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updateLinks="never" codeName="Questa_cartella_di_lavoro" hidePivotFieldList="1" defaultThemeVersion="166925"/>
  <mc:AlternateContent xmlns:mc="http://schemas.openxmlformats.org/markup-compatibility/2006">
    <mc:Choice Requires="x15">
      <x15ac:absPath xmlns:x15ac="http://schemas.microsoft.com/office/spreadsheetml/2010/11/ac" url="C:\Users\sfelici\Desktop\cinacanada\CTI-Resources\"/>
    </mc:Choice>
  </mc:AlternateContent>
  <xr:revisionPtr revIDLastSave="0" documentId="13_ncr:1_{4349579C-6A94-482C-B16B-2AC1FC7681C7}" xr6:coauthVersionLast="47" xr6:coauthVersionMax="47" xr10:uidLastSave="{00000000-0000-0000-0000-000000000000}"/>
  <bookViews>
    <workbookView xWindow="-108" yWindow="-108" windowWidth="23256" windowHeight="13896" tabRatio="639" activeTab="1" xr2:uid="{00000000-000D-0000-FFFF-FFFF00000000}"/>
  </bookViews>
  <sheets>
    <sheet name="Provincias e Comunitad" sheetId="5" r:id="rId1"/>
    <sheet name="Details" sheetId="3" r:id="rId2"/>
    <sheet name="nome_malware" sheetId="2" r:id="rId3"/>
    <sheet name="Tattiche e Tecniche" sheetId="6" r:id="rId4"/>
    <sheet name="Tecniche di Attacco" sheetId="4" r:id="rId5"/>
    <sheet name="MITRE TECHNIQUES COUNT" sheetId="7" r:id="rId6"/>
    <sheet name="Elenchi Minacce BPM" sheetId="8" r:id="rId7"/>
    <sheet name="Logiche calcolo Sintesi" sheetId="9" r:id="rId8"/>
    <sheet name="Calcolo Importanza Minacc" sheetId="10" r:id="rId9"/>
  </sheets>
  <definedNames>
    <definedName name="_xlnm._FilterDatabase" localSheetId="1" hidden="1">Details!$A$1:$AR$2356</definedName>
    <definedName name="_xlnm._FilterDatabase" localSheetId="2" hidden="1">nome_malware!$A$1:$D$453</definedName>
    <definedName name="_xlnm._FilterDatabase" localSheetId="0" hidden="1">'Provincias e Comunitad'!$A$1:$A$53</definedName>
    <definedName name="bdati">#REF!</definedName>
    <definedName name="Nome_virus">nome_malware!$A$2:$A$205</definedName>
  </definedNames>
  <calcPr calcId="191028"/>
  <pivotCaches>
    <pivotCache cacheId="1"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00" i="7" l="1"/>
  <c r="C279" i="7"/>
  <c r="C280" i="7"/>
  <c r="C281" i="7"/>
  <c r="C282" i="7"/>
  <c r="C283" i="7"/>
  <c r="C284" i="7"/>
  <c r="C285" i="7"/>
  <c r="C286" i="7"/>
  <c r="C287" i="7"/>
  <c r="C288" i="7"/>
  <c r="C289" i="7"/>
  <c r="C290" i="7"/>
  <c r="C291" i="7"/>
  <c r="C292" i="7"/>
  <c r="C293" i="7"/>
  <c r="C294" i="7"/>
  <c r="C295" i="7"/>
  <c r="C296" i="7"/>
  <c r="C297" i="7"/>
  <c r="C298" i="7"/>
  <c r="C299" i="7"/>
  <c r="C278" i="7"/>
  <c r="C259" i="7"/>
  <c r="C260" i="7"/>
  <c r="C261" i="7"/>
  <c r="C262" i="7"/>
  <c r="C263" i="7"/>
  <c r="C264" i="7"/>
  <c r="C265" i="7"/>
  <c r="C266" i="7"/>
  <c r="C267" i="7"/>
  <c r="C268" i="7"/>
  <c r="C269" i="7"/>
  <c r="C270" i="7"/>
  <c r="C271" i="7"/>
  <c r="C272" i="7"/>
  <c r="C273" i="7"/>
  <c r="C274" i="7"/>
  <c r="C275" i="7"/>
  <c r="C276" i="7"/>
  <c r="C277" i="7"/>
  <c r="C258" i="7"/>
  <c r="C247" i="7"/>
  <c r="C248" i="7"/>
  <c r="C249" i="7"/>
  <c r="C250" i="7"/>
  <c r="C251" i="7"/>
  <c r="C252" i="7"/>
  <c r="C253" i="7"/>
  <c r="C254" i="7"/>
  <c r="C255" i="7"/>
  <c r="C256" i="7"/>
  <c r="C257" i="7"/>
  <c r="C246" i="7"/>
  <c r="C222" i="7"/>
  <c r="C223" i="7"/>
  <c r="C224" i="7"/>
  <c r="C225" i="7"/>
  <c r="C226" i="7"/>
  <c r="C227" i="7"/>
  <c r="C228" i="7"/>
  <c r="C229" i="7"/>
  <c r="C230" i="7"/>
  <c r="C231" i="7"/>
  <c r="C232" i="7"/>
  <c r="C233" i="7"/>
  <c r="C234" i="7"/>
  <c r="C235" i="7"/>
  <c r="C236" i="7"/>
  <c r="C237" i="7"/>
  <c r="C238" i="7"/>
  <c r="C239" i="7"/>
  <c r="C240" i="7"/>
  <c r="C241" i="7"/>
  <c r="C242" i="7"/>
  <c r="C243" i="7"/>
  <c r="C244" i="7"/>
  <c r="C245" i="7"/>
  <c r="C221" i="7"/>
  <c r="C211" i="7"/>
  <c r="C212" i="7"/>
  <c r="C213" i="7"/>
  <c r="C214" i="7"/>
  <c r="C215" i="7"/>
  <c r="C216" i="7"/>
  <c r="C217" i="7"/>
  <c r="C218" i="7"/>
  <c r="C219" i="7"/>
  <c r="C220" i="7"/>
  <c r="C210"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172" i="7"/>
  <c r="C152" i="7"/>
  <c r="C153" i="7"/>
  <c r="C154" i="7"/>
  <c r="C155" i="7"/>
  <c r="C156" i="7"/>
  <c r="C157" i="7"/>
  <c r="C158" i="7"/>
  <c r="C159" i="7"/>
  <c r="C160" i="7"/>
  <c r="C161" i="7"/>
  <c r="C162" i="7"/>
  <c r="C163" i="7"/>
  <c r="C164" i="7"/>
  <c r="C165" i="7"/>
  <c r="C166" i="7"/>
  <c r="C167" i="7"/>
  <c r="C168" i="7"/>
  <c r="C169" i="7"/>
  <c r="C170" i="7"/>
  <c r="C171" i="7"/>
  <c r="C151"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00" i="7"/>
  <c r="E100" i="7" s="1"/>
  <c r="F100" i="7" s="1"/>
  <c r="C85" i="7"/>
  <c r="C86" i="7"/>
  <c r="C87" i="7"/>
  <c r="C88" i="7"/>
  <c r="C89" i="7"/>
  <c r="C90" i="7"/>
  <c r="C91" i="7"/>
  <c r="C92" i="7"/>
  <c r="C93" i="7"/>
  <c r="C94" i="7"/>
  <c r="C95" i="7"/>
  <c r="C96" i="7"/>
  <c r="C97" i="7"/>
  <c r="C98" i="7"/>
  <c r="C99" i="7"/>
  <c r="C84" i="7"/>
  <c r="C61" i="7"/>
  <c r="C62" i="7"/>
  <c r="C63" i="7"/>
  <c r="C64" i="7"/>
  <c r="C65" i="7"/>
  <c r="C66" i="7"/>
  <c r="C67" i="7"/>
  <c r="C68" i="7"/>
  <c r="C69" i="7"/>
  <c r="C70" i="7"/>
  <c r="C71" i="7"/>
  <c r="C72" i="7"/>
  <c r="C73" i="7"/>
  <c r="C74" i="7"/>
  <c r="C75" i="7"/>
  <c r="C76" i="7"/>
  <c r="C77" i="7"/>
  <c r="C78" i="7"/>
  <c r="C79" i="7"/>
  <c r="C80" i="7"/>
  <c r="C81" i="7"/>
  <c r="C82" i="7"/>
  <c r="C83" i="7"/>
  <c r="C60" i="7"/>
  <c r="C43" i="7"/>
  <c r="C44" i="7"/>
  <c r="C45" i="7"/>
  <c r="C46" i="7"/>
  <c r="C47" i="7"/>
  <c r="C48" i="7"/>
  <c r="C49" i="7"/>
  <c r="C50" i="7"/>
  <c r="C51" i="7"/>
  <c r="C52" i="7"/>
  <c r="C53" i="7"/>
  <c r="C54" i="7"/>
  <c r="C55" i="7"/>
  <c r="C56" i="7"/>
  <c r="C57" i="7"/>
  <c r="C58" i="7"/>
  <c r="C59" i="7"/>
  <c r="C42" i="7"/>
  <c r="C41" i="7"/>
  <c r="C28" i="7" l="1"/>
  <c r="C29" i="7"/>
  <c r="C30" i="7"/>
  <c r="C31" i="7"/>
  <c r="C32" i="7"/>
  <c r="C33" i="7"/>
  <c r="C34" i="7"/>
  <c r="C35" i="7"/>
  <c r="C36" i="7"/>
  <c r="C37" i="7"/>
  <c r="C38" i="7"/>
  <c r="C39" i="7"/>
  <c r="C40" i="7"/>
  <c r="C27" i="7"/>
  <c r="C18" i="7"/>
  <c r="C19" i="7"/>
  <c r="C20" i="7"/>
  <c r="C21" i="7"/>
  <c r="C22" i="7"/>
  <c r="C23" i="7"/>
  <c r="C24" i="7"/>
  <c r="C25" i="7"/>
  <c r="C26" i="7"/>
  <c r="C17" i="7"/>
  <c r="C16" i="7"/>
  <c r="C6" i="7"/>
  <c r="C7" i="7"/>
  <c r="C8" i="7"/>
  <c r="C9" i="7"/>
  <c r="C10" i="7"/>
  <c r="C11" i="7"/>
  <c r="C12" i="7"/>
  <c r="C13" i="7"/>
  <c r="C14" i="7"/>
  <c r="C15" i="7"/>
  <c r="C5" i="7"/>
  <c r="AQ2257" i="3"/>
  <c r="AO2257" i="3"/>
  <c r="AQ2250" i="3" l="1"/>
  <c r="AQ2233" i="3"/>
  <c r="AQ2231" i="3"/>
  <c r="AQ2228" i="3"/>
  <c r="AQ2215" i="3"/>
  <c r="AQ2214" i="3"/>
  <c r="AQ2209" i="3"/>
  <c r="AQ2205" i="3"/>
  <c r="AQ2186" i="3"/>
  <c r="AQ2175" i="3"/>
  <c r="AQ2173" i="3"/>
  <c r="AQ2172" i="3"/>
  <c r="AQ2171" i="3"/>
  <c r="AQ2169" i="3"/>
  <c r="AQ2154" i="3"/>
  <c r="AQ2151" i="3"/>
  <c r="AQ2137" i="3"/>
  <c r="AQ2132" i="3"/>
  <c r="AQ2131" i="3"/>
  <c r="AO2250" i="3"/>
  <c r="AO2233" i="3"/>
  <c r="AO2231" i="3"/>
  <c r="AO2228" i="3"/>
  <c r="AO2215" i="3"/>
  <c r="AO2214" i="3"/>
  <c r="AO2209" i="3"/>
  <c r="AO2205" i="3"/>
  <c r="AO2186" i="3"/>
  <c r="AO2175" i="3"/>
  <c r="AO2173" i="3"/>
  <c r="AO2172" i="3"/>
  <c r="AO2171" i="3"/>
  <c r="AO2169" i="3"/>
  <c r="AO2154" i="3"/>
  <c r="AO2151" i="3"/>
  <c r="AO2137" i="3"/>
  <c r="AO2132" i="3"/>
  <c r="AO2131" i="3"/>
  <c r="C19" i="9" l="1"/>
  <c r="C18" i="9"/>
  <c r="C17" i="9"/>
  <c r="C16" i="9"/>
  <c r="C15" i="9"/>
  <c r="C14" i="9"/>
  <c r="C13" i="9"/>
  <c r="C12" i="9"/>
  <c r="C11" i="9"/>
  <c r="C10" i="9"/>
  <c r="C9" i="9"/>
  <c r="C8" i="9"/>
  <c r="AQ1875" i="3"/>
  <c r="AO1875" i="3"/>
  <c r="AQ1829" i="3"/>
  <c r="AO1829" i="3"/>
  <c r="AQ1828" i="3"/>
  <c r="AO1828" i="3"/>
  <c r="AQ1821" i="3"/>
  <c r="AO1821" i="3"/>
  <c r="AQ1818" i="3"/>
  <c r="AO1818" i="3"/>
  <c r="AQ1816" i="3"/>
  <c r="AO1816" i="3"/>
  <c r="AQ1815" i="3"/>
  <c r="AO1815" i="3"/>
  <c r="AQ1814" i="3"/>
  <c r="AO1814" i="3"/>
  <c r="AQ1810" i="3"/>
  <c r="AO1810" i="3"/>
  <c r="AQ1809" i="3"/>
  <c r="AO1809" i="3"/>
  <c r="AQ1795" i="3"/>
  <c r="AO1795" i="3"/>
  <c r="AQ1788" i="3"/>
  <c r="AO1788" i="3"/>
  <c r="AQ1787" i="3"/>
  <c r="AO1787" i="3"/>
  <c r="AQ1757" i="3"/>
  <c r="AO1757" i="3"/>
  <c r="AQ1756" i="3"/>
  <c r="AO1756" i="3"/>
  <c r="AQ1755" i="3"/>
  <c r="AO1755" i="3"/>
  <c r="AQ1754" i="3"/>
  <c r="AO1754" i="3"/>
  <c r="AQ2114" i="3"/>
  <c r="AQ2113" i="3"/>
  <c r="AQ2104" i="3"/>
  <c r="AQ2103" i="3"/>
  <c r="AQ2102" i="3"/>
  <c r="AQ2101" i="3"/>
  <c r="AQ2100" i="3"/>
  <c r="AQ2099" i="3"/>
  <c r="AQ2082" i="3"/>
  <c r="AQ2058" i="3"/>
  <c r="AQ2041" i="3"/>
  <c r="AQ2035" i="3"/>
  <c r="AQ2025" i="3"/>
  <c r="AQ2007" i="3"/>
  <c r="AQ2006" i="3"/>
  <c r="AQ2005" i="3"/>
  <c r="AQ1998" i="3"/>
  <c r="AQ1997" i="3"/>
  <c r="AQ1996" i="3"/>
  <c r="AQ1994" i="3"/>
  <c r="AQ1982" i="3"/>
  <c r="AQ1928" i="3"/>
  <c r="AQ1913" i="3"/>
  <c r="AQ1911" i="3"/>
  <c r="AO2114" i="3"/>
  <c r="AO2113" i="3"/>
  <c r="AO2104" i="3"/>
  <c r="AO2103" i="3"/>
  <c r="AO2102" i="3"/>
  <c r="AO2101" i="3"/>
  <c r="AO2100" i="3"/>
  <c r="AO2099" i="3"/>
  <c r="AO2082" i="3"/>
  <c r="AO2058" i="3"/>
  <c r="AO2041" i="3"/>
  <c r="AO2035" i="3"/>
  <c r="AO2025" i="3"/>
  <c r="AO2007" i="3"/>
  <c r="AO2006" i="3"/>
  <c r="AO2005" i="3"/>
  <c r="AO1998" i="3"/>
  <c r="AO1997" i="3"/>
  <c r="AO1996" i="3"/>
  <c r="AO1994" i="3"/>
  <c r="AO1982" i="3"/>
  <c r="AO1928" i="3"/>
  <c r="AO1913" i="3"/>
  <c r="AO1911" i="3"/>
  <c r="E299" i="7"/>
  <c r="F299" i="7" s="1"/>
  <c r="E300" i="7"/>
  <c r="F300" i="7" s="1"/>
  <c r="E276" i="7"/>
  <c r="F276" i="7" s="1"/>
  <c r="E277" i="7"/>
  <c r="F277" i="7" s="1"/>
  <c r="E209" i="7"/>
  <c r="F209" i="7" s="1"/>
  <c r="E145" i="7"/>
  <c r="F145" i="7" s="1"/>
  <c r="E146" i="7"/>
  <c r="F146" i="7" s="1"/>
  <c r="E147" i="7"/>
  <c r="F147" i="7" s="1"/>
  <c r="E148" i="7"/>
  <c r="F148" i="7" s="1"/>
  <c r="E149" i="7"/>
  <c r="F149" i="7" s="1"/>
  <c r="E150" i="7"/>
  <c r="F150" i="7" s="1"/>
  <c r="E98" i="7"/>
  <c r="F98" i="7" s="1"/>
  <c r="E62" i="7"/>
  <c r="F62" i="7" s="1"/>
  <c r="E63" i="7"/>
  <c r="F63" i="7" s="1"/>
  <c r="E64" i="7"/>
  <c r="F64" i="7" s="1"/>
  <c r="E65" i="7"/>
  <c r="F65" i="7" s="1"/>
  <c r="E66" i="7"/>
  <c r="F66" i="7" s="1"/>
  <c r="E67" i="7"/>
  <c r="F67" i="7" s="1"/>
  <c r="E68" i="7"/>
  <c r="F68" i="7" s="1"/>
  <c r="E69" i="7"/>
  <c r="F69" i="7" s="1"/>
  <c r="E70" i="7"/>
  <c r="F70" i="7" s="1"/>
  <c r="E71" i="7"/>
  <c r="F71" i="7" s="1"/>
  <c r="E72" i="7"/>
  <c r="F72" i="7" s="1"/>
  <c r="E73" i="7"/>
  <c r="F73" i="7" s="1"/>
  <c r="E74" i="7"/>
  <c r="F74" i="7" s="1"/>
  <c r="E75" i="7"/>
  <c r="F75" i="7" s="1"/>
  <c r="E76" i="7"/>
  <c r="F76" i="7" s="1"/>
  <c r="E77" i="7"/>
  <c r="F77" i="7" s="1"/>
  <c r="E78" i="7"/>
  <c r="F78" i="7" s="1"/>
  <c r="E79" i="7"/>
  <c r="F79" i="7" s="1"/>
  <c r="E80" i="7"/>
  <c r="F80" i="7" s="1"/>
  <c r="E81" i="7"/>
  <c r="F81" i="7" s="1"/>
  <c r="E82" i="7"/>
  <c r="F82" i="7" s="1"/>
  <c r="E83" i="7"/>
  <c r="F83" i="7" s="1"/>
  <c r="E61" i="7"/>
  <c r="F61" i="7" s="1"/>
  <c r="E42" i="7"/>
  <c r="F42" i="7" s="1"/>
  <c r="E43" i="7"/>
  <c r="F43" i="7" s="1"/>
  <c r="E44" i="7"/>
  <c r="F44" i="7" s="1"/>
  <c r="E45" i="7"/>
  <c r="F45" i="7" s="1"/>
  <c r="E46" i="7"/>
  <c r="F46" i="7" s="1"/>
  <c r="E47" i="7"/>
  <c r="F47" i="7" s="1"/>
  <c r="E48" i="7"/>
  <c r="F48" i="7" s="1"/>
  <c r="E49" i="7"/>
  <c r="F49" i="7" s="1"/>
  <c r="E50" i="7"/>
  <c r="F50" i="7" s="1"/>
  <c r="E51" i="7"/>
  <c r="F51" i="7" s="1"/>
  <c r="E52" i="7"/>
  <c r="F52" i="7" s="1"/>
  <c r="E53" i="7"/>
  <c r="F53" i="7" s="1"/>
  <c r="E54" i="7"/>
  <c r="F54" i="7" s="1"/>
  <c r="E55" i="7"/>
  <c r="F55" i="7" s="1"/>
  <c r="E56" i="7"/>
  <c r="F56" i="7" s="1"/>
  <c r="E57" i="7"/>
  <c r="F57" i="7" s="1"/>
  <c r="E58" i="7"/>
  <c r="F58" i="7" s="1"/>
  <c r="E59" i="7"/>
  <c r="F59" i="7" s="1"/>
  <c r="E40" i="7"/>
  <c r="F40" i="7" s="1"/>
  <c r="E28" i="7"/>
  <c r="F28" i="7" s="1"/>
  <c r="E29" i="7"/>
  <c r="F29" i="7" s="1"/>
  <c r="E30" i="7"/>
  <c r="F30" i="7" s="1"/>
  <c r="E31" i="7"/>
  <c r="F31" i="7" s="1"/>
  <c r="E32" i="7"/>
  <c r="F32" i="7" s="1"/>
  <c r="E33" i="7"/>
  <c r="F33" i="7" s="1"/>
  <c r="E34" i="7"/>
  <c r="F34" i="7" s="1"/>
  <c r="E35" i="7"/>
  <c r="F35" i="7" s="1"/>
  <c r="E36" i="7"/>
  <c r="F36" i="7" s="1"/>
  <c r="E37" i="7"/>
  <c r="F37" i="7" s="1"/>
  <c r="E38" i="7"/>
  <c r="F38" i="7" s="1"/>
  <c r="E39" i="7"/>
  <c r="F39" i="7" s="1"/>
  <c r="E18" i="7"/>
  <c r="F18" i="7" s="1"/>
  <c r="E19" i="7"/>
  <c r="F19" i="7" s="1"/>
  <c r="E20" i="7"/>
  <c r="F20" i="7" s="1"/>
  <c r="E21" i="7"/>
  <c r="F21" i="7" s="1"/>
  <c r="E22" i="7"/>
  <c r="F22" i="7" s="1"/>
  <c r="E23" i="7"/>
  <c r="F23" i="7" s="1"/>
  <c r="E24" i="7"/>
  <c r="F24" i="7" s="1"/>
  <c r="E25" i="7"/>
  <c r="F25" i="7" s="1"/>
  <c r="E17" i="7"/>
  <c r="F17" i="7" s="1"/>
  <c r="E279" i="7" l="1"/>
  <c r="F279" i="7" s="1"/>
  <c r="E280" i="7"/>
  <c r="F280" i="7" s="1"/>
  <c r="E281" i="7"/>
  <c r="F281" i="7" s="1"/>
  <c r="E282" i="7"/>
  <c r="F282" i="7" s="1"/>
  <c r="E283" i="7"/>
  <c r="F283" i="7" s="1"/>
  <c r="E284" i="7"/>
  <c r="F284" i="7" s="1"/>
  <c r="E285" i="7"/>
  <c r="F285" i="7" s="1"/>
  <c r="E286" i="7"/>
  <c r="F286" i="7" s="1"/>
  <c r="E287" i="7"/>
  <c r="F287" i="7" s="1"/>
  <c r="E288" i="7"/>
  <c r="F288" i="7" s="1"/>
  <c r="E289" i="7"/>
  <c r="F289" i="7" s="1"/>
  <c r="E290" i="7"/>
  <c r="F290" i="7" s="1"/>
  <c r="E291" i="7"/>
  <c r="F291" i="7" s="1"/>
  <c r="E292" i="7"/>
  <c r="F292" i="7" s="1"/>
  <c r="E293" i="7"/>
  <c r="F293" i="7" s="1"/>
  <c r="E294" i="7"/>
  <c r="F294" i="7" s="1"/>
  <c r="E295" i="7"/>
  <c r="F295" i="7" s="1"/>
  <c r="E296" i="7"/>
  <c r="F296" i="7" s="1"/>
  <c r="E297" i="7"/>
  <c r="F297" i="7" s="1"/>
  <c r="E298" i="7"/>
  <c r="F298" i="7" s="1"/>
  <c r="E278" i="7"/>
  <c r="F278" i="7" s="1"/>
  <c r="E259" i="7"/>
  <c r="F259" i="7" s="1"/>
  <c r="E260" i="7"/>
  <c r="F260" i="7" s="1"/>
  <c r="E261" i="7"/>
  <c r="F261" i="7" s="1"/>
  <c r="E262" i="7"/>
  <c r="F262" i="7" s="1"/>
  <c r="E263" i="7"/>
  <c r="F263" i="7" s="1"/>
  <c r="E264" i="7"/>
  <c r="F264" i="7" s="1"/>
  <c r="E265" i="7"/>
  <c r="F265" i="7" s="1"/>
  <c r="E266" i="7"/>
  <c r="F266" i="7" s="1"/>
  <c r="E267" i="7"/>
  <c r="F267" i="7" s="1"/>
  <c r="E268" i="7"/>
  <c r="F268" i="7" s="1"/>
  <c r="E269" i="7"/>
  <c r="F269" i="7" s="1"/>
  <c r="E270" i="7"/>
  <c r="F270" i="7" s="1"/>
  <c r="E271" i="7"/>
  <c r="F271" i="7" s="1"/>
  <c r="E272" i="7"/>
  <c r="F272" i="7" s="1"/>
  <c r="E273" i="7"/>
  <c r="F273" i="7" s="1"/>
  <c r="E274" i="7"/>
  <c r="F274" i="7" s="1"/>
  <c r="E275" i="7"/>
  <c r="F275" i="7" s="1"/>
  <c r="E258" i="7"/>
  <c r="F258" i="7" s="1"/>
  <c r="E248" i="7"/>
  <c r="F248" i="7" s="1"/>
  <c r="E249" i="7"/>
  <c r="F249" i="7" s="1"/>
  <c r="E250" i="7"/>
  <c r="F250" i="7" s="1"/>
  <c r="E251" i="7"/>
  <c r="F251" i="7" s="1"/>
  <c r="E252" i="7"/>
  <c r="F252" i="7" s="1"/>
  <c r="E253" i="7"/>
  <c r="F253" i="7" s="1"/>
  <c r="E254" i="7"/>
  <c r="F254" i="7" s="1"/>
  <c r="E255" i="7"/>
  <c r="F255" i="7" s="1"/>
  <c r="E256" i="7"/>
  <c r="F256" i="7" s="1"/>
  <c r="E247" i="7"/>
  <c r="F247" i="7" s="1"/>
  <c r="E257" i="7"/>
  <c r="F257" i="7" s="1"/>
  <c r="E246" i="7"/>
  <c r="F246" i="7" s="1"/>
  <c r="E223" i="7"/>
  <c r="F223" i="7" s="1"/>
  <c r="E224" i="7"/>
  <c r="F224" i="7" s="1"/>
  <c r="E225" i="7"/>
  <c r="F225" i="7" s="1"/>
  <c r="E226" i="7"/>
  <c r="F226" i="7" s="1"/>
  <c r="E227" i="7"/>
  <c r="F227" i="7" s="1"/>
  <c r="E228" i="7"/>
  <c r="F228" i="7" s="1"/>
  <c r="E229" i="7"/>
  <c r="F229" i="7" s="1"/>
  <c r="E230" i="7"/>
  <c r="F230" i="7" s="1"/>
  <c r="E231" i="7"/>
  <c r="F231" i="7" s="1"/>
  <c r="E232" i="7"/>
  <c r="F232" i="7" s="1"/>
  <c r="E233" i="7"/>
  <c r="F233" i="7" s="1"/>
  <c r="E234" i="7"/>
  <c r="F234" i="7" s="1"/>
  <c r="E235" i="7"/>
  <c r="F235" i="7" s="1"/>
  <c r="E236" i="7"/>
  <c r="F236" i="7" s="1"/>
  <c r="E237" i="7"/>
  <c r="F237" i="7" s="1"/>
  <c r="E238" i="7"/>
  <c r="F238" i="7" s="1"/>
  <c r="E239" i="7"/>
  <c r="F239" i="7" s="1"/>
  <c r="E240" i="7"/>
  <c r="F240" i="7" s="1"/>
  <c r="E241" i="7"/>
  <c r="F241" i="7" s="1"/>
  <c r="E242" i="7"/>
  <c r="F242" i="7" s="1"/>
  <c r="E243" i="7"/>
  <c r="F243" i="7" s="1"/>
  <c r="E244" i="7"/>
  <c r="F244" i="7" s="1"/>
  <c r="E222" i="7"/>
  <c r="F222" i="7" s="1"/>
  <c r="E245" i="7"/>
  <c r="F245" i="7" s="1"/>
  <c r="E221" i="7"/>
  <c r="F221" i="7" s="1"/>
  <c r="E212" i="7"/>
  <c r="F212" i="7" s="1"/>
  <c r="E213" i="7"/>
  <c r="F213" i="7" s="1"/>
  <c r="E214" i="7"/>
  <c r="F214" i="7" s="1"/>
  <c r="E215" i="7"/>
  <c r="F215" i="7" s="1"/>
  <c r="E216" i="7"/>
  <c r="F216" i="7" s="1"/>
  <c r="E217" i="7"/>
  <c r="F217" i="7" s="1"/>
  <c r="E218" i="7"/>
  <c r="F218" i="7" s="1"/>
  <c r="E219" i="7"/>
  <c r="F219" i="7" s="1"/>
  <c r="E211" i="7"/>
  <c r="F211" i="7" s="1"/>
  <c r="E220" i="7"/>
  <c r="F220" i="7" s="1"/>
  <c r="E210" i="7"/>
  <c r="F210" i="7" s="1"/>
  <c r="E174" i="7"/>
  <c r="F174" i="7" s="1"/>
  <c r="E175" i="7"/>
  <c r="F175" i="7" s="1"/>
  <c r="E176" i="7"/>
  <c r="F176" i="7" s="1"/>
  <c r="E177" i="7"/>
  <c r="F177" i="7" s="1"/>
  <c r="E178" i="7"/>
  <c r="F178" i="7" s="1"/>
  <c r="E179" i="7"/>
  <c r="F179" i="7" s="1"/>
  <c r="E180" i="7"/>
  <c r="F180" i="7" s="1"/>
  <c r="E181" i="7"/>
  <c r="F181" i="7" s="1"/>
  <c r="E182" i="7"/>
  <c r="F182" i="7" s="1"/>
  <c r="E183" i="7"/>
  <c r="F183" i="7" s="1"/>
  <c r="E184" i="7"/>
  <c r="F184" i="7" s="1"/>
  <c r="E185" i="7"/>
  <c r="F185" i="7" s="1"/>
  <c r="E186" i="7"/>
  <c r="F186" i="7" s="1"/>
  <c r="E187" i="7"/>
  <c r="F187" i="7" s="1"/>
  <c r="E188" i="7"/>
  <c r="F188" i="7" s="1"/>
  <c r="E189" i="7"/>
  <c r="F189" i="7" s="1"/>
  <c r="E190" i="7"/>
  <c r="F190" i="7" s="1"/>
  <c r="E191" i="7"/>
  <c r="F191" i="7" s="1"/>
  <c r="E192" i="7"/>
  <c r="F192" i="7" s="1"/>
  <c r="E193" i="7"/>
  <c r="F193" i="7" s="1"/>
  <c r="E194" i="7"/>
  <c r="F194" i="7" s="1"/>
  <c r="E195" i="7"/>
  <c r="F195" i="7" s="1"/>
  <c r="E196" i="7"/>
  <c r="F196" i="7" s="1"/>
  <c r="E197" i="7"/>
  <c r="F197" i="7" s="1"/>
  <c r="E198" i="7"/>
  <c r="F198" i="7" s="1"/>
  <c r="E199" i="7"/>
  <c r="F199" i="7" s="1"/>
  <c r="E200" i="7"/>
  <c r="F200" i="7" s="1"/>
  <c r="E201" i="7"/>
  <c r="F201" i="7" s="1"/>
  <c r="E202" i="7"/>
  <c r="F202" i="7" s="1"/>
  <c r="E203" i="7"/>
  <c r="F203" i="7" s="1"/>
  <c r="E204" i="7"/>
  <c r="F204" i="7" s="1"/>
  <c r="E205" i="7"/>
  <c r="F205" i="7" s="1"/>
  <c r="E206" i="7"/>
  <c r="F206" i="7" s="1"/>
  <c r="E207" i="7"/>
  <c r="F207" i="7" s="1"/>
  <c r="E173" i="7"/>
  <c r="F173" i="7" s="1"/>
  <c r="E208" i="7"/>
  <c r="F208" i="7" s="1"/>
  <c r="E172" i="7"/>
  <c r="F172" i="7" s="1"/>
  <c r="E153" i="7"/>
  <c r="F153" i="7" s="1"/>
  <c r="E154" i="7"/>
  <c r="F154" i="7" s="1"/>
  <c r="E155" i="7"/>
  <c r="F155" i="7" s="1"/>
  <c r="E156" i="7"/>
  <c r="F156" i="7" s="1"/>
  <c r="E157" i="7"/>
  <c r="F157" i="7" s="1"/>
  <c r="E158" i="7"/>
  <c r="F158" i="7" s="1"/>
  <c r="E159" i="7"/>
  <c r="F159" i="7" s="1"/>
  <c r="E160" i="7"/>
  <c r="F160" i="7" s="1"/>
  <c r="E161" i="7"/>
  <c r="F161" i="7" s="1"/>
  <c r="E162" i="7"/>
  <c r="F162" i="7" s="1"/>
  <c r="E163" i="7"/>
  <c r="F163" i="7" s="1"/>
  <c r="E164" i="7"/>
  <c r="F164" i="7" s="1"/>
  <c r="E165" i="7"/>
  <c r="F165" i="7" s="1"/>
  <c r="E166" i="7"/>
  <c r="F166" i="7" s="1"/>
  <c r="E167" i="7"/>
  <c r="F167" i="7" s="1"/>
  <c r="E168" i="7"/>
  <c r="F168" i="7" s="1"/>
  <c r="E169" i="7"/>
  <c r="F169" i="7" s="1"/>
  <c r="E170" i="7"/>
  <c r="F170" i="7" s="1"/>
  <c r="E152" i="7"/>
  <c r="F152" i="7" s="1"/>
  <c r="E171" i="7"/>
  <c r="F171" i="7" s="1"/>
  <c r="E151" i="7"/>
  <c r="F151" i="7" s="1"/>
  <c r="E143" i="7"/>
  <c r="F143" i="7" s="1"/>
  <c r="E131" i="7"/>
  <c r="F131" i="7" s="1"/>
  <c r="E132" i="7"/>
  <c r="F132" i="7" s="1"/>
  <c r="E133" i="7"/>
  <c r="F133" i="7" s="1"/>
  <c r="E134" i="7"/>
  <c r="F134" i="7" s="1"/>
  <c r="E135" i="7"/>
  <c r="F135" i="7" s="1"/>
  <c r="E136" i="7"/>
  <c r="F136" i="7" s="1"/>
  <c r="E137" i="7"/>
  <c r="F137" i="7" s="1"/>
  <c r="E138" i="7"/>
  <c r="F138" i="7" s="1"/>
  <c r="E139" i="7"/>
  <c r="F139" i="7" s="1"/>
  <c r="E140" i="7"/>
  <c r="F140" i="7" s="1"/>
  <c r="E141" i="7"/>
  <c r="F141" i="7" s="1"/>
  <c r="E142" i="7"/>
  <c r="F142" i="7" s="1"/>
  <c r="E130" i="7"/>
  <c r="F130" i="7" s="1"/>
  <c r="E125" i="7"/>
  <c r="F125" i="7" s="1"/>
  <c r="E126" i="7"/>
  <c r="F126" i="7" s="1"/>
  <c r="E127" i="7"/>
  <c r="F127" i="7" s="1"/>
  <c r="E128" i="7"/>
  <c r="F128" i="7" s="1"/>
  <c r="E129" i="7"/>
  <c r="F129" i="7" s="1"/>
  <c r="E122" i="7"/>
  <c r="F122" i="7" s="1"/>
  <c r="E123" i="7"/>
  <c r="F123" i="7" s="1"/>
  <c r="E124" i="7"/>
  <c r="F124" i="7" s="1"/>
  <c r="E104" i="7"/>
  <c r="F104" i="7" s="1"/>
  <c r="E105" i="7"/>
  <c r="F105" i="7" s="1"/>
  <c r="E106" i="7"/>
  <c r="F106" i="7" s="1"/>
  <c r="E107" i="7"/>
  <c r="F107" i="7" s="1"/>
  <c r="E108" i="7"/>
  <c r="F108" i="7" s="1"/>
  <c r="E109" i="7"/>
  <c r="F109" i="7" s="1"/>
  <c r="E110" i="7"/>
  <c r="F110" i="7" s="1"/>
  <c r="E111" i="7"/>
  <c r="F111" i="7" s="1"/>
  <c r="E112" i="7"/>
  <c r="F112" i="7" s="1"/>
  <c r="E113" i="7"/>
  <c r="F113" i="7" s="1"/>
  <c r="E114" i="7"/>
  <c r="F114" i="7" s="1"/>
  <c r="E115" i="7"/>
  <c r="F115" i="7" s="1"/>
  <c r="E116" i="7"/>
  <c r="F116" i="7" s="1"/>
  <c r="E117" i="7"/>
  <c r="F117" i="7" s="1"/>
  <c r="E118" i="7"/>
  <c r="F118" i="7" s="1"/>
  <c r="E119" i="7"/>
  <c r="F119" i="7" s="1"/>
  <c r="E120" i="7"/>
  <c r="F120" i="7" s="1"/>
  <c r="E121" i="7"/>
  <c r="F121" i="7" s="1"/>
  <c r="E101" i="7"/>
  <c r="F101" i="7" s="1"/>
  <c r="E102" i="7"/>
  <c r="F102" i="7" s="1"/>
  <c r="E103" i="7"/>
  <c r="F103" i="7" s="1"/>
  <c r="E144" i="7"/>
  <c r="F144" i="7" s="1"/>
  <c r="E85" i="7"/>
  <c r="F85" i="7" s="1"/>
  <c r="E86" i="7"/>
  <c r="F86" i="7" s="1"/>
  <c r="E87" i="7"/>
  <c r="F87" i="7" s="1"/>
  <c r="E88" i="7"/>
  <c r="F88" i="7" s="1"/>
  <c r="E89" i="7"/>
  <c r="F89" i="7" s="1"/>
  <c r="E90" i="7"/>
  <c r="F90" i="7" s="1"/>
  <c r="E91" i="7"/>
  <c r="F91" i="7" s="1"/>
  <c r="E92" i="7"/>
  <c r="F92" i="7" s="1"/>
  <c r="E93" i="7"/>
  <c r="F93" i="7" s="1"/>
  <c r="E94" i="7"/>
  <c r="F94" i="7" s="1"/>
  <c r="E95" i="7"/>
  <c r="F95" i="7" s="1"/>
  <c r="E96" i="7"/>
  <c r="F96" i="7" s="1"/>
  <c r="E97" i="7"/>
  <c r="F97" i="7" s="1"/>
  <c r="E99" i="7"/>
  <c r="F99" i="7" s="1"/>
  <c r="E84" i="7"/>
  <c r="F84" i="7" s="1"/>
  <c r="E60" i="7"/>
  <c r="F60" i="7" s="1"/>
  <c r="E41" i="7"/>
  <c r="F41" i="7" s="1"/>
  <c r="E27" i="7"/>
  <c r="F27" i="7" s="1"/>
  <c r="E26" i="7"/>
  <c r="F26" i="7" s="1"/>
  <c r="E6" i="7"/>
  <c r="F6" i="7" s="1"/>
  <c r="E7" i="7"/>
  <c r="F7" i="7" s="1"/>
  <c r="E8" i="7"/>
  <c r="F8" i="7" s="1"/>
  <c r="E9" i="7"/>
  <c r="F9" i="7" s="1"/>
  <c r="E10" i="7"/>
  <c r="F10" i="7" s="1"/>
  <c r="E11" i="7"/>
  <c r="F11" i="7" s="1"/>
  <c r="E12" i="7"/>
  <c r="F12" i="7" s="1"/>
  <c r="E13" i="7"/>
  <c r="F13" i="7" s="1"/>
  <c r="E14" i="7"/>
  <c r="F14" i="7" s="1"/>
  <c r="E15" i="7"/>
  <c r="F15" i="7" s="1"/>
  <c r="E16" i="7"/>
  <c r="F16" i="7" s="1"/>
  <c r="E5" i="7"/>
  <c r="F5" i="7" s="1"/>
</calcChain>
</file>

<file path=xl/sharedStrings.xml><?xml version="1.0" encoding="utf-8"?>
<sst xmlns="http://schemas.openxmlformats.org/spreadsheetml/2006/main" count="43750" uniqueCount="5319">
  <si>
    <t>Provincias</t>
  </si>
  <si>
    <t>Comunitad Autonoma</t>
  </si>
  <si>
    <t>Madrid</t>
  </si>
  <si>
    <t>Comunidad de Madrid</t>
  </si>
  <si>
    <t>Barcelona</t>
  </si>
  <si>
    <t>Cataluña</t>
  </si>
  <si>
    <t>Valencia</t>
  </si>
  <si>
    <t>Comunidad Valenciana</t>
  </si>
  <si>
    <t>Sevilla</t>
  </si>
  <si>
    <t>Andalucía</t>
  </si>
  <si>
    <t>Alicante</t>
  </si>
  <si>
    <t>Región de Murcia</t>
  </si>
  <si>
    <t>Málaga</t>
  </si>
  <si>
    <t>País Vasco</t>
  </si>
  <si>
    <t>Murcia</t>
  </si>
  <si>
    <t>Islas Baleares</t>
  </si>
  <si>
    <t>Cádiz</t>
  </si>
  <si>
    <t>Galicia</t>
  </si>
  <si>
    <t>Vizcaya</t>
  </si>
  <si>
    <t>Canarias</t>
  </si>
  <si>
    <t>Baleares</t>
  </si>
  <si>
    <t>Principado de Asturias</t>
  </si>
  <si>
    <t>A Coruña</t>
  </si>
  <si>
    <t>Aragón</t>
  </si>
  <si>
    <t>Las Palmas</t>
  </si>
  <si>
    <t>Castilla-La Mancha</t>
  </si>
  <si>
    <t>Asturias</t>
  </si>
  <si>
    <t>Extremadura</t>
  </si>
  <si>
    <t>Santa Cruz de Tenerife</t>
  </si>
  <si>
    <t>Navarra</t>
  </si>
  <si>
    <t>Zaragoza</t>
  </si>
  <si>
    <t>Cantabria</t>
  </si>
  <si>
    <t>Pontevedra</t>
  </si>
  <si>
    <t>Castilla y León</t>
  </si>
  <si>
    <t>Granada</t>
  </si>
  <si>
    <t>La Rioja</t>
  </si>
  <si>
    <t>Tarragona</t>
  </si>
  <si>
    <t>Melilla</t>
  </si>
  <si>
    <t>Córdoba</t>
  </si>
  <si>
    <t>Ceuta</t>
  </si>
  <si>
    <t>Girona</t>
  </si>
  <si>
    <t>Gipuzkoa</t>
  </si>
  <si>
    <t>Almería</t>
  </si>
  <si>
    <t>Toledo</t>
  </si>
  <si>
    <t>Badajoz</t>
  </si>
  <si>
    <t>Jaén</t>
  </si>
  <si>
    <t>Castellón</t>
  </si>
  <si>
    <t>Huelva</t>
  </si>
  <si>
    <t>Valladolid</t>
  </si>
  <si>
    <t>Ciudad Real</t>
  </si>
  <si>
    <t>León</t>
  </si>
  <si>
    <t>Lleida</t>
  </si>
  <si>
    <t>Cáceres</t>
  </si>
  <si>
    <t>Albacete</t>
  </si>
  <si>
    <t>Burgos</t>
  </si>
  <si>
    <t>Salamanca</t>
  </si>
  <si>
    <t>Lugo</t>
  </si>
  <si>
    <t>Álava</t>
  </si>
  <si>
    <t>Ourense</t>
  </si>
  <si>
    <t>Guadalajara</t>
  </si>
  <si>
    <t>Huesca</t>
  </si>
  <si>
    <t>Cuenca</t>
  </si>
  <si>
    <t>Zamora</t>
  </si>
  <si>
    <t>Palencia</t>
  </si>
  <si>
    <t>Ávila</t>
  </si>
  <si>
    <t>Segovia</t>
  </si>
  <si>
    <t>Teruel</t>
  </si>
  <si>
    <t>Soria</t>
  </si>
  <si>
    <t>Vittima</t>
  </si>
  <si>
    <t>area geografica</t>
  </si>
  <si>
    <t>Country</t>
  </si>
  <si>
    <t>incidente/attacco/violazione privacy</t>
  </si>
  <si>
    <t>tipologia</t>
  </si>
  <si>
    <t>danno</t>
  </si>
  <si>
    <t>mese</t>
  </si>
  <si>
    <t>Quarto</t>
  </si>
  <si>
    <t>anno</t>
  </si>
  <si>
    <t>Tipologia Vittima</t>
  </si>
  <si>
    <t>tecniche di attacco</t>
  </si>
  <si>
    <t>severity</t>
  </si>
  <si>
    <t>( se Malware : nome )</t>
  </si>
  <si>
    <t>( se Malware : tipo )</t>
  </si>
  <si>
    <t>GANG</t>
  </si>
  <si>
    <t>TAG</t>
  </si>
  <si>
    <t>commenti: inserire qui tutto quanto utile ma che non si riesce ad inserire nei tab</t>
  </si>
  <si>
    <t>se DDoS ( durata )</t>
  </si>
  <si>
    <t>se DDoS ( Gbps )</t>
  </si>
  <si>
    <t>nome Ricercatore</t>
  </si>
  <si>
    <t>sorgente ( inserire link )</t>
  </si>
  <si>
    <t>Data di inserimento</t>
  </si>
  <si>
    <t>Provincias (Spagna)</t>
  </si>
  <si>
    <t>Reconnaissance</t>
  </si>
  <si>
    <t>Resource Development</t>
  </si>
  <si>
    <t>Initial Access</t>
  </si>
  <si>
    <t>Execution</t>
  </si>
  <si>
    <t>Persistence</t>
  </si>
  <si>
    <t>Privilege Escalation</t>
  </si>
  <si>
    <t>Defense Evasion</t>
  </si>
  <si>
    <t>Credential Access</t>
  </si>
  <si>
    <t>Discovery</t>
  </si>
  <si>
    <t>Lateral Movement</t>
  </si>
  <si>
    <t>Collection</t>
  </si>
  <si>
    <t>Command and Control</t>
  </si>
  <si>
    <t>Exfiltration</t>
  </si>
  <si>
    <t>Impact</t>
  </si>
  <si>
    <t>Multiple Technique</t>
  </si>
  <si>
    <t>Other Technique</t>
  </si>
  <si>
    <t>ID Minaccia di 1 livello</t>
  </si>
  <si>
    <t>Dettaglio Minaccia di 1 livello</t>
  </si>
  <si>
    <t>ID Minaccia di 2 livello</t>
  </si>
  <si>
    <t>Dettaglio Minaccia di 2 livello</t>
  </si>
  <si>
    <t>PayPal</t>
  </si>
  <si>
    <t>all</t>
  </si>
  <si>
    <t>incidente</t>
  </si>
  <si>
    <t>cybercrime</t>
  </si>
  <si>
    <t>furto dati</t>
  </si>
  <si>
    <t>Finance</t>
  </si>
  <si>
    <t>Unknown</t>
  </si>
  <si>
    <t>medium</t>
  </si>
  <si>
    <t>Antonio Pontrelli</t>
  </si>
  <si>
    <t>centro</t>
  </si>
  <si>
    <t>hacktivism</t>
  </si>
  <si>
    <t>Research/Education</t>
  </si>
  <si>
    <t>sud</t>
  </si>
  <si>
    <t>Many</t>
  </si>
  <si>
    <t>attacco</t>
  </si>
  <si>
    <t>Multiple</t>
  </si>
  <si>
    <t>Phishing/Social Engineering</t>
  </si>
  <si>
    <t>high</t>
  </si>
  <si>
    <t>Trickbot</t>
  </si>
  <si>
    <t>botnet</t>
  </si>
  <si>
    <t>Domenico Raguseo</t>
  </si>
  <si>
    <t>service interruption</t>
  </si>
  <si>
    <t>Retail</t>
  </si>
  <si>
    <t>DDoS</t>
  </si>
  <si>
    <t>denaro</t>
  </si>
  <si>
    <t>Covidlock</t>
  </si>
  <si>
    <t>ransomware</t>
  </si>
  <si>
    <t>Malware</t>
  </si>
  <si>
    <t>Emotet</t>
  </si>
  <si>
    <t>Infostealer oski</t>
  </si>
  <si>
    <t>DNS Hijacking</t>
  </si>
  <si>
    <t>Entertainment</t>
  </si>
  <si>
    <t>RAT Remcos</t>
  </si>
  <si>
    <t>Azorult</t>
  </si>
  <si>
    <t>trojan</t>
  </si>
  <si>
    <t>other</t>
  </si>
  <si>
    <t>downloader</t>
  </si>
  <si>
    <t>Critical Infrastructure</t>
  </si>
  <si>
    <t>Account Craking</t>
  </si>
  <si>
    <t>InstallCore</t>
  </si>
  <si>
    <t>adware</t>
  </si>
  <si>
    <t>nord</t>
  </si>
  <si>
    <t>privacy</t>
  </si>
  <si>
    <t>data breach</t>
  </si>
  <si>
    <t>critical</t>
  </si>
  <si>
    <t>GDPR</t>
  </si>
  <si>
    <t>Healthcare</t>
  </si>
  <si>
    <t>Corona-antivirus</t>
  </si>
  <si>
    <t>Ginp</t>
  </si>
  <si>
    <t>android</t>
  </si>
  <si>
    <t>zoom</t>
  </si>
  <si>
    <t>Rancoon</t>
  </si>
  <si>
    <t>https://www.enforcementtracker.com/#</t>
  </si>
  <si>
    <t>PA</t>
  </si>
  <si>
    <t>XSS</t>
  </si>
  <si>
    <t>Cloud</t>
  </si>
  <si>
    <t>Other</t>
  </si>
  <si>
    <t>crypto</t>
  </si>
  <si>
    <t>Amazon</t>
  </si>
  <si>
    <t>TikTok</t>
  </si>
  <si>
    <t>Ragnarok</t>
  </si>
  <si>
    <t>facebook</t>
  </si>
  <si>
    <t>amazon</t>
  </si>
  <si>
    <t>microsoft</t>
  </si>
  <si>
    <t>apple</t>
  </si>
  <si>
    <t>Gootkit</t>
  </si>
  <si>
    <t>Dharma</t>
  </si>
  <si>
    <t>Mirai</t>
  </si>
  <si>
    <t>mirai</t>
  </si>
  <si>
    <t>twitter</t>
  </si>
  <si>
    <t>outlook</t>
  </si>
  <si>
    <t>CoronaLocker</t>
  </si>
  <si>
    <t>Rosita Galiandro</t>
  </si>
  <si>
    <t>Others</t>
  </si>
  <si>
    <t>Industry</t>
  </si>
  <si>
    <t>Mshta</t>
  </si>
  <si>
    <t>proxy execution</t>
  </si>
  <si>
    <t>FuckUnicorn</t>
  </si>
  <si>
    <t>Brute Force</t>
  </si>
  <si>
    <t>Ernesto Vignes</t>
  </si>
  <si>
    <t>Android Banker</t>
  </si>
  <si>
    <t>Michele Monaco</t>
  </si>
  <si>
    <t>Michele Cortese</t>
  </si>
  <si>
    <t>Ursnif</t>
  </si>
  <si>
    <t>banking trojan</t>
  </si>
  <si>
    <t>reputation</t>
  </si>
  <si>
    <t>Kaijli</t>
  </si>
  <si>
    <t>Vishing</t>
  </si>
  <si>
    <t>Funicorn</t>
  </si>
  <si>
    <t>Facebook</t>
  </si>
  <si>
    <t>Andrea Pastore</t>
  </si>
  <si>
    <t>Gaetano Scavo</t>
  </si>
  <si>
    <t>Tycoon</t>
  </si>
  <si>
    <t>https://www.cybersecurity360.it/nuove-minacce/amazon-lsms-truffa-promette-un-regalo-iphone-o-altro/</t>
  </si>
  <si>
    <t>Software/Hardware</t>
  </si>
  <si>
    <t>OctopusScanner</t>
  </si>
  <si>
    <t>RAT</t>
  </si>
  <si>
    <t>Kupidon</t>
  </si>
  <si>
    <t>Netwire</t>
  </si>
  <si>
    <t>Webmail</t>
  </si>
  <si>
    <t>Netwalker</t>
  </si>
  <si>
    <t>espionage/sabotage</t>
  </si>
  <si>
    <t>Automotive</t>
  </si>
  <si>
    <t>Gianluca Porcelli</t>
  </si>
  <si>
    <t>Ekans</t>
  </si>
  <si>
    <t>Agent Tesla</t>
  </si>
  <si>
    <t>Zorab</t>
  </si>
  <si>
    <t>Google</t>
  </si>
  <si>
    <t>Known Vulnerabilities</t>
  </si>
  <si>
    <t>Avaddon</t>
  </si>
  <si>
    <t>Phone Hacking</t>
  </si>
  <si>
    <t>Thanos</t>
  </si>
  <si>
    <t>Apple</t>
  </si>
  <si>
    <t>Ivan Bazzi</t>
  </si>
  <si>
    <t xml:space="preserve">	Iberdrola Clientes</t>
  </si>
  <si>
    <t>unknown</t>
  </si>
  <si>
    <t>Spain</t>
  </si>
  <si>
    <t>The company was asked to provide the AEPD with specific information in relation to a complaint. However, the company had not replied to the data protection authorities request for information within a certain time frame, in breach of Art. 58 of the GDPR.</t>
  </si>
  <si>
    <t>Salad Market S.L. (Catering Company)</t>
  </si>
  <si>
    <t>Fines for lack of sufficient data processing information in relation to video surveillance on business premises and for insufficient information when cookies were used on its website.</t>
  </si>
  <si>
    <t>TELEFONICA MOVILES ESPAÑA, S.A.U.</t>
  </si>
  <si>
    <t>Telco</t>
  </si>
  <si>
    <t>A sales representative failed to carefully check the identity of a claimant so that he could appear in the name of the data subject and order a telephone connection for four telephone lines in his name.</t>
  </si>
  <si>
    <t>Glovoapp23</t>
  </si>
  <si>
    <t>The company had not appointed a Data Protection Officer ('DPO') to whom requests from data subjects could be addressed, and the company's website did not contain information about an appointed DPO.</t>
  </si>
  <si>
    <t>Xfera Moviles S.A.</t>
  </si>
  <si>
    <t>A customer claimed to have received an SMS from Xfera Móviles informing about the non-payment and the resulting suspension of the service in relation to the account of another data subject.</t>
  </si>
  <si>
    <t>Equifax Iberica, S.L.</t>
  </si>
  <si>
    <t>The Data Subject has requested by e-mail the deletion of his data from the file of the National Association of Financial Credit Institutions ("ASNEF"). Equifax Iberica had replied that the exercise of the complainant's right was excessive due to an earlier request and that therefore the deletion would not be carried out. This was seen as a breach of data subjects rights for erasure under the GDPR as well as a breach of blocking obligations under national data protection laws.</t>
  </si>
  <si>
    <t>Chenming Ye (Bazar Real)</t>
  </si>
  <si>
    <t>Usage of CCTV camera in a shop without proper information.</t>
  </si>
  <si>
    <t>Consulting de Seguridad e Investigacion Mira Dp Madrid S.L.</t>
  </si>
  <si>
    <t>A data subject has received marketing messages without having consented.</t>
  </si>
  <si>
    <t>LockerGoga</t>
  </si>
  <si>
    <t>Clienti Banco Santander</t>
  </si>
  <si>
    <t>Campagna di phishing che veicola e-mail fraudolente facenti riferimento al Banco Santander, il cui obiettivo è quello di indirizzare la vittima verso un sito falso nel quale si richiede l'inserimento di credenziali e informazioni bancarie</t>
  </si>
  <si>
    <t>https://www.incibe.es/protege-tu-empresa/avisos-seguridad/detectada-campana-phishing-suplantando-al-banco-santander-0</t>
  </si>
  <si>
    <t>Investitori in Bitcoin</t>
  </si>
  <si>
    <t>è una campagna di phishing che consiste nel promuovere una piattaforma fittizia che consente di investire in prodotti finanziari collegati a Bitcoin. Pertanto, l'unico requisito per iniziare a operare al suo interno era effettuare un primo deposito di circa € 200/250 perdendoli.</t>
  </si>
  <si>
    <t>https://www.flu-project.com/2020/06/estafa-en-tiempos-de-covid-parte1.html</t>
  </si>
  <si>
    <t>COVID-19</t>
  </si>
  <si>
    <t>Viene inviato un SMS contentenente un link per eseguire l'autovalutazione COVID-19. Il mittente è COVID-19 e il link reindirizza su una pagina fake del ministero della salute Spagnolo. Cliccando sul link per eseguire l'autovalutazione COVID-19 (contenuto nella pagina malevola) viene scaricato un malware.</t>
  </si>
  <si>
    <t>https://www.eitb.eus/es/noticias/sociedad/detalle/7219758/coronavirus-sms-realizar-autoevaluacion-covid19-es-falso-malware/</t>
  </si>
  <si>
    <t>Iberdrola</t>
  </si>
  <si>
    <t>https://www.incibe.es/protege-tu-empresa/avisos-seguridad/campana-malware-suplantando-compania-iberdrola</t>
  </si>
  <si>
    <t>Ministerio del Interior</t>
  </si>
  <si>
    <t>I criminali rappresentano il Ministerio del Interior (Ministero dell'Interno spagnolo) e diffondono un trojan bancario con cui rubare alle loro vittime coordinate bancarie. Il messaggio informa che il proprio DNI (documento) è stato bloccato e che verrà avviato un procedimento penale per nostro conto. Nella mail viene allegato un link che reindirizza a un sito Web che, secondo Eset, è ospitato in Vietnam e offre il download di un file compresso</t>
  </si>
  <si>
    <t>https://www.20minutos.es/noticia/4282523/0/estos-correos-electronicos-dicen-ser-el-ministerio-del-interior-o-la-agencia-tributaria-pero-son-una-estafa/</t>
  </si>
  <si>
    <t>Agencia Tributaria</t>
  </si>
  <si>
    <t xml:space="preserve">Campagna di phishing che veicola email con il  logo ufficiale di Agencia Tributaria (Agenzia delle Entrate spagnola) che informa di un presunto reclamo contro la propria società per una presunta fattura non dichiarata. ll mittente potrebbe indurci in errore , poiché viene utilizzato il dominio "Agenciatributaria.net", "che, sebbene sia un dominio piuttosto vecchio, non è in alcun modo correlato all'Agenzia delle Entrate spagnola  </t>
  </si>
  <si>
    <t>Linkedin</t>
  </si>
  <si>
    <t>APT</t>
  </si>
  <si>
    <t>Il caso legato alla Operation  In(ter)ception conferma la tendenza e rappresenta un cristallino esempio di attacco informatico che segue un’attenta pianificazione strutturata in più fasi.</t>
  </si>
  <si>
    <t>https://www.securityinfo.it/2020/06/18/operation-interception-anoatomia-di-un-attacco-mirato/</t>
  </si>
  <si>
    <t>Campagna di pishing diffusa attraverso WhatsApp. Il messaggio sfrutta la crisi sanitaria del Paese ed assicura un abbonamento gratuito di Netflix a tutti coloro che cliccheranno sul link (presente nel messaggio). Dopo aver cliccato sul link si verrà reindirizzati su una pagina malevola.</t>
  </si>
  <si>
    <t>https://www.20minutos.es/noticia/4256829/0/cuidado-con-este-cebo-de-netflix-es-una-estafa-para-conseguir-tus-datos/</t>
  </si>
  <si>
    <t>Campagna di phishing che veicola email con il logo della DGT (Direccion General de Trafico) richiedenti il pagamento di una multa. L'email presenta un link (con le specifiche della multa) che redirige verso un sito web malevolo.</t>
  </si>
  <si>
    <t>https://www.20minutos.es/noticia/4282722/0/la-dgt-alerta-de-una-estafa-de-phishing-utilizando-su-imagen/</t>
  </si>
  <si>
    <t>Università di Cadice</t>
  </si>
  <si>
    <t xml:space="preserve">Campagna massiva di e-mail contenenti un falso documento pdf in allegato atto a di diffondere un crypto ransomware  nei confronti di account email aziendali dell'università di Cadice. </t>
  </si>
  <si>
    <t>https://cadenaser.com/emisora/2020/05/07/radio_cadiz/1588850543_668836.html</t>
  </si>
  <si>
    <t>Banche spagnole</t>
  </si>
  <si>
    <t>ginp</t>
  </si>
  <si>
    <t>ANDROID</t>
  </si>
  <si>
    <t>La linea di fondo è che Ginp è un trojan bancario molto efficace con molti trucchi nelle maniche. Si presume che gli autori di malware continueranno a evolverlo per espandere la sua superficie di attacco.</t>
  </si>
  <si>
    <t>https://cyware.com/news/ginp-malware-not-ready-to-hit-the-sack-yet-b636b0ef</t>
  </si>
  <si>
    <t>Lokibot</t>
  </si>
  <si>
    <t>Starbucks</t>
  </si>
  <si>
    <t>API vulnerabilities</t>
  </si>
  <si>
    <t>https://apisecurity.io/issue-89-starbucks-api-flaw-exposes-almost-100-mln-customer-accounts/</t>
  </si>
  <si>
    <t>tiktok</t>
  </si>
  <si>
    <t>https://www.forbes.com/sites/zakdoffman/2020/06/26/warning-apple-suddenly-catches-tiktok-secretly-spying-on-millions-of-iphone-users/#724c907134ef</t>
  </si>
  <si>
    <t>Gamerodon</t>
  </si>
  <si>
    <t>https://www.cybersecurity360.it/nuove-minacce/gamaredon-sfrutta-le-macro-di-outlook-per-attacchi-di-phishing-mirati-ai-nostri-contatti-i-dettagli/</t>
  </si>
  <si>
    <t>Telegram</t>
  </si>
  <si>
    <t>https://twitter.com/ddd1ms/status/1275411962466390016?s=21</t>
  </si>
  <si>
    <t>Utenti MAC</t>
  </si>
  <si>
    <t>Bundlore</t>
  </si>
  <si>
    <t>Il nuovo adware Bundlore colpisce i MAC attraverso gli aggiornamenti delle estensioni di Safari</t>
  </si>
  <si>
    <t>https://www.cybertrends.it/macos-utenti-colpiti-dalladware-bundlore/</t>
  </si>
  <si>
    <t>Utenti macOS</t>
  </si>
  <si>
    <t>È stata scoperta una nuova variante di ransomware che colpisce gli utenti macOS: chiamato EvilQuest, viene distribuito attraverso software pirata e può rubare informazioni sensibili, password e portafogli di criptovalute.</t>
  </si>
  <si>
    <t>https://www.cybersecurity360.it/nuove-minacce/ransomware/evilquest-il-ransomware-per-macos-che-si-diffonde-attraverso-app-pirata-e-ruba-tutti-i-dati-i-dettagli/</t>
  </si>
  <si>
    <t>many</t>
  </si>
  <si>
    <t>Formbook </t>
  </si>
  <si>
    <t>Router</t>
  </si>
  <si>
    <t>Comtrend</t>
  </si>
  <si>
    <t>La nuova variante individuata dai ricercatori di Trend Micro ha come obiettivo la vulnerabilità CVE-2020-10173 autenticata per l'iniezione di comandi nei router Comtrend VR-3033.</t>
  </si>
  <si>
    <t>https://securityaffairs.co/wordpress/105852/malware/mirai-variant-comtrend-routers.html</t>
  </si>
  <si>
    <t>SLoad</t>
  </si>
  <si>
    <t>backdoor</t>
  </si>
  <si>
    <t>Twitter</t>
  </si>
  <si>
    <t xml:space="preserve">Un attacco alla piattaforma è risultato nella violazione dei profili di numerose personalità note, dal candidato alla presidenza USA Joe Biden al produttore di smartphone Apple. A tutti è stato fatto twittare lo stesso messaggio: una truffa legata alle criptovalute. </t>
  </si>
  <si>
    <t>https://tech.fanpage.it/come-hanno-fatto-gli-hacker-di-twitter-a-violare-i-profili-piu-famosi-da-obama-a-kim-kardashian/</t>
  </si>
  <si>
    <t>Zeus</t>
  </si>
  <si>
    <t>Fabiano Malerba</t>
  </si>
  <si>
    <t>Garmin</t>
  </si>
  <si>
    <t>WastedLocker</t>
  </si>
  <si>
    <t>Server down 23-24/7 e non si sa fino a quando</t>
  </si>
  <si>
    <t>https://www.zdnet.com/article/garmin-services-and-production-go-down-after-ransomware-attack/</t>
  </si>
  <si>
    <t>EDUCAZIONE</t>
  </si>
  <si>
    <t> ElasticSearch e MongoDB</t>
  </si>
  <si>
    <t>L'autore di Meow sembra aver deciso di portare avanti una sorta di “campagna di educazione” utilizzando un sistema automatico che non punta a rubare dati o a estorcere denaro, ma semplicemente “punire” gli admin distratti.</t>
  </si>
  <si>
    <t>https://www.securityinfo.it/2020/07/23/attacco-meow-fa-strage-di-database-esposti-e-un-vigilante/</t>
  </si>
  <si>
    <t>Paypal</t>
  </si>
  <si>
    <t>ADIF</t>
  </si>
  <si>
    <t>Revil</t>
  </si>
  <si>
    <t>Trasporti</t>
  </si>
  <si>
    <t>ADIF (Administrador de Infraestructuras Ferroviarias), che gestisce la maggior parte dei binari, degli apparti di segnalazione e delle stazioni ferroviarie spagnole, è stata sottoposta a riccato a proposito di 800GB di dati riservati esfiltrati dal gruppo cybercriminale REVIL.</t>
  </si>
  <si>
    <t>https://cybleinc.com/2020/07/23/spanish-state-owned-railway-infrastructure-management-body-got-allegedly-struck-by-revil/</t>
  </si>
  <si>
    <t>Phobos</t>
  </si>
  <si>
    <t>defacement</t>
  </si>
  <si>
    <t>Avon</t>
  </si>
  <si>
    <t>trovato oltre 7 GB di dati, tra cui oltre 19 milioni di record, aperti e disponibili senza autorizzazione richiesta.</t>
  </si>
  <si>
    <t>https://www.spcnet.eu/il-server-avon-disperde-informazioni-sull-utente-e-dati-amministrativi</t>
  </si>
  <si>
    <t>Il nuovo attacco “#Meow” ha eliminato quasi 4.000 #database non sicuri</t>
  </si>
  <si>
    <t>https://twitter.com/hacker_journal/status/1287771758716649472</t>
  </si>
  <si>
    <t>Hospitality</t>
  </si>
  <si>
    <t>Microsoft</t>
  </si>
  <si>
    <t>Pony</t>
  </si>
  <si>
    <t>Canon</t>
  </si>
  <si>
    <t>Maze</t>
  </si>
  <si>
    <t>suspicious outage on Canon's image.canon cloud photo and video storage service resulting in the loss of data for users of their free 10GB storage feature</t>
  </si>
  <si>
    <t>https://www.bleepingcomputer.com/news/security/canon-hit-by-maze-ransomware-attack-10tb-data-allegedly-stolen/</t>
  </si>
  <si>
    <t>Ursa Loader</t>
  </si>
  <si>
    <t>FritzFrog</t>
  </si>
  <si>
    <t>Data breach ai danni del SANS Institute
(NE01/200819/CSIRT-ITA)</t>
  </si>
  <si>
    <t>https://csirt.gov.it/contenuti/data-breach-ai-danni-del-sans-institute-ne01-200819-csirt-ita</t>
  </si>
  <si>
    <t>ONG</t>
  </si>
  <si>
    <t>Lemon Duck</t>
  </si>
  <si>
    <t>cryptominer</t>
  </si>
  <si>
    <t>Masslogger</t>
  </si>
  <si>
    <t>emotet</t>
  </si>
  <si>
    <t>Campagna phishing per diffondere Emotet</t>
  </si>
  <si>
    <t>https://www.incibe.es/protege-tu-empresa/avisos-seguridad/detectada-campana-malware-emotet</t>
  </si>
  <si>
    <t>BBVA</t>
  </si>
  <si>
    <t>Nelle ultime ore è stata rilevata una massiccia campagna di invio di email fraudolente che tenta di impersonare l'entità BBVA con l'intento di diffondere malware .</t>
  </si>
  <si>
    <t>https://www.incibe.es/protege-tu-empresa/avisos-seguridad/detectada-campana-malware-correo-electronico-suplanta-al-bbva</t>
  </si>
  <si>
    <t>Ministerio de Trabajo y Economía Social</t>
  </si>
  <si>
    <t>una massiccia campagna di invio di email fraudolente che tenta di impersonare il Ministero del Lavoro e dell'Economia Sociale con l'intento di diffondere malware .</t>
  </si>
  <si>
    <t>https://www.incibe.es/protege-tu-empresa/avisos-seguridad/campana-distribucion-malware-correo-electronico-suplanta-al</t>
  </si>
  <si>
    <t>Correos</t>
  </si>
  <si>
    <t>campagna email fraudolenta che tenta di impersonare il servizio di Poste con l'intenzione di compiere azioni di phishing .</t>
  </si>
  <si>
    <t>https://www.incibe.es/protege-tu-empresa/avisos-seguridad/detectada-campana-phishing-suplanta-correos</t>
  </si>
  <si>
    <t xml:space="preserve">ferrovie Adif </t>
  </si>
  <si>
    <t>Ferrovie, Spagna: attacco informatico ad Adif, un gruppo di hacker annuncia furto di 800 GB di dati sensibili</t>
  </si>
  <si>
    <t>https://www.ferrovie.info/index.php/it/13-treni-reali/14971-ferrovie-spagna-attacco-informatico-ad-adif-un-gruppo-di-hacker-annuncia-furto-di-800-gb-di-dati-sensibili</t>
  </si>
  <si>
    <t>BEC</t>
  </si>
  <si>
    <t>spyware</t>
  </si>
  <si>
    <t xml:space="preserve">Ospedale Moisès Broggi di Sant Joan Despi (Barcellona) </t>
  </si>
  <si>
    <t>hacker russi hanno attaccato il sistema informatico dell’Ospedale Moisès Broggi di Sant Joan Despi (Barcellona) e hanno chiesto un riscatto per liberare i server bloccati, secondo quanto riportano i media catalani.</t>
  </si>
  <si>
    <t>https://sicurezzainternazionale.luiss.it/2020/09/04/hacker-russi-attaccano-ospedale-barcellona-chiedono-riscatto/</t>
  </si>
  <si>
    <t>Telefónica Móviles España, SAU</t>
  </si>
  <si>
    <t>L'azienda aveva effettuato il trasferimento del numero della sua linea telefonica dalla sua attuale azienda senza il suo consenso. I dati personali sono stati trasferiti dall'ex operatore telefonico a Telefónica Móviles España al fine di cambiare la proprietà della linea telefonica senza una base giuridica sufficiente. MULTA 75.000 euro</t>
  </si>
  <si>
    <t>https://www.aepd.es/es/documento/ps-00014-2020.pdf</t>
  </si>
  <si>
    <t>Sul conto dell'interessato sono state addebitate due linee telefoniche che non aveva mai ordinato o approvato. Ciò costituiva un trattamento illecito di dati personali, poiché le informazioni dell'interessato erano archiviate nei sistemi informatici di Telefónica Móviles España senza una base giuridica per la fatturazione. MULTA 70.000 euro</t>
  </si>
  <si>
    <t>https://www.aepd.es/es/documento/ps-00010-2020.pdf</t>
  </si>
  <si>
    <t>Vodafone España SAU</t>
  </si>
  <si>
    <t>Trattamento illecito di un numero di telefono per finalità di marketing anche dopo che l'interessato ha esercitato il diritto alla cancellazione. MULTA 45.000 euro</t>
  </si>
  <si>
    <t>https://www.aepd.es/es/documento/ps-00168-2020.pdf</t>
  </si>
  <si>
    <t>L'interessato ha ricevuto conferma da Vodafone di un porting del numero, che quest'ultima non aveva mai commissionato. MULTA 60.000 euro</t>
  </si>
  <si>
    <t>https://www.aepd.es/es/documento/ps-00009-2020.pdf</t>
  </si>
  <si>
    <t>ristorante non riportato</t>
  </si>
  <si>
    <t>Installazione di telecamere di sorveglianza CCTV che stavano monitorando anche lo spazio pubblico e senza informazioni adeguate. MULTA 3.000 euro</t>
  </si>
  <si>
    <t>https://www.aepd.es/es/documento/ps-00479-2019.pdf</t>
  </si>
  <si>
    <t>Just Landed S.L.</t>
  </si>
  <si>
    <t>Just Landed è stata multata con EUR 3000 per informazioni insufficienti sui cookie secondo le leggi nazionali sulla protezione dei dati e, allo stesso tempo, è stata avvertita per insufficiente adempimento degli obblighi di informazione ai sensi dell'art. 13 GDPR . MULTA 3.000 euro</t>
  </si>
  <si>
    <t>https://www.aepd.es/es/documento/ps-00036-2020.pdf</t>
  </si>
  <si>
    <t>GROW BEATS SL</t>
  </si>
  <si>
    <t>La società aveva pubblicato sul proprio sito web una cookie policy, che da un lato non conteneva informazioni circa le finalità dell'utilizzo dei cookie e dall'altro nessuna informazione sulle proprietà dei cookie installati e sul periodo di tempo per il quale rimangono attivi nell'apparecchiatura terminale dell'utente finale. MULTA 3.000 euro</t>
  </si>
  <si>
    <t>https://www.aepd.es/es/documento/ps-00092-2020.pdf</t>
  </si>
  <si>
    <t>Party of the Socialists of Catalonia</t>
  </si>
  <si>
    <t>Il Partito socialista della Catalogna ha utilizzato i dati personali forniti da un medico professionista per inviare una lettera al parente del denunciante chiedendo sostegno politico. Ciò costituisce uno scopo diverso dallo scopo originario della raccolta e pertanto viola il principio della limitazione dello scopo. MULTA 5.000 euro</t>
  </si>
  <si>
    <t>https://www.aepd.es/es/documento/ps-00449-2019.pdf</t>
  </si>
  <si>
    <t>banca Caja Rural</t>
  </si>
  <si>
    <t>assiccia campagna di invio di e-mail fraudolente di phishing che tentano di impersonare la banca Caja Rural.</t>
  </si>
  <si>
    <t>https://www.incibe.es/protege-tu-empresa/avisos-seguridad/detectada-campana-phishing-suplantando-ruralvia</t>
  </si>
  <si>
    <t>Mekotio</t>
  </si>
  <si>
    <t>Smaug</t>
  </si>
  <si>
    <t>XpertRat</t>
  </si>
  <si>
    <t>Hospital de Barcelona (Moisès Broggi de Sant Joan Depí)</t>
  </si>
  <si>
    <t>Criminali informatici russi attaccano un ospedale di Barcellona con un ransomware</t>
  </si>
  <si>
    <t>https://www.20minutos.es/noticia/4368620/0/ciberdelincuentes-rusos-atacan-con-ransomware-un-hospital-de-barcelona/</t>
  </si>
  <si>
    <t>Dridex</t>
  </si>
  <si>
    <t>Qbot</t>
  </si>
  <si>
    <t>MrbMiner</t>
  </si>
  <si>
    <t>Spagne Ricerca scientifica Sul Coronavirus.</t>
  </si>
  <si>
    <t>Madrid – Hacker cinesi hanno rubato dati raccolti da laboratori spagnoli impegnati nella ricerca per la messa a punto di un vaccino contro il Coronavirus.</t>
  </si>
  <si>
    <t>https://kmetro0.it/2020/09/18/spagna-hacker-cinesi-rubano-dati-ricerca-vaccino-da-laboratori-spagnoli/</t>
  </si>
  <si>
    <t>Hotel</t>
  </si>
  <si>
    <t>404keyLogger</t>
  </si>
  <si>
    <t>Clienti Banca March</t>
  </si>
  <si>
    <t>Campagna di malpam che utilizza e-mail malevole, sfruttando il nome della Banca March, per veicolare un malware (Trojan downloader o Dropper).</t>
  </si>
  <si>
    <t>https://www.incibe.es/protege-tu-empresa/avisos-seguridad/banca-march-nuevo-senuelo-usado-los-ciberdelincuentes-distribuir</t>
  </si>
  <si>
    <t>NjRAT</t>
  </si>
  <si>
    <t>MoDi RAT</t>
  </si>
  <si>
    <t>Ostap</t>
  </si>
  <si>
    <t>Louis Vuitton</t>
  </si>
  <si>
    <t>Louis Vuitton ha riparato silenziosamente una vulnerabilità di sicurezza sul suo sito Web che consentiva l'enumerazione degli account utente e persino il controllo dell'account tramite reimpostazione della password.</t>
  </si>
  <si>
    <t>https://www.spcnet.eu/louis-vuitton-corregge-la-perdita-di-dati-e-la-vulnerabilit%C3%A0-di-acquisizione-dell-account</t>
  </si>
  <si>
    <t>Utenti PayPal</t>
  </si>
  <si>
    <t>Il cybercrime sta utilizzando un falso sito web di per diffondere un info- stealer, forse Racealer o un malware skidware simile. La pagina di phishing contiene un collegamento per scaricare l’app Desktop. Il malware può rubare carte di credito, nomi utente, password e cryptocurrency walleta. Inoltre, è venduto con aggiornamenti e supporto come Malware-As-A-Service (MaaS).</t>
  </si>
  <si>
    <t>https://www.difesaesicurezza.com/cyber/cybercrime-falsa-pagina-paypal-veicola-il-malware-racealer/</t>
  </si>
  <si>
    <t>Joker</t>
  </si>
  <si>
    <t>Campagna di malspam indirizzata ai clienti del Banco Santander avente lo scopo di sottrarre informazioni sensibili</t>
  </si>
  <si>
    <t>https://www.incibe.es/protege-tu-empresa/avisos-seguridad/detectada-campana-phishing-suplanta-al-banco-santander</t>
  </si>
  <si>
    <t>Clienti Bankia</t>
  </si>
  <si>
    <t>La campagna dannosa rilevata che impersona Bankia ha come oggetto "notifica di un nuovo messaggio". Il corpo dell'e-mail informa l'utente che è stato effettuato un aggiornamento che migliora la sicurezza dell'account. Inoltre, per completare questo processo, è necessario accedere alla posta in arrivo tramite il collegamento Web visualizzato nell'e-mail. Facendo clic sul collegamento contenuto nell'e-mail, l'utente accederà al sito Web fraudolento che impersona quello di Bankia.</t>
  </si>
  <si>
    <t>https://www.incibe.es/protege-tu-empresa/avisos-seguridad/detectada-nueva-campana-phishing-suplanta-bankia-no-dejes-te</t>
  </si>
  <si>
    <t>Alien</t>
  </si>
  <si>
    <t>H&amp;M</t>
  </si>
  <si>
    <t>L'Autorità per la protezione dei dati di Amburgo (HMBBFDI) ha deciso di multare l'azienda con 35,2 milioni di euro a causa dell'"uso eccessivo" dei dati dei suoi oltre 126.000 dipendenti in tutto il mondo</t>
  </si>
  <si>
    <t>https://www.spcnet.eu/41-milioni-di-multa-a-h-m-per-aver-violato-il-gdpr-e-spiato-la-vita-personale-di-126mila-dipendenti-in-tutto-il-mondo</t>
  </si>
  <si>
    <t>IceID</t>
  </si>
  <si>
    <t>HEH</t>
  </si>
  <si>
    <t>Check Point Research, la división de Inteligencia de Amenazas Check Point® Software Technologies Ltd. (NASDAQ: CHKP) ha publicado su último Índice Global de Amenazas de septiembre de 2020. En este nuevo informe, los investigadores de la compañía señalan que el troyano Emotet</t>
  </si>
  <si>
    <t>https://cybersecuritynews.es/emotet-es-el-malware-mas-buscado-por-tercer-mes-consecutivo-con-una-tasa-de-impacto-en-las-empresas-espanolas-superior-al-16/</t>
  </si>
  <si>
    <t>Kraken</t>
  </si>
  <si>
    <t>Il pericolo dei malware fileless continua a crescere: l’ultima minaccia si chiama Kraken e si sta diffondendo mediante un’innovativa campagna che sfrutta il servizio Windows Error Reporting (WER) usato dal sistema operativo per gestire i messaggi di errore.</t>
  </si>
  <si>
    <t>https://www.cybersecurity360.it/nuove-minacce/nuovo-malware-fileless-prende-di-mira-windows-error-reporting-di-cosa-si-tratta/</t>
  </si>
  <si>
    <t>Desde INCIBE se ha detectado una campaña masiva de envío de correos electrónicos fraudulentos que tratan de suplantar a un supuesto departamento jurídico con el propósito de difundir malware.</t>
  </si>
  <si>
    <t>https://www.incibe.es/protege-tu-empresa/avisos-seguridad/burofax-falso-correo-electronico-intenta-infectar-tu-dispositivo</t>
  </si>
  <si>
    <t>Ministero del Interior</t>
  </si>
  <si>
    <t>En dicha campaña, se envía un correo al usuario suplantando al Ministerio del Interior, con el asunto «Multa no pagada. - [ id 796422183 ]». En el cuerpo del mensaje se informa al usuario de que se ha detectado una multa no pagada y que puede acceder a la notificación desde el enlace que figura en el correo.</t>
  </si>
  <si>
    <t>https://www.incibe.es/protege-tu-empresa/avisos-seguridad/campana-malware-suplantando-dgt-intenta-enganarte-multa-falsa</t>
  </si>
  <si>
    <t>Centro de Investigación y Estudio para la Obesidad, SL</t>
  </si>
  <si>
    <t>Fines for the transfer of the data subject's personal data to Evo Finance EFC, SA in the course of processing a health insurance application, without a sufficient legal basis for the transfer of data, as the medical treatment in question has never been carried out.</t>
  </si>
  <si>
    <t>https://www.enforcementtracker.com/?#</t>
  </si>
  <si>
    <t>Burofax</t>
  </si>
  <si>
    <t>I criminali stanno cercando di impersonare un servizio di consegna burofax online legittimo per comunicare una presunta comunicazione da un ufficio legale.</t>
  </si>
  <si>
    <t>https://blogs.protegerse.com/2020/10/09/burofax-electronico-nueva-plantilla-usada-para-propagar-el-troyano-bancario-mekotio/</t>
  </si>
  <si>
    <t>MosaicRegressor</t>
  </si>
  <si>
    <t>Café Restaurante B.B.B</t>
  </si>
  <si>
    <t>The cafe used CCTV cameras which also captured the public space outside resulting in a violation of the so called principle of data minimisation.</t>
  </si>
  <si>
    <t>https://www.aepd.es/es/documento/ps-00035-2020.pdf  https://www.enforcementtracker.com/ETID-415</t>
  </si>
  <si>
    <t>Gozi</t>
  </si>
  <si>
    <t>Previdenza Sociale</t>
  </si>
  <si>
    <t>De momento, el hecho de atacar a Trickbot por parte de grandes empresas han conseguido desactivar su centro de mando pero eso no significa que los ciberdelincuentes se den por vencidos y no vuelvan a ponerse en marcha.</t>
  </si>
  <si>
    <t>https://cybersecuritynews.es/19830-2/</t>
  </si>
  <si>
    <r>
      <t>è steta rilevata una campagna per inviare e-mail fraudolente che tentano di impersonare Correos y Telégrafos con lo scopo di diffondere </t>
    </r>
    <r>
      <rPr>
        <i/>
        <sz val="11"/>
        <rFont val="Calibri"/>
        <family val="2"/>
        <scheme val="minor"/>
      </rPr>
      <t>malware</t>
    </r>
    <r>
      <rPr>
        <sz val="11"/>
        <rFont val="Calibri"/>
        <family val="2"/>
        <scheme val="minor"/>
      </rPr>
      <t> .</t>
    </r>
  </si>
  <si>
    <t>https://www.incibe.es/protege-tu-empresa/avisos-seguridad/correos-nuevo-gancho-usado-los-ciberdelincuentes-distribuir</t>
  </si>
  <si>
    <t>T-rat</t>
  </si>
  <si>
    <t>T-RAT è un nuovo tipo di malware (appunto un Remote Access Trojan) del cybercrime ora in vendita a soli 45 dollari sul Dark Web. Il suo principale punto di forza è la capacità di controllare i sistemi infetti tramite un canale Telegram, piuttosto che un tradizionale pannello di controllo e amministrazione a cui si accede da interfaccia web.</t>
  </si>
  <si>
    <t>https://www.difesaesicurezza.com/cyber/cybercrime-ora-i-malware-possono-essere-controllati-da-telegram/</t>
  </si>
  <si>
    <t>Un attacco di phishing impersona o stimeto teams per rubare le credenziali</t>
  </si>
  <si>
    <t>https://www.cybertrends.it/microsoft-teams-nel-mirino-di-una-campagna-di-phishing/</t>
  </si>
  <si>
    <t>Qualsiasi dipendente, libero professionista o azienda che riceve un'e-mail che si spaccia per il Ministero della salute, dei consumatori e dell'assistenza sociale come descritto di seguito.</t>
  </si>
  <si>
    <t>https://www.incibe.es/protege-tu-empresa/avisos-seguridad/distribucion-malware-suplanta-al-ministerio-sanidad</t>
  </si>
  <si>
    <t>KashmirBlack</t>
  </si>
  <si>
    <t>Consulting</t>
  </si>
  <si>
    <t>Security</t>
  </si>
  <si>
    <t>Google play store</t>
  </si>
  <si>
    <t>Adware</t>
  </si>
  <si>
    <t>Il cybercrime continua a usare false gaming app su Google Play Store per distribuire adware. Avast ne scopre altre 21, che nascondevano malware della famiglia di HiddenAds</t>
  </si>
  <si>
    <t>https://www.difesaesicurezza.com/cyber/cybercrime-false-gaming-app-su-google-play-store-usate-per-veicolare-adware/</t>
  </si>
  <si>
    <t>Ragnar Locker</t>
  </si>
  <si>
    <t>Covid-19</t>
  </si>
  <si>
    <t>Dmosk</t>
  </si>
  <si>
    <t>Avata Hispania, S.L.</t>
  </si>
  <si>
    <t>Infringement of Art. 28 (3) g) GDPR, since personal data were further processed after the controller had terminated the contractual relationship with the processor.</t>
  </si>
  <si>
    <t>https://www.enforcementtracker.com/ETID-423</t>
  </si>
  <si>
    <t>Callesgarcia, S.L.</t>
  </si>
  <si>
    <t>Usage of a photo of the data subjects for commercial purposes without sufficient legal basis.</t>
  </si>
  <si>
    <t>https://www.enforcementtracker.com/ETID-424</t>
  </si>
  <si>
    <t>Lycamobile</t>
  </si>
  <si>
    <t>Fine for processing of personal data without sufficient legal basis due to incorrect information about the owners of prepaid phone cards (mismatch between the registered owners in the company's business register and the actual owners of the cards).</t>
  </si>
  <si>
    <t>https://www.enforcementtracker.com/ETID-411</t>
  </si>
  <si>
    <t>Caja Rural San José de Nules S. Cooperativa de Crédito</t>
  </si>
  <si>
    <t>The company published information with the names and surnames of its employees, which led to the disclosure of the data subject's financial situation.</t>
  </si>
  <si>
    <t>https://www.enforcementtracker.com/ETID-419</t>
  </si>
  <si>
    <t>https://www.enforcementtracker.com/ETID-418</t>
  </si>
  <si>
    <t>Private Person</t>
  </si>
  <si>
    <t>Usage of CCTV camera that was also capturing foreign private space of a neighbour.</t>
  </si>
  <si>
    <t>https://www.enforcementtracker.com/ETID-417</t>
  </si>
  <si>
    <t>https://www.enforcementtracker.com/ETID-415</t>
  </si>
  <si>
    <t>Play Orenes, S.L.</t>
  </si>
  <si>
    <t>The company used CCTV cameras outside its premises which also captured the public space resulting in a violation of the principle of data minimisation.</t>
  </si>
  <si>
    <t>https://www.enforcementtracker.com/ETID-434</t>
  </si>
  <si>
    <t>Vodafone España, S.A.U.</t>
  </si>
  <si>
    <t>Processing of personal data of a data subject without sufficient legal basis due to errors in the correct assignment of customer contracts.</t>
  </si>
  <si>
    <t>https://www.enforcementtracker.com/ETID-431</t>
  </si>
  <si>
    <t>Processing of personal data of a data subject without sufficient legal basis due to errors in the correct assignment of customer contracts. In this case, Vodafone demanded a debt from a data subject due to a mixing up of customers.</t>
  </si>
  <si>
    <t>https://www.enforcementtracker.com/ETID-435</t>
  </si>
  <si>
    <t>Sistemi linux</t>
  </si>
  <si>
    <t>Gitpaste-12</t>
  </si>
  <si>
    <t>il malware prende di mira i server x86 basati su linux e i dispositivi IoT Linux basati su ARM E MIPS</t>
  </si>
  <si>
    <t>https://www.cybertrends.it/gitpaste-12-il-worm-che-prende-di-mira-server-e-dispositivi-linux/</t>
  </si>
  <si>
    <t>sistemi virtualizzati</t>
  </si>
  <si>
    <t>Regret Locker</t>
  </si>
  <si>
    <t>C’è voluto un po’ di tempo, ma nel campionario di ransomware utilizzati dai cyber criminali è comparso anche un malware specializzato nella compromissione di sistemi virtuali. Si chiama RegretLocker e rappresenta una bella gatta da pelare per tutti gli amministratori IT.</t>
  </si>
  <si>
    <t>https://www.securityinfo.it/2020/11/04/regretlocker-ecco-il-ransomware-specializzato-in-macchine-virtuali/</t>
  </si>
  <si>
    <t>Android users</t>
  </si>
  <si>
    <t>Ghimob</t>
  </si>
  <si>
    <t>Telefonica Moviles Espana</t>
  </si>
  <si>
    <t>Processing of personal data of the data subject without sufficient legal basis. The company had issued several invoices to the data subject and collected invoice amounts from his bank account without him being a customer of the company. Complaints against the company by the data subject remained unsuccessful.</t>
  </si>
  <si>
    <t>https://www.enforcementtracker.com/ETID-436</t>
  </si>
  <si>
    <t>Trojan downloader</t>
  </si>
  <si>
    <t>e-mail fraudolente che tentano di impersonare la Direzione generale del traffico (DGT) per diffondere malware.</t>
  </si>
  <si>
    <t>https://www.incibe.es/protege-tu-empresa/avisos-seguridad/sigue-campana-malware-usa-senuelo-dgt</t>
  </si>
  <si>
    <t>ModPipe</t>
  </si>
  <si>
    <t>POS</t>
  </si>
  <si>
    <t>Microsoft users</t>
  </si>
  <si>
    <t>Utenti sisi porno</t>
  </si>
  <si>
    <t>Malsmoke</t>
  </si>
  <si>
    <t>SITI PORNO</t>
  </si>
  <si>
    <t>Gli utenti scaricano il plugin credendo che fosse ciò che serviva loro per poter visualizzare un determinato video, e magari in effetti era davvero così: però, insieme al codec, c'era anche un malware pronto a fare danni sul computer</t>
  </si>
  <si>
    <t>https://www.zeusnews.it/n.php?c=28463</t>
  </si>
  <si>
    <t>Carlo Falciola</t>
  </si>
  <si>
    <t>Tanto esta estafa de phishing con Google, como cualquier otra, pueden ser denunciadas aGmail. En la página de ayuda del servicio de mensajería se explica cómo.</t>
  </si>
  <si>
    <t>https://www.20minutos.es/noticia/4438390/0/alerta-phishing-encuentran-correos-con-malware-de-google-drive-enviados-directamente-desde-google/</t>
  </si>
  <si>
    <t>Ministerio de Sanidad</t>
  </si>
  <si>
    <t>Sanidad ha comunicado este miércoles que se ha detectado una "campaña de envío masivo de correos electrónicos maliciosos" que intentan suplantar la identidad del Ministerio mediante "la duplicación de la imagen corporativa y el uso de dominios de correo inexistentes, como @mscbs.gob.es". </t>
  </si>
  <si>
    <t>https://www.20minutos.es/noticia/4435255/0/sanidad-alerta-sobre-el-envio-masivo-de-correos-que-suplantan-su-identidad-con-informacion-sobre-la-covid-como-cebo/</t>
  </si>
  <si>
    <t>Dirección General de Tráfico</t>
  </si>
  <si>
    <t>La Guardia Civil ha emitido una alerta en sus redes sociales de una campaña de emails fraudulenta que intenta suplantar la identidad de la Dirección General de Tráfico</t>
  </si>
  <si>
    <t>https://www.20minutos.es/noticia/4426945/0/guardia-civil-alerta-emails-fraudulentos-dgt/</t>
  </si>
  <si>
    <t>Minecraft Users</t>
  </si>
  <si>
    <t>fleeceware app</t>
  </si>
  <si>
    <t>un'ondata di applcazioni mobili dannose sono state rilevate nel Google Play store, rivolte principalmente ai fan del popolare gioco Minecraft video game.</t>
  </si>
  <si>
    <t>https://www.cybertrends.it/minecraft-5-milioni-di-utenti-truffati-dalle-fleeceware-app/</t>
  </si>
  <si>
    <t>All’interno di una mail, presumibilmente una fattura di UPS, c’è un collegamento a un’url che, se aperto, scarica un file .doc. Questo contatta un link random da una lista interna di 9 e scarica la DLL, che avvia la catena d’infezione del malware.</t>
  </si>
  <si>
    <t>https://www.difesaesicurezza.com/areariservatacat/cybercrime-dridex-veicolato-da-false-fatture-ups-e-botnet-cutwail/</t>
  </si>
  <si>
    <t>Inbank</t>
  </si>
  <si>
    <t>https://twitter.com/antopontrelli/status/1329759118257688576</t>
  </si>
  <si>
    <t>Amazon Shopping</t>
  </si>
  <si>
    <t>​​Prestige Software</t>
  </si>
  <si>
    <t>Hotels.com, Booking.com, Expedia vittime di violazioni, milioni di informazioni online</t>
  </si>
  <si>
    <t>https://hackerjournal.it/6254/hotels-com-booking-com-expedia-vittime-di-violazioni-milioni-di-informazioni-online/</t>
  </si>
  <si>
    <t>Nuova campagna Agent Tesla contro le aziende in Italia. L’esca è un falso ordine da una reale azienda indiana. La mail ha un documento compresso allegato con un exe all’interno. Questo avvia l’infezione del malware e i dati sono esfiltrati via SMTP</t>
  </si>
  <si>
    <t>Vertice Europeo videoconferenza</t>
  </si>
  <si>
    <t>UE</t>
  </si>
  <si>
    <t>Bucata la rete blindata dell'Ue. Mentre si discuteva di appalti miliardari per tecnologie belliche e coordinamento di eserciti, un giovane in t-shirt nera è comparso nel video. Indagini in corso</t>
  </si>
  <si>
    <t>https://www.repubblica.it/esteri/2020/11/20/news/la_cyber_irruzione_al_vertice_europeo_un_intruso_in_videoconferenza_con_i_ministri-275151622/</t>
  </si>
  <si>
    <t>Spotify Users</t>
  </si>
  <si>
    <t>https://smarthome.hwupgrade.it/news/audio-video/spotify-oltre-300-mila-account-del-servizio-di-musica-in-streaming-violati-e-compromessi_93701.html</t>
  </si>
  <si>
    <t>La campagna di phishing di Correos cerca di indurre l'utente a rubare i propri dati bancari con il pretesto di una notifica in attesa di lettura.</t>
  </si>
  <si>
    <t>https://www.incibe.es/protege-tu-empresa/avisos-seguridad/campana-phishing-suplantando-correos-no-tienes-notificacion</t>
  </si>
  <si>
    <t>whatsapp users</t>
  </si>
  <si>
    <t xml:space="preserve">bar ristoranti </t>
  </si>
  <si>
    <t>si chiama ModPipe il nuovo malware che, negli ultimi giorni, sta prendendo di mira i dispositivi POS (Point-of-Sale) utilizzati da aziende e organizzazioni del settore dell’ospitalità nel tentativo di esfiltrare informazioni e dati riservati sui pagamenti digitali.</t>
  </si>
  <si>
    <t>https://www.cybersecurity360.it/nuove-minacce/modpipe-il-malware-che-prende-di-mira-i-pos-di-bar-hotel-e-ristoranti-i-dettagli/</t>
  </si>
  <si>
    <t>Istituti bancari</t>
  </si>
  <si>
    <t>QNodeService</t>
  </si>
  <si>
    <t>I criminali informatici si spacciano per l'Agenzia delle Entrate per diffondere malware</t>
  </si>
  <si>
    <t>https://www.incibe.es/protege-tu-empresa/avisos-seguridad/los-ciberdelincuentes-suplantan-agencia-tributaria-difundir</t>
  </si>
  <si>
    <t>WAPDropper</t>
  </si>
  <si>
    <t>Recambios Villalegre S.L.</t>
  </si>
  <si>
    <t>Il DPA spagnolo (AEPD) ha multato l'azienda per aver pubblicato foto di una persona su Facebook e WhatsApp e accusato l'individuo di furto in post correlati. Le foto sono state ottenute tramite il sistema di videosorveglianza dell'azienda. L'azienda ha inoltre incoraggiato altri utenti a condividere sia le foto che i post. I messaggi hanno prodotto centinaia di commenti umilianti, offensivi e persino minacciosi. L'AEPD ha comminato una multa di 10.000 euro per la pubblicazione delle foto e 2.000 euro per la mancata installazione dell'insegna necessaria per la videosorveglianza del negozio.</t>
  </si>
  <si>
    <t>https://www.enforcementtracker.com/</t>
  </si>
  <si>
    <t>Aziende</t>
  </si>
  <si>
    <t>Dark Side</t>
  </si>
  <si>
    <t>Il gruppo autore degli attacchi sembra anche aver adottato un ventaglio molto ampio per quanto riguarda lo spettro di target colpiti: questi Criminal Hacker, infatti, agiscono su larga scala e si rivolgono a grandi aziende localizzate in diversi paesi e che operano in settori differenti.</t>
  </si>
  <si>
    <t>https://www.swascan.com/it/darkside-ransomware-analisi-e-ioc/</t>
  </si>
  <si>
    <t>Bandook</t>
  </si>
  <si>
    <t>Vaccino haier biomedical</t>
  </si>
  <si>
    <t>Alcuni gruppi di hacker stanno prendendo di mira le aziende coinvolte nella distribuzione dei vaccini per il Covid-19 e potrebbero prepararsi quindi a colpire la 'catena del freddo' necessaria per far arrivare le dosi.</t>
  </si>
  <si>
    <t>Carmelo Amoroso</t>
  </si>
  <si>
    <t>https://www.ansa.it/sito/notizie/mondo/nordamerica/2020/12/03/coronavirus-ibm-hacker-prendono-di-mira-la-catena-del-freddo-dei-vaccini-_9566066d-a7af-451d-898d-9f920f0cbab3.html</t>
  </si>
  <si>
    <t>Istruzione</t>
  </si>
  <si>
    <t>Xmrig</t>
  </si>
  <si>
    <t>Miraclia Telecomunicaciones S.L.</t>
  </si>
  <si>
    <t>The Spanish DPA (AEPD) imposed a fine of EUR 40,000 on Miraclia Telecomunicaciones S.L. for violating Articles 6, 13 and 14 of the GDPR. Miraclia Telecomunicaciones S.L. is the operator of a phone prank app where you can select a 'prank' and enter the phone number of the recipient.</t>
  </si>
  <si>
    <t>https://www.enforcementtracker.com/ETID-458</t>
  </si>
  <si>
    <t>Asociación de Víctimas por Arbitrariedades Judiciales, (JAVA)</t>
  </si>
  <si>
    <t>The Spanish DPA (AEPD) imposed a fine of EUR 5,000 on the association for publishing the personal data of the data subjects on its website.</t>
  </si>
  <si>
    <t>https://www.enforcementtracker.com/ETID-465</t>
  </si>
  <si>
    <t>Servicio de Alojamientos Responsables, S.L.</t>
  </si>
  <si>
    <t xml:space="preserve">The Spanish DPA (AEPD) imposed a fine in the amount of EUR 6,000 for unauthorized conclusion of a contract in the name of the data subject without his/her consent. </t>
  </si>
  <si>
    <t>https://www.enforcementtracker.com/ETID-463</t>
  </si>
  <si>
    <t>Comercio Online Levante, S.L.</t>
  </si>
  <si>
    <t>shown the personal data of another user when trying to access her user account of the online store perfumespremium.es operated by the responsible company.</t>
  </si>
  <si>
    <t>https://www.enforcementtracker.com/ETID-464</t>
  </si>
  <si>
    <t>Amazon prime</t>
  </si>
  <si>
    <t>Circola di nuovo, ma in forma diversa, un tentativo di phishing via SMS che si dichiara proveniente da “Amazon.it”</t>
  </si>
  <si>
    <t>Egregor</t>
  </si>
  <si>
    <t>Dr Marín Cirugia Plástica, S.L.P.</t>
  </si>
  <si>
    <t>The Spanish DPA (aepd) imposed a fine of EUR 4,000 on the doctor due to the lack of a privacy policy on his website, thus violating Art. 13 GDPR.</t>
  </si>
  <si>
    <t xml:space="preserve">https://www.enforcementtracker.com/ETID-468 </t>
  </si>
  <si>
    <t xml:space="preserve">EMA </t>
  </si>
  <si>
    <t>I documenti relativi al vaccino anti COVID di Pfizer-BioNtech potrebbero essere stati trafugati nel corso di un cyber attacco ai danni dell'Agenzia europea per i medicinali (EMA).</t>
  </si>
  <si>
    <t>https://www.securityopenlab.it/news/993/ema-sotto-attacco-rubati-documenti-sul-vaccino-pfizer-biontech.html</t>
  </si>
  <si>
    <t>Utenti whatsapp</t>
  </si>
  <si>
    <t>Rana</t>
  </si>
  <si>
    <t>Nella campagna rilevata, i criminali informatici inviano un'e-mail che finge di essere un burofax da un servizio di notifica per conto di un presunto studio legale con oggetto «Invio Burofax online</t>
  </si>
  <si>
    <t>https://www.incibe.es/protege-tu-empresa/avisos-seguridad/has-recibido-burofax-bufete-abogados-cuidado-fraude-infectes-tu</t>
  </si>
  <si>
    <t>Chrome</t>
  </si>
  <si>
    <t>Adrozek</t>
  </si>
  <si>
    <t>Avemaria</t>
  </si>
  <si>
    <t>MountLocker</t>
  </si>
  <si>
    <t>Microsoft Windows</t>
  </si>
  <si>
    <t>PyMicrospia</t>
  </si>
  <si>
    <t xml:space="preserve">PyMicrospia il nuovo trojan che prende di mira i sistemi Microsoft windows </t>
  </si>
  <si>
    <t>https://www.cybertrends.it/pymicropsia-il-trojan-che-prende-di-mira-i-sistemi-microsoft-windows/</t>
  </si>
  <si>
    <t>Utenti Cyberpunk 2077</t>
  </si>
  <si>
    <t>Crypto</t>
  </si>
  <si>
    <t>Attenzione, è in circolazione ina falsa versione di Cyberpunk 2077 mobile, armata con CRYPTO. L’app che simula il videogame si scarica da un sito fake di Google Play Store e all’interno nasconde il ransomware</t>
  </si>
  <si>
    <t>https://www.difesaesicurezza.com/cyber/cybercrime-falso-cyberpunk-2077-versione-mobile-veicola-crypto/</t>
  </si>
  <si>
    <t>The Spanish DPA (AEPD) imposed a fine of 10,000 EUR on a company for violating Art. 5 GDPR.</t>
  </si>
  <si>
    <t xml:space="preserve">https://www.enforcementtracker.com/ETID-478 </t>
  </si>
  <si>
    <t>The Spanish DPA (AEPD) imposed a fine on Xfera Móviles, S.A. due to insufficient legal basis for data processing. The data subject states that two telephone and internet connections were registered in his/her name with a charge account.</t>
  </si>
  <si>
    <t>https://www.enforcementtracker.com/ETID-477</t>
  </si>
  <si>
    <t>Borjamotor, S.A.</t>
  </si>
  <si>
    <t>The Spanish DPA (AEPD) imposed a fine of EUR 4,000 on Borjamotor, S.A. The company kept sending commercial advertisements to the data subject via email and SMS, even though the data subject had previously revoked his/her consent to receive advertisements and submitted a request to delete his/her data.</t>
  </si>
  <si>
    <t>https://www.enforcementtracker.com/ETID-480</t>
  </si>
  <si>
    <t>Banco Bilbao Vizcaya Argentaria, S.A.</t>
  </si>
  <si>
    <t>The Spanish DPA (AEPD) fined Banco Bilbao Vizcaya Argentaria, S.A. EUR 5,000,000 for violating Art. 6 GDPR (EUR 3,000,000) and Art. 13 GDPR (EUR 2,000,000).</t>
  </si>
  <si>
    <t xml:space="preserve">https://www.enforcementtracker.com/ETID-481 </t>
  </si>
  <si>
    <t>Antonio De Chirico</t>
  </si>
  <si>
    <t>Campagna email rilevata in cui viene richiesto un riscatto per impedire la fuga di un presunto video compromettente</t>
  </si>
  <si>
    <t>https://www.incibe.es/protege-tu-empresa/avisos-seguridad/detectada-campana-correos-los-se-pide-rescate-evitar-0</t>
  </si>
  <si>
    <t>Online Services</t>
  </si>
  <si>
    <t>The Spanish DPA (AEPD) fined the operator of the online store banderacatalana.cat. EUR 10,000 for a violation of Art. 13 GDPR.</t>
  </si>
  <si>
    <t>https://www.enforcementtracker.com/ETid-492</t>
  </si>
  <si>
    <t>DAD</t>
  </si>
  <si>
    <t>Pay2key</t>
  </si>
  <si>
    <t>Pegasus</t>
  </si>
  <si>
    <t>Guloader</t>
  </si>
  <si>
    <t>Nuova campagna Guloader via ordini anche in Italia. L’exe nell’’allegato iso della mail contatta Google e scarica il malware. Questo viene decriptato e avvia l’infezione. I dati sono esfiltrati via mail</t>
  </si>
  <si>
    <t>https://www.difesaesicurezza.com/areariservatacat/cybercrime-nuova-campagna-guloader-via-ordini-anche-in-italia/</t>
  </si>
  <si>
    <t>Supernova</t>
  </si>
  <si>
    <t>Global Atlantic Financial Group</t>
  </si>
  <si>
    <t>A Threat Actor is selling the Database related to a subsidiary of the US-based Financial &amp; Investments company "Global Atlantic Financial Group".</t>
  </si>
  <si>
    <t>https://twitter.com/Bank_Security/status/1344522792092401664</t>
  </si>
  <si>
    <t>Sysc32cdm</t>
  </si>
  <si>
    <t>Babuk Loker</t>
  </si>
  <si>
    <t>Electro Rat</t>
  </si>
  <si>
    <t xml:space="preserve">Redline stealer </t>
  </si>
  <si>
    <t>SectopRAT</t>
  </si>
  <si>
    <t>Ubiquiti</t>
  </si>
  <si>
    <t>one of the biggest sellers of networking gear, including routers, webcams and mesh networks, has alerted its customers to a data breach.</t>
  </si>
  <si>
    <t>https://techcrunch.com/2021/01/11/ubiquiti-says-customer-data-may-have-been-accessed-in-data-breach/?guccounter=1&amp;guce_referrer</t>
  </si>
  <si>
    <t>BitRat</t>
  </si>
  <si>
    <t>LightBot</t>
  </si>
  <si>
    <t>Rougue</t>
  </si>
  <si>
    <t>Agenzia europea dei medicinali</t>
  </si>
  <si>
    <t>Pubblicati nel dark web alcuni dati dell'agenzia europea dei farmaci a seguito di un attacco informatico</t>
  </si>
  <si>
    <t>https://www.money.it/Vaccino-Covid-attacco-hacker-dark-web-documenti-riservati-Pfizer-BioNTech</t>
  </si>
  <si>
    <t>Dropbox</t>
  </si>
  <si>
    <t>Hancitor</t>
  </si>
  <si>
    <t>Gmail</t>
  </si>
  <si>
    <t>In corso una maxi campagna smishing/phishing mirata in tutto il mondo. Gli obiettivi sono centri di ricerca, professori, giornalisti, attivisti e membri di think tank</t>
  </si>
  <si>
    <t>https://www.difesaesicurezza.com/cyber/cyber-espionage-maxi-campagna-smishing-phishing-mirata-in-tutto-il-mondo/</t>
  </si>
  <si>
    <t>Yahoo</t>
  </si>
  <si>
    <t>Outlook</t>
  </si>
  <si>
    <t>agenzie di news</t>
  </si>
  <si>
    <t>servizi di osservazione satellitare</t>
  </si>
  <si>
    <t>Dozens of cybercriminal gangs are publishing fake ads on popular online marketplaces to lure interested users to fraudulent merchant sites or to phishing pages that steal payment data.</t>
  </si>
  <si>
    <t>https://www.bleepingcomputer.com/news/security/telegram-based-phishing-service-classiscam-hits-european-marketplaces/</t>
  </si>
  <si>
    <t>Nuovo tentativo di phishing che tenta di rubare le credenziali di accesso alla posta elettronica</t>
  </si>
  <si>
    <t>https://www.incibe.es/protege-tu-empresa/avisos-seguridad/nuevo-intento-phishing-intenta-robar-tus-credenciales-acceso-al</t>
  </si>
  <si>
    <t>Campagne di distribuzione di malware rilevate utilizzando un file .zip con password</t>
  </si>
  <si>
    <t>https://www.incibe.es/protege-tu-empresa/avisos-seguridad/detectadas-campanas-distribucion-malware-mediante-zip-contrasena</t>
  </si>
  <si>
    <t>MineBridge</t>
  </si>
  <si>
    <t>Cerberus</t>
  </si>
  <si>
    <t>The Spanish DPA (AEPD) fined Caixabank S.A. EUR 6,000,000 for violations of Art. 6 GDPR, Art. 13 GDPR and Art. 14 GDPR.</t>
  </si>
  <si>
    <t xml:space="preserve">https://www.enforcementtracker.com/ETid-522 </t>
  </si>
  <si>
    <t>Caixabank S.A.</t>
  </si>
  <si>
    <t>The data subject had concluded a contract with the controller (Vodafone España, S.A.U.).</t>
  </si>
  <si>
    <t xml:space="preserve">https://www.enforcementtracker.com/ETid-506 </t>
  </si>
  <si>
    <t>LuckyBoy</t>
  </si>
  <si>
    <t>Nuova campagna globale Dridex via xlsm e Cutwail. Falsa fattura xlsm, distribuita dalla botnet, contatta un link random da una lista interna e scarica il malware.</t>
  </si>
  <si>
    <t>https://www.difesaesicurezza.com/areariservatacat/cybercrime-campagna-globale-dridex-via-xlsm-e-cutwail/</t>
  </si>
  <si>
    <t>SQLi/CMDi/Disefranchaising</t>
  </si>
  <si>
    <t>Freakout</t>
  </si>
  <si>
    <t>Rilevata nuova campagna di e-mail fraudolente che diffondono malware Emotet</t>
  </si>
  <si>
    <t>https://www.incibe.es/protege-tu-empresa/avisos-seguridad/detectada-nueva-campana-correos-fraudulentos-propagan-el-malware</t>
  </si>
  <si>
    <t xml:space="preserve">TNTbotinger </t>
  </si>
  <si>
    <t>Decine di gruppi del cybercrime stanno pubblicando falsi annunci su forum e bacheche on-line per attirare gli utenti verso siti fraudolenti o pagine di phishing al fine di sottrarre i dati delle carte di credito/debito.</t>
  </si>
  <si>
    <t>https://www.difesaesicurezza.com/cyber/cybercrime-le-truffe-classiscam-via-telegram-arrivano-in-europa/</t>
  </si>
  <si>
    <t xml:space="preserve">Nuova campagna Guloader, anche in Italia, via falsi ordini d’acquisto. </t>
  </si>
  <si>
    <t>https://www.difesaesicurezza.com/areariservatacat/cybercrime-torna-guloader-via-falsi-ordini-dacquisto-anche-in-italia/</t>
  </si>
  <si>
    <t>Zloader</t>
  </si>
  <si>
    <t>È stato scoperto un nuovo malware Android, nascosto in una falsa app Huawei Mobile, in grado di propagarsi attraverso messaggi WhatsApp</t>
  </si>
  <si>
    <t>https://www.cybersecurity360.it/nuove-minacce/malware-android-si-diffonde-via-messaggi-whatsapp-infettando-i-contatti-in-rubrica-i-dettagli/</t>
  </si>
  <si>
    <t>SonicWall SMA 100</t>
  </si>
  <si>
    <t>Attacco coordinato contro i prodotti di accesso remoto SonicWall SMA 100</t>
  </si>
  <si>
    <t>https://www.incibe.es/protege-tu-empresa/avisos-seguridad/ataque-coordinado-productos-acceso-remoto-sma-100-sonicwall</t>
  </si>
  <si>
    <t>incontri Meetmindfu</t>
  </si>
  <si>
    <t>egli hacker violano il sito d’incontri Meetmindful, fondato nel 2014, rubando dati e dettagli di oltre 2,28 milioni di utenti</t>
  </si>
  <si>
    <t>https://www.politicallyuncorrect.it/2021/01/25/hacker-violano-dati/</t>
  </si>
  <si>
    <t>Pixlr</t>
  </si>
  <si>
    <t xml:space="preserve">Gli amministratori di Pixlr hanno infatti rilevato degli accessi non autorizzati lo scorso 18 gennaio, durante i quali sono stati sottratti i dati personali degli utenti. </t>
  </si>
  <si>
    <t>https://www.smartworld.it/informatica/attacco-hacker-pixlr-quasi-2-milioni-indirizzi-email-coinvolti.html</t>
  </si>
  <si>
    <t>Utenti apple</t>
  </si>
  <si>
    <t>OSAMiner</t>
  </si>
  <si>
    <t>C’è un cryptominer rimasto nascosto in migliaia di dispositivi Apple da almeno cinque anni. Ciò grazie a una caratteristica di AppleScript</t>
  </si>
  <si>
    <t>https://www.difesaesicurezza.com/cyber/cybercrime-ecco-osaminer-cryptominer-nascosto-nei-computer-apple-da-5-anni/</t>
  </si>
  <si>
    <t>Corrieri</t>
  </si>
  <si>
    <t>Detectada nueva campaña de correos fraudulentos que propagan el malware Emotet</t>
  </si>
  <si>
    <t>Detectada campaña de phishing que suplanta a Ibercaja y que trata de robarte tus credenciales de acceso</t>
  </si>
  <si>
    <t>https://www.incibe.es/protege-tu-empresa/avisos-seguridad/detectada-campana-phishing-suplanta-ibercaja-y-trata-robarte-tus</t>
  </si>
  <si>
    <t xml:space="preserve">Si recibes un email suplantando a la DGT con una supuesta multa, ¡no piques! </t>
  </si>
  <si>
    <t>https://www.incibe.es/protege-tu-empresa/avisos-seguridad/si-recibes-email-suplantando-dgt-supuesta-multa-no-piques</t>
  </si>
  <si>
    <t>Campaña de malware mediante SMS suplantando a Correos para robar información financiera</t>
  </si>
  <si>
    <t>https://www.incibe.es/protege-tu-empresa/avisos-seguridad/campana-malware-mediante-sms-suplantando-correos-robar</t>
  </si>
  <si>
    <t>Nueva campaña de descarga de malware utilizando el envío de un falso burofax</t>
  </si>
  <si>
    <t>https://www.incibe.es/protege-tu-empresa/avisos-seguridad/nueva-campana-descarga-malware-utilizando-el-envio-falso-burofax</t>
  </si>
  <si>
    <t>Se hai ricevuto una presunta email dall'Agenzia delle Entrate, fai attenzione perché potrebbe contenere malware</t>
  </si>
  <si>
    <t>https://www.incibe.es/protege-tu-empresa/avisos-seguridad/si-has-recibido-supuesto-correo-agencia-tributaria-cuidado-puede</t>
  </si>
  <si>
    <t>Webmail di Roundcube</t>
  </si>
  <si>
    <t>Nuova campagna phishing su presunti messaggi non inviati. Tramite una falsa pagina login del provider, si cerca di rubare le credenziali</t>
  </si>
  <si>
    <t>https://www.difesaesicurezza.com/areariservatacat/la-webmail-di-roundcube-presa-di-mira-dal-cybercrime-anche-in-italia/</t>
  </si>
  <si>
    <t>DreamBus</t>
  </si>
  <si>
    <t>Vovalex</t>
  </si>
  <si>
    <t>Cluster Kubernetes</t>
  </si>
  <si>
    <t>Hildegard</t>
  </si>
  <si>
    <t>We refer to this new malware as Hildegard, the username of the tmate account that the malware used.</t>
  </si>
  <si>
    <t>https://www.cybertrends.it/teamtnt-hildegard-prende-di-mira-i-cluster-kubernetes-per-estrarre-criptovaluta/</t>
  </si>
  <si>
    <t>Cluster HPC</t>
  </si>
  <si>
    <t>Kabalos</t>
  </si>
  <si>
    <t>Piccolo malware molto complesso che attacca i cluster HPC</t>
  </si>
  <si>
    <t>https://www.cybertrends.it/eset-scopre-kobalos-il-malware-linux-che-attacca-i-supercomputer/</t>
  </si>
  <si>
    <t>QuakBot</t>
  </si>
  <si>
    <t>AsTesla</t>
  </si>
  <si>
    <t>L’ennesima truffa che coinvolge suo malgrado WhatsApp può causare un furto dei dati sensibili presenti nel telefono.</t>
  </si>
  <si>
    <t>https://quifinanza.it/info-utili/video/whatsapp-truffa-iphone/458644/</t>
  </si>
  <si>
    <t xml:space="preserve">accellion </t>
  </si>
  <si>
    <t>Accellion, a company dedicated to providing cloud solutions for secure file sharing and business-to-business collaboration, has confirmed a security incident involving its File Transfer Application (FTA) product for file transfer</t>
  </si>
  <si>
    <t>https://www.incibe-cert.es/en/early-warning/cybersecurity-highlights/cyberattacks-aimed-product-accellion</t>
  </si>
  <si>
    <t>https://www.incibe.es/protege-tu-empresa/avisos-seguridad/campana-phishing-mediante-sms-suplantando-seur-obtener</t>
  </si>
  <si>
    <t>Matryosh</t>
  </si>
  <si>
    <t>CryptoLocker</t>
  </si>
  <si>
    <t>Discord</t>
  </si>
  <si>
    <t>I rapporti indicano che un gruppo di criminali informatici sta abusando di questa piattaforma per distribuire malware contro migliaia di utenti.</t>
  </si>
  <si>
    <t>https://www.insicurezzadigitale.com/malware-archiviato-sulla-piattaforma-discord-minaccia-gli-utenti-di-tutto-il-mondo/</t>
  </si>
  <si>
    <t>Kronos</t>
  </si>
  <si>
    <t xml:space="preserve">DigiTaxi </t>
  </si>
  <si>
    <t>DigiTaxi bucata da Lulzsec, tra i vari dati esfiltrati password e conversazioni delle chat tra clienti e tassisti</t>
  </si>
  <si>
    <t>Linkedin Matteo N</t>
  </si>
  <si>
    <t>Individual</t>
  </si>
  <si>
    <t>The controller installed cameras on his building, which were directed towards parts of the public space. However, no recording took place, as the cameras only served as a deterrent and remained inactive.</t>
  </si>
  <si>
    <t>https://www.enforcementtracker.com/ETid-52</t>
  </si>
  <si>
    <t>The Spanish DPA (AEPD) imposed a fine of EUR 75,000 on Telefónica Móviles España, SAU.</t>
  </si>
  <si>
    <t>https://www.enforcementtracker.com/ETid-534</t>
  </si>
  <si>
    <t>Alterna Operador Integral S.L.</t>
  </si>
  <si>
    <t>The Spanish DPA (AEPD) imposed a fine of EUR 50,000 on Alterna Operador Integral S.L.</t>
  </si>
  <si>
    <t>https://www.enforcementtracker.com/ETid-529</t>
  </si>
  <si>
    <t>IDFINANCE Spain, S.L.</t>
  </si>
  <si>
    <t>The Spanish DPA (AEPD) imposed a fine of EUR 5,000 on IDFINANCE Spain S.L..</t>
  </si>
  <si>
    <t xml:space="preserve">https://www.enforcementtracker.com/ETid-542 </t>
  </si>
  <si>
    <t>The Spanish DPA (AEPD) imposed a fine of EUR 40,000 on Xfera Móviles S.A.</t>
  </si>
  <si>
    <t>https://www.enforcementtracker.com/ETid-541</t>
  </si>
  <si>
    <t>Iberdrola Clientes</t>
  </si>
  <si>
    <t>The Spanish DPA (AEPD) imposed a fine of EUR 100,000 on Iberdrola Clientes, SAU.</t>
  </si>
  <si>
    <t>https://www.enforcementtracker.com/ETid-544</t>
  </si>
  <si>
    <t>Unauthorized use of two video surveillance cameras that also recorded parts of the public space</t>
  </si>
  <si>
    <t>https://www.enforcementtracker.com/ETid-545</t>
  </si>
  <si>
    <t>The Spanish DPA (AEPD) fined a private individual EUR 5,000 for illegal camera surveillance.</t>
  </si>
  <si>
    <t>https://www.enforcementtracker.com/ETid-547</t>
  </si>
  <si>
    <t>Patio Ancestral S.L.</t>
  </si>
  <si>
    <t>The Spanish DPA (AEPD) imposed a fine of EUR 5,000 on Patio Ancestral S.L.</t>
  </si>
  <si>
    <t>https://www.enforcementtracker.com/ETid-546</t>
  </si>
  <si>
    <t>Predase Servicios Integrales S.L.</t>
  </si>
  <si>
    <t>The company website did not present a privacy policy on its main page,</t>
  </si>
  <si>
    <t>https://www.enforcementtracker.com/ETid-548</t>
  </si>
  <si>
    <t>Vamavi Phone S.L.</t>
  </si>
  <si>
    <t>The Spanish DPA (AEPD) imposed a fine of EUR 40,000 on Vamavi Phone S.L.</t>
  </si>
  <si>
    <t>https://www.enforcementtracker.com/ETid-549</t>
  </si>
  <si>
    <t>Vodafone España, SAU</t>
  </si>
  <si>
    <t xml:space="preserve">The Spanish DPA (AEPD) imposed a fine of EUR 200,000 on Vodafone España, S.A.U. </t>
  </si>
  <si>
    <t>https://www.enforcementtracker.com/ETid-554</t>
  </si>
  <si>
    <t>Banking</t>
  </si>
  <si>
    <t>messaggio privato ricevuto</t>
  </si>
  <si>
    <t>Desde INCIBE hemos detectado una campaña de tipo phishing por medio de mensajes de SMS (smishing) cuyo objetivo es obtener información financiera de la tarjeta de crédito</t>
  </si>
  <si>
    <t>Campaña de smishing suplantando a FedEx para descargar malware</t>
  </si>
  <si>
    <t>https://www.incibe.es/protege-tu-empresa/avisos-seguridad/campana-smishing-suplantando-fedex-descargar-malware</t>
  </si>
  <si>
    <t>Ransomware2.0</t>
  </si>
  <si>
    <t>GoSearch22.app</t>
  </si>
  <si>
    <t>Utenti microsoft</t>
  </si>
  <si>
    <t>le infezioni possono distribuire malware di vario genere per raccogliere dati sensibili per iniettare r altre forme di codice malevolo come i famigerati Emotet</t>
  </si>
  <si>
    <t>https://www.cybersecurity360.it/nuove-minacce/macro-malware-la-minaccia-nascosta-nei-file-word-ed-excel-i-consigli-per-non-infettarsi/</t>
  </si>
  <si>
    <t>Linux Elfs</t>
  </si>
  <si>
    <t>nuove testimonianze di sofisticate campagne rivolte all'organizzazione delle Imprese in tutta Europa e anche in Italia.</t>
  </si>
  <si>
    <t>https://yoroi.company/research/opening-steelcorgi-a-sophisticated-apt-swiss-army-knife/</t>
  </si>
  <si>
    <t>SilverSparrow</t>
  </si>
  <si>
    <t>Snake Keylogger</t>
  </si>
  <si>
    <t>Se ha detectado una campaña de envío de correos electrónicos fraudulentos que suplantan a la entidad bancaria ING.</t>
  </si>
  <si>
    <t>https://www.incibe.es/protege-tu-empresa/avisos-seguridad/campana-phishing-suplantando-ing-no-les-des-ni-dato</t>
  </si>
  <si>
    <t>una campaña de envío de correos electrónicos fraudulentos de tipo phishing que tratan de suplantar a la entidad financiera Bankia.</t>
  </si>
  <si>
    <t>https://www.incibe.es/protege-tu-empresa/avisos-seguridad/nueva-campana-phishing-suplanta-bankia-no-muerdas-el-anzuelo</t>
  </si>
  <si>
    <t>Google siti e-commerce</t>
  </si>
  <si>
    <t>Magecart</t>
  </si>
  <si>
    <t>La catena di attacco prevede l’inserimento in siti di e-commerce vulnerabili di codice malevolo offuscato riferibile al malware Magecart allo scopo di intercettare i dati bancari inseriti dagli utenti nei moduli di pagamento.</t>
  </si>
  <si>
    <t>https://csirt.gov.it/contenuti/piattaforma-google-sfruttata-per-esfiltrare-dati-bancari-al01-210224-csirt-ita</t>
  </si>
  <si>
    <t>Huracan</t>
  </si>
  <si>
    <t>https://www.incibe.es/protege-tu-empresa/avisos-seguridad/campana-phishing-intenta-obtener-tus-credenciales-correo</t>
  </si>
  <si>
    <t>Nanocore</t>
  </si>
  <si>
    <t>Nanocore – tramite una campagna internazionale, che ha coinvolto anche l’Italia, sfruttando il tema “Pagamenti” e allegato ISO;</t>
  </si>
  <si>
    <t>https://www.difesaesicurezza.com/cyber/cybercrime-litalia-e-stata-colpita-da-30-campagne-la-scorsa-settimana/</t>
  </si>
  <si>
    <t>Remcos</t>
  </si>
  <si>
    <t>Clubhouse</t>
  </si>
  <si>
    <t>Un programmatore indipendente è riuscito a trasmettere in streaming su un sito Web alcuni contenuti audio condivisi su Clubhouse: quello che inizialmente è stato identificato (e confermato) come un data breach si configura come una violazione dati attraverso un abuso del servizio.</t>
  </si>
  <si>
    <t>https://www.cybersecurity360.it/nuove-minacce/data-breach-nelle-chat-clubhouse-ecco-cosa-e-successo-realmente/?utm_source=dlvr.it&amp;utm_medium=twitter</t>
  </si>
  <si>
    <t>monero</t>
  </si>
  <si>
    <t>WatchDog</t>
  </si>
  <si>
    <t>Cryptovalute</t>
  </si>
  <si>
    <t>WatchDog da almeno due anni infetta dispositivi Windows e Linux, rendendosi protagonista di uno degli attacchi di cryptojacking (su criptovaluta Monero)</t>
  </si>
  <si>
    <t>https://www.difesaesicurezza.com/cyber/cybercrime-watchdog-infetta-dispositivi-windows-e-linux-da-almeno-2-anni/</t>
  </si>
  <si>
    <t>ObliqueRAT</t>
  </si>
  <si>
    <t>Nuova campagna di infezione per ObliqueRAT: ora si nasconde nelle immagini di siti web compromessi</t>
  </si>
  <si>
    <t>https://www.hwupgrade.it/news/apple/nuova-campagna-di-infezione-per-obliquerat-ora-si-nasconde-nelle-immagini-di-siti-web-compromessi_95947.html</t>
  </si>
  <si>
    <t>Bazar</t>
  </si>
  <si>
    <t>Sextortion</t>
  </si>
  <si>
    <t>Campagna di phishing tema microsoft outlook</t>
  </si>
  <si>
    <t>https://twitter.com/Slvlombardo/status/1369218889075331075</t>
  </si>
  <si>
    <t>Manuscrypt</t>
  </si>
  <si>
    <t>Tesla</t>
  </si>
  <si>
    <t xml:space="preserve">Companies whose footage was exposed include carmaker Tesla Inc. and software provider Cloudflare Inc. </t>
  </si>
  <si>
    <t>https://www.bloombergquint.com/business/hackers-expose-tesla-jails-in-breach-of-150-000-security-cams</t>
  </si>
  <si>
    <t>Clust82</t>
  </si>
  <si>
    <t>AlienBot Banker</t>
  </si>
  <si>
    <t>Una campaña de descarga de malware, a través del correo electrónico, suplanta al BBVA</t>
  </si>
  <si>
    <t>https://www.incibe.es/protege-tu-empresa/avisos-seguridad/campana-descarga-malware-traves-del-correo-electronico-suplanta</t>
  </si>
  <si>
    <t>Campaña de phishing que suplanta a Ibercaja, ¡no piques!</t>
  </si>
  <si>
    <t>https://www.incibe.es/protege-tu-empresa/avisos-seguridad/campana-phishing-suplanta-ibercaja-no-piques</t>
  </si>
  <si>
    <t>Banco Santander</t>
  </si>
  <si>
    <t>Campaña de phishing suplantando al Banco Santander, ¡mantente alerta!</t>
  </si>
  <si>
    <t>https://www.incibe.es/protege-tu-empresa/avisos-seguridad/campana-phishing-suplantando-al-banco-santander-mantente-alerta</t>
  </si>
  <si>
    <t>Amazon truffa</t>
  </si>
  <si>
    <t>Truffa ai danni di utenti amazon</t>
  </si>
  <si>
    <t>NimzaLoader</t>
  </si>
  <si>
    <t>Utenti facebook</t>
  </si>
  <si>
    <t xml:space="preserve">Attori del cybercrime attaccano gli utenti Facebook in Italia via falso TikTok. Video fake con il commento “ti assomiglia” inviato da veri utenti (ignari) alle liste di contatti. </t>
  </si>
  <si>
    <t>https://www.difesaesicurezza.com/cyber/cybercrime-attacco-agli-utenti-facebook-in-italia-via-ti-assomiglia/</t>
  </si>
  <si>
    <t>¿Te llega un mensaje sobre un Burofax? Es un troyano bancario ¡No lo descargues!</t>
  </si>
  <si>
    <t>https://www.incibe.es/protege-tu-empresa/avisos-seguridad/te-llega-mensaje-burofax-troyano-bancario-no-descargues</t>
  </si>
  <si>
    <t>Vuelve la campaña por email que suplanta a la DGT con una supuesta multa</t>
  </si>
  <si>
    <t>https://www.incibe.es/protege-tu-empresa/avisos-seguridad/vuelve-campana-email-suplanta-dgt-supuesta-multa</t>
  </si>
  <si>
    <t xml:space="preserve">Si recibes un email con una supuesta factura de Vodafone, ¡no la descargues, es malware! </t>
  </si>
  <si>
    <t>https://www.incibe.es/protege-tu-empresa/avisos-seguridad/si-recibes-email-supuesta-factura-vodafone-no-descargues-malware</t>
  </si>
  <si>
    <t>Campaña de pagos fraudulentos suplantando al proveedor de alojamiento web OVH</t>
  </si>
  <si>
    <t>https://www.incibe.es/protege-tu-empresa/avisos-seguridad/campana-pagos-fraudulentos-suplantando-al-proveedor-alojamiento</t>
  </si>
  <si>
    <t>Wordpress website</t>
  </si>
  <si>
    <t>Wsh-Rat</t>
  </si>
  <si>
    <t>Recently, we intercepted a particularly representative attack campaign of this phenomenon.  We found and analyzed a infection chain leveraging the  WSH-RAT kit</t>
  </si>
  <si>
    <t>https://yoroi.company/research/threatening-within-budget-how-wsh-rat-is-abused-by-cyber-crooks/</t>
  </si>
  <si>
    <t>the long lasting diffusion of Formbook malware need to remember us that the actors behind these cyber attacks are capable to reuse their tool kits</t>
  </si>
  <si>
    <t>https://yoroi.company/research/yes-cyber-adversaries-are-still-using-formbook-in-2021/</t>
  </si>
  <si>
    <t>CopperStealer</t>
  </si>
  <si>
    <t>a new account-stealing malware, that spreads via fake software crack sites.</t>
  </si>
  <si>
    <t>https://cyware.com/news/a-new-account-stealing-malware-targets-global-tech-giants-e2995d5a</t>
  </si>
  <si>
    <t>AndroidUsers</t>
  </si>
  <si>
    <t>BlackRock</t>
  </si>
  <si>
    <t>gli hacker stanno cercando di cavalcare l’onda della popolarità dell’app per cercare di infettare i telefoni degli utenti con un malware.</t>
  </si>
  <si>
    <t>https://tech.fanpage.it/questa-versione-android-di-clubhouse-e-un-malware/</t>
  </si>
  <si>
    <t>WeLeak</t>
  </si>
  <si>
    <t>Criminal data breach site WeLeakInfo just leaked customer payment details</t>
  </si>
  <si>
    <t>https://www.techradar.com/news/hackers-leak-other-hackers-information-online?utm_campaign=newsletters-2021&amp;utm_medium=email&amp;_hsmi=117212964&amp;_hsenc=p2ANqtz-8tVC230hGypQTXGhHpbRYNBzHwr8HcxhfnS9fmJ8BLw02y2JrIJZwWlJCSe12mUBhgNScKqhoa-hlDOweG23NIrLeFZF_EEvAgajUkLmuBZiyMrVI&amp;utm_content=117136253&amp;utm_source=hs_email</t>
  </si>
  <si>
    <t>Acer</t>
  </si>
  <si>
    <t>REvil still hasn’t quenched its avaricious appetite. The notorious ransomware gang has attacked computer manufacturing giant Acer, and demanded the largest ransom payout in history, $50 million.</t>
  </si>
  <si>
    <t>https://www.upguard.com/news/acer-ransomware-attack?utm_campaign=newsletters-2021&amp;utm_medium=email&amp;_hsmi=117212964&amp;_hsenc=p2ANqtz-9Xrfe5vUeULtv-cL9gpaK86ylP9gs1kZ8-E1VfGO9ZdPc3vgFQTcEbnt9wbco7hWEQguwBQLMdpli6YCi-g0fGR5lMPNHj6MBAI_CAjL40hmSP4dI&amp;utm_content=117136253&amp;utm_source=hs_email</t>
  </si>
  <si>
    <t>DearCry</t>
  </si>
  <si>
    <t>The Washpoint S.L.</t>
  </si>
  <si>
    <t xml:space="preserve">
Insufficient fulfilment of information obligations</t>
  </si>
  <si>
    <t>https://www.enforcementtracker.com/ETid-557</t>
  </si>
  <si>
    <t>Avilon Center 2016 S.L.</t>
  </si>
  <si>
    <t>Insufficient fulfilment of data subjects rights</t>
  </si>
  <si>
    <t>https://www.enforcementtracker.com/ETid-567</t>
  </si>
  <si>
    <t>I-DE Redes Eléctricas Inteligentes, S.A.U</t>
  </si>
  <si>
    <t>Non-compliance with general data processing principles</t>
  </si>
  <si>
    <t>Insufficient legal basis for data processing</t>
  </si>
  <si>
    <t>https://www.enforcementtracker.com/ETid-574</t>
  </si>
  <si>
    <t>Homeowners Association</t>
  </si>
  <si>
    <t>https://www.enforcementtracker.com/ETid-585</t>
  </si>
  <si>
    <t>Insufficient technical and organisational measures to ensure information security</t>
  </si>
  <si>
    <t>https://www.enforcementtracker.com/ETid-593</t>
  </si>
  <si>
    <t>Equifax Iberica S.L.</t>
  </si>
  <si>
    <t>https://www.enforcementtracker.com/ETid-592</t>
  </si>
  <si>
    <t>Filigrana Comunicación S.L.U.</t>
  </si>
  <si>
    <t>Insufficient fulfilment of information obligations</t>
  </si>
  <si>
    <t>https://www.enforcementtracker.com/ETid-588</t>
  </si>
  <si>
    <t>Hospital Campogrande DE</t>
  </si>
  <si>
    <t>https://www.enforcementtracker.com/ETid-587</t>
  </si>
  <si>
    <t>https://www.enforcementtracker.com/ETid-594</t>
  </si>
  <si>
    <t>NBQ Technology, S.A.U.</t>
  </si>
  <si>
    <t>https://www.enforcementtracker.com/ETid-596</t>
  </si>
  <si>
    <t>https://www.enforcementtracker.com/ETid-595</t>
  </si>
  <si>
    <t>Heredad de Urueña S.A.</t>
  </si>
  <si>
    <t>https://www.enforcementtracker.com/ETid-603</t>
  </si>
  <si>
    <t>Cultural association</t>
  </si>
  <si>
    <t>https://www.enforcementtracker.com/ETid-602</t>
  </si>
  <si>
    <t>Certime S.A.</t>
  </si>
  <si>
    <t>https://www.enforcementtracker.com/ETid-597</t>
  </si>
  <si>
    <t>https://www.enforcementtracker.com/ETid-605</t>
  </si>
  <si>
    <t>Asesoría Alpi-Clúa S.L.</t>
  </si>
  <si>
    <t>https://www.enforcementtracker.com/ETid-604</t>
  </si>
  <si>
    <t>JobCrypter</t>
  </si>
  <si>
    <t>LockTheSystem</t>
  </si>
  <si>
    <t>Purple Fox</t>
  </si>
  <si>
    <t>Purple Fox, il malware che si è trasformato in worm per diffondersi più rapidamente</t>
  </si>
  <si>
    <t>https://www.cybersecurity360.it/nuove-minacce/purple-fox-il-malware-che-si-e-trasformato-in-worm-per-diffondersi-piu-rapidamente/</t>
  </si>
  <si>
    <t>Dropper</t>
  </si>
  <si>
    <t>A través de estos fraudes los ciberdelincuentes tratan de distribuir un tipo de malware, identificado como Trojan Downloader o Dropper.</t>
  </si>
  <si>
    <t>https://www.incibe.es/protege-tu-empresa/avisos-seguridad/si-recibes-estos-correos-no-pinches-los-enlaces-descargan</t>
  </si>
  <si>
    <t>Se ha detectado una campaña de envío de correos electrónicos fraudulentos que tratan de suplantar al MAETD, con el pretexto de una supuesta factura electrónica, con el fin de difundir malware.</t>
  </si>
  <si>
    <t>https://www.incibe.es/protege-tu-empresa/avisos-seguridad/el-maetd-no-te-ha-enviado-factura-electronica-no-descargues</t>
  </si>
  <si>
    <t>Microsoft exchange</t>
  </si>
  <si>
    <t>BlackKingdom</t>
  </si>
  <si>
    <t>un nuovo ransomware, denominato BlackKingdom, diffuso nelle installazioni on-premises di Microsoft Exchange Server ancora non aggiornate, affette dalla vulnerabilità RCE (Remote Code Execution) nota come ProxyLogon (CVE-2021-27065).</t>
  </si>
  <si>
    <t>https://csirt.gov.it/contenuti/blackkingdom-ransomware-diffuso-sfruttando-le-recenti-vulnerabilita-di-exchange-server-al04-210326-csirt-ita</t>
  </si>
  <si>
    <t>Cuidado con la última estafa de phishing: se hacen pasar por la DGT y te envían un correo electrónico con una multa</t>
  </si>
  <si>
    <t>https://www.20minutos.es/noticia/4629217/0/cuidado-con-la-ultima-estafa-de-phishing-se-hacen-pasar-por-la-dgt-y-te-envian-un-correo-electronico-con-una-multa/</t>
  </si>
  <si>
    <t>PlugX</t>
  </si>
  <si>
    <t>Ricercatori di sicurezza hanno rilevato la diffusione del malware PlugX, in installazioni on-premises di Microsoft Exchange Server</t>
  </si>
  <si>
    <t>https://csirt.gov.it/contenuti/malware-plugx-diffuso-sfruttando-le-recenti-vulnerabilita-di-exchange-server-al03-210329-csirt-ita</t>
  </si>
  <si>
    <t>Hobby Lobby</t>
  </si>
  <si>
    <t>Hobby Lobby Exposed 138GB of Data
The cache included customer names, phone numbers, addresses, and the last four digits of their payment card.</t>
  </si>
  <si>
    <t>https://www.vice.com/en/article/v7m9ey/hobby-lobby-data-breach?utm_campaign=newsletters-2021&amp;utm_medium=email&amp;_hsmi=118476202&amp;_hsenc=p2ANqtz-8fnADmEtpaDLCHb6kZQ3fvqOgcMUXsZ4aYuZw8npVhakcADLx8b6VgXBALNgeG0k4cVMynJJJosOsgHYzng6sukI4KEXFw3pdjADyhSEC6HYoVulw&amp;utm_content=118396005&amp;utm_source=hs_email</t>
  </si>
  <si>
    <t>Laboratorio Octogón, S.L</t>
  </si>
  <si>
    <t>Usage of CCTV camera systems that were also monitoring public space (breach of principle of data minimization).</t>
  </si>
  <si>
    <t>https://www.enforcementtracker.com/ETid-607</t>
  </si>
  <si>
    <t>DoppelPaymer</t>
  </si>
  <si>
    <t xml:space="preserve">more than 500 million Facebook accounts have been found available on a website for hackers. </t>
  </si>
  <si>
    <t>https://www.cbsnews.com/news/facebook-hack-500-million-accounts/?utm_campaign=newsletters-2021&amp;utm_medium=email&amp;_hsmi=119903415&amp;_hsenc=p2ANqtz-9gduSpup3e8BEzFc0YZgmx8JZ3IQfZ8fNq2yQDeFIj75tvnhYZlEkM_2iOJy51mmiAu9JNkn0pRqkW-d0k5LxJREq8RjF359P-wAMf9HenXjxe0m4&amp;utm_content=119818409&amp;utm_source=hs_email</t>
  </si>
  <si>
    <t>Delivery</t>
  </si>
  <si>
    <t>Poulight</t>
  </si>
  <si>
    <t>facebook users</t>
  </si>
  <si>
    <t>Puntuali le campagne #spam a tema #Facebook e a scopo di #tracking rispondendo a un pool di indirizzi e-mail.</t>
  </si>
  <si>
    <t>https://twitter.com/Slvlombardo/status/1379463992763150342</t>
  </si>
  <si>
    <t>Cryxos</t>
  </si>
  <si>
    <t>Comienza la campaña de la Renta y las posibles suplantaciones a la Agencia Tributaria</t>
  </si>
  <si>
    <t>https://www.incibe.es/protege-tu-empresa/avisos-seguridad/comienza-campana-renta-y-las-posibles-suplantaciones-agencia</t>
  </si>
  <si>
    <t>Un enorme archivio contenente dati presumibilmente trafugati da 500 milioni di profili Linkedin è stato infatti messo in vendita online</t>
  </si>
  <si>
    <t>https://www.federprivacy.org/informazione/flash-news/allarme-privacy-e-truffe-per-500-milioni-di-utenti-di-linkedin-dati-personali-in-vendita-online-su-un-forum-di-hacker</t>
  </si>
  <si>
    <t>Commissione Europea</t>
  </si>
  <si>
    <t xml:space="preserve">the European Commission, along with other European Union organizations, was hit by a cyberattack </t>
  </si>
  <si>
    <t>https://www.cybertrends.it/attacco-informatico-alla-commissione-europea/</t>
  </si>
  <si>
    <t>Pysa</t>
  </si>
  <si>
    <t xml:space="preserve">FlixOnline </t>
  </si>
  <si>
    <t>È stato scoperto un nuovo malware per Android nascosto in una finta app Netflix e in grado di diffondersi su WhatsApp</t>
  </si>
  <si>
    <t>https://www.cybersecurity360.it/nuove-minacce/il-malware-che-si-diffonde-su-whatsapp-e-promette-netflix-gratis-ecco-la-nuova-trappola/</t>
  </si>
  <si>
    <t>Huawei devices</t>
  </si>
  <si>
    <t>More than 500,000 Huawei users have downloaded from the company’s official Android store applications infected with Joker malware</t>
  </si>
  <si>
    <t>https://www.bleepingcomputer.com/news/security/joker-malware-infects-over-500-000-huawei-android-devices/?utm_campaign=newsletters-2021&amp;utm_medium=email&amp;_hsmi=120968765&amp;_hsenc=p2ANqtz-8lrmny19rqGI_BxPBwtg9n6fPT9A24cF_GYMU6i056QUJRn7wdbE8J7fNwzAxxUiXQnNuIOoYTOmMGjjODpme0mQG5zRuKHfPKIv8QrGp4-yy5iOg&amp;utm_content=120915532&amp;utm_source=hs_email</t>
  </si>
  <si>
    <t>Vidar</t>
  </si>
  <si>
    <t>Asyncrat</t>
  </si>
  <si>
    <t>una campaña de correos maliciosos que suplantan a un servicio online de notificaciones. Hacen ver que actúan en nombre de un supuesto Departamento Jurídico de Abogados.</t>
  </si>
  <si>
    <t>https://www.incibe.es/protege-tu-empresa/avisos-seguridad/te-ha-llegado-email-burofax-o-factura-troyano-no-descargues</t>
  </si>
  <si>
    <t>Microsoft office crack</t>
  </si>
  <si>
    <t>È stata individuata una pericolosa backdoor nelle copie pirata di Microsoft Office e Adobe Photoshop CC</t>
  </si>
  <si>
    <t>https://www.cybersecurity360.it/nuove-minacce/backdoor-nascosta-nelle-copie-pirata-di-office-e-photoshop-cc-tutti-i-dettagli/</t>
  </si>
  <si>
    <t>Photoshop crack</t>
  </si>
  <si>
    <t>Utenti linkedin</t>
  </si>
  <si>
    <t>More_eggs</t>
  </si>
  <si>
    <t>Una campagna di phishing sta prendendo di mira gli utenti LinkedIn con finte offerte di lavoro che, in realtà, nascondono un pericoloso malware.</t>
  </si>
  <si>
    <t>https://www.cybersecurity360.it/nuove-minacce/phishing-su-linkedin-la-truffa-della-finta-offerta-di-lavoro-e-un-malware/</t>
  </si>
  <si>
    <t>Flubot</t>
  </si>
  <si>
    <t>Snake</t>
  </si>
  <si>
    <t>ManHunt</t>
  </si>
  <si>
    <t>Gay dating app Manhunt has confirmed that a hacker gained access to its accounts database earlier this year.</t>
  </si>
  <si>
    <t>https://www.techradar.com/au/news/yet-another-dating-site-has-suffered-a-serious-data-breach?utm_campaign=newsletters-2021&amp;utm_medium=email&amp;_hsmi=122249982&amp;_hsenc=p2ANqtz-_oOiV0BAcyhfPHt4tzpj1VZ3aLNkWEEG-AhPTYsNEgVm5g_6cs4X9oiTV34iy9EbFM-90Yhp8iyyBSjTqx3rX4EDht4y41f3Zcg5UbESwTmURCZxE&amp;utm_content=122190659&amp;utm_source=hs_email</t>
  </si>
  <si>
    <t>Google faces massive fines after world-first data breach ruling</t>
  </si>
  <si>
    <t>https://thenewdaily.com.au/life/tech/2021/04/16/google-location-sharing/?utm_campaign=newsletters-2021&amp;utm_medium=email&amp;_hsmi=122249982&amp;_hsenc=p2ANqtz-_-weLQfSDC-EcdIaq4tsoQcr_-vQU9jCSkoZ-GGhq1On6x47ev8bU5RHZ5LDCiw08UU6dVMQj80GTwoonYDQYKwmWZDyGRyy9zjuwjrQrUlkAkd6k&amp;utm_content=122190659&amp;utm_source=hs_email</t>
  </si>
  <si>
    <t>Continúa la campaña que suplanta a la DGT con una supuesta multa ¡No piques!</t>
  </si>
  <si>
    <t>https://www.incibe.es/protege-tu-empresa/avisos-seguridad/continua-campana-suplanta-dgt-supuesta-multa-no-piques</t>
  </si>
  <si>
    <t>Telegram Users</t>
  </si>
  <si>
    <t>ToxicEye</t>
  </si>
  <si>
    <t>Gli attacchi degli ultimi mesi - spiegano i ricercatori - hanno usato un trojan ad accesso remoto (rat) soprannominato ToxicEye</t>
  </si>
  <si>
    <t>https://www.ansa.it/sito/notizie/tecnologia/software_app/2021/04/22/hacker-usano-telegram-per-distribuire-virus-130-attacchi_3919dba0-5854-41b2-a9cb-e79cb16b8cb1.html</t>
  </si>
  <si>
    <t>Dispositivi QNAP e NAS</t>
  </si>
  <si>
    <t>Qlocker</t>
  </si>
  <si>
    <t>Si chiama Qlocker il ransomware che sta prendendo di mira i NAS e i dispositivi di rete QNAP</t>
  </si>
  <si>
    <t>https://www.cybersecurity360.it/nuove-minacce/ransomware/qlocker-il-ransomware-che-blocca-laccesso-ai-nas-qnap-ecco-tutti-i-dettagli/</t>
  </si>
  <si>
    <t>Stockhunters S.L.</t>
  </si>
  <si>
    <t>The Spanish DPA (AEPD) has imposed a fine of EUR 4,000 on Stockhunters S.L.. The controller was not able to answer the data subject's requests regarding the use of his personal data.</t>
  </si>
  <si>
    <t>https://www.enforcementtracker.com/ETid-623</t>
  </si>
  <si>
    <t>Electrotecnica Bastida S.L.</t>
  </si>
  <si>
    <t>The Spanish DPA (AEPD) has fined Electrotecnica Bastida S.L. EUR 3,000. Police officers had found 29 envelopes addressed to the controllers' respective employees on a vacant lot in the local Industryl area.</t>
  </si>
  <si>
    <t>https://www.enforcementtracker.com/ETid-622</t>
  </si>
  <si>
    <t>Kukimbia S.L.</t>
  </si>
  <si>
    <t>The Spanish DPA (AEPD) has fined Kukimbia S.L. EUR 3,000.</t>
  </si>
  <si>
    <t>https://www.enforcementtracker.com/ETid-621</t>
  </si>
  <si>
    <t>Promotech Digital S.L.</t>
  </si>
  <si>
    <t>The Spanish DPA (AEPD) has fined Promotech Digital S.L. EUR 2,400 for repeatedly sending the data subject advertising SMS</t>
  </si>
  <si>
    <t>https://www.enforcementtracker.com/ETid-624</t>
  </si>
  <si>
    <t>Kutxabank, S.A.</t>
  </si>
  <si>
    <t>The Spanish DPA (AEPD) has imposed a fine of EUR 100,000 on Kutxabank, S.A.</t>
  </si>
  <si>
    <t>https://www.enforcementtracker.com/ETid-630</t>
  </si>
  <si>
    <t xml:space="preserve">	Vodafone España, S.A.U.</t>
  </si>
  <si>
    <t>The Spanish DPA (AEPD) has imposed a fine of EUR 150,000 on Vodafone España S.A.U.</t>
  </si>
  <si>
    <t>https://www.enforcementtracker.com/ETid-636</t>
  </si>
  <si>
    <t xml:space="preserve">	Private Individual</t>
  </si>
  <si>
    <t>The Spanish DPA (AEPD) has imposed a fine of EUR 3,000 on a private individual.</t>
  </si>
  <si>
    <t>https://www.enforcementtracker.com/ETid-635</t>
  </si>
  <si>
    <t xml:space="preserve">	Pub owner</t>
  </si>
  <si>
    <t xml:space="preserve">The Spanish DPA (AEPD) fined the owner of a pub EUR 1,500 due to the unauthorized use of two video surveillance cameras </t>
  </si>
  <si>
    <t>https://www.enforcementtracker.com/ETid-638</t>
  </si>
  <si>
    <t>Highcliffe Estates Marbella S.L.</t>
  </si>
  <si>
    <t>The Spanish DPA (AEPD) has imposed a fine of EUR 8,000 on Highcliffe Estates Marbella S.L</t>
  </si>
  <si>
    <t>https://www.enforcementtracker.com/ETid-642</t>
  </si>
  <si>
    <t>Utenti Discord</t>
  </si>
  <si>
    <t>NitroRansomware</t>
  </si>
  <si>
    <t>Nuovo Ransomware che si fa chiamare NitroRansomware prende di mira codice regalo di Discard</t>
  </si>
  <si>
    <t>https://www.cybertrends.it/discord-nitroransomware-chiede-come-riscatto-codici-regalo/</t>
  </si>
  <si>
    <t>È l'ultima tecnica messa in atto dal gruppo APT Lazarus con finalità di spionaggio. L'immagine PNG, apparentemente innocua, viene distribuita mediante una campagna di spear-phishing.</t>
  </si>
  <si>
    <t>https://www.securityopenlab.it/news/1271/apt-lazarus-usa-le-immagini-per-nascondere-i-malware.html</t>
  </si>
  <si>
    <t>Circola una versione di Whatsapp rosa, ma non è una iniziativa a tema della popolare chat piuttosto una truffa vera e propria.</t>
  </si>
  <si>
    <t>https://www.ansa.it/sito/notizie/tecnologia/software_app/2021/04/21/circola-versione-whatsapp-rosa-ma-e-una-truffa_b060b6fd-d491-47fe-b142-c971f042dbf9.html</t>
  </si>
  <si>
    <t>StrRat</t>
  </si>
  <si>
    <t>Linux</t>
  </si>
  <si>
    <t>RotaJakiro</t>
  </si>
  <si>
    <t>L’aggressione comincia con un exploit contro il CWP. Poi viene iniettato un codice tramite LD_PRELOAD</t>
  </si>
  <si>
    <t>https://www.difesaesicurezza.com/cyber/cybercrime-attacco-ai-server-linux-per-impiantare-una-backdoor-ssh/</t>
  </si>
  <si>
    <t>The Spanish DPA (AEPD) has imposed a fine of EUR 1,000,000 on Equifax Ibérica, SL. A total of 96 complaints were filed with the DPA</t>
  </si>
  <si>
    <t>https://www.enforcementtracker.com/ETid-656</t>
  </si>
  <si>
    <t>Anytime Fitness Iberia S.L.</t>
  </si>
  <si>
    <t>The Spanish DPA (AEPD) has imposed a fine of EUR 15,000 on Anytime Fitness Iberia S.L.. A data subject had filed a complaint with the AEPD</t>
  </si>
  <si>
    <t>https://www.enforcementtracker.com/ETid-658</t>
  </si>
  <si>
    <t>Pagamastarde S.L.</t>
  </si>
  <si>
    <t>The Spanish DPA (AEPD) has imposed a fine of EUR 5,000 on Pagamastarde S.L.. A data subject had filed a complaint with the AEPD</t>
  </si>
  <si>
    <t>https://www.enforcementtracker.com/ETid-657</t>
  </si>
  <si>
    <t>Click Studio</t>
  </si>
  <si>
    <t>Supply Chain</t>
  </si>
  <si>
    <t>L’azienda Click Studio, produttrice del software “Passwordstate”, ha pubblicato in data 24 aprile un Incident Report in cui comunica di aver subito un attacco di tipo Supply Chain che ha interessato il proprio software per la gestione delle credenziali</t>
  </si>
  <si>
    <t>https://csirt.gov.it/contenuti/attacco-supply-chain-a-passwordstate-al03-210430-csirt-ita</t>
  </si>
  <si>
    <t>Zimbra</t>
  </si>
  <si>
    <t>utenti wind vodafone tim</t>
  </si>
  <si>
    <t>Android, il malware che ruba il credito agli utenti TIM, Vodafone, WindTre</t>
  </si>
  <si>
    <t>https://www.tecnoandroid.it/2021/05/03/android-il-malware-che-ruba-il-credito-agli-utenti-tim-vodafone-windtre-915912</t>
  </si>
  <si>
    <t>Universidad de Castilla-La Mancha</t>
  </si>
  <si>
    <t>La UCLM reactiva su web y la conectividad al conjunto del personal de administración y servicios tras el ciberataque</t>
  </si>
  <si>
    <t>https://www.20minutos.es/noticia/4676747/0/la-uclm-reactiva-su-web-y-la-conectividad-al-conjunto-del-personal-de-administracion-y-servicios-tras-el-ciberataque/#</t>
  </si>
  <si>
    <t>Campagna globale phishing via cassetta di posta piena e messaggi in attesa. Obiettivo: sottrarre le credenziali della mail da una falsa pagina login del provider, tarata sull’account della vittima</t>
  </si>
  <si>
    <t>https://www.difesaesicurezza.com/areariservatacat/cybercrime-phishing-via-cassetta-di-posta-piena-e-messaggi-in-attesa/</t>
  </si>
  <si>
    <t>Microsoft Exchange</t>
  </si>
  <si>
    <t>Diffusi i codici di attacco per la vulnerabilità su Microsoft Exchange.</t>
  </si>
  <si>
    <t>https://www.difesaesicurezza.com/cyber/cybercrime-diffusi-i-codici-di-attacco-per-la-vulnerabilita-su-microsoft-exchange/</t>
  </si>
  <si>
    <t>WeSteal</t>
  </si>
  <si>
    <t>WeSteal il malware as a service made in Italy ruba le cryptovalute. È un malware basato su Python</t>
  </si>
  <si>
    <t>https://www.cybertrends.it/westeal-il-malware-as-a-service-made-in-italy/</t>
  </si>
  <si>
    <t>Dispositivi android</t>
  </si>
  <si>
    <t>0-Day</t>
  </si>
  <si>
    <t>Gli smartphone Android sono nuovamente in pericolo a causa di una falla di sicurezza presente nel sistema dei processori di Qualcomm</t>
  </si>
  <si>
    <t>https://www.tecnoandroid.it/2021/05/07/smartphone-android-attacco-hacker-918578</t>
  </si>
  <si>
    <t>Gli hacker della criminalità informatica hanno utilizzato la tragedia del volo 370 della Malaysia Airlines per una nuova campagna di truffe. Le vittime ricevono una mail da un presunto vicepresidente del comitato di audit della banca turca Ziraat.</t>
  </si>
  <si>
    <t>https://www.difesaesicurezza.com/areariservatacat/cybercrime-la-tragedia-dellmh370-esca-per-una-nuova-truffa/</t>
  </si>
  <si>
    <t>Android, un nuovo malware colpisce tramite SMS</t>
  </si>
  <si>
    <t>https://www.tecnoandroid.it/2021/05/09/android-un-nuovo-malware-colpisce-tramite-sms-919094</t>
  </si>
  <si>
    <t>Moriya</t>
  </si>
  <si>
    <t>Rootkits are malicious tools designed to evade detection by burying deep into the operating system and used by attackers to fully take over infected systems while avoiding detection.</t>
  </si>
  <si>
    <t>https://www.insicurezzadigitale.com/moriya-il-nuovo-malware-capace-di-installare-pericolose-backdoor-su-windows/</t>
  </si>
  <si>
    <t xml:space="preserve">Desde INCIBE se ha detectado una nueva campaña de correos electrónicos fraudulentos que suplantan la identidad de la empresa de paquetería DHL. </t>
  </si>
  <si>
    <t>https://www.incibe.es/protege-tu-empresa/avisos-seguridad/nueva-campana-descarga-malware-suplantando-dhl</t>
  </si>
  <si>
    <t>ongoing ransomware campaign utilising the Avaddon Ransomware malware.</t>
  </si>
  <si>
    <t>https://www.cyber.gov.au/sites/default/files/2021-05/2021-003%20Ongoing%20campaign%20using%20Avaddon%20Ransomware%20-%2020210508.pdf</t>
  </si>
  <si>
    <t>Wordpress</t>
  </si>
  <si>
    <t>Scoperta vulnerabilità critica su “Spam protection, AntiSpam, FireWall” in WordPress</t>
  </si>
  <si>
    <t>https://www.difesaesicurezza.com/cyber/wordpress-scoperta-vulnerabilita-critica-su-spam-protection-antispam-firewall/</t>
  </si>
  <si>
    <t>TeaBot</t>
  </si>
  <si>
    <t>TeaBot: a new Android malware emerged in Italy, targets banks in Europe</t>
  </si>
  <si>
    <t>https://www.cleafy.com/documents/teabot</t>
  </si>
  <si>
    <t>estas campañas tiene como objetivo suplantar al Ministerio de Asuntos Económicos y Transformación Digital (MINECO). Y le acompaña un correo con el asunto: «&lt;email-víctima&gt;, Estimado(a), Tu Factura !»</t>
  </si>
  <si>
    <t>https://www.incibe.es/protege-tu-empresa/avisos-seguridad/campanas-distribucion-malware-diferentes-suplantaciones</t>
  </si>
  <si>
    <t>Otra de estas campañas tiene como objetivo suplantar al Servicio de Administración del Banco de España.</t>
  </si>
  <si>
    <t>Adobe Acrobat</t>
  </si>
  <si>
    <t>Vulnerabilità critiche in Adobe Acrobat</t>
  </si>
  <si>
    <t>https://csirt.gov.it/contenuti/vulnerabilita-critiche-in-adobe-acrobat-al01-210512-csirt-ita</t>
  </si>
  <si>
    <t>Exim</t>
  </si>
  <si>
    <t>Cybersecurity, scoperte diverse vulnerabilità critiche sui servizi di Exim</t>
  </si>
  <si>
    <t>https://www.difesaesicurezza.com/cyber/cybersecurity-scoperte-diverse-vulnerabilita-critiche-sui-servizi-di-exim/</t>
  </si>
  <si>
    <t>È stato rilevato l’utilizzo di una nuova variante del malware Lemon Duck per diffondere il miner di criptovalute XMRig su server Microsoft Exchange privi di patch per la vulnerabilità denominata “ProxyLogon”</t>
  </si>
  <si>
    <t>https://csirt.gov.it/contenuti/variante-di-lemon-duck-diffonde-miner-xmrig-su-server-microsoft-exchange-vulnerabili-al01-210513-csirt-ita</t>
  </si>
  <si>
    <t>dispositivi wi-fi</t>
  </si>
  <si>
    <t>FragAttacks le vulnerabilità che espongono ad attacchi di prossimità tutti i dispositivi Wi-Fi venduti dal 1997 ad oggi</t>
  </si>
  <si>
    <t>https://www.cybersecurity360.it/nuove-minacce/fragattacks-a-rischio-tutti-i-dispositivi-wi-fi-venduti-negli-ultimi-ventanni-i-dettagli/</t>
  </si>
  <si>
    <t>Bizarro</t>
  </si>
  <si>
    <t>Bizarro is yet another banking Trojan family originating from Brazil that steals credentials from customers of 70 banks from different European and South American countries.</t>
  </si>
  <si>
    <t>https://www.itsecuritynews.info/bizarro-banking-trojan-expands-its-attacks-to-europe/</t>
  </si>
  <si>
    <t>Toshiba users</t>
  </si>
  <si>
    <t xml:space="preserve">A Toshiba unit said it was hacked by the DarkSide ransomware group, overshadowing an announcement of a strategic review </t>
  </si>
  <si>
    <t>https://www.itnews.com.au/news/toshiba-unit-hacked-by-darkside-564603?utm_campaign=</t>
  </si>
  <si>
    <t>Microsoft 365</t>
  </si>
  <si>
    <t xml:space="preserve">According to the software company Egress, 85% of organizations using Microsoft 365 have experienced an email data breach. </t>
  </si>
  <si>
    <t>https://content.upguard.com/</t>
  </si>
  <si>
    <t>Varias campañas de phishing bancario</t>
  </si>
  <si>
    <t>https://www.incibe.es/protege-tu-empresa/avisos-seguridad/varias-campanas-phishing-bancario</t>
  </si>
  <si>
    <t>Campañas de distribución de malware con diferentes suplantaciones</t>
  </si>
  <si>
    <t>Physician</t>
  </si>
  <si>
    <t>EDP Comercializadora, S.A.U.</t>
  </si>
  <si>
    <t>The Spanish DPA (AEPD) has imposed a fine of EUR 1,500,000 on EDP Comercializadora, S.A.U.</t>
  </si>
  <si>
    <t>https://www.enforcementtracker.com/ETid-670</t>
  </si>
  <si>
    <t>EDP Energía, S.A.U</t>
  </si>
  <si>
    <t>The Spanish DPA (AEPD) has imposed a fine of EUR 1,500,000 on EDP Energía, S.A.U..</t>
  </si>
  <si>
    <t>https://www.enforcementtracker.com/ETid-671</t>
  </si>
  <si>
    <t>Solram T Y R S.L.</t>
  </si>
  <si>
    <t>he Spanish DPA (AEPD) has imposed a fine of EUR 3,000 on Solram T Y R S.L.. A</t>
  </si>
  <si>
    <t>https://www.enforcementtracker.com/ETid-673</t>
  </si>
  <si>
    <t>Allianz Compañia de Seguros y Reaseguros, S.A.</t>
  </si>
  <si>
    <t>The Spanish DPA (AEPD) has fined Allianz Compañia de Seguros y Reaseguros, S.A. EUR 30,000.</t>
  </si>
  <si>
    <t>https://www.enforcementtracker.com/ETid-677</t>
  </si>
  <si>
    <t>Siti e-commerce</t>
  </si>
  <si>
    <t>e-commerce</t>
  </si>
  <si>
    <t>Il gruppo del cybercrime, specializzato nello skimming, ora utilizza web shell PHP e favicon per ottenere l’accesso da remoto ai siti-bersaglio</t>
  </si>
  <si>
    <t>https://www.difesaesicurezza.com/cyber/cybercrime-magecart-cambia-approccio-per-rubare-le-carte-di-credito-sui-siti-e-commerce/</t>
  </si>
  <si>
    <t xml:space="preserve">The Spanish DPA (AEPD) has fined a physician EUR 3,000. </t>
  </si>
  <si>
    <t>https://www.enforcementtracker.com/ETid-690</t>
  </si>
  <si>
    <t>Managing Director of a company</t>
  </si>
  <si>
    <t>The Spanish DPA (AEPD) has imposed a fine of EUR 1,500 on the managing director of a company.</t>
  </si>
  <si>
    <t>https://www.enforcementtracker.com/ETid-691</t>
  </si>
  <si>
    <t>The Spanish DPA (AEPD) has imposed a fine of EUR 100,000 on Vodafone España, S.A.U..</t>
  </si>
  <si>
    <t>https://www.enforcementtracker.com/ETid-694</t>
  </si>
  <si>
    <t>Alava Norte, S.L.</t>
  </si>
  <si>
    <t xml:space="preserve"> The Spanish DPA (AEPD) has fined Alava Norte, S.L. EUR 4,000. </t>
  </si>
  <si>
    <t>https://www.enforcementtracker.com/ETid-695</t>
  </si>
  <si>
    <t>Desolasol Restauración, S.L.</t>
  </si>
  <si>
    <t>The Spanish DPA (AEPD) has fined Desolasol Restauración S.L. EUR 6,000.</t>
  </si>
  <si>
    <t>https://www.enforcementtracker.com/ETid-696</t>
  </si>
  <si>
    <t xml:space="preserve">Failure to provide information to the Spanish DPA (AEPD) within the required timeframe in violation of Art. 57 GDPR. </t>
  </si>
  <si>
    <t>https://www.enforcementtracker.com/ETid-697</t>
  </si>
  <si>
    <t xml:space="preserve">una campaña de phishing que suplanta a Correos. La campaña identificada tiene como pretexto la entrega de un paquete, previo pago de una cantidad de dinero. </t>
  </si>
  <si>
    <t>https://www.incibe.es/protege-tu-empresa/avisos-seguridad/campana-phishing-suplantando-correos-robar-informacion</t>
  </si>
  <si>
    <t>Adwin</t>
  </si>
  <si>
    <t>Pulse Connect Secure</t>
  </si>
  <si>
    <t xml:space="preserve">la Cybersecurity and Infrastructure Security Agency (CISA) americana ha diramato un aggiornamento relativo ad attacchi rivolti a Pulse Connect Secure (PCS), software per connessioni aziendali sicure. </t>
  </si>
  <si>
    <t>https://csirt.gov.it/contenuti/attacchi-rivolti-a-pulse-connect-secure-al02-210528-csirt-ita</t>
  </si>
  <si>
    <t>Social network</t>
  </si>
  <si>
    <t>Utenti air india</t>
  </si>
  <si>
    <t xml:space="preserve">Altro giro, altro furto dati: stavolta parliamo dell'attacco hacker Air India che ha colpito 4,5 milioni di clienti della compagnia negli ultimi dieci anni </t>
  </si>
  <si>
    <t>https://www.giornalettismo.com/attacco-hacker-air-india-dati-rubati/</t>
  </si>
  <si>
    <t>Private Individual</t>
  </si>
  <si>
    <t>The Spanish DPA (AEPD) imposed a fine of EUR 2,000 on a private individual for the unauthorized use of video surveillance cameras</t>
  </si>
  <si>
    <t>https://www.enforcementtracker.com/ETid-701</t>
  </si>
  <si>
    <t>Mercari</t>
  </si>
  <si>
    <t>The company has confirmed that tens of thousands of customer records, including financial information, were exposed to external actors due to the Codecov breach.</t>
  </si>
  <si>
    <t>https://www.bleepingcomputer.com/news/security/e-commerce-giant-suffers-major-data-breach-in-codecov-incident/?utm_campaign=newsletters-2021&amp;utm_medium=email&amp;_hsmi=130711842&amp;_hsenc=p2ANqtz-9uNXcTxydTU6O54-GsKQ7-GnHUsXrMrTB39luhEYqEFC10WTLGegM01oZJbqu_GEvOpIdCmolL4Gvhslfg4yzDJNU9R0Qz6OmITASba0odJaX4Xw8&amp;utm_content=130661166&amp;utm_source=hs_email</t>
  </si>
  <si>
    <t>#Facebook: campagna di #phishing simula una verifica #2FA che in realtà traccia le email per futuri attacchi mirati. Il feedback verrà inviato a +50 indirizzi presidiatiFreccia verso destra ricurva verso il basso</t>
  </si>
  <si>
    <t>https://twitter.com/Slvlombardo/status/1399482931131916289</t>
  </si>
  <si>
    <t>BazaLoader</t>
  </si>
  <si>
    <t>Gli abbonamenti di streaming video diventano un anello importante di un'intricata catena di attacchi con la campagna BazaLoader</t>
  </si>
  <si>
    <t>https://www.securityopenlab.it/news/1362/malware-bazaloader-usa-l-esca-dello-streaming-video.html</t>
  </si>
  <si>
    <t xml:space="preserve">Una campagna di phishing sta prendendo di mira gli utenti LinkedIn con finte offerte di lavoro che, in realtà, nascondono un pericoloso malware. </t>
  </si>
  <si>
    <t>#phishing Guadagna con #Amazon
#IoC il basso</t>
  </si>
  <si>
    <t>https://twitter.com/Slvlombardo/status/1400826432339722246</t>
  </si>
  <si>
    <t>Campaña de phishing suplantando a Correos para robar información financiera</t>
  </si>
  <si>
    <t>falsi siti trade</t>
  </si>
  <si>
    <t>LA TRUFFA CORRE IN RETE: ATTENZIONE AI FALSI SITI DI TRADING ONLINE</t>
  </si>
  <si>
    <t>https://www.commissariatodips.it/notizie/articolo/la-truffa-corre-in-rete-attenzione-ai-falsi-siti-di-trading-online/index.html</t>
  </si>
  <si>
    <t>Avalos Consultores, S.L.</t>
  </si>
  <si>
    <t xml:space="preserve">The Spanish DPA (AEPD) has imposed a fine of EUR 4,000 on Avalos Consultores, S.L.. </t>
  </si>
  <si>
    <t>https://www.enforcementtracker.com/ETid-706</t>
  </si>
  <si>
    <t xml:space="preserve"> Video surveillance of public space and thus violation of the principle of data minimization. </t>
  </si>
  <si>
    <t>https://www.enforcementtracker.com/ETid-702</t>
  </si>
  <si>
    <t>Telefónica de España, S.A.U</t>
  </si>
  <si>
    <t>The Spanish DPA (AEPD) has imposed a fine of EUR 75,000 on Telefonica de España, S.A.U.</t>
  </si>
  <si>
    <t>https://www.enforcementtracker.com/ETid-705</t>
  </si>
  <si>
    <t>Container windows</t>
  </si>
  <si>
    <t>Siloscape</t>
  </si>
  <si>
    <t>Identificato come Siloscape, gli esperti descrivono questa variante di malware come qualcosa di insolito a causa delle sue caratteristiche complesse.</t>
  </si>
  <si>
    <t>https://www.insicurezzadigitale.com/siloscape-il-nuovo-malware-per-compromettere-container-windows-e-cluster-kubernetes/</t>
  </si>
  <si>
    <t>Olympic game</t>
  </si>
  <si>
    <t>about 170 people who are involved in security management and have participated in a drill hosted by Japan's national cybersecurity center to brace for potential cyberattacks during the major sporting event</t>
  </si>
  <si>
    <t>https://english.kyodonews.net/news/2021/06/975fd2304951-tokyo-games-organizers-latest-to-be-hit-by-data-breach-info-leak.html?utm_campaign=newsletters-2021&amp;utm_medium=email&amp;_hsmi=132198084&amp;_hsenc=p2ANqtz-_godd7pzORtf-Gv9veY9Xp0y2wR7b5DF7Zja_sCRaDkGMFNXthjs-qYaDPO0xigHNsLgeB8KvhEmUuVd_U9gBkH5oVmzd2N8NzgcAW-sKH77soAws&amp;utm_content=132116730&amp;utm_source=hs_email</t>
  </si>
  <si>
    <t>Sistemi linux e windows</t>
  </si>
  <si>
    <t>Necromorph</t>
  </si>
  <si>
    <t>conosciuto anche con il nome di Necromorph o Necro Python bot, che sfrutta exploit per specifiche applicazioni per compromettere sistemi basati sia su Linux sia su Windows</t>
  </si>
  <si>
    <t>https://csirt.gov.it/contenuti/nuova-versione-del-malware-freakout-al02-210609-csirt-ita</t>
  </si>
  <si>
    <t>Siti web</t>
  </si>
  <si>
    <t>Data leak su 119 siti web italiani pubblicati sul dark web</t>
  </si>
  <si>
    <t>https://twitter.com/antopontrelli/status/1402643871323115523</t>
  </si>
  <si>
    <t>EA</t>
  </si>
  <si>
    <t>Electronic Arts colpita da un attacco hacker: sottratti 780 GB tra cui il codice sorgente di FIFA 21</t>
  </si>
  <si>
    <t>https://dday.it/redazione/39769/electronic-arts-colpita-da-un-attacco-hacker-sottratti-780-gb-tra-cui-il-codice-sorgente-di-fifa-21</t>
  </si>
  <si>
    <t>CryptBot</t>
  </si>
  <si>
    <t>CryptBot viene distribuito tramite siti di phishing. Il malware è mascherato da utility program e il processo di infezione cambia continuamente</t>
  </si>
  <si>
    <t>https://www.difesaesicurezza.com/cyber/cybercrime-cryptbot-viene-distribuito-tramite-siti-di-phishing/</t>
  </si>
  <si>
    <t>https://www.difesaesicurezza.com/cyber/cybercrime-29-campagne-contro-la-pa-in-italia-la-scorsa-settimana/</t>
  </si>
  <si>
    <t>campagna a tema “Documenti” veicolata tramite allegati XLSB dotati di macro malevola con funzionalità di dropper.</t>
  </si>
  <si>
    <t>nuova campagna complessa e ramificata per veicplare BazaLoader</t>
  </si>
  <si>
    <t>https://www.difesaesicurezza.com/cyber/cybercrime-bazaloader-si-da-allo-streaming-con-bravomovies/</t>
  </si>
  <si>
    <t>Gootloader</t>
  </si>
  <si>
    <t>Gootloader la nuova campagna di diffusione malware che sfrutta le attività lecite dei Search Engine Optimization (SEO) per alterare il posizionamento dei siti Web su Google</t>
  </si>
  <si>
    <t>https://www.cybersecurity360.it/nuove-minacce/gootloader-lattacco-che-sfrutta-google-e-i-motori-di-ricerca-per-diffondere-malware/</t>
  </si>
  <si>
    <t>Moobot</t>
  </si>
  <si>
    <t>Carnival Corp</t>
  </si>
  <si>
    <t xml:space="preserve">Carnival Corp, che trai vari brand gestisce anche Costa Crociere, ha subito un attacco hacker. Sono stati compromessi i dati dei clienti e degli equipaggi. </t>
  </si>
  <si>
    <t>https://leganerd.com/2021/06/18/carnival-crop-attaccata-dagli-hacker-esposti-i-dati-dei-clienti-del-colosso-delle-crociere/</t>
  </si>
  <si>
    <t>Sony Users</t>
  </si>
  <si>
    <t>https://gamerant.com/sony-data-breach-ps3-ban/?utm_campaign=newsletters-2021&amp;utm_medium=email&amp;_hsmi=135267281&amp;_hsenc=p2ANqtz--Jl_85reTFBxKFb16-mOtlvCovxa61mcBIna1a5gRlq5UBXMLt1ZwZEk5eLXX-l_LwlVfWT7fg9V3tQNdXnZsA-v-nBRSDCMSdai2jUE2Xlwfjzzk&amp;utm_content=135166613&amp;utm_source=hs_email</t>
  </si>
  <si>
    <t>App Android</t>
  </si>
  <si>
    <t>Il malware Joker ormai tormenta i dispositivi Android da oltre tre anni e, nonostante tutti i controlli di Google ed il programma Play Protect, continua ad apparire regolarmente sul Google Play Store.</t>
  </si>
  <si>
    <t>https://www.tomshw.it/smartphone/8-app-da-disinstallare-subito-sono-infettate-dal-malware-joker/</t>
  </si>
  <si>
    <t>Creator Energy S.L.</t>
  </si>
  <si>
    <t>The Spanish DPA (AEPD) has imposed a fine of EUR 6,000 on Creator Energy S.L</t>
  </si>
  <si>
    <t>https://www.enforcementtracker.com/ETid-708</t>
  </si>
  <si>
    <t>Master Distancia S.A.</t>
  </si>
  <si>
    <t>The Spanish DPA (AEPD) has imposed a fine of EUR 25,000 on Master Distancia S.A.</t>
  </si>
  <si>
    <t>https://www.enforcementtracker.com/ETid-709</t>
  </si>
  <si>
    <t>Radiotelevisión del principado de Asturias</t>
  </si>
  <si>
    <t>The Spanish DPA (AEPD) has imposed a fine of EUR 26,000 on Radiotelevisión del principado de Asturias.</t>
  </si>
  <si>
    <t>https://www.enforcementtracker.com/ETid-710</t>
  </si>
  <si>
    <t>Inmopiso Zaragoza S.L.</t>
  </si>
  <si>
    <t>The controller failed to provide accurate information about the data collection in accordance with Art. 13 GDPR.</t>
  </si>
  <si>
    <t>https://www.enforcementtracker.com/ETid-727</t>
  </si>
  <si>
    <t>Cybercrime, boom di vendite di phishing kit negli underground markets</t>
  </si>
  <si>
    <t>https://www.difesaesicurezza.com/cyber/cybercrime-boom-di-vendite-di-phishing-kit-negli-underground-markets/</t>
  </si>
  <si>
    <t>dispositivi Zyxel</t>
  </si>
  <si>
    <t>Zyxel è venuta a conoscenza di un sofisticato attacco che prende di mira i prodotti della serie USG/ZyWALL, USG FLEX, ATP e VPN che permettono la gestione da remoto o connessioni VPN tramite SSL.</t>
  </si>
  <si>
    <t>https://csirt.gov.it/contenuti/attacchi-verso-dispositivi-zyxel-al03-210625-csirt-ita</t>
  </si>
  <si>
    <t>GTA 5</t>
  </si>
  <si>
    <t>Crackonosh</t>
  </si>
  <si>
    <t>. Crackonosh, questo il nome dell’infezione, ha permesso al gruppo di pirati informatici di guadagnare una cifra astronomica</t>
  </si>
  <si>
    <t>https://www.tomshw.it/videogioco/gta-5-e-altri-giochi-piratati-installano-un-malware-pericoloso/</t>
  </si>
  <si>
    <t>Mercedes</t>
  </si>
  <si>
    <t xml:space="preserve">I dati personali e sensibili dei clienti di Mercedes USA sono stati inavvertitamente resi pubblici su una piattaforma Cloud </t>
  </si>
  <si>
    <t>https://www.formulapassion.it/automoto/mondoauto/mercedes-pubblica-per-sbaglio-i-dati-di-mille-clienti-572516.html</t>
  </si>
  <si>
    <t>TNT EXPRESS WORLDWIDE SPAIN, S.L.</t>
  </si>
  <si>
    <t>https://www.enforcementtracker.com/ETid-736</t>
  </si>
  <si>
    <t>Sul Dark Web sono stati messi in vendita 700 milioni di profili LinkedIn. È la seconda volta che accade</t>
  </si>
  <si>
    <t>https://www.cybersecurity360.it/nuove-minacce/scraping-linkedin-700-milioni-di-profili-perche-e-un-grande-pericolo-sottovalutato/</t>
  </si>
  <si>
    <t>una campaña de envío de correos electrónicos fraudulentos de tipo phishing que tratan de suplantar a Ibercaja.</t>
  </si>
  <si>
    <t>https://www.incibe.es/protege-tu-empresa/avisos-seguridad/ibercaja-victima-phishing</t>
  </si>
  <si>
    <t>Rastaf</t>
  </si>
  <si>
    <t>Raccoon</t>
  </si>
  <si>
    <t>Disney channel</t>
  </si>
  <si>
    <t>Cybercrime, campagna phishing in Italia contro i clienti di Disney+. Il ricercatore di cybersecurity illegalFawn scopre un falso sito del canale televisivo, in cui si cerca di rubare i dati personali e della carta di credito</t>
  </si>
  <si>
    <t>https://www.difesaesicurezza.com/cyber/cybercrime-campagna-phishing-in-italia-contro-i-clienti-di-disney/</t>
  </si>
  <si>
    <t>Mirai_ptea</t>
  </si>
  <si>
    <t>una nuova botnet ispirata a Mirai identificata come mirai_ptea che abusa di una vulnerabilità sconosciuta. Il difetto sfruttato esisteva nei videoregistratori digitali (DVR) prodotti da KGUARD per eseguire attacchi DDoS.</t>
  </si>
  <si>
    <t>https://www.insicurezzadigitale.com/mirai_ptea-lultima-botnet-ispirata-a-mirai/</t>
  </si>
  <si>
    <t>Cualquier empleado o autónomo que sea cliente de alguna de las entidades que se muestran en este aviso y realice habitualmente operaciones de banca electrónica.</t>
  </si>
  <si>
    <t>https://www.incibe.es/protege-tu-empresa/avisos-seguridad/campana-smishing-suplantando-caja-rural</t>
  </si>
  <si>
    <t>https://www.incibe.es/protege-tu-empresa/avisos-seguridad/sms-suplantan-al-bbva-capturar-tus-datos-smishing</t>
  </si>
  <si>
    <t>Solarwinds</t>
  </si>
  <si>
    <t>SolarWinds Serv-U ha una grave vulnerabilità, identificata come CVE-2021-35211. Lo denunciano gli esperti di cybersecurity di Yoroi.</t>
  </si>
  <si>
    <t>https://www.difesaesicurezza.com/cyber/cybersecurity-grave-vulnerabilita-su-solarwinds-serv-u/</t>
  </si>
  <si>
    <t>Giornalisti</t>
  </si>
  <si>
    <t>AGI - Oltre 180 giornalisti, tra cui l'attuale direttore del Financial Times, ma anche attivisti per i diritti umani, sindacalisti, politici, figure religiose e avvocati in tutto il mondo sono finiti nel mirino di governi autoritari che si sono serviti dello spyware Pegasus, prodotto dalla società israeliana di cybersecurity Nso, per spiarli.</t>
  </si>
  <si>
    <t>https://www.agi.it/estero/news/2021-07-18/inchiesta-internazionale-giornalisti-spiati-governi-con-pegasus-13308779/</t>
  </si>
  <si>
    <t>ServHelper</t>
  </si>
  <si>
    <t>D3Lab: Falso sito di Filmora veicola ServHelper. L’exe scaricato contiene uno zip con due eseguibili. Uno serve per installare il software lecito e l’altro è il malware stesso</t>
  </si>
  <si>
    <t>https://www.difesaesicurezza.com/cyber/cybercrime-falso-sito-di-filmora-veicola-servhelper/</t>
  </si>
  <si>
    <t>Utenti siti pirata</t>
  </si>
  <si>
    <t>MosaicLoader</t>
  </si>
  <si>
    <t>MosaicLoader il malware che prende di mira gli utenti che usano software pirata: viene veicolato tramite link posti in cima ai risultati dei motori di ricerca per attirare chi cerca “crack”</t>
  </si>
  <si>
    <t>https://www.cybersecurity360.it/nuove-minacce/mosaicloader-il-malware-che-prende-di-mira-chi-usa-software-pirata-i-dettagli/</t>
  </si>
  <si>
    <t>FickerStealer</t>
  </si>
  <si>
    <t>Cybercrime, Lokibot ora è veicolato anche attraverso opere d’arte</t>
  </si>
  <si>
    <t>https://www.difesaesicurezza.com/areariservatacat/cybercrime-lokibot-ora-e-veicolato-anche-attraverso-opere-darte/</t>
  </si>
  <si>
    <t>Oski</t>
  </si>
  <si>
    <t>Olimpiadi 2020</t>
  </si>
  <si>
    <t>Data breach alle Olimpiadi di Tokyo2020: trapelati migliaia di dati ... su possibili cyber attacchi durante i Giochi Olimpici di Tokyo 2020</t>
  </si>
  <si>
    <t>https://www.cybertrends.it/data-breach-alle-olimpiadi-di-tokyo2020-trapelati-migliaia-di-dati/</t>
  </si>
  <si>
    <t>RansomExx</t>
  </si>
  <si>
    <t>Windows</t>
  </si>
  <si>
    <t>Xloader</t>
  </si>
  <si>
    <t>Si chiama XLoader la nuova variante di un famoso malware per Windows (Formbook) che, grazie ad alcune modifiche al codice malevolo, è ora in grado di rubare credenziali di accesso anche su sistemi macOS.</t>
  </si>
  <si>
    <t>https://www.cybersecurity360.it/nuove-minacce/xloader-il-malware-per-windows-si-evolve-e-ora-ruba-accessi-anche-su-macos/</t>
  </si>
  <si>
    <t>macOS</t>
  </si>
  <si>
    <t>Vultur</t>
  </si>
  <si>
    <t>Una falsa fattura veicola l’ultima campagna Dridex. L’allegato xlsm della mail, arrivata anche in Italia, contatta un unico url e scarica la dll, che avvia l’infezione del malware</t>
  </si>
  <si>
    <t>https://www.difesaesicurezza.com/areariservatacat/cybercrime-falsa-fattura-veicola-lultima-campagna-dridex/</t>
  </si>
  <si>
    <t>https://twitter.com/Slvlombardo</t>
  </si>
  <si>
    <t>Instagram users</t>
  </si>
  <si>
    <t>I criminali informatici stanno offrendo attacchi “ban-as-a-service” che servono a bannare gli utenti di Instagram.</t>
  </si>
  <si>
    <t>Sempre più spesso le vulnerabilità zero-day presenti nei browser Chrome, Internet Explorer e Safari vengono utilizzate per portare a termine attacchi mirati</t>
  </si>
  <si>
    <t>IE</t>
  </si>
  <si>
    <t>https://www.cybersecurity360.it/nuove-minacce/zero-day-in-chrome-ie-e-safari-una-minaccia-in-aumento-come-difendersi/</t>
  </si>
  <si>
    <t>Safari</t>
  </si>
  <si>
    <t>Accenture</t>
  </si>
  <si>
    <t>Lockbit</t>
  </si>
  <si>
    <t>RustyBuer</t>
  </si>
  <si>
    <t>iOs utenti</t>
  </si>
  <si>
    <t>un nuovo tipo di attacco zero-click ai danni dei dispositivi iOS, sfruttando una debolezza che non sembra avere soluzione.</t>
  </si>
  <si>
    <t>https://tech.everyeye.it/notizie/spyware-pegasus-scoperto-attacco-zero-click-danni-iphone-536778.html</t>
  </si>
  <si>
    <t>Blindingcan</t>
  </si>
  <si>
    <t>Tuttavia è il RAT (trojan ad accesso remoto) Blinding Can che fa preoccupare gli esperti di cyber security nostrani. La sua presenza nel nostro paese è allarmante</t>
  </si>
  <si>
    <t>https://sicurezza.net/cyber-security/trojan-blindingcan-italia</t>
  </si>
  <si>
    <t>Il gruppo payload.bin crea mini-siti con i dati delle vittime ransomware. Obiettivo: aumentare il pressing sui clienti e sulla stessa iRely</t>
  </si>
  <si>
    <t>https://www.difesaesicurezza.com/cyber/cybercrime-il-gruppo-payload-bin-crea-mini-siti-con-i-dati-delle-vittime-ransomware/</t>
  </si>
  <si>
    <t>Puma</t>
  </si>
  <si>
    <t>Sul portale della gang cyber criminale Marketo è comparsa la tedesca Puma, multinazionale con più di 14mila dipendenti ed uno dei brand più noti in assoluto in tutto il mondo. Dichiarati 1 GB di dati trafugati e ora all’asta</t>
  </si>
  <si>
    <t>https://www.cybersecurity360.it/nuove-minacce/attacco-a-puma-su-marketo-1-gb-di-dati-allasta/</t>
  </si>
  <si>
    <t>Triada</t>
  </si>
  <si>
    <t>Sembra Whatsapp ma è un malware: come funziona Trojan Triada</t>
  </si>
  <si>
    <t>https://www.cybersecurity360.it/nuove-minacce/ransomware/sembra-whatsapp-ma-e-un-malware-come-funziona-trojan-triada/</t>
  </si>
  <si>
    <t xml:space="preserve">#phishing #Amazon vinci una TV Samsung 4K...
</t>
  </si>
  <si>
    <t>https://twitter.com/Slvlombardo/status/1431938177456119808</t>
  </si>
  <si>
    <t>DocuSign</t>
  </si>
  <si>
    <t>Torna la campagna Hancitor via DocuSign. L’allegato doc della mail, giunta anche in Italia, è scaricato ogni volta da un url diverso e contiene una dll con il malware. Il payalod finale è ignoto</t>
  </si>
  <si>
    <t>https://www.difesaesicurezza.com/areariservatacat/cybercrime-nuova-ondata-della-campagna-hancitor-via-docusign/</t>
  </si>
  <si>
    <t>Vjw0rm</t>
  </si>
  <si>
    <t>Brata</t>
  </si>
  <si>
    <t>Cybercrime, torna la campagna SnakeKeylogger a tema “Quotation”</t>
  </si>
  <si>
    <t>https://www.difesaesicurezza.com/areariservatacat/cybercrime-torna-la-campagna-snakekeylogger-a-tema-quotation/</t>
  </si>
  <si>
    <t>Utenti android</t>
  </si>
  <si>
    <t>Sova</t>
  </si>
  <si>
    <t>SOVA, il trojan bancario per Android di nuova generazione: è allarme furto dati</t>
  </si>
  <si>
    <t>https://www.cybersecurity360.it/nuove-minacce/sova-il-trojan-bancario-per-android-di-nuova-generazione-e-allarme-furto-dati/</t>
  </si>
  <si>
    <t>Maxtrilha</t>
  </si>
  <si>
    <t>Scoperto un nuovo trojan bancario maxtrilha che colpisce gli utenti di diverse banche europee e sudamericane.</t>
  </si>
  <si>
    <t>https://www.cybertrends.it/nuovo-maxtrilha-il-trojan-bancario-colpisce-in-europa-ed-america-latina/</t>
  </si>
  <si>
    <t>Windows defender</t>
  </si>
  <si>
    <t>Il ritorno di Zloader: i nuovi attacchi disabilitano Windows Defender e cambiano vettore di propagazione</t>
  </si>
  <si>
    <t>https://www.cybersecurity360.it/nuove-minacce/il-ritorno-di-zloader-i-nuovi-attacchi-disabilitano-windows-defender-e-cambiano-vettore-di-propagazione/</t>
  </si>
  <si>
    <t>TeamViewer</t>
  </si>
  <si>
    <t>I nuovi attacchi non si propagano più attraverso e-mail di phishing o spam, ma attraverso pubblicità di TeamViewer e Zoom pubblicate su Google AdWords</t>
  </si>
  <si>
    <t>Zoom</t>
  </si>
  <si>
    <t>possessori di cryptocurrencies</t>
  </si>
  <si>
    <t>Cybercrime, truffa Elon Musk Mutual Aid Fund o Elon Musk Club sui Bitcoin</t>
  </si>
  <si>
    <t>https://www.difesaesicurezza.com/cyber/cybercrime-truffa-elon-musk-mutual-aid-fund-o-elon-musk-club-sui-bitcoin/</t>
  </si>
  <si>
    <t>Si chiama “Elon Musk Mutual Aid Fund” o “Elon Musk Club ed è una nuova campagna malspam di phishing, che prende di mira i possessori di cryptocurrencies ed è arrivata anche in Italia.</t>
  </si>
  <si>
    <t>Adiconsum</t>
  </si>
  <si>
    <t>Conto corrente: Adiconsum lancia l’allarme delle truffe online svuota conto</t>
  </si>
  <si>
    <t>https://www.tecnoandroid.it/2021/09/21/conto-corrente-adiconsum-lancia-allarme-truffe-online-svuota-conto-976048</t>
  </si>
  <si>
    <t>Un difetto di progettazione non ancora corretto nell’implementazione del protocollo Autodiscover di Microsoft Exchange ha causato la diffusione di circa 100mila credenziali di accesso per i domini Windows</t>
  </si>
  <si>
    <t>https://www.cybersecurity360.it/nuove-minacce/bug-in-microsoft-exchange-autodiscover-credenziali-windows-diffuse-su-internet-i-dettagli/</t>
  </si>
  <si>
    <t>Qbot è un malware classificato originariamente come banking trojan che si è evoluto nel tempo per includere nuove tecniche di infezione e persistenza oltre a funzionalità che lo rendono difficile da rintracciare.</t>
  </si>
  <si>
    <t>https://www.cybersecurity360.it/nuove-minacce/qbot-il-malware-che-ruba-dati-finanziari-e-riservati-tecniche-di-attacco-ed-evoluzione/</t>
  </si>
  <si>
    <t>GSS Spain</t>
  </si>
  <si>
    <t>ransomware-attaccato-gss-uno-dei-maggiori-fornitori-di-servizi-di-assistenza-clienti-in-europa/</t>
  </si>
  <si>
    <t>https://www.cybertrends.it/ransomware-attaccato-gss-uno-dei-maggiori-fornitori-di-servizi-di-assistenza-clienti-in-europa/</t>
  </si>
  <si>
    <t>BlackBite</t>
  </si>
  <si>
    <t>BloodyStealer</t>
  </si>
  <si>
    <t>Gaming</t>
  </si>
  <si>
    <t>https://www.enforcementtracker.com/ETid-754</t>
  </si>
  <si>
    <t>Malagatrom S.L.U.</t>
  </si>
  <si>
    <t>https://www.enforcementtracker.com/ETid-755</t>
  </si>
  <si>
    <t>Aparcamiento Arcusa S.L.U.</t>
  </si>
  <si>
    <t>https://www.enforcementtracker.com/ETid-761</t>
  </si>
  <si>
    <t>Marbella Resorts S.L.</t>
  </si>
  <si>
    <t>https://www.enforcementtracker.com/ETid-762</t>
  </si>
  <si>
    <t>https://www.enforcementtracker.com/ETid-763</t>
  </si>
  <si>
    <t>https://www.enforcementtracker.com/ETid-764</t>
  </si>
  <si>
    <t>https://www.enforcementtracker.com/ETid-765</t>
  </si>
  <si>
    <t>https://www.enforcementtracker.com/ETid-766</t>
  </si>
  <si>
    <t>Telefónica Móviles España, S.A.U.</t>
  </si>
  <si>
    <t>https://www.enforcementtracker.com/ETid-768</t>
  </si>
  <si>
    <t>Intersumi S.C.</t>
  </si>
  <si>
    <t>https://www.enforcementtracker.com/ETid-774</t>
  </si>
  <si>
    <t>Fincas Miguel García S.L.</t>
  </si>
  <si>
    <t>https://www.enforcementtracker.com/ETid-775</t>
  </si>
  <si>
    <t>Mercadona S.A.</t>
  </si>
  <si>
    <t>https://www.enforcementtracker.com/ETid-777</t>
  </si>
  <si>
    <t>UNIVERSIDAD A DISTANCIA DE MADRID, S.A.</t>
  </si>
  <si>
    <t>https://www.enforcementtracker.com/ETid-779</t>
  </si>
  <si>
    <t>Website operator</t>
  </si>
  <si>
    <t>https://www.enforcementtracker.com/ETid-780</t>
  </si>
  <si>
    <t>NEXTSTEPAGENCY, S.L.</t>
  </si>
  <si>
    <t>https://www.enforcementtracker.com/ETid-781</t>
  </si>
  <si>
    <t>PERSONAL MARK, S.L.</t>
  </si>
  <si>
    <t>https://www.enforcementtracker.com/ETid-782</t>
  </si>
  <si>
    <t>PODEMOS PARTIDO POLÍTICO</t>
  </si>
  <si>
    <t>https://www.enforcementtracker.com/ETid-783</t>
  </si>
  <si>
    <t>Owners Association</t>
  </si>
  <si>
    <t>https://www.enforcementtracker.com/ETid-784</t>
  </si>
  <si>
    <t>https://www.enforcementtracker.com/ETid-785</t>
  </si>
  <si>
    <t>PRA Iberia S.L.</t>
  </si>
  <si>
    <t>https://www.enforcementtracker.com/ETid-788</t>
  </si>
  <si>
    <t>Club Náutico el Estacio</t>
  </si>
  <si>
    <t>https://www.enforcementtracker.com/ETid-789</t>
  </si>
  <si>
    <t>Body Tonic Shop S.L.</t>
  </si>
  <si>
    <t>https://www.enforcementtracker.com/ETid-793</t>
  </si>
  <si>
    <t>Gerco Fit S.L.</t>
  </si>
  <si>
    <t>https://www.enforcementtracker.com/ETid-794</t>
  </si>
  <si>
    <t>Vasco Andaluza de Inversiones S.L.</t>
  </si>
  <si>
    <t>https://www.enforcementtracker.com/ETid-795</t>
  </si>
  <si>
    <t>APARTAMENTOS PLAYA DE COVACHOS, S.L.</t>
  </si>
  <si>
    <t>https://www.enforcementtracker.com/ETid-796</t>
  </si>
  <si>
    <t>https://www.enforcementtracker.com/ETid-797</t>
  </si>
  <si>
    <t>UST GLOBAL ESPAÑA, S.A.</t>
  </si>
  <si>
    <t>https://www.enforcementtracker.com/ETid-798</t>
  </si>
  <si>
    <t>INSTAPACK, S.L.</t>
  </si>
  <si>
    <t>https://www.enforcementtracker.com/ETid-799</t>
  </si>
  <si>
    <t>https://www.enforcementtracker.com/ETid-800</t>
  </si>
  <si>
    <t>https://www.enforcementtracker.com/ETid-801</t>
  </si>
  <si>
    <t>https://www.enforcementtracker.com/ETid-802</t>
  </si>
  <si>
    <t>Gas inspector</t>
  </si>
  <si>
    <t>https://www.enforcementtracker.com/ETid-803</t>
  </si>
  <si>
    <t>BAZTANDIS, S.L.</t>
  </si>
  <si>
    <t>https://www.enforcementtracker.com/ETid-804</t>
  </si>
  <si>
    <t>CLUB GIMNASIA RÍTMICA SAN ANTONIO</t>
  </si>
  <si>
    <t>https://www.enforcementtracker.com/ETid-805</t>
  </si>
  <si>
    <t>Future Vinline S.L.</t>
  </si>
  <si>
    <t>https://www.enforcementtracker.com/ETid-806</t>
  </si>
  <si>
    <t>DESPACHO TEJEDOR INFANTES CONSULTORES ASESORES</t>
  </si>
  <si>
    <t>https://www.enforcementtracker.com/ETid-810</t>
  </si>
  <si>
    <t>https://www.enforcementtracker.com/ETid-811</t>
  </si>
  <si>
    <t>Employer</t>
  </si>
  <si>
    <t>https://www.enforcementtracker.com/ETid-814</t>
  </si>
  <si>
    <t>Company owner</t>
  </si>
  <si>
    <t>https://www.enforcementtracker.com/ETid-815</t>
  </si>
  <si>
    <t>https://www.enforcementtracker.com/ETid-818</t>
  </si>
  <si>
    <t>https://www.enforcementtracker.com/ETid-819</t>
  </si>
  <si>
    <t>Furnishyourspace S.L.</t>
  </si>
  <si>
    <t>https://www.enforcementtracker.com/ETid-821</t>
  </si>
  <si>
    <t>Agency</t>
  </si>
  <si>
    <t>https://www.enforcementtracker.com/ETid-822</t>
  </si>
  <si>
    <t>Automecanica Jerez, S.L.</t>
  </si>
  <si>
    <t>https://www.enforcementtracker.com/ETid-823</t>
  </si>
  <si>
    <t>GESTIONES AUTO LOW COST S. L.</t>
  </si>
  <si>
    <t>https://www.enforcementtracker.com/ETid-833</t>
  </si>
  <si>
    <t>Hairdressing salon</t>
  </si>
  <si>
    <t>https://www.enforcementtracker.com/ETid-834</t>
  </si>
  <si>
    <t>https://www.enforcementtracker.com/ETid-835</t>
  </si>
  <si>
    <t>Frigorifica Botana S.L.</t>
  </si>
  <si>
    <t>https://www.enforcementtracker.com/ETid-838</t>
  </si>
  <si>
    <t>CEDICO, CENTRO DE DIAGNÓSTICO POR LA IMÁGEN, S.L.</t>
  </si>
  <si>
    <t>https://www.enforcementtracker.com/ETid-844</t>
  </si>
  <si>
    <t>https://www.enforcementtracker.com/ETid-845</t>
  </si>
  <si>
    <t>https://www.enforcementtracker.com/ETid-848</t>
  </si>
  <si>
    <t>https://www.enforcementtracker.com/ETid-849</t>
  </si>
  <si>
    <t>https://www.enforcementtracker.com/ETid-850</t>
  </si>
  <si>
    <t>https://www.enforcementtracker.com/ETid-852</t>
  </si>
  <si>
    <t>https://www.enforcementtracker.com/ETid-853</t>
  </si>
  <si>
    <t>Bar owner</t>
  </si>
  <si>
    <t>https://www.enforcementtracker.com/ETid-854</t>
  </si>
  <si>
    <t>Jupyter</t>
  </si>
  <si>
    <t>Jupyter, il malware nascosto nei file di installazione di Windows (MSI) che ruba dati riservati</t>
  </si>
  <si>
    <t>https://www.cybersecurity360.it/nuove-minacce/jupyter-il-malware-nascosto-nei-file-di-installazione-di-windows-msi-che-ruba-dati-riservati-come-difendersi/</t>
  </si>
  <si>
    <t>Sistemi operativi windows, Macos, Linux</t>
  </si>
  <si>
    <t xml:space="preserve">FinFisher </t>
  </si>
  <si>
    <t>FinFisher, noto anche come FinSpy o Wingbird, è un pericoloso spyware per Windows, Mac OS, Linux e i suoi installer difficile da rilevare in quanto è in grado di eludere i controlli di sicurezza.</t>
  </si>
  <si>
    <t>https://www.cybersecurity360.it/nuove-minacce/finfisher-lo-spyware-dirotta-il-bootloader-dei-bios-uefi-per-infettare-le-vittime-ecco-come-proteggersi/</t>
  </si>
  <si>
    <t>domini Windows</t>
  </si>
  <si>
    <t>FoggyWeb</t>
  </si>
  <si>
    <t>FoggyWeb, il malware che ruba informazioni sensibili dai domini Windows</t>
  </si>
  <si>
    <t>https://www.cybersecurity360.it/nuove-minacce/foggyweb-il-malware-che-ruba-informazioni-sensibili-dai-domini-windows-ecco-come-difendersi/</t>
  </si>
  <si>
    <t>McAfee</t>
  </si>
  <si>
    <t>Cybercrime, McAfee esca per una truffa via phishing anche in Italia</t>
  </si>
  <si>
    <t>https://www.difesaesicurezza.com/category/cyber/</t>
  </si>
  <si>
    <t>Circola in rete un immenso data leak da 125 GB di Twitch. Comprende dati sensibili come i compensi degli streamer e il codice sorgente della piattaforma di gaming proprietà di Amazon.</t>
  </si>
  <si>
    <t>https://www.cybersecurity360.it/nuove-minacce/twitch-125-gb-di-data-leak-che-cosa-bisogna-sapere/</t>
  </si>
  <si>
    <t>ESPecter</t>
  </si>
  <si>
    <t>ESPecter è un bootkit UEFI che elude i sistemi di sicurezza dal 2012 e aggira il sistema anti-malware di Windows per trafugare informazioni sensibili e documenti.</t>
  </si>
  <si>
    <t>https://www.cybersecurity360.it/nuove-minacce/especter-il-bootkit-invisibile-che-ruba-dati-sensibili-configuriamo-windows-per-proteggerci/</t>
  </si>
  <si>
    <t>Google utanti</t>
  </si>
  <si>
    <t>Google blocca una campagna phishing di APT28 via Gmail. L’azienda ha inviato messaggi a circa 14.000 utenti a rischio come politici, giornalisti e attivisti sul tentativo del gruppo (alias Fancy Bear) di compromettere i loro pc</t>
  </si>
  <si>
    <t>https://www.difesaesicurezza.com/cyber/cyber-espionage-google-blocca-una-campagna-phishing-di-apt28-via-gmail/</t>
  </si>
  <si>
    <t>TangleBot</t>
  </si>
  <si>
    <t>TangleBot, il malware Android che usa SMS a tema Covid per rubare password e dati sensibili</t>
  </si>
  <si>
    <t>https://www.cybersecurity360.it/nuove-minacce/tanglebot-il-malware-android-che-usa-sms-a-tema-covid-per-rubare-password-e-dati-sensibili/</t>
  </si>
  <si>
    <t>Una nuova versione di un malware usato per il mining di criptovalute precedentemente utilizzato su Linux per colpire i container Docker nel 2020 ora si concentra su nuovi fornitori di servizi cloud come Huawei Cloud.</t>
  </si>
  <si>
    <t>https://www.tecnoandroid.it/2021/10/12/un-malware-per-minare-le-criptovalute-prima-infetta-linux-e-poi-arriva-anche-su-huawei-985050</t>
  </si>
  <si>
    <t>una campaña de envío de correos electrónicos fraudulentos que tratan de suplantar a Correos mediante el uso de emails de phishing.</t>
  </si>
  <si>
    <t>https://www.incibe.es/protege-tu-empresa/avisos-seguridad/campana-phishing-suplantando-correos</t>
  </si>
  <si>
    <t>Un’app di photo editing per Android, ora rimossa da Google Play, nasconde un malware in grado di trafugare le credenziali Facebook di chi effettua il download</t>
  </si>
  <si>
    <t>https://www.cybersecurity360.it/nuove-minacce/android-finto-editor-di-foto-ruba-credenziali-facebook-per-creare-campagne-pubblicitarie-a-pagamento/</t>
  </si>
  <si>
    <t>Yanluowang</t>
  </si>
  <si>
    <t>AMPUDIA DIAZ, S.L.</t>
  </si>
  <si>
    <t>https://www.enforcementtracker.com/ETid-860</t>
  </si>
  <si>
    <t>ACONCAGUA JUEGOS S.A.</t>
  </si>
  <si>
    <t>https://www.enforcementtracker.com/ETid-856</t>
  </si>
  <si>
    <t>CYNGASA, S.L.</t>
  </si>
  <si>
    <t>https://www.enforcementtracker.com/ETid-855</t>
  </si>
  <si>
    <t>FlawedGrace</t>
  </si>
  <si>
    <t>Conti</t>
  </si>
  <si>
    <t xml:space="preserve">Cybersecurity experts recently detected a new way to hijack WhatsApp accounts and take control of users’ contact lists that could affect millions of people. </t>
  </si>
  <si>
    <t>https://www.securitynewspaper.com/2021/11/03/new-whatsapp-attack-is-hijacking-hundreds-of-accounts-how-to-prevent-it/</t>
  </si>
  <si>
    <t>Dridex, il trojan bancario nascosto dietro la “nuova” stagione di Squid Game: tutti i dettagli.</t>
  </si>
  <si>
    <t>https://twitter.com/Slvlombardo/status/1456916497121619968</t>
  </si>
  <si>
    <t>sistemi di finanza decentralizzata</t>
  </si>
  <si>
    <t>Gli investitori nei sistemi di finanza decentralizzata (DeFi) sono obiettivo di phishing con PDF allegati ai messaggi di posta elettronica.</t>
  </si>
  <si>
    <t>https://www.cybersecurity360.it/nuove-minacce/sistemi-defi-sotto-attacco-phishing-i-dettagli-della-catena-infettiva-e-come-difendersi/</t>
  </si>
  <si>
    <t>L’esca è sempre un sondaggio, che permette di partecipare a un concorso per vincere l’ultimo modello della telecamera e macchina fotografica portatile.</t>
  </si>
  <si>
    <t>https://www.difesaesicurezza.com/cyber/cybercrime-nemmeno-la-gopro-e-immune-dalle-doppie-truffe-phishing-in-italia/</t>
  </si>
  <si>
    <t>Tripla campagna malware in un’unica email, arrivata anche in Italia, proveniente da un’azienda in Pakistan.</t>
  </si>
  <si>
    <t>https://www.difesaesicurezza.com/areariservatacat/cybercrime-tripla-campagna-malware-in-ununica-email-anche-in-italia/</t>
  </si>
  <si>
    <t>Hive</t>
  </si>
  <si>
    <t>Robinhood</t>
  </si>
  <si>
    <t>Un data breach ha compromesso i dati di 7 milioni di utenti della piattaforma di criptovalute Robinhood.</t>
  </si>
  <si>
    <t>https://www.cybersecurity360.it/nuove-minacce/data-breach-robinhood-criptovalute/</t>
  </si>
  <si>
    <t>Zoho ManageEngine ADSelfService Plus</t>
  </si>
  <si>
    <t>diverse attività malevole, perpetrate tramite lo sfruttamento di una vulnerabilità nota presente su istanze di prodotti Zoho ManageEngine ADSelfService Plus</t>
  </si>
  <si>
    <t>https://csirt.gov.it/contenuti/attivita-malevole-perpetrate-sfruttando-vulnerabilita-note-in-zoho-adselfservice-plus-al02-211109-csirt-ita</t>
  </si>
  <si>
    <t>https://hackerjournal.it/7973/attacco-hacker-allente-aero-club-ditalia/</t>
  </si>
  <si>
    <t>MasterFred</t>
  </si>
  <si>
    <t>New malware</t>
  </si>
  <si>
    <t>Un nuovo malware dal nome MasterFred, progettato come un trojan Android, utilizza falsi overlay di accesso per colpire non solo gli utenti di Netflix, Instagram e Twitter, ma anche i clienti delle banche.</t>
  </si>
  <si>
    <t>BotenaGo</t>
  </si>
  <si>
    <t>È stata ribattezzata BotenaGo la botnet che, sfruttando più di 30 differenti exploit, potrebbe potenzialmente colpire milioni di router o dispositivi IoT e sfruttarli per compiere attività malevoli di ogni tipo.</t>
  </si>
  <si>
    <t>https://www.cybersecurity360.it/nuove-minacce/botenago-la-botnet-che-mette-a-rischio-milioni-di-router-e-dispositivi-iot-i-dettagli/</t>
  </si>
  <si>
    <t>Il Genio dietro il software di #trading stavolta è il fantomatico Steve McKay.</t>
  </si>
  <si>
    <t>https://twitter.com/Slvlombardo/status/1459845547259482122</t>
  </si>
  <si>
    <t>WordPress Starter Template</t>
  </si>
  <si>
    <t>Nuova vulnerabilità in un plugin di WordPress: questa volta è Starter Templates — Elementor, Gutenberg &amp; Beaver Builder Templates</t>
  </si>
  <si>
    <t>https://www.difesaesicurezza.com/cyber/cybersecurity-falla-nel-plugin-di-wordpress-starter-template/</t>
  </si>
  <si>
    <t>SharkBot</t>
  </si>
  <si>
    <t>È stato ribattezzato SharkBot il nuovo malware per Android in grado di aggirare i controlli di autenticazione a più fattori per compiere attacchi focalizzati sul furto di credenziali bancarie e criptovalute da dispositivi vulnerabili.</t>
  </si>
  <si>
    <t>https://www.cybersecurity360.it/nuove-minacce/sharkbot-il-nuovo-trojan-per-android-che-ruba-dati-bancari-come-proteggersi/</t>
  </si>
  <si>
    <t>GravityRAT</t>
  </si>
  <si>
    <t>È stata identificata una nuova variante del malware GravityRAT per Android, distribuito sotto le mentite spoglie di un’applicazione di chat crittografata end-to-end chiamata SoSafe Chat.</t>
  </si>
  <si>
    <t>https://www.cybersecurity360.it/nuove-minacce/gravityrat-lo-spyware-android-nascosto-in-una-falsa-app-di-messaggistica-criptata/</t>
  </si>
  <si>
    <t>Atera Agent</t>
  </si>
  <si>
    <t>Premi</t>
  </si>
  <si>
    <t>BrazKing</t>
  </si>
  <si>
    <t>Xiaomi</t>
  </si>
  <si>
    <t>In queste ore è stata rilevata una campagna di phishing, veicolata tramite SMS (Figura 1), volta a carpire le credenziali di accesso ai servizi Xiaomi</t>
  </si>
  <si>
    <t>https://csirt.gov.it/contenuti/campagna-di-smishing-ai-danni-degli-utenti-xiaomi</t>
  </si>
  <si>
    <t xml:space="preserve">Amazon </t>
  </si>
  <si>
    <t>Cybercrime, prima campagna phishing sul Black Friday: l’esca è Amazon</t>
  </si>
  <si>
    <t>https://www.difesaesicurezza.com/cyber/cybercrime-prima-campagna-phishing-sul-black-friday-lesca-e-amazon/</t>
  </si>
  <si>
    <t>Cybercrime, campagna Agent Tesla via “Performa Invoice No. 21120211”</t>
  </si>
  <si>
    <t>https://www.difesaesicurezza.com/areariservatacat/cybercrime-campagna-agent-tesla-via-performa-invoice-no-21120211/</t>
  </si>
  <si>
    <t>GoDaddy</t>
  </si>
  <si>
    <t>Il gigante del web hosting GoDaddy ha confermato una violazione dei dati che ha colpito almeno 1,2 milioni di clienti esponendone i nomi utente e le password di accesso sFTP e ai database.</t>
  </si>
  <si>
    <t>https://www.cybersecurity360.it/nuove-minacce/data-breach-godaddy-oltre-un-milione-di-password-violate-il-rischio-e-enorme/</t>
  </si>
  <si>
    <t>Cybercrime, nuova ondata globale di attacchi a Microsoft Exchange Server</t>
  </si>
  <si>
    <t>https://www.difesaesicurezza.com/cyber/cybercrime-nuova-ondata-globale-di-attacchi-a-microsoft-exchange-server/</t>
  </si>
  <si>
    <t>Cybercrime, campagna Quakbot anche in Italia via conversazione mail rubata</t>
  </si>
  <si>
    <t>https://www.difesaesicurezza.com/areariservatacat/cybercrime-campagna-quakbot-anche-in-italia-via-conversazione-mail-rubata-2/</t>
  </si>
  <si>
    <t>AppGallery Huawei</t>
  </si>
  <si>
    <t>Android.Cynos.7.origin</t>
  </si>
  <si>
    <t>Nel mirino del cyber crime è finito questa volta l’AppGallery di Huawei, il marketplace ufficiale del vendor cinese di dispositivi Android.</t>
  </si>
  <si>
    <t>https://www.cybersecurity360.it/nuove-minacce/android-malware-nascosto-nello-store-huawei-rischio-furto-dati-per-9-milioni-di-dispositivi/</t>
  </si>
  <si>
    <t>IKEA</t>
  </si>
  <si>
    <t>IKEA sta combattendo un attacco informatico in corso, in cui i criminali informatici hanno preso di mira i dipendenti in attacchi di phishing interni. Si tratta di un attacco chiamato stolen reply-chain emails</t>
  </si>
  <si>
    <t>https://www.redhotcyber.com/post/attacco-informatico-ad-ikea-compromessi-i-server-di-posta-elettronica</t>
  </si>
  <si>
    <t>Google Cloud accounts</t>
  </si>
  <si>
    <t>Cryptocurrency miners are using compromised Google Cloud accounts for computationally-intensive mining purposes, Google has warned.</t>
  </si>
  <si>
    <t>https://www.cnbc.com/2021/11/26/google-warns-crypto-miners-are-using-compromised-cloud-accounts-.html</t>
  </si>
  <si>
    <t>Squirrelwaffle</t>
  </si>
  <si>
    <t>Ricercatori di sicurezza di TrendMicro hanno recentemente rilevato una campagna malevola volta a diffondere il malware Squirrelwaffle tramite lo sfruttamento di vulnerabilità note presenti sui server Microsoft Exchange target.</t>
  </si>
  <si>
    <t>https://csirt.gov.it/contenuti/squirrelwaffle-distribuito-sfruttando-vulnerabilita-note-di-exchange-al01-211124-csirt-ita</t>
  </si>
  <si>
    <t>CronRAT</t>
  </si>
  <si>
    <t>CronRAT è il nuovo trojan per i sistemi operativi Linux</t>
  </si>
  <si>
    <t>https://www.securityinfo.it/2021/11/26/cronrat-e-il-nuovo-trojan-per-i-sistemi-operativi-linux/</t>
  </si>
  <si>
    <t>Panasonic</t>
  </si>
  <si>
    <t>Il gigante tecnologico giapponese Panasonic ha confermato una violazione dei dati dopo che gli hacker hanno avuto accesso alla sua rete interna.</t>
  </si>
  <si>
    <t>https://hackerjournal.it/8061/panasonic-colpita-da-hacker-violata-la-rete-interna/</t>
  </si>
  <si>
    <t>Babadeda</t>
  </si>
  <si>
    <t>Si chiama Babadeda il nuovo malware crypter che, mediante una campagna malevola in corso su Discord, sta prendendo di mira i portafogli, i fondi di criptovalute e le risorse NFT delle ignare vittime.</t>
  </si>
  <si>
    <t>https://www.cybersecurity360.it/nuove-minacce/babadeda-attenti-al-malware-che-prende-di-mira-criptovalute-ed-nft-i-dettagli/</t>
  </si>
  <si>
    <t>Europol</t>
  </si>
  <si>
    <t>Europol ha comunicato che è in corso una massiva campagna di #phishing attraverso #false #email e messaggi social realizzati indicando nel testo i nomi del Direttore e del vice Direttore esecutivo dell’Agenzia</t>
  </si>
  <si>
    <t>https://www.commissariatodips.it/notizie/articolo/attenzione-alle-false-email-di-organismi-internazionali-di-polizia/index.html</t>
  </si>
  <si>
    <t>WordPress</t>
  </si>
  <si>
    <t>WordPress, Hashthemes Demo Importer ha una vulnerabilità critica. Wordfence: La falla nel plugin consente a qualsiasi utente autorizzato di cancellare completamente un sito</t>
  </si>
  <si>
    <t>https://www.difesaesicurezza.com/cyber/wordpress-hashthemes-demo-importer-ha-una-vulnerabilita-critica/</t>
  </si>
  <si>
    <t>È stata identificata una nuova campagna di distribuzione del malware Emotet, che ora si nasconde dietro finte applicazioni Adobe per la visualizzazione di file PDF.</t>
  </si>
  <si>
    <t>https://www.cybersecurity360.it/nuove-minacce/emotet-ora-si-nasconde-in-un-file-di-installazione-adobe-ecco-come-riconoscere-e-mitigare-la-minaccia/</t>
  </si>
  <si>
    <t xml:space="preserve"> identificate nuove campagne di advertising malevolo, in gergo malvertising, che stanno diffondendo fake installer di app e giochi molto popolari, come Viber, WeChat, NoxPlayer e Battlefield, per indurre utenti inconsapevoli ad effettuare il download di nuove backdoor</t>
  </si>
  <si>
    <t>https://www.cybersecurity360.it/nuove-minacce/campagne-di-malvertising-diffondono-estensioni-malevoli-di-chrome-e-backdoor-i-dettagli/</t>
  </si>
  <si>
    <t>Siti word press</t>
  </si>
  <si>
    <t>Sono 1,6 milioni i siti WordPress presi di mira dai criminal hacker, che stanno sfruttando le vulnerabilità presenti in alcuni plugin</t>
  </si>
  <si>
    <t>https://www.cybersecurity360.it/nuove-minacce/wordpress-16-milioni-di-siti-sotto-attacco-come-mitigare-il-rischio/</t>
  </si>
  <si>
    <t xml:space="preserve"> java</t>
  </si>
  <si>
    <t>scoperta infatti una vulnerabilità zero day che mette a rischio di attacco quasi tutte le applicazioni aziendali con Java; vari siti web, applicazioni e servizi  famosi come Minecraft, iCloud, Twitter e Steam.</t>
  </si>
  <si>
    <t>https://www.cybersecurity360.it/nuove-minacce/il-bug-log4j-minaccia-mezza-internet-ecco-il-fix-di-urgenza-per-le-aziende/</t>
  </si>
  <si>
    <t>Minecraft</t>
  </si>
  <si>
    <t>iCloud</t>
  </si>
  <si>
    <t>Steam</t>
  </si>
  <si>
    <t>È lo standard de facto per chiunque usi Java” per programmare. “È ovunque, dalle Tesla, a Twitter, a Facebook, ai sistemi di controllo numerico fino agli iPhone.</t>
  </si>
  <si>
    <t>https://www.agi.it/cronaca/news/2021-12-12/log4shell-rischio-apocalisse-informatica-14881105/</t>
  </si>
  <si>
    <t>Java Log4j</t>
  </si>
  <si>
    <t>scoperta seconda vulnerabilità dopo Log4Shell</t>
  </si>
  <si>
    <t>https://www.cybersecurity360.it/nuove-minacce/log4j-scoperta-seconda-vulnerabilita-dopo-log4shell-urgente-installare-la-nuova-patch/</t>
  </si>
  <si>
    <t>Google Crhome</t>
  </si>
  <si>
    <t>Chrome, scoperta vulnerabilità zero-day già usata in attacchi reali</t>
  </si>
  <si>
    <t>https://www.cybersecurity360.it/nuove-minacce/chrome-scoperta-vulnerabilita-zero-day-gia-usata-in-attacchi-reali-installiamo-subito-la-patch/</t>
  </si>
  <si>
    <t>scanner QR</t>
  </si>
  <si>
    <t>Attacco Malware nel Play Store: ecco tutte le app da cancellare immediatamente</t>
  </si>
  <si>
    <t>https://www.tecnoandroid.it/2021/12/20/attacco-malware-nel-play-store-ecco-tutte-le-app-da-cancellare-immediatamente-1011270</t>
  </si>
  <si>
    <t>scanner PDF</t>
  </si>
  <si>
    <t>portafogli di criptovaluta</t>
  </si>
  <si>
    <t>monitor di fitness</t>
  </si>
  <si>
    <t>LastPass</t>
  </si>
  <si>
    <t>Molti utenti LastPass, sia abbonati al servizio Premium che i pochi rimasti col servizio gratuito, hanno recentemente segnalato strani tentativi di accesso utilizzando le loro master password.</t>
  </si>
  <si>
    <t>https://www.androidblog.it/217773/lastpass-rischio-sicurezza-attacchi-hacker/</t>
  </si>
  <si>
    <t>l malware RedLine prende di mira i browser web più popolari come Chrome, Edge e Opera per rubare le password memorizzate mediante la funzione di auto-login</t>
  </si>
  <si>
    <t>https://www.cybersecurity360.it/nuove-minacce/redline-il-malware-che-ruba-le-password-salvate-nel-browser-web/</t>
  </si>
  <si>
    <t>Nuova campagna BRATA utilizza downloader APK</t>
  </si>
  <si>
    <t>https://cert-agid.gov.it/news/nuova-campagna-brata-utilizza-downloader-apk/</t>
  </si>
  <si>
    <t>amazon users</t>
  </si>
  <si>
    <t>#MerryChristmas Il regalo di #Natale  https ://monkeysjump.shop/?s1=Zz0xMiZ0PUlUJnRpZD0yMDYmdG1wPTIyMQ==&amp;trsid=668c3fbfb329470ebe45e39f05dc1ebd&amp;aff=2464</t>
  </si>
  <si>
    <t>https://twitter.com/Slvlombardo/status/1474727105233666056</t>
  </si>
  <si>
    <t>Store owner</t>
  </si>
  <si>
    <t xml:space="preserve">GDPR </t>
  </si>
  <si>
    <t>GDPR Enforcement Tracker - list of GDPR fines</t>
  </si>
  <si>
    <t>CALDERERIA Y SOLDADURA DE ESTRUCTURAS METALICAS, S.L.</t>
  </si>
  <si>
    <t xml:space="preserve">	CLUB DEPORTIVO SANSUEÑA, S.L.</t>
  </si>
  <si>
    <t>ORANGE ESPAGNE, S.A.U.</t>
  </si>
  <si>
    <t>MAF.COM ESQUI CLUB</t>
  </si>
  <si>
    <t>BEEPING FULFILMENT S.L.</t>
  </si>
  <si>
    <t xml:space="preserve">	CAIXABANK PAYMENTS &amp; CONSUMER EFC, EP, S.A.U.</t>
  </si>
  <si>
    <t xml:space="preserve">	MERCEDES GERENCIA, S.L.</t>
  </si>
  <si>
    <t>SERVICIOS LOGÍSTICOS MARTORELL SIGLO XXI, S.L.</t>
  </si>
  <si>
    <t>VODAFONE SERVICIOS, S.L.U.</t>
  </si>
  <si>
    <t xml:space="preserve">	Company</t>
  </si>
  <si>
    <t>AD735 DATA MEDIA ADVERTISING S.L.</t>
  </si>
  <si>
    <t>Supermarket</t>
  </si>
  <si>
    <t>Neighborhood community</t>
  </si>
  <si>
    <t xml:space="preserve">vodafone espana </t>
  </si>
  <si>
    <t xml:space="preserve">	Unknown</t>
  </si>
  <si>
    <t>ANIVERSALIA NETWORKS, S.L.</t>
  </si>
  <si>
    <t>FUENSANTA S.L.</t>
  </si>
  <si>
    <t xml:space="preserve">	Vodafone España, SAU</t>
  </si>
  <si>
    <t>UNIÓN FINANCIERA ASTURIANA S.A. E.F.C.</t>
  </si>
  <si>
    <t>TIGERS MARKET, S.L.</t>
  </si>
  <si>
    <t xml:space="preserve">	Restaurant owner</t>
  </si>
  <si>
    <t xml:space="preserve">	ASOCIACIÓN ESPAÑOLA PARA LA ENSEÑANZA ONLINE</t>
  </si>
  <si>
    <t xml:space="preserve">	DAVISER SERVICIOS, S.L.</t>
  </si>
  <si>
    <t>INTRODUCTION BUSINESS CAPITAL MEDIA, S.L.</t>
  </si>
  <si>
    <t xml:space="preserve">	IMAGINA FRAN SPORT, S.L.</t>
  </si>
  <si>
    <t>COOPERA RC SERVICES, S.L.</t>
  </si>
  <si>
    <t>Private individual</t>
  </si>
  <si>
    <t>IZA OBRAS Y PROMOCIONES, S.A.</t>
  </si>
  <si>
    <t xml:space="preserve">	Private individual</t>
  </si>
  <si>
    <t>Online retailer</t>
  </si>
  <si>
    <t>FUNDACION ESPANOLA DE MEDICINA ESTETICA Y LONGEVIDAD</t>
  </si>
  <si>
    <t>CLUB DEPORTIVO RITMO DE ANDALUCÍA</t>
  </si>
  <si>
    <t xml:space="preserve">	LA OFICINA BAR</t>
  </si>
  <si>
    <t>Sfam España General s.l.</t>
  </si>
  <si>
    <t xml:space="preserve">	HUBSIDE IBÉRICA S.L.</t>
  </si>
  <si>
    <t xml:space="preserve">	Banco Bilbao Vizcaya Argentaria S.A.</t>
  </si>
  <si>
    <t xml:space="preserve">	VENTANAS MAKE YOURSELF, S.L.</t>
  </si>
  <si>
    <t xml:space="preserve">	REAL CLUB NÁUTICO DE RIBADEO</t>
  </si>
  <si>
    <t xml:space="preserve">	Call shop manager</t>
  </si>
  <si>
    <t>Cybercrime, Purple Fox diffuso da installer Telegram per desktop</t>
  </si>
  <si>
    <t>Cybercrime, Purple Fox diffuso da installer Telegram per desktop (difesaesicurezza.com)</t>
  </si>
  <si>
    <t>ZLoader, il malware ora sfrutta un exploit su un certificato Microsoft per diffondersi</t>
  </si>
  <si>
    <t>ZLoader, il malware ora sfrutta un exploit su un certificato Microsoft per diffondersi: come proteggersi - Cyber Security 360</t>
  </si>
  <si>
    <t>JRat</t>
  </si>
  <si>
    <t>Fifa 2022</t>
  </si>
  <si>
    <t>Attacco hacker a Fifa 22: colpiti i campioni di Ultimate Team</t>
  </si>
  <si>
    <t>Attacco hacker a Fifa 22: colpiti i campioni di Ultimate Team (msn.com)</t>
  </si>
  <si>
    <t>Windows users</t>
  </si>
  <si>
    <t>SysJoker</t>
  </si>
  <si>
    <t>SysJoker, il malware che spia gli utenti Windows, macOS e Linux</t>
  </si>
  <si>
    <t>https://www.cybersecurity360.it/nuove-minacce/sysjoker-il-malware-che-spia-gli-utenti-windows-macos-e-linux-come-difendersi/</t>
  </si>
  <si>
    <t>Linux users</t>
  </si>
  <si>
    <t>MacOs users</t>
  </si>
  <si>
    <t>Chaos</t>
  </si>
  <si>
    <t xml:space="preserve">Comitato internazionale della Croce Rossa </t>
  </si>
  <si>
    <t>i pirati informatici si sono impossessati dei dati di oltre 515’000 persone.</t>
  </si>
  <si>
    <t>https://www.cdt.ch/svizzera/il-cicr-preso-di-mira-dagli-hacker-CL5094958</t>
  </si>
  <si>
    <t>Crypto.com</t>
  </si>
  <si>
    <t>Hacker in azione, attacco a crypto.com e furto di Ether per 15 mln $.</t>
  </si>
  <si>
    <t>https://www.informazione.it/a/F698B520-39ED-4819-B8B9-EBA9E7E86E31/Hacker-in-azione-attacco-a-crypto-com-e-furto-di-Ether-per-15-mln-Ecco-cosa-e-successo</t>
  </si>
  <si>
    <t>Google Analytics</t>
  </si>
  <si>
    <t>Violazione GDPR per Google Analytics</t>
  </si>
  <si>
    <t>https://www.cybersecurity360.it/legal/privacy-dati-personali/violazione-gdpr-per-google-analytics-tramonto-europeo-dei-cookie-americani-i-contraccolpi/</t>
  </si>
  <si>
    <t>Cybercrime, EmailThief sfrutta vulnerabilità 0-day su Zimbra</t>
  </si>
  <si>
    <t>https://www.difesaesicurezza.com/cyber/cybercrime-emailthief-sfrutta-vulnerabilita-0-day-su-zimbra/</t>
  </si>
  <si>
    <t>BlackCat</t>
  </si>
  <si>
    <t>Cybercrime, ecco come funziona la truffa sextortion a tema EUROPOL</t>
  </si>
  <si>
    <t>https://www.difesaesicurezza.com/difesa-e-sicurezza/cybercrime-ecco-come-funziona-la-truffa-sextortion-a-tema-europol/</t>
  </si>
  <si>
    <t>Cybercrime, RedLine si nasconde in falsi installer per l’upgrade di Windows</t>
  </si>
  <si>
    <t>https://www.difesaesicurezza.com/cyber/cybercrime-redline-si-nasconde-in-falsi-installers-per-lupgrade-di-windows/</t>
  </si>
  <si>
    <t>Cybercrime, campagna Lokibot via “New Quotation Request//Supply List/”</t>
  </si>
  <si>
    <t>https://www.difesaesicurezza.com/difesa-e-sicurezza/cybercrime-campagna-lokibot-via-new-quotation-request-supply-list/</t>
  </si>
  <si>
    <t xml:space="preserve">PayPal
</t>
  </si>
  <si>
    <t>Malware Trickbot infetta oltre 140.000 dispositivi</t>
  </si>
  <si>
    <t>https://hackerjournal.it/8730/malware-trickbot-infetta-oltre-140-000-dispositivi/</t>
  </si>
  <si>
    <t>Wells Fargo</t>
  </si>
  <si>
    <t>American Express</t>
  </si>
  <si>
    <t>https://www.difesaesicurezza.com/difesa-e-sicurezza/cybercrime-61-campagne-contro-litalia-la-scorsa-settimana/</t>
  </si>
  <si>
    <t>SmsControllo</t>
  </si>
  <si>
    <t>Infine, su 42 campagne phishing, sono stati coinvolti 20 brand.</t>
  </si>
  <si>
    <t>Ha colpito i server di posta elettronica di migliaia di aziende e organizzazioni, anche in Italia, ed è il secondo in pochi mesi</t>
  </si>
  <si>
    <t>https://www.difesaesicurezza.com/cyber/cybercrime-52-campagne-contro-litalia-la-scorsa-settimana/</t>
  </si>
  <si>
    <t>Formbook – quattro campagne, di cui tre italiane ed una generica, a tema “Preventivo” e “Pagamenti” veicolate tramite email con allegati 7Z, GZ e DOC;</t>
  </si>
  <si>
    <t>cyber warfare</t>
  </si>
  <si>
    <t>Xenomorph</t>
  </si>
  <si>
    <t>HermeticWiper</t>
  </si>
  <si>
    <t xml:space="preserve">Temple Run </t>
  </si>
  <si>
    <t>Electron-bot</t>
  </si>
  <si>
    <t>Electron-bot è un nuovo malware che viene distribuito attraverso le app di gaming sullo store ufficiale di Microsoft.</t>
  </si>
  <si>
    <t>https://www.hwupgrade.it/news/sicurezza-software/il-malware-electron-bot-ha-preso-di-mira-l-app-store-di-microsoft-ecco-i-giochi-colpiti_105153.html</t>
  </si>
  <si>
    <t>Subway Surfer</t>
  </si>
  <si>
    <t>Lupy games</t>
  </si>
  <si>
    <t>Crazy 4 games</t>
  </si>
  <si>
    <t xml:space="preserve">Jeuxjeuxkeux games </t>
  </si>
  <si>
    <t xml:space="preserve">Akshi games </t>
  </si>
  <si>
    <t>Goo Games  Bizon case</t>
  </si>
  <si>
    <t>Bizon case</t>
  </si>
  <si>
    <t>New #phishing URL detected. Discover new phishing websites detected everyday and in real time by our proprietary</t>
  </si>
  <si>
    <t>https://twitter.com/ErmesCyberSec</t>
  </si>
  <si>
    <t>Telecom</t>
  </si>
  <si>
    <t>Bet365</t>
  </si>
  <si>
    <t>Ionos</t>
  </si>
  <si>
    <t>fedex</t>
  </si>
  <si>
    <t xml:space="preserve">New #phishing URL detected. Discover new phishing websites detected everyday and in real time by our proprietary </t>
  </si>
  <si>
    <t>Account Microsoft presi di mira da phishing sulla crisi ucraina: come difendersi</t>
  </si>
  <si>
    <t>https://www.cybersecurity360.it/nuove-minacce/account-microsoft-presi-di-mira-da-phishing-sulla-crisi-ucraina-come-difendersi/</t>
  </si>
  <si>
    <t>McDonald</t>
  </si>
  <si>
    <t>Snatch</t>
  </si>
  <si>
    <t>Il gruppo ransomware Snatch ha rivendicato l’esfiltrazione di oltre 500 GB di dati aziendali riservati a McDonald’s</t>
  </si>
  <si>
    <t>https://www.cybersecurity360.it/nuove-minacce/ransomware/mcdonalds-il-gruppo-ransomware-russo-snatch-rivendica-il-furto-di-500-gb-di-dati/</t>
  </si>
  <si>
    <t>Guerra Russo/Ucraina</t>
  </si>
  <si>
    <t>samsung</t>
  </si>
  <si>
    <t>Samsung galaxy 100 milioni di telefoni affetti da un grave bug</t>
  </si>
  <si>
    <t>https://hackerjournal.it/8979/samsung-galaxy-100-milioni-di-telefoni-affetti-da-un-grave-bug/</t>
  </si>
  <si>
    <t>Cybercrime, la guerra in Ucraina al centro delle truffe phishing</t>
  </si>
  <si>
    <t>https://www.difesaesicurezza.com/cyber/cybercrime-la-guerra-in-ucraina-al-centro-delle-truffe-phishing/</t>
  </si>
  <si>
    <t>New #phishing URL detected. Discover new phishing websites detected everyday and in real time by our proprietary #AI algorithms. #Cybersecurity #Amazon</t>
  </si>
  <si>
    <t>https://twitter.com/ErmesCyberSec/status/1500748773227696128</t>
  </si>
  <si>
    <t>santander</t>
  </si>
  <si>
    <t>https://twitter.com/ErmesCyberSec/status/1500748627056238594</t>
  </si>
  <si>
    <t>Sportybet</t>
  </si>
  <si>
    <t>https://twitter.com/ErmesCyberSec/status/1500748706844491776</t>
  </si>
  <si>
    <t>WarzoneRat</t>
  </si>
  <si>
    <t>Isaac Wiper</t>
  </si>
  <si>
    <t>Hermetic ransom</t>
  </si>
  <si>
    <t>The malware was observed targeting the mobile users of banks in Italy, the UK, and the US.</t>
  </si>
  <si>
    <t>https://securityaffairs.co/wordpress/128765/malware/sharkbot-trojan-google-play.html</t>
  </si>
  <si>
    <t>CVE-2022-0492 flaw in Linux Kernel cgroups feature allows container escape</t>
  </si>
  <si>
    <t>https://securityaffairs.co/wordpress/128742/security/cve-2022-0492-linux-kernel-flaw.html</t>
  </si>
  <si>
    <t>Around one-third of 40,000 subscribers of the bigblu satellite internet service in Europe, in Germany, France, Hungary, Greece, Italy and Poland, were impacted by the same cyber event.</t>
  </si>
  <si>
    <t>https://securityaffairs.co/wordpress/128700/security/viasat-satellite-users-offline-cyberattack.html</t>
  </si>
  <si>
    <t>Samsung</t>
  </si>
  <si>
    <t>Lapsus$</t>
  </si>
  <si>
    <t>The Lapsus$ ransomware group claimed to have hacked Samsung Electronics and leaked alleged stolen confidential data.</t>
  </si>
  <si>
    <t>https://securityaffairs.co/wordpress/128712/cyber-crime/samsung-electronics-lapsus-ransomware.html</t>
  </si>
  <si>
    <t>Siti governativi</t>
  </si>
  <si>
    <t>Darktracer: Rubate 1,7 milioni di credenziali da oltre 49.000 siti governativi , anche italiani</t>
  </si>
  <si>
    <t>https://hackerjournal.it/9063/darktracer-rubate-17-milioni-di-credenziali-da-oltre-49-000-siti-governativi-anche-italiani/</t>
  </si>
  <si>
    <t>Jester Stealer</t>
  </si>
  <si>
    <t>Jester Stealer, il malware multifunzione in continuo aggiornamento</t>
  </si>
  <si>
    <t>https://www.matricedigitale.it/tech/jester-stealer-una-minaccia-aggiornata-sempre-con-nuove-funzionalita/</t>
  </si>
  <si>
    <t>Asylum Ambuscade, il phishing a tema Ucraina che prende di mira gli enti governativi europei</t>
  </si>
  <si>
    <t>https://www.cybersecurity360.it/nuove-minacce/asylum-ambuscade-il-phishing-a-tema-ucraina-che-prende-di-mira-gli-enti-governativi-europei/</t>
  </si>
  <si>
    <t>Escobar</t>
  </si>
  <si>
    <t>Escobar è un pericoloso malware in grado di controllare i device Android</t>
  </si>
  <si>
    <t>https://www.tuttoandroid.net/news/2022/03/13/escobar-malware-bancario-android-938629/amp/</t>
  </si>
  <si>
    <t>il governo ucraino, l’UNICEF o l’Ucraina Crisis Relief Fund tentano di convincere gli utenti di essere i legittimi enti di beneficenza per sostenere l’Ucraina con donazioni.</t>
  </si>
  <si>
    <t>https://www.matricedigitale.it/tech/in-crescita-le-campagne-truffa-che-sfruttano-la-guerra-in-ucraina/</t>
  </si>
  <si>
    <t>Phoenix</t>
  </si>
  <si>
    <t>Phoenix: il malware che svuota i portafogli cripto dei partigiani informatici pro Ucraina</t>
  </si>
  <si>
    <t>https://www.matricedigitale.it/notizie/phoenix-il-malware-che-svuota-i-portafogli-cripto-dei-partigiani-informatici-pro-ucraina/</t>
  </si>
  <si>
    <t xml:space="preserve">	Property Owner Community</t>
  </si>
  <si>
    <t>EDUCANDO JUNTOS SL</t>
  </si>
  <si>
    <t xml:space="preserve">	VODAFONE ESPAÑA, S.A.U.</t>
  </si>
  <si>
    <t>MEETING PUERTO C.B.</t>
  </si>
  <si>
    <t>GARLEX SOLUTIONS, S.L.</t>
  </si>
  <si>
    <t>PHARMA TALENTS, S.L.U.</t>
  </si>
  <si>
    <t xml:space="preserve">	Website operator</t>
  </si>
  <si>
    <t>Cyrana España General S.L.</t>
  </si>
  <si>
    <t>INCOPROSOL, S.L.</t>
  </si>
  <si>
    <t>ASESORES DE SEGURIDAD PRIVADA, S.L.</t>
  </si>
  <si>
    <t>Private person</t>
  </si>
  <si>
    <t>SEGURCAIXA ADESLAS, S.A. DE SEGUROS Y REASEGUROS</t>
  </si>
  <si>
    <t>ORANGE ESPAÑA VIRTUAL, S.L.</t>
  </si>
  <si>
    <t xml:space="preserve">	Orange Espagne S.A.U.</t>
  </si>
  <si>
    <t>XFERA MÓVILES, S.A.</t>
  </si>
  <si>
    <t>TELEFÓNICA MÓVILES ESPAÑA, S.A.U.</t>
  </si>
  <si>
    <t xml:space="preserve">	Cafe operator</t>
  </si>
  <si>
    <t>PINTODIS, S.L.</t>
  </si>
  <si>
    <t>RECLAMADOR, S.L.</t>
  </si>
  <si>
    <t>Amazon Road Transport Spain S.L.</t>
  </si>
  <si>
    <t xml:space="preserve">	Private person</t>
  </si>
  <si>
    <t>RESTATURANTE FUENTEBRO, S.C.</t>
  </si>
  <si>
    <t xml:space="preserve">	Store owner</t>
  </si>
  <si>
    <t>MALAGATROM, S.L.U.</t>
  </si>
  <si>
    <t xml:space="preserve">	Hotel operator</t>
  </si>
  <si>
    <t>FRUTAS Y VERDURAS LOS CAMPEONES, S.L.</t>
  </si>
  <si>
    <t>WORLDWIDE CLASSIC CARS NETWORK S.L.</t>
  </si>
  <si>
    <t>Utenti Whatsapp</t>
  </si>
  <si>
    <t>24 milioni di utenti italiani di WhatsApp in vendita su RaidForums.</t>
  </si>
  <si>
    <t>https://www.redhotcyber.com/post/24-milioni-di-utenti-italiani-di-whatsapp-in-vendita-su-raidforums/</t>
  </si>
  <si>
    <t>CryptoRom</t>
  </si>
  <si>
    <t>CryptoRom, la cyber truffa che sfrutta il boom delle criptovalute e le app di dating su iPhone e Android</t>
  </si>
  <si>
    <t>https://www.cybersecurity360.it/nuove-minacce/cryptorom-la-cyber-truffa-che-sfrutta-il-boom-delle-criptovalute-e-le-app-di-dating-su-iphone-e-android/</t>
  </si>
  <si>
    <t>Quasar</t>
  </si>
  <si>
    <t>Vice Society</t>
  </si>
  <si>
    <t>Attacco hacker contro Microsoft, importanti dati rubati</t>
  </si>
  <si>
    <t>https://www.videogiochi.com/attacco-hacker-contro-microsoft-dati-rubati/</t>
  </si>
  <si>
    <t>Security Alert</t>
  </si>
  <si>
    <t>Omicron Consulting</t>
  </si>
  <si>
    <t>Il gruppo Omicron Consulting colpito da un attacco ransomware Conti</t>
  </si>
  <si>
    <t>https://hackerjournal.it/9340/il-gruppo-omicron-consulting-colpito-da-un-attacco-ransomware-conti/</t>
  </si>
  <si>
    <t>siti di phishing per rubare ai donatori di criptovalute per l’Ucraina</t>
  </si>
  <si>
    <t>https://www.redhotcyber.com/post/il-cybercrime-prende-di-mira-i-donatori-per-gli-aiuti-in-ucraina/</t>
  </si>
  <si>
    <t>Servizi modem</t>
  </si>
  <si>
    <t>AcidRain</t>
  </si>
  <si>
    <t>esperti di sicurezza di SentinelLabs hanno isolato il nuovo malware wiper utilizzato anche nell‘attacco cyber a Viasat, denominato AcidRain mirato contro router e modem.</t>
  </si>
  <si>
    <t>https://www.cybersecurity360.it/nuove-minacce/dalla-guerra-acidrain-il-malware-wiper-contro-linternet-satellitare-europeo/</t>
  </si>
  <si>
    <t>Everest</t>
  </si>
  <si>
    <t>SpyNote</t>
  </si>
  <si>
    <t>premi</t>
  </si>
  <si>
    <t>Meta</t>
  </si>
  <si>
    <t>Meta, il nuovo malware che ruba le password memorizzate nel browser</t>
  </si>
  <si>
    <t>https://www.cybersecurity360.it/news/meta-il-nuovo-malware-che-ruba-le-password-memorizzate-nel-browser-come-proteggersi/</t>
  </si>
  <si>
    <t>Turla</t>
  </si>
  <si>
    <t>Turla, il nuovo pericoloso spyware russo per Android</t>
  </si>
  <si>
    <t>https://www.cybersecurity360.it/nuove-minacce/turla-il-nuovo-pericoloso-spyware-russo-per-android-ecco-come-difendersi/</t>
  </si>
  <si>
    <t>Cybercrime, Lokibot anche in Italia “Re TOP URGENT Shipping Documents”</t>
  </si>
  <si>
    <t>https://www.difesaesicurezza.com/areariservatacat/cybercrime-lokibot-anche-in-italia-re-top-urgent-shipping-documents/</t>
  </si>
  <si>
    <t>Cybercrime, AgentTesla si nasconde in un falso trasferimento Swift</t>
  </si>
  <si>
    <t>https://www.difesaesicurezza.com/areariservatacat/cybercrime-agenttesla-si-nasconde-in-un-falso-trasferimento-swift/</t>
  </si>
  <si>
    <t>SmsGrab</t>
  </si>
  <si>
    <t>SpideyBot</t>
  </si>
  <si>
    <t>Eking</t>
  </si>
  <si>
    <t>Harley Davidson</t>
  </si>
  <si>
    <t>Cybercrime, Harley-Davidson esca di una truffa e-commerce</t>
  </si>
  <si>
    <t>https://www.difesaesicurezza.com/cyber/cybercrime-harley-davidson-esca-di-una-truffa-e-commerce/</t>
  </si>
  <si>
    <t>Cybercrime, torna in Italia la truffa phishing a tema pacchi in giacenza</t>
  </si>
  <si>
    <t>https://www.difesaesicurezza.com/cyber/cybercrime-torna-in-italia-la-truffa-phishing-a-tema-pacchi-in-giacenza/</t>
  </si>
  <si>
    <t>Coca cola</t>
  </si>
  <si>
    <t>Stormous</t>
  </si>
  <si>
    <t>La Coca Cola è stata violata dal gruppo Stormous. 161GB presto online.</t>
  </si>
  <si>
    <t>https://www.redhotcyber.com/post/la-coca-cola-e-stata-violata-dal-gruppo-stormous-161gb-presto-online/</t>
  </si>
  <si>
    <t>Documenti</t>
  </si>
  <si>
    <t>Donatori per Ucraina</t>
  </si>
  <si>
    <t>già creato siti di phishing per rubare ai donatori di criptovalute per l’Ucraina.</t>
  </si>
  <si>
    <t xml:space="preserve">Un altro sito fake chiamato Ukrainethereum è stato creato con grande attenzione ai dettagli. </t>
  </si>
  <si>
    <t>Chemical</t>
  </si>
  <si>
    <t>Black Basta</t>
  </si>
  <si>
    <t>Prynt Stealer</t>
  </si>
  <si>
    <t>Prynt Stealer, il nuovo malware che ruba informazioni</t>
  </si>
  <si>
    <t>https://www.cybersecurity360.it/nuove-minacce/prynt-stealer-il-nuovo-malware-che-ruba-informazioni-venduto-a-100-dollari-al-mese-i-dettagli/</t>
  </si>
  <si>
    <t>SmsRat</t>
  </si>
  <si>
    <t>Scam evolution: donne asiatiche, ricche e belle, dolci trappole per manager</t>
  </si>
  <si>
    <t>https://www.redhotcyber.com/post/levoluzione-dello-scam-donne-asiatiche-ricche-e-belle/</t>
  </si>
  <si>
    <t>Nespresso</t>
  </si>
  <si>
    <t>“Concorso a premi Nespresso per la Festa della Mamma”, una truffa via Whatsapp</t>
  </si>
  <si>
    <t>https://www.cybersecurity360.it/news/concorso-a-premi-nespresso-per-la-festa-della-mamma-una-truffa-via-whatsapp/</t>
  </si>
  <si>
    <t>Magniber</t>
  </si>
  <si>
    <t>Magniber, il ransomware che si camuffa da finto aggiornamento di Windows 10</t>
  </si>
  <si>
    <t>https://www.cybersecurity360.it/nuove-minacce/ransomware/magniber-il-ransomware-che-si-camuffa-da-finto-aggiornamento-di-windows-10/</t>
  </si>
  <si>
    <t>Cybercrime, doppia campagna AgentTesla anche in Italia via quotazione</t>
  </si>
  <si>
    <t>https://www.difesaesicurezza.com/areariservatacat/cybercrime-doppia-campagna-agenttesla-anche-in-italia-via-quotazione/</t>
  </si>
  <si>
    <t>Nerbian</t>
  </si>
  <si>
    <t>Nerbian, il trojan a tema Covid-19 che si nasconde agli antivirus</t>
  </si>
  <si>
    <t>https://www.cybersecurity360.it/nuove-minacce/nerbian-il-trojan-a-tema-covid-19-che-si-nasconde-agli-antivirus-come-difendersi/</t>
  </si>
  <si>
    <t>Cybercrime, Formbook si nasconde in un falso pagamento bancario</t>
  </si>
  <si>
    <t>https://www.difesaesicurezza.com/areariservatacat/cybercrime-formbook-si-nasconde-in-un-falso-pagamento-bancario/</t>
  </si>
  <si>
    <t>Cybercrime, nuova campagna Ursnif in Italia via falsa mail DHL</t>
  </si>
  <si>
    <t>https://www.difesaesicurezza.com/areariservatacat/cybercrime-nuova-campagna-ursnif-in-italia-via-falsa-mail-dhl/</t>
  </si>
  <si>
    <t>Cybercrime, 52 campagne contro l’Italia la scorsa settimana</t>
  </si>
  <si>
    <t>https://www.difesaesicurezza.com/cyber/cybercrime-52-campagne-contro-italia-la-scorsa-settimana-2-2/</t>
  </si>
  <si>
    <t>Coper</t>
  </si>
  <si>
    <t>Bper</t>
  </si>
  <si>
    <t>Nuova campagna Avemaria/WarZone RAT anche in Italia via falsa firm PO.</t>
  </si>
  <si>
    <t>https://www.difesaesicurezza.com/areariservatacat/cybercrime-nuova-campagna-avemaria-warzone-rat-anche-in-italia-via-falsa-firm-po/</t>
  </si>
  <si>
    <t>Predator</t>
  </si>
  <si>
    <t>Spyware Predator attacca i dispositivi Android</t>
  </si>
  <si>
    <t>https://hackerjournal.it/9872/spyware-predator-attacca-i-dispositivi-android/</t>
  </si>
  <si>
    <t>Legion pubblica nuovi obiettivi: i media italiani nel mirino di Killnet</t>
  </si>
  <si>
    <t>https://www.redhotcyber.com/post/legion-pubblica-nuovi-obiettivi-i-media-italiani-nel-mirino-di-killnet/</t>
  </si>
  <si>
    <t>headlinespot.com</t>
  </si>
  <si>
    <t>https://www.cybersecurity360.it/nuove-minacce/nuovo-attacco-russo-a-siti-istituzionali-italiani-disservizi-diffusi-cosa-sta-succedendo/</t>
  </si>
  <si>
    <t>Quattro falle zero-day in Zoom a rischio exploit</t>
  </si>
  <si>
    <t>Vulnerabilità non corretta consente il furto di denaro dagli account PayPal</t>
  </si>
  <si>
    <t>Cybercrime, campagna AgentTesla “NEW ORDER” anche in Italia</t>
  </si>
  <si>
    <t>Cybercrime, Lokibot è nascosto in una mail proveniente dall’India</t>
  </si>
  <si>
    <t>Cybercrime, ancora phishing in Italia via falso pacco in giacenza</t>
  </si>
  <si>
    <t>Falso ordine dalla Polonia veicola malware ignoto via Guloader. L’allegato rar della email, giunta anche in Italia</t>
  </si>
  <si>
    <t>Kinsing</t>
  </si>
  <si>
    <t>Cybercrime, falsa fattura DHL esca per un malware via Guloader</t>
  </si>
  <si>
    <t>https://www.difesaesicurezza.com/areariservatacat/cybercrime-falsa-fattura-dhl-esca-per-un-malware-via-guloader/</t>
  </si>
  <si>
    <t>Cybercrime, la vulnerabilità CVE-2022-29464 veicola Kinsing in Italia</t>
  </si>
  <si>
    <t>https://www.difesaesicurezza.com/cyber/cybercrime-la-vulnerabilita-cve-2022-29464-veicola-kinsing-in-italia/</t>
  </si>
  <si>
    <t>Track trace</t>
  </si>
  <si>
    <t>Cybercrime, torna in Italia la truffa phishing dei pacchi via Track Trace</t>
  </si>
  <si>
    <t>https://www.difesaesicurezza.com/cyber/cybercrime-torna-in-italia-la-truffa-phishing-dei-pacchi-via-track-trace/</t>
  </si>
  <si>
    <t>Cybercrime, 46 campagne contro l’Italia la scorsa settimana</t>
  </si>
  <si>
    <t>https://www.difesaesicurezza.com/cyber/cybercrime-46-campagne-contro-litalia-la-scorsa-settimana/</t>
  </si>
  <si>
    <t>SVCReady</t>
  </si>
  <si>
    <t>MaliBot</t>
  </si>
  <si>
    <t>mess privato</t>
  </si>
  <si>
    <t>Bumblebee</t>
  </si>
  <si>
    <t>Quantum Locker</t>
  </si>
  <si>
    <t>Cybercrime, falso rinnovo di dominio Aruba esca per il phishing in Italia</t>
  </si>
  <si>
    <t>https://www.difesaesicurezza.com/cyber/cybercrime-falso-rinnovo-di-dominio-aruba-esca-per-il-phishing-in-italia/</t>
  </si>
  <si>
    <t>Cybercrime, nuova truffa phishing in Italia a tema messaggi in sospeso</t>
  </si>
  <si>
    <t>https://www.difesaesicurezza.com/cyber/cybercrime-nuova-truffa-phishing-in-italia-a-tema-messaggi-in-sospeso/</t>
  </si>
  <si>
    <t>Vacanze estive: con i viaggi arrivano anche le truffe di phishing</t>
  </si>
  <si>
    <t>https://www.cybersecurity360.it/nuove-minacce/vacanze-estive-con-i-viaggi-arrivano-anche-le-truffe-di-phishing/</t>
  </si>
  <si>
    <t>Cybercrime, 30 campagne contro l’Italia la scorsa settimana</t>
  </si>
  <si>
    <t>https://www.difesaesicurezza.com/cyber/cybercrime-30-campagne-contro-italia-la-scorsa-settimana/</t>
  </si>
  <si>
    <t>Italiani, fate attenzione a MailBot. Non scaricate APP da siti di terze parti</t>
  </si>
  <si>
    <t>https://www.redhotcyber.com/post/italiani-fate-attenzione-a-mailbot-non-scaricate-app-da-siti-di-terze-parti/</t>
  </si>
  <si>
    <t>Federcalcio spagnola</t>
  </si>
  <si>
    <t>La Federcalcio spagnola vittima di un attacco hacker</t>
  </si>
  <si>
    <t>https://www.calcioefinanza.it/2022/04/15/federcalcio-attacco-hacker-spagna/</t>
  </si>
  <si>
    <t>Cuba Ransomware</t>
  </si>
  <si>
    <t>mess pvt</t>
  </si>
  <si>
    <t>SRM</t>
  </si>
  <si>
    <t>Múltiples vulnerabilidades en SRM de Synology</t>
  </si>
  <si>
    <t>https://www.incibe.es/protege-tu-empresa/avisos-seguridad/multiples-vulnerabilidades-srm-synology</t>
  </si>
  <si>
    <t>Synology</t>
  </si>
  <si>
    <t xml:space="preserve">DeadBolt </t>
  </si>
  <si>
    <t>Campaña de Ransomware DeadBolt que afecta a dispositivos QNAP</t>
  </si>
  <si>
    <t>https://www.incibe.es/protege-tu-empresa/avisos-seguridad/campana-ransomware-deadbolt-afecta-dispositivos-qnap</t>
  </si>
  <si>
    <t>Campaña de phishing que suplanta a Dropbox</t>
  </si>
  <si>
    <t>https://www.incibe.es/protege-tu-empresa/avisos-seguridad/campana-phishing-suplanta-dropbox</t>
  </si>
  <si>
    <t>Grandoreiro</t>
  </si>
  <si>
    <t>Campaña de distribución de malware Grandoreiro a través de una factura falsa</t>
  </si>
  <si>
    <t>https://www.incibe.es/protege-tu-empresa/avisos-seguridad/campana-distribucion-malware-grandoreiro-traves-factura-falsa</t>
  </si>
  <si>
    <t>Campaña de phishing que afecta a la Agencia Tributaria</t>
  </si>
  <si>
    <t>https://www.incibe.es/protege-tu-empresa/avisos-seguridad?page=1</t>
  </si>
  <si>
    <t>Campaña de smishing que suplanta a una empresa de paquetería</t>
  </si>
  <si>
    <t>https://www.incibe.es/protege-tu-empresa/avisos-seguridad/campana-smishing-suplanta-empresa-paqueteria</t>
  </si>
  <si>
    <t>Revive</t>
  </si>
  <si>
    <t>Campaña de distribución del troyano bancario Revive</t>
  </si>
  <si>
    <t>https://www.incibe.es/protege-tu-empresa/avisos-seguridad/campana-distribucion-del-troyano-bancario-revive</t>
  </si>
  <si>
    <t>Detectadas campañas de smishing suplantando entidades bancarias</t>
  </si>
  <si>
    <t>https://www.incibe.es/protege-tu-empresa/avisos-seguridad/detectadas-campanas-smishing-suplantando-entidades-bancarias</t>
  </si>
  <si>
    <t>Campaña de distribución de malware a través de factura falsa</t>
  </si>
  <si>
    <t>https://www.incibe.es/protege-tu-empresa/avisos-seguridad/campana-distribucion-malware-traves-factura-falsa</t>
  </si>
  <si>
    <t xml:space="preserve">zoom </t>
  </si>
  <si>
    <t>Si eres usuario de Zoom, actualiza para corregir las vulnerabilidades</t>
  </si>
  <si>
    <t>https://www.incibe.es/protege-tu-empresa/avisos-seguridad/si-eres-usuario-zoom-actualiza-corregir-las-vulnerabilidades</t>
  </si>
  <si>
    <t>Campañas de phishing suplantando entidades bancarias</t>
  </si>
  <si>
    <t>https://www.incibe.es/protege-tu-empresa/avisos-seguridad?page=2</t>
  </si>
  <si>
    <t>Campaña de SMS fraudulentos que suplantan a la Agencia Tributaria</t>
  </si>
  <si>
    <t>Detectada nueva campaña con malware Emotet</t>
  </si>
  <si>
    <t>Múltiples campañas de phishing que afectan al Banco Santander</t>
  </si>
  <si>
    <t>Matanbuchus</t>
  </si>
  <si>
    <t>Sono state identificate nuove campagne phishing che sfruttano Matanbuchus, il nuovo codice malevolo</t>
  </si>
  <si>
    <t>https://www.cybersecurity360.it/nuove-minacce/matanbuchus-il-malware-as-a-service-che-usa-cobalt-strike-per-infettare-i-dispositivi-compromessi/</t>
  </si>
  <si>
    <t>Cybercrime, AgentTesla passa da un falso pagamento HSBC anche in Italia</t>
  </si>
  <si>
    <t>https://www.difesaesicurezza.com/areariservatacat/cybercrime-agenttesla-passa-da-un-falso-pagamento-hsbc-anche-in-italia/</t>
  </si>
  <si>
    <t>Gdpr violation due to data breach</t>
  </si>
  <si>
    <t>FLORAQUEEN FLOWERING THE WORLD S.L.</t>
  </si>
  <si>
    <t>BASER COMERCIALIZADORA DE REFERENCIA, S.A.</t>
  </si>
  <si>
    <t>RAMONA FILMS, S.L.</t>
  </si>
  <si>
    <t>JIMBO NETWORKS, S.L.</t>
  </si>
  <si>
    <t xml:space="preserve">	DOOR2DOOR SPAIN, S.L.</t>
  </si>
  <si>
    <t>MOVALIA TRASLADOS, S.L.U.</t>
  </si>
  <si>
    <t xml:space="preserve">	Physician</t>
  </si>
  <si>
    <t>CLÍNICA DENTAL SAN FRANCISCO, S.L.</t>
  </si>
  <si>
    <t>LABORATORIOS GONZÁLEZ, S.L.</t>
  </si>
  <si>
    <t>CAFFE VECCHIO, S.L.</t>
  </si>
  <si>
    <t>MEDEROS MOVITEN, S.L.</t>
  </si>
  <si>
    <t xml:space="preserve">	Working Capital Management España, S.L.</t>
  </si>
  <si>
    <t xml:space="preserve">	MISTORE CANARIAS, S.L.</t>
  </si>
  <si>
    <t>CONTIMAG INVEST, S.L.</t>
  </si>
  <si>
    <t xml:space="preserve">	Bar owner</t>
  </si>
  <si>
    <t xml:space="preserve">	RAMONA FILMS, S.L.</t>
  </si>
  <si>
    <t xml:space="preserve">	INSEKT FOOD S.L.</t>
  </si>
  <si>
    <t xml:space="preserve">	Google LLC</t>
  </si>
  <si>
    <t>SCF ZHU, S.L.</t>
  </si>
  <si>
    <t xml:space="preserve">	CORON ISLAND SLU</t>
  </si>
  <si>
    <t xml:space="preserve">	LODEJU, S.L.</t>
  </si>
  <si>
    <t xml:space="preserve">	SCOTCH CORNER BAR</t>
  </si>
  <si>
    <t>YTStealer</t>
  </si>
  <si>
    <t>Marriott Hotels</t>
  </si>
  <si>
    <t>Marriott International colpito da una nuova violazione dei dati</t>
  </si>
  <si>
    <t>https://hackerjournal.it/10365/marriott-international-colpito-da-una-nuova-violazione-dei-dati/</t>
  </si>
  <si>
    <t>EnvyScout</t>
  </si>
  <si>
    <t xml:space="preserve"> occhio alle truffe online Amazon premi</t>
  </si>
  <si>
    <t>https://twitter.com/securityaffairs/status/1546758990792724480</t>
  </si>
  <si>
    <t>A fake job offer via #LinkedIn allowed to steal $540M from #AxieInfinity</t>
  </si>
  <si>
    <t>https://twitter.com/securityaffairs/status/1546759038192570369</t>
  </si>
  <si>
    <t>Twitter Down. Tutti i servizi web e mobile offline</t>
  </si>
  <si>
    <t>https://hackerjournal.it/10433/twitter-down-tutti-i-servizi-offline/</t>
  </si>
  <si>
    <t>Cybercrime, 31 campagne la scorsa settimana</t>
  </si>
  <si>
    <t>https://www.difesaesicurezza.com/cyber/cybercrime-31-campagne-contro-italia-la-scorsa-settimana-2/</t>
  </si>
  <si>
    <t xml:space="preserve">Rovagnati </t>
  </si>
  <si>
    <t>L’italiana Rovagnati colpita dal ransomware Lockbit.</t>
  </si>
  <si>
    <t>https://www.redhotcyber.com/post/litaliana-rovagnati-colpita-dal-ransomware-lockbit-15gg-alla-pubblicazione/</t>
  </si>
  <si>
    <t>Cybercrime, AgentTesla via Guloader e ordine d’acquisto anche in Italia</t>
  </si>
  <si>
    <t>https://www.difesaesicurezza.com/areariservatacat/cybercrime-agenttesla-via-guloader-e-ordine-dacquisto-anche-in-italia/</t>
  </si>
  <si>
    <t>Cybercrime, Ursnif in Italia passa via rateizzazione del debito</t>
  </si>
  <si>
    <t>https://www.difesaesicurezza.com/areariservatacat/cybercrime-ursnif-in-italia-passa-via-rateizzazione-del-debito/</t>
  </si>
  <si>
    <t>Cybercrime, 30 campagne la scorsa settimana</t>
  </si>
  <si>
    <t>https://www.difesaesicurezza.com/cyber/cybercrime-30-campagne-contro-litalia-la-scorsa-settimana/</t>
  </si>
  <si>
    <t>Data breach Twitter, oltre 5 milioni di account in vendita</t>
  </si>
  <si>
    <t>https://www.cybersecurity360.it/legal/privacy-dati-personali/data-breach-twitter-oltre-5-milioni-di-account-in-vendita-a-30mila-dollari-come-potuto-succedere/</t>
  </si>
  <si>
    <t>CloudMensis</t>
  </si>
  <si>
    <t>CloudMensis, la backdoor che sfrutta i servizi cloud per spiare e rubare dati agli utenti Mac</t>
  </si>
  <si>
    <t>https://www.cybersecurity360.it/nuove-minacce/cloudmensis-la-backdoor-che-sfrutta-i-servizi-cloud-per-spiare-e-rubare-dati-agli-utenti-mac/</t>
  </si>
  <si>
    <t>ChromeLoader</t>
  </si>
  <si>
    <t>Scoperte nuove varianti del malware ChromeLoader</t>
  </si>
  <si>
    <t>https://hackerjournal.it/10467/scoperte-nuove-varianti-del-malware-chromeloader/</t>
  </si>
  <si>
    <t>Luna</t>
  </si>
  <si>
    <t>Luna, il nuovo ransomware capace d’infettare Windows, Linux e server virtuali ESXi</t>
  </si>
  <si>
    <t>https://www.cybersecurity360.it/nuove-minacce/ransomware/luna-il-nuovo-ransomware-capace-dinfettare-windows-linux-e-server-virtuali-esxi/</t>
  </si>
  <si>
    <t>Cloaked Ursa, la cyber gang russa usa Google Drive e Dropbox per non essere rilevata</t>
  </si>
  <si>
    <t>https://www.cybersecurity360.it/nuove-minacce/cloaked-ursa-la-cyber-gang-russa-usa-google-drive-e-dropbox-per-non-essere-rilevata-i-dettagli/</t>
  </si>
  <si>
    <t>700.000 record di dati personali di italiani in vendita per 250 euro</t>
  </si>
  <si>
    <t>https://www.redhotcyber.com/post/700-000-record-di-dati-personali-di-italiani-in-vendita-per-250-euro/</t>
  </si>
  <si>
    <t>29 campagne malevole con obiettivi comuni</t>
  </si>
  <si>
    <t>https://cert-agid.gov.it/uncategorized/sintesi-riepilogativa-delle-campagne-malevole-nella-settimana-del-23-29-luglio-2022/</t>
  </si>
  <si>
    <t>Pubblicità malevola su Facebook promuove app adware</t>
  </si>
  <si>
    <t>https://www.cybersecurity360.it/nuove-minacce/una-malevola-pubblicita-su-facebook-promuove-app-adware-pericolose-per-android/</t>
  </si>
  <si>
    <t>Sintesi riepilogativa delle campagne malevole nella settimana del 06 – 12 agosto 2022</t>
  </si>
  <si>
    <t>https://cert-agid.gov.it/news/sintesi-riepilogativa-delle-campagne-malevole-nella-settimana-del-06-12-agosto-2022/</t>
  </si>
  <si>
    <t>Sintesi riepilogativa delle campagne malevole nella settimana del 13 – 19 agosto 2022</t>
  </si>
  <si>
    <t>https://cert-agid.gov.it/news/sintesi-riepilogativa-delle-campagne-malevole-nella-settimana-del-13-19-agosto-2022/</t>
  </si>
  <si>
    <t>CobaltStrike</t>
  </si>
  <si>
    <t>DcRat</t>
  </si>
  <si>
    <t>https://twitter.com/securityaffairs</t>
  </si>
  <si>
    <t>Grandoreiro banking malware targets Mexico and Spain</t>
  </si>
  <si>
    <t>https://securityaffairs.co/wordpress/134651/cyber-crime/grandoreiro-targest-mexico-spain.html</t>
  </si>
  <si>
    <t>Sintesi riepilogativa delle campagne malevole nella settimana del 20 – 26 agosto 2022</t>
  </si>
  <si>
    <t>https://cert-agid.gov.it/news/sintesi-riepilogativa-delle-campagne-malevole-nella-settimana-del-20-26-agosto-2022/</t>
  </si>
  <si>
    <t>Ramnit</t>
  </si>
  <si>
    <t>Twilo</t>
  </si>
  <si>
    <t>1900 utenti Signal violati a causa del servizio Twilio che fornisce la verifica dei numeri di telefono</t>
  </si>
  <si>
    <t>https://www.redhotcyber.com/post/1900-utenti-signal-violati-a-causa-del-servizio-twilio-che-fornisce-la-verifica-dei-numeri-di-telefono/</t>
  </si>
  <si>
    <t>Hyundai</t>
  </si>
  <si>
    <t>Auto Hyundai “hackerata”: la chiave privata degli aggiornamenti si trova con Google</t>
  </si>
  <si>
    <t>https://attivissimo.blogspot.com/2022/08/auto-hyundai-hackerata-la-password-era.html</t>
  </si>
  <si>
    <t xml:space="preserve">Electronics giant Samsung has confirmed a new data breach </t>
  </si>
  <si>
    <t>https://securityaffairs.co/wordpress/135241/data-breach/samsung-second-data-breach-2022.html</t>
  </si>
  <si>
    <t>Cybercrime, 15 campagne europee la scorsa settimana</t>
  </si>
  <si>
    <t>https://www.difesaesicurezza.com/cyber/cybercrime-15-campagne-contro-italia-la-scorsa-settimana/</t>
  </si>
  <si>
    <t>Tiktok</t>
  </si>
  <si>
    <t>Cybersecurity, giallo su Tik Tok</t>
  </si>
  <si>
    <t>https://www.difesaesicurezza.com/cyber/cybersecurity-giallo-su-tik-tok-sembra-sia-stata-hackerata-ma-non-ci-sono-conferme/</t>
  </si>
  <si>
    <t>Cybercrime, maxi-ondata della truffa phishing a tema pacchi in Italia</t>
  </si>
  <si>
    <t>https://www.difesaesicurezza.com/cyber/cybercrime-maxi-ondata-della-truffa-phishing-a-tema-pacchi-in-italia/</t>
  </si>
  <si>
    <t>Falsa mail banca Bper</t>
  </si>
  <si>
    <t>Snake Keylogger ritorna con una nuova campagna Mailspam</t>
  </si>
  <si>
    <t>https://hackerjournal.it/10535/snake-keylogger-ritorna-con-una-nuova-campagna-mailspam/</t>
  </si>
  <si>
    <t>IBM</t>
  </si>
  <si>
    <t>IBM e SAP, migliaia di credenziali in vendita online</t>
  </si>
  <si>
    <t>https://www.cybersecurity360.it/nuove-minacce/ibm-e-sap-migliaia-di-credenziali-in-vendita-sul-dark-web-ecco-i-rischi/</t>
  </si>
  <si>
    <t>SAP</t>
  </si>
  <si>
    <t>Sintesi riepilogativa delle campagne malevole nella settimana del 3 – 9 agosto 2022</t>
  </si>
  <si>
    <t>https://cert-agid.gov.it/news/sintesi-riepilogativa-delle-campagne-malevole-nella-settimana-del-3-9-agosto-2022/</t>
  </si>
  <si>
    <t>NATO</t>
  </si>
  <si>
    <t>Dati sensibili della NATO rubati in un attacco informatico alle forze armate portoghesi</t>
  </si>
  <si>
    <t>https://hackerjournal.it/10573/dati-sensibili-della-nato-rubati-in-un-attacco-informatico-alle-forze-armate-portoghesi/</t>
  </si>
  <si>
    <t>Alquiler Seguro SA</t>
  </si>
  <si>
    <t>ASOCIACIÓN DE AFICIONADOS Y PEQUEÑOS ACCIONISTAS UNIDAD HERCULANA</t>
  </si>
  <si>
    <t>DKV Seguros y Reaseguros, S.A.E.</t>
  </si>
  <si>
    <t>Bookstore employee</t>
  </si>
  <si>
    <t>BANKINTER, S.A.</t>
  </si>
  <si>
    <t>ESVETEL, S.L.</t>
  </si>
  <si>
    <t>CINCON S.C.</t>
  </si>
  <si>
    <t>EFS MANTENIMIENTO Y SERVICIOS TÉCNICOS, S.L.</t>
  </si>
  <si>
    <t>Banco Bilbao Vizcaya Argentaria S.L.</t>
  </si>
  <si>
    <t xml:space="preserve">	JAÉN SENTIDO Y COMÚN</t>
  </si>
  <si>
    <t>ESTUDIOS EUROPEOS DE POSTGRADO Y EMPRESA, S.L</t>
  </si>
  <si>
    <t xml:space="preserve">	LAST LAP, S.L.</t>
  </si>
  <si>
    <t>Prodesspa Decoratius i Pintures , S.L.</t>
  </si>
  <si>
    <t xml:space="preserve">	RODALI GESTIÓN INMOBILIARIA, S.L.</t>
  </si>
  <si>
    <t>ECOZONO Y CULTURA, S.L.</t>
  </si>
  <si>
    <t>FREE SUN ENERGY S.L.</t>
  </si>
  <si>
    <t xml:space="preserve">	JOYPAZAR, S.A.</t>
  </si>
  <si>
    <t>UNONO NET 3.0, S.L.</t>
  </si>
  <si>
    <t xml:space="preserve">	SMART ELECTRIC SOLUTIONS, S.L.</t>
  </si>
  <si>
    <t xml:space="preserve">	FINCAS ARENYS SL</t>
  </si>
  <si>
    <t>Sindicato Intersectorial Trabajadores/as Provincia de Alicante</t>
  </si>
  <si>
    <t>PROFESIONALES LA PARADA S.L.</t>
  </si>
  <si>
    <t xml:space="preserve">	COLEGIO VILLAEUROPA, S.C.L</t>
  </si>
  <si>
    <t>Nuovo attacco hacker alle Tesla Model Y</t>
  </si>
  <si>
    <t>https://www.automoto.it/elettrico/nuovo-attacco-hacker-alle-tesla-model-y-apertura-e-accensione.html</t>
  </si>
  <si>
    <t xml:space="preserve">Steam </t>
  </si>
  <si>
    <t>Steam, un nuovo attacco hacker minaccia gli utenti</t>
  </si>
  <si>
    <t>https://www.tecnoandroid.it/2022/09/13/steam-nuovo-attacco-hacker-minaccia-utenti-1115166</t>
  </si>
  <si>
    <t>Nuovo metodo di frode rilevato in negozi come Wallapop e Vinted</t>
  </si>
  <si>
    <t>https://www.osi.es/es/actualidad/avisos/2022/09/detectado-nuevo-metodo-de-fraude-en-tiendas-de-compraventa-como-wallapop-y</t>
  </si>
  <si>
    <t>Rilevate email che ingannano gli utenti con un presunto hacking dei loro dispositivi</t>
  </si>
  <si>
    <t>https://www.osi.es/es/actualidad/avisos/2022/09/detectados-correos-que-enganan-los-usuarios-con-un-supuesto-pirateo-de-sus</t>
  </si>
  <si>
    <t>Violazione della sicurezza in LastPass</t>
  </si>
  <si>
    <t>https://www.incibe-cert.es/alerta-temprana/bitacora-ciberseguridad/brecha-seguridad-lastpass</t>
  </si>
  <si>
    <t>BianLian</t>
  </si>
  <si>
    <t>BianLian, il ransomware multipiattaforma che “offre” diverse modalità di attacco</t>
  </si>
  <si>
    <t>https://www.cybersecurity360.it/nuove-minacce/ransomware/bianlian-il-ransomware-multipiattaforma-che-offre-diverse-modalita-di-attacco/</t>
  </si>
  <si>
    <t>wordpress</t>
  </si>
  <si>
    <t>WordPress: vulnerabilità zero-day nel plug-in WPGateway attivamente sfruttata in natura</t>
  </si>
  <si>
    <t>https://www.cybertrends.it/wordpress-vulnerabilita-zero-day-nel-plug-in-wpgateway-attivamente-sfruttata-in-natura/</t>
  </si>
  <si>
    <t>app android</t>
  </si>
  <si>
    <t>DawDropper</t>
  </si>
  <si>
    <t>DawDropper: il nuovo malware che sta rubando i dati bancari</t>
  </si>
  <si>
    <t>https://www.cybertrends.it/dawdropper-il-nuovo-malware-che-sta-rubando-i-dati-bancari/</t>
  </si>
  <si>
    <t>iphone 14</t>
  </si>
  <si>
    <t>iScam 14: rilevate più di mille pagine di phishing in vista dell’uscita del nuovo iPhone 14</t>
  </si>
  <si>
    <t>https://www.cybertrends.it/iscam-14-rilevate-piu-di-mille-pagine-di-phishing-in-vista-delluscita-del-nuovo-iphone-14/</t>
  </si>
  <si>
    <t>Polizia Postale: in crescita il numero dei minori vittime di sextortion</t>
  </si>
  <si>
    <t>https://www.cybertrends.it/polizia-postale-in-crescita-il-numero-dei-minori-vittime-di-sextortion/</t>
  </si>
  <si>
    <t>Snapchat</t>
  </si>
  <si>
    <t>Snapchat e Amex: sfruttati per attacchi di phishing contro gli utenti di Microsoft 365</t>
  </si>
  <si>
    <t>https://www.cybertrends.it/snapchat-e-amex-sfruttati-per-attacchi-di-phishing-contro-gli-utenti-di-microsoft-365/</t>
  </si>
  <si>
    <t>Amex</t>
  </si>
  <si>
    <t>Cisco</t>
  </si>
  <si>
    <t>Cisco rileva che la sua rete è stata violata</t>
  </si>
  <si>
    <t>https://www.cybertrends.it/cisco-rileva-che-la-sua-rete-e-stata-violata/</t>
  </si>
  <si>
    <t>Funerali della regina Elisabetta II, la nuova esca per rubare credenziali Microsoft</t>
  </si>
  <si>
    <t>https://www.cybersecurity360.it/nuove-minacce/funerali-della-regina-elisabetta-ii-la-nuova-esca-per-rubare-credenziali-microsoft/</t>
  </si>
  <si>
    <t>Sintesi riepilogativa delle campagne malevole</t>
  </si>
  <si>
    <t>https://cert-agid.gov.it/news/sintesi-riepilogativa-delle-campagne-malevole-nella-settimana-del-10-16-settembre-2022/</t>
  </si>
  <si>
    <t>PureMiner</t>
  </si>
  <si>
    <t>Uber</t>
  </si>
  <si>
    <t>Uber Hack: Violazione dei dati su larga scala</t>
  </si>
  <si>
    <t>https://hackerjournal.it/10590/uber-hack-violazione-dei-dati-su-larga-scala/</t>
  </si>
  <si>
    <t>Cybercrime, 26 campagne contro l’Italia la scorsa settimana</t>
  </si>
  <si>
    <t>https://www.difesaesicurezza.com/cyber/cybercrime-26-campagne-contro-litalia-la-scorsa-settimana/</t>
  </si>
  <si>
    <t>Cybercrime, 23 campagne contro l’Italia la scorsa settimana</t>
  </si>
  <si>
    <t>https://www.difesaesicurezza.com/cyber/cybercrime-23-campagne-contro-italia-la-scorsa-settimana/</t>
  </si>
  <si>
    <t>Hydra</t>
  </si>
  <si>
    <t>WinGo</t>
  </si>
  <si>
    <t>whatsapp</t>
  </si>
  <si>
    <t>Un nuovo bug critico su WhatsApp consente di ottenere il controllo di uno smartphone</t>
  </si>
  <si>
    <t>https://www.redhotcyber.com/post/un-nuovo-bug-critico-su-whatsapp-consente-di-eseguire-codice-da-una-video-chiamata/</t>
  </si>
  <si>
    <t>Sophos</t>
  </si>
  <si>
    <t>Il cybercrime sta sfruttando attivamente il bug RCE su Sophos Firewall</t>
  </si>
  <si>
    <t>https://www.redhotcyber.com/post/il-cybercrime-sta-sfruttando-attivamente-il-bug-rce-su-sophos-firewall/</t>
  </si>
  <si>
    <t>Cybersecurity, Zoom ha una serie di vulnerabilità di media gravità</t>
  </si>
  <si>
    <t>https://www.difesaesicurezza.com/cyber/cybersecurity-zoom-ha-una-serie-di-vulnerabilita-di-media-gravita/</t>
  </si>
  <si>
    <t>Pokerstars</t>
  </si>
  <si>
    <t>PokerStars crash: ‘Era un attacco hacker DDoS ma tutti i clienti sono al sicuro’</t>
  </si>
  <si>
    <t>https://www.gioconews.it/poker/poker-online/pokerstars-crash-era-un-attacco-hacker-ddos-ma-tutti-i-clienti-sono-al-sicuro.aspx</t>
  </si>
  <si>
    <t>Attacco informatico a Uber: autore un adolescente</t>
  </si>
  <si>
    <t>https://www.tag24.it/368559-attacco-hacker-uber/</t>
  </si>
  <si>
    <t>Revolut</t>
  </si>
  <si>
    <t>Attacco a Revolut: non sono stati rubati dati bancari, ma è allarme phishing</t>
  </si>
  <si>
    <t>https://www.cybersecurity360.it/nuove-minacce/attacco-a-revolut-rubati-dati-personali-dei-clienti-ma-non-quelli-bancari-e-allarme-phishing/</t>
  </si>
  <si>
    <t>Power Point users</t>
  </si>
  <si>
    <t>Graphite</t>
  </si>
  <si>
    <t>Il malware Graphite si diffonde sfruttando file PowerPoint</t>
  </si>
  <si>
    <t>https://www.cybersecurity360.it/nuove-minacce/il-malware-graphite-si-diffonde-sfruttando-file-powerpoint-senza-macro-malevole-i-dettagli/</t>
  </si>
  <si>
    <t>NullMixer</t>
  </si>
  <si>
    <t>NullMixer, il malware che spia e ruba gli account social</t>
  </si>
  <si>
    <t>https://www.cybersecurity360.it/nuove-minacce/nullmixer-il-malware-che-spia-e-ruba-gli-account-social-come-difendersi/</t>
  </si>
  <si>
    <t>#SOVA, il trojan bancario per #Android di nuova generazione: è allarme furto dati</t>
  </si>
  <si>
    <t>https://twitter.com/Slvlombardo/status/1571394839652208640</t>
  </si>
  <si>
    <t>#BianLian, il #ransomware multipiattaforma che “offre” diverse modalità di attacco</t>
  </si>
  <si>
    <t>https://twitter.com/Slvlombardo/status/1569973959851900932</t>
  </si>
  <si>
    <t>Router d link</t>
  </si>
  <si>
    <t>#MooBot, la #botnet che prende di mira i router D-Link…</t>
  </si>
  <si>
    <t>https://twitter.com/Slvlombardo/status/1568661253157003266</t>
  </si>
  <si>
    <t>Pos</t>
  </si>
  <si>
    <t>Alina</t>
  </si>
  <si>
    <t>Alina POS, il malware che usa il protocollo DNS per “contrabbandare” carte di credito</t>
  </si>
  <si>
    <t>https://www.cybersecurity360.it/nuove-minacce/alina-pos-il-malware-che-usa-il-protocollo-dns-per-contrabbandare-carte-di-credito/</t>
  </si>
  <si>
    <t>Chaos, il nuovo malware che prende di mira dispositivi Windows e Linux</t>
  </si>
  <si>
    <t>https://www.cybersecurity360.it/nuove-minacce/chaos-il-nuovo-malware-che-prende-di-mira-dispositivi-windows-e-linux/</t>
  </si>
  <si>
    <t>Threat actors published a sample of data allegedly stolen from TikTok</t>
  </si>
  <si>
    <t>https://securityaffairs.co/wordpress/135333/data-breach/tiktok-data-leak.html</t>
  </si>
  <si>
    <t>Samsung discloses a second data breach this year</t>
  </si>
  <si>
    <t>Power point documents</t>
  </si>
  <si>
    <t>APT28 relies on PowerPoint Mouseover to deliver Graphite malware</t>
  </si>
  <si>
    <t>https://securityaffairs.co/wordpress/136358/apt/apt28-powerpoint-mouseover-technique.html</t>
  </si>
  <si>
    <t>Cybercrime, l’Italia presa di mira da 20 campagne la scorsa settimana</t>
  </si>
  <si>
    <t>https://www.difesaesicurezza.com/cyber/cybercrime-litalia-presa-di-mira-da-20-campagne-la-scorsa-settimana-2/</t>
  </si>
  <si>
    <t>Industrial Spy</t>
  </si>
  <si>
    <t>Cybercrime, 22 campagne contro l’Italia la scorsa settimana</t>
  </si>
  <si>
    <t>https://www.difesaesicurezza.com/cyber/cybercrime-22-campagne-contro-litalia-la-scorsa-settimana/</t>
  </si>
  <si>
    <t>BluStealer</t>
  </si>
  <si>
    <t>Toyota</t>
  </si>
  <si>
    <t>L’attacco alla supply chain di Toyota ha fatto trapelare online 300.000 clienti</t>
  </si>
  <si>
    <t>https://www.redhotcyber.com/post/lattacco-alla-supply-chain-di-toyota-ha-fatto-trapelare-online-300-000-clienti/</t>
  </si>
  <si>
    <t>Cybercrime, l’Italia la scorsa settimana è stata attaccata da 24 campagne</t>
  </si>
  <si>
    <t>https://www.difesaesicurezza.com/cyber/cybercrime-italia-la-scorsa-settimana-e-stata-attaccata-da-24-campagne/</t>
  </si>
  <si>
    <t>BumbleBee, il malware usato per attaccare i servizi Active Directory</t>
  </si>
  <si>
    <t>https://www.cybersecurity360.it/nuove-minacce/bumblebee-il-malware-usato-per-attaccare-i-servizi-active-directory-tutti-i-dettagli/</t>
  </si>
  <si>
    <t>Account Facebook</t>
  </si>
  <si>
    <t>DuckTail</t>
  </si>
  <si>
    <t>DuckTail, il malware scritto in PHP che ruba account Facebook</t>
  </si>
  <si>
    <t>https://www.cybersecurity360.it/news/ducktail-il-malware-scritto-in-php-che-ruba-account-facebook-e-dati-dai-browser/</t>
  </si>
  <si>
    <t>Cybercrime, 20 campagne contro l’Italia la scorsa settimana</t>
  </si>
  <si>
    <t>Cybercrime, 25 campagne contro l’Italia la scorsa settimana</t>
  </si>
  <si>
    <t>https://www.difesaesicurezza.com/cyber/cybercrime-25-campagne-contro-italia-la-scorsa-settimana/</t>
  </si>
  <si>
    <t>Continental</t>
  </si>
  <si>
    <t>Continental è stata attaccata dal ransomware LockBit 3.0.</t>
  </si>
  <si>
    <t>https://www.redhotcyber.com/post/continental-e-stata-attaccata-dal-ransomware-lockbit-3-0-tra-22-ore-i-dati-online/</t>
  </si>
  <si>
    <t>https://www.difesaesicurezza.com/cyber/cybercrime-30-campagne-contro-italia-la-scorsa-settimana-2/</t>
  </si>
  <si>
    <t>METRO</t>
  </si>
  <si>
    <t>La METRO è stata colpita dal ransomware BlackBasta. I samples sono online</t>
  </si>
  <si>
    <t>https://www.redhotcyber.com/post/la-metro-e-stata-colpita-dal-ransomware-blackbasta-i-samples-sono-online/</t>
  </si>
  <si>
    <t>DropBox è stata vittima di un importante attacco informatico</t>
  </si>
  <si>
    <t>https://www.redhotcyber.com/post/dropbox-e-stata-vittima-di-un-importante-attacco-informatico/</t>
  </si>
  <si>
    <t>MedusaLocker</t>
  </si>
  <si>
    <t>Cybercrime, 36 campagne contro l’Italia la scorsa settimana</t>
  </si>
  <si>
    <t>https://www.difesaesicurezza.com/cyber/cybercrime-36-campagne-contro-litalia-la-scorsa-settimana/</t>
  </si>
  <si>
    <t>Utenti Luxottica</t>
  </si>
  <si>
    <t>300 milioni di utenti di Luxottica in vendita nelle underground.</t>
  </si>
  <si>
    <t>https://www.redhotcyber.com/post/nuovo-attacco-informatico-alla-luxottica-300-milioni-di-record-di-clienti-in-vendita/</t>
  </si>
  <si>
    <t>Cybercrime, campagna phishing in Italia sfrutta Glideapps</t>
  </si>
  <si>
    <t>https://www.difesaesicurezza.com/cyber/cybercrime-campagna-phishing-in-italia-sfrutta-glideapps/</t>
  </si>
  <si>
    <t>Cybercrime, nuova truffa phishing/smishing a tema spedizioni in Italia</t>
  </si>
  <si>
    <t>https://www.difesaesicurezza.com/cyber/cybercrime-nuova-truffa-phishing-smishing-a-tema-spedizioni-in-italia/</t>
  </si>
  <si>
    <t>Cybercrime, nuova campagna AgentTesla via falsa fattura DHL</t>
  </si>
  <si>
    <t>https://www.difesaesicurezza.com/cyber/cybercrime-nuova-campagna-agenttesla-via-falsa-fattura-dhl/</t>
  </si>
  <si>
    <t>Cybercrime, campagna Formbook a tema transazione SWIFT dalla Turchia</t>
  </si>
  <si>
    <t>https://www.difesaesicurezza.com/cyber/cybercrime-campagna-formbook-a-tema-transazione-swift-dalla-turchia/</t>
  </si>
  <si>
    <t>Dtrack</t>
  </si>
  <si>
    <t>Hacker Nordcoreani utilizzano malware contro obiettivi europei</t>
  </si>
  <si>
    <t>https://hackerjournal.it/11029/hacker-nordcoreani-utilizzano-malware-contro-obiettivi-europeii/</t>
  </si>
  <si>
    <t>GoldBet</t>
  </si>
  <si>
    <t>5 milioni di clienti in vendita nelle underground</t>
  </si>
  <si>
    <t>https://www.redhotcyber.com/post/litaliana-goldbet-e-stata-colpita-da-alphv-5-milioni-di-clienti-in-vendita-nelle-underground/</t>
  </si>
  <si>
    <t>Sito Parlamento Europeo</t>
  </si>
  <si>
    <t>Sito Parlamento europeo down: probabile attacco hacker russo</t>
  </si>
  <si>
    <t>https://hackerjournal.it/11046/sito-parlamento-europeo-down-probabile-attacco-hacker-russo/</t>
  </si>
  <si>
    <t>Alice Ransomware</t>
  </si>
  <si>
    <t>Nuove minacce Hacker, AXLocker, Octocrypt e Alice Ransomware</t>
  </si>
  <si>
    <t>https://hackerjournal.it/11043/nuove-minacce-hacker-axlocker-octocrypt-e-alice-ransomware/</t>
  </si>
  <si>
    <t>AXLocker</t>
  </si>
  <si>
    <t>Octocrypt</t>
  </si>
  <si>
    <t>Whoosh</t>
  </si>
  <si>
    <t>Whoosh conferma violazione hacker dati per 7,2 milioni di utenti</t>
  </si>
  <si>
    <t>https://hackerjournal.it/11005/whoosh-conferma-violazione-hacker-dati-per-72-milioni-di-utenti/</t>
  </si>
  <si>
    <t>Attacco informatico ad IKEA. Vice Society pubblica i dati Online</t>
  </si>
  <si>
    <t>https://www.redhotcyber.com/post/attacco-informatico-ad-ikea-vice-society-pubblica-i-dati-online/</t>
  </si>
  <si>
    <t>Royal</t>
  </si>
  <si>
    <t>WhatApp</t>
  </si>
  <si>
    <t>Dati di 487 milioni di utenti WhatApp disponibili online</t>
  </si>
  <si>
    <t>https://www.repubblica.it/tecnologia/blog/sicuri-nella-rete/2022/11/28/news/dati_di_487_milioni_di_utenti_whatapp_disponibili_online_ed_il_mistero_della_violazione_di_twitter-376543481/</t>
  </si>
  <si>
    <t>FortiGate firewall</t>
  </si>
  <si>
    <t>Più di 100.000 firewall FortiGate sono a rischio compromissione.</t>
  </si>
  <si>
    <t>https://www.redhotcyber.com/post/piu-di-100-000-firewall-fortigate-sono-a-rischio-compromissione-aggiornate-se-non-lo-avetr-fatto-ancora/</t>
  </si>
  <si>
    <t>Natale</t>
  </si>
  <si>
    <t>ViperSoftX</t>
  </si>
  <si>
    <t>ViperSoftX si è diffuso in Italia. 93.000 tentativi di infezione relativi ad una estensione Chrome pericolosa</t>
  </si>
  <si>
    <t>https://www.redhotcyber.com/post/vipersoftx-si-e-diffuso-in-italia-93-000-tentativi-di-infezione-relativi-ad-una-estensione-chrome-pericolosa/</t>
  </si>
  <si>
    <t>Certificati Samsung, LG e MediaTek abusati per diffondere malware nelle app Android</t>
  </si>
  <si>
    <t>https://www.cybersecurity360.it/news/certificati-samsung-lg-e-mediatek-abusati-per-diffondere-malware-nelle-app-android-i-dettagli/</t>
  </si>
  <si>
    <t>Clubhouse sanzionata dal Garante privacy per 2 milioni di euro</t>
  </si>
  <si>
    <t>https://www.cybersecurity360.it/news/clubhouse-la-proprieta-del-social-sanzionata-dal-garante-privacy-italiano-ecco-i-motivi/</t>
  </si>
  <si>
    <t>Cybercrime, l’Italia presa di mira da 14 campagne la scorsa settimana</t>
  </si>
  <si>
    <t>https://www.difesaesicurezza.com/cyber/cybercrime-litalia-presa-di-mira-da-14-campagne-la-scorsa-settimana/</t>
  </si>
  <si>
    <t>Cybercrime, la campagna malspam a tema prodotti di bellezza ora veicola Vjw0rm</t>
  </si>
  <si>
    <t>https://www.difesaesicurezza.com/cyber/cybercrime-la-campagna-malspam-a-tema-prodotti-di-bellezza-ora-veicola-vjw0rm/</t>
  </si>
  <si>
    <t>Attacco hacker su WhatsApp: rubati milioni di numeri anche in Italia</t>
  </si>
  <si>
    <t>https://www.corrieredellosport.it/news/attualit/2022/11/26-100422334/attacco_hacker_su_whatsapp_rubati_milioni_di_numeri_anche_in_italia</t>
  </si>
  <si>
    <t>Cryptomining campaign targets Linux systems with Go-based CHAOS Malware</t>
  </si>
  <si>
    <t>https://securityaffairs.co/wordpress/139554/cyber-crime/cryptocurrency-mining-campaign-chaos-malware.html</t>
  </si>
  <si>
    <t>Samsung Galaxy S22</t>
  </si>
  <si>
    <t>Samsung Galaxy S22: hackerato in meno di 1 minuto</t>
  </si>
  <si>
    <t>https://www.html.it/magazine/samsung-galaxy-s22-hackerato-in-meno-di-1-minuto/</t>
  </si>
  <si>
    <t>TrueBot</t>
  </si>
  <si>
    <t>Allarme Ransomware: nuovo metodo di infezione tramite il malware TrueBot</t>
  </si>
  <si>
    <t>https://www.punto-informatico.it/allarme-ransomware-nuovo-metodo-di-infezione-tramite-malware-truebot/</t>
  </si>
  <si>
    <t>la nuova truffa di Natale porta via i risparmi ai clienti</t>
  </si>
  <si>
    <t>https://www.tecnoandroid.it/2022/12/04/postepay-la-nuova-truffa-di-natale-porta-via-i-risparmi-ai-clienti-1146990</t>
  </si>
  <si>
    <t>I cybercriminali non vanno in vacanze, occhio alle truffe di Natale</t>
  </si>
  <si>
    <t>https://www.macitynet.it/i-cybercriminali-non-vanno-in-vacanze-occhio-alle-truffe-di-natale/</t>
  </si>
  <si>
    <t>Check Point Software: il cybercrime colpisce anche a Natale</t>
  </si>
  <si>
    <t>https://techfromthenet.it/2022/12/13/check-point-software-il-cybercrime-colpisce-anche-a-natale/</t>
  </si>
  <si>
    <t>Uber ha subito la seconda violazione di dati nel giro di pochi mesi</t>
  </si>
  <si>
    <t>https://www.giornalettismo.com/data-breach-uber-violazione-dati/</t>
  </si>
  <si>
    <t>Cybercrime, Vjw0rm torna a nascondersi in un’email sui prodotti di bellezza</t>
  </si>
  <si>
    <t>https://www.difesaesicurezza.com/cyber/cybercrime-vjw0rm-torna-a-nascondersi-in-unemail-sui-prodotti-di-bellezza/</t>
  </si>
  <si>
    <t>Purelogs</t>
  </si>
  <si>
    <t>Fattore umano</t>
  </si>
  <si>
    <t>Le truffe sfruttano il Natale per colpire gli utenti</t>
  </si>
  <si>
    <t>https://www.cybersecurity360.it/nuove-minacce/le-frodi-informatiche-non-si-fermano-un-natale-ricco-di-spam-e-phishing/</t>
  </si>
  <si>
    <t>molteplici campagne e-mail dannose di tipo phishing il cui obiettivo è rubare le credenziali di accesso</t>
  </si>
  <si>
    <t>https://www.incibe.es/protege-tu-empresa/avisos-seguridad/multiples-campanas-phishing-intentan-obtener-las-credenciales-tu</t>
  </si>
  <si>
    <t>Fortnite</t>
  </si>
  <si>
    <t>Fortnite viola la privacy di minori e li inganna</t>
  </si>
  <si>
    <t>https://www.cybersecurity360.it/legal/privacy-dati-personali/fortnite-viola-la-privacy-di-minori-e-li-inganna-cosi-la-super-sanzione-da-520-milioni-di-dollari/</t>
  </si>
  <si>
    <t>App che rubano la password di Facebook</t>
  </si>
  <si>
    <t>https://hackerjournal.it/11089/app-android-ios-rubano-la-password-di-facebook/</t>
  </si>
  <si>
    <t>Finto gioco di Pokemon nasconde un malware per l’accesso remoto</t>
  </si>
  <si>
    <t>https://www.cybersecurity360.it/news/finto-gioco-di-pokemon-nasconde-un-malware-per-laccesso-remoto-ai-pc-delle-vittime-i-dettagli/</t>
  </si>
  <si>
    <t>Cybercrime, doppia campagna Formbook via transazione SWIFT da Ziraat Bank</t>
  </si>
  <si>
    <t>https://www.difesaesicurezza.com/cyber/cybercrime-doppia-campagna-formbook-via-transazione-swift-da-ziraat-bank/</t>
  </si>
  <si>
    <t>Cybercrime, falsa email HSBC Bank veicola SnakeKeylogger</t>
  </si>
  <si>
    <t>https://www.difesaesicurezza.com/cyber/cybercrime-falsa-email-hsbc-bank-veicola-snakekeylogger/</t>
  </si>
  <si>
    <t xml:space="preserve">Security alert </t>
  </si>
  <si>
    <t>La truffa del nudo su TikTok</t>
  </si>
  <si>
    <t>https://hackerjournal.it/11191/la-truffa-del-nudo-su-tiktok/</t>
  </si>
  <si>
    <t>https://www.difesaesicurezza.com/cyber/cybercrime-26-campagne-contro-litalia-la-scorsa-settimana-3/</t>
  </si>
  <si>
    <t>Cybercrime, torna BlueStealer (alias DarkCloud) anche in Italia</t>
  </si>
  <si>
    <t>https://www.difesaesicurezza.com/cyber/cybercrime-torna-bluestealer-alias-darkcloud-anche-in-italia/</t>
  </si>
  <si>
    <t>Modiloader</t>
  </si>
  <si>
    <t>Cybercrime, tripla campagna Modiloader via allegati compressi anche in Italia</t>
  </si>
  <si>
    <t>https://www.difesaesicurezza.com/cyber/cybercrime-tripla-campagna-modiloader-via-allegati-compressi-anche-in-italia/</t>
  </si>
  <si>
    <t>Formbook</t>
  </si>
  <si>
    <t>keylogger</t>
  </si>
  <si>
    <t>Doppia campagna, fallata, per distribuire malware attraverso un purchase order (PO). Si sospetta che il malware avrebbe potuto essere Formbook. Questo, tramite la funzione keylogger, è in grado di acquisire tutto ciò che l’utente digita</t>
  </si>
  <si>
    <t>Valeria Vetrano</t>
  </si>
  <si>
    <t>https://www.difesaesicurezza.com/cyber/cybercrime-doppia-campagna-malware-fallata-via-po/</t>
  </si>
  <si>
    <t>Raspberry Robin</t>
  </si>
  <si>
    <t>Istituzioni finanziarie in Portogallo e Spagna nel mirino del malware Raspberry Robin</t>
  </si>
  <si>
    <t>https://therecord.media/financial-institutions-in-portugal-and-spain-targeted-by-new-raspberry-robin-malware</t>
  </si>
  <si>
    <t>Alhambra Systems S.A.</t>
  </si>
  <si>
    <t>Mallox</t>
  </si>
  <si>
    <t>Sul data lake della cybergang Mallox sono trapelati i dati della società Spagnola Alhambra IT</t>
  </si>
  <si>
    <t>https://hackmanac.com/news/hacks-of-the-day-18-01-2023</t>
  </si>
  <si>
    <t>Social Security</t>
  </si>
  <si>
    <t>Invio di un falso messaggio di posta elettronica che impersona l'Agenzia delle Entrate. L'email contiene un link fraudolento.</t>
  </si>
  <si>
    <t>https://sede.agenciatributaria.gob.es/Sede/en_gb/ayuda/consultas-informaticas/informacion-casos-phishing/2023.html?faqId=eda34c671efe5810VgnVCM100000dc381e0aRCRD</t>
  </si>
  <si>
    <t>Questo è un esempio di invio di SMS impersonando l'Agenzia delle Entrate.  Il messaggio premia l'utente con un rimborso, ma il link è fraudolento e ha lo scopo di ottenere i dati bancari della vittima.</t>
  </si>
  <si>
    <t>https://sede.agenciatributaria.gob.es/Sede/en_gb/ayuda/consultas-informaticas/informacion-casos-phishing/2023.html?faqId=65df75d9872f5810VgnVCM100000dc381e0aRCRD</t>
  </si>
  <si>
    <t xml:space="preserve">Valeria Vetrano </t>
  </si>
  <si>
    <t>Cybercrime, maxi campagna RemcosRat multi-template ed esche</t>
  </si>
  <si>
    <t>https://www.difesaesicurezza.com/cyber/cybercrime-maxi-campagna-remcosrat-multi-template-ed-esche/</t>
  </si>
  <si>
    <t>Cybercrime, Lokibot ancora in Italia via avviso di pagamento HSBC</t>
  </si>
  <si>
    <t>https://www.difesaesicurezza.com/cyber/cybercrime-lokibot-ancora-in-italia-via-avviso-di-pagamento-hsbc/</t>
  </si>
  <si>
    <t>Security alert</t>
  </si>
  <si>
    <t>FACTOR ENERGÍA, S.A.</t>
  </si>
  <si>
    <t xml:space="preserve"> É stato presentato, da parte di utenti, un reclamo al DPA per la ricezione di messaggi pubblicitari provenienti dal responsabile del trattamento nonostante non esistesse alcun rapporto contrattuale tra le controparti.</t>
  </si>
  <si>
    <t>https://www.enforcementtracker.com/ETid-1609</t>
  </si>
  <si>
    <t>Transport Workers' Union of Aragon</t>
  </si>
  <si>
    <t>Il sindacato è stato multato per aver pubblicato su vari social network un documento contenente i dati personali (cognome, nome e numero di carta d'identità) dei membri del comitato di sciopero</t>
  </si>
  <si>
    <t>https://www.enforcementtracker.com/ETid-1549</t>
  </si>
  <si>
    <t>low</t>
  </si>
  <si>
    <t>L'individuo è stato multato per aver installato telecamere di videosorveglianza sulla sua proprietà che coprivano, tra l'altro, una proprietà vicina violando il principio di minimizzazione dei dati.</t>
  </si>
  <si>
    <t>https://www.enforcementtracker.com/ETid-1558</t>
  </si>
  <si>
    <t>La DPA spagnola ha imposto una multa a un'associazione di proprietari di case per non aver fornito informazioni sufficienti sulla videosorveglianza dell'area residenziale</t>
  </si>
  <si>
    <t>https://www.enforcementtracker.com/ETid-1556</t>
  </si>
  <si>
    <t>https://www.enforcementtracker.com/ETid-1557</t>
  </si>
  <si>
    <t>SERVICIOS INTEGRALES DEL HOGAR TENERIFE, S.L.</t>
  </si>
  <si>
    <t>Divulgazione non autorizzata di dati personali di un ex dipendente da parte del responsabile del trattamento.</t>
  </si>
  <si>
    <t>https://www.enforcementtracker.com/ETid-1555</t>
  </si>
  <si>
    <t>EDITORIAL RIBADEO S.L.</t>
  </si>
  <si>
    <t>Multa per collaborazione insufficiente con l'autorità di vigilanza</t>
  </si>
  <si>
    <t>https://www.enforcementtracker.com/ETid-1554</t>
  </si>
  <si>
    <t>L'individuo è stato multato per aver installato telecamere di videosorveglianza sulla sua proprietà che coprivano una proprietà vicina, violando il principio di minimizzazione dei dati, e per non aver informato gi interessati al trattamento dei dati</t>
  </si>
  <si>
    <t>https://www.enforcementtracker.com/ETid-1571</t>
  </si>
  <si>
    <t>Multa a Vodafone Espana per aver fornito un duplicato della SIM appartenente ad un utente ad un terza parte non autorizzata e dimostratasi fraudolenta, senza il consenso dell'interessato. Ciò ha permesso a truffatori di accedere al conto dell'interessato ed effettuare transazioni non autorizzate</t>
  </si>
  <si>
    <t>https://www.enforcementtracker.com/ETid-1572</t>
  </si>
  <si>
    <t>Thomas International Systems, S.A.</t>
  </si>
  <si>
    <t>La società di consulenza Thomas International è stata multata per aver acquisito e trattato, durante la propria attività, dati personali sensibili senza il consenso dell'interessato o senza che il trattamento fosse necessario per l'adempimento dello scopo concordato contrattualmente con il beneficiario del servizio di consulenza</t>
  </si>
  <si>
    <t>https://www.enforcementtracker.com/ETid-1576</t>
  </si>
  <si>
    <t>Investigation company</t>
  </si>
  <si>
    <t>Multa per non aver fornito al cliente una esaustiva informativa relativa all'elaborazione dei dati personali</t>
  </si>
  <si>
    <t>https://www.enforcementtracker.com/ETid-1582</t>
  </si>
  <si>
    <t>L'individuo è stato multato per aver installato telecamere di videosorveglianza sulla sua proprietà che coprivano una proprietà vicina, violando il principio di minimizzazione dei dati</t>
  </si>
  <si>
    <t>https://www.enforcementtracker.com/ETid-1580</t>
  </si>
  <si>
    <t>TECNO MOTOR LA MUELA, S.L.L</t>
  </si>
  <si>
    <t>La compagnia è stato multata per aver installato telecamere di videosorveglianza sulla sua proprietà che coprivano una proprietà vicina, violando il principio di minimizzazione dei dati</t>
  </si>
  <si>
    <t>https://www.enforcementtracker.com/ETid-1581</t>
  </si>
  <si>
    <t>CASAL DE L'ESPLUGA DE FRANCOLÍ</t>
  </si>
  <si>
    <t>Caricamento su social media di immagini con presenti minori senza precedente richiesta del consenso</t>
  </si>
  <si>
    <t>https://www.enforcementtracker.com/ETid-1598</t>
  </si>
  <si>
    <t>https://www.enforcementtracker.com/ETid-1596</t>
  </si>
  <si>
    <t>https://www.enforcementtracker.com/ETid-1603</t>
  </si>
  <si>
    <t>https://www.enforcementtracker.com/ETid-1604</t>
  </si>
  <si>
    <t>Campagna di phishing che impersona l'ente "Direccion General de Trafico". Le email segnalano una multa non pagata e contengo un link alla fattura della multa. Il link reindirizza ad un URL da cui viene automaticamente  scaricato un file .zip contenente un banking trojan</t>
  </si>
  <si>
    <t>https://www.osi.es/es/actualidad/avisos/2023/01/has-recibido-un-correo-con-una-multa-de-la-dgt-donde-te-tienes-que</t>
  </si>
  <si>
    <t>MIRACLE IBIZA S.L.</t>
  </si>
  <si>
    <t>https://www.enforcementtracker.com/ETid-1627</t>
  </si>
  <si>
    <t>HOTEL VILLA SORO, S.L.</t>
  </si>
  <si>
    <t>Multa per installazione di un sistema di videosorveglianza senza la consegna delle informazioni richieste ai sensi dell'art. 13 GDPR. 13 GDPR</t>
  </si>
  <si>
    <t>https://www.enforcementtracker.com/ETid-1628</t>
  </si>
  <si>
    <t>Campagna email di phishing che tenta di impersonare l' Agencia Tributaria , con l'obiettivo di ottenere le credenziali di accesso dell'utente.</t>
  </si>
  <si>
    <t>https://www.incibe.es/protege-tu-empresa/avisos-seguridad/actualizacion-13022023-campana-phishing-suplantando-agencia</t>
  </si>
  <si>
    <t>Campagna email di phishing il cui obiettivo è infettare i dispositivi delle vittime con un malware. 
In queste e-mail, i criminali informatici si fingono fornitori rivendicanti un pagamento in sospeso e fornendo un link per il download della presunta fattura. Con il click della vittima sul collegamento, il malware viene scaricato.</t>
  </si>
  <si>
    <t>https://www.incibe.es/protege-tu-empresa/avisos-seguridad/campana-phishing-falsas-facturas-descargan-malware</t>
  </si>
  <si>
    <t>Campagna email di phishing che ha l'obiettivo di sottrarre credenziali di accesso a gestori di posta elettronica.  Nel corpo delle emal l'utente è informato di una imminente scadenza della password. 
All'utente viene richiesto di accedere a un collegamento ad un falso portale web per modificare la propria password o eventualmente di fornire le credenziali in risposta all'email ricevuta.</t>
  </si>
  <si>
    <t>https://www.incibe.es/protege-tu-empresa/avisos-seguridad/nueva-campana-phishing-intenta-obtener-tus-credenciales-correo</t>
  </si>
  <si>
    <t>Campagna email di phishing il cui obiettivo è infettare i dispositivi delle vittime con un malware trojan.
Le email consistono in false informative provenienti da banche (BBVA e Banco Santander) contenenti come allegato un file malevolo mascherato come lettera di liquidazione finanziaria o come fattura</t>
  </si>
  <si>
    <t>https://www.osi.es/es/actualidad/avisos/2023/02/tu-banco-te-ha-enviado-una-factura-cuidado-podria-ser-malware</t>
  </si>
  <si>
    <t>Campagna di email malevole atta a veicolare il Remote Access Trojan Remcos</t>
  </si>
  <si>
    <t>https://www.difesaesicurezza.com/cyber/cybercrime-campagna-remcos-anche-in-italia-via-dbatloader-modiloader/</t>
  </si>
  <si>
    <t>Campagna di email malevole atta a veicolare il Remote Access Trojan  Vjw0rm</t>
  </si>
  <si>
    <t>https://www.difesaesicurezza.com/cyber/cybercrime-lemail-request-quotation-po-230029-veicola-vjw0rm/</t>
  </si>
  <si>
    <t>Campagna di email malevole atta a veicolare un allegato contenente il loader Gutloader che una volta eseguito scarica un malware non ancora definito</t>
  </si>
  <si>
    <t>https://www.difesaesicurezza.com/cyber/cybercrime-massiccia-campagna-guloader-anche-in-italia/</t>
  </si>
  <si>
    <t>Campagna email malevola che utilizza una funzionalità Paypal al fine di generare email con richieste di pagamento personalizzato. L'obiettivo è quello di allarmare la vittima e convincera a chiamare un numero indicato nel corpo della mail al fine di procedere con la truffa telefonicamente e acquisire dati sensibili degli utenti</t>
  </si>
  <si>
    <t>https://www.matricedigitale.it/truffe-online/phishpal-utilizzati-account-legittimi-paypal-per-il-phishing/</t>
  </si>
  <si>
    <t>Campagna email malevole contenenti falsi ordini di acquisto veicolanti malware BluStealer</t>
  </si>
  <si>
    <t>https://www.difesaesicurezza.com/cyber/cybercrime-torna-anche-in-italia-blustealer-con-una-campagna-su-ordine-dacquisto/</t>
  </si>
  <si>
    <t>È stata rilevata una campagna di phishing che sta impersonando la banca WinZink. In queste e-mail viene segnalato alla vittima che deve aggiornare le informazioni sui propri dati personali, se non desidera che il proprio conto e la propria carta vengano bloccati. Il corpo della email contiene un link che conduce ad una falsa pagina web in cui è richiesto all'utente con le proprie credenziali</t>
  </si>
  <si>
    <t>https://www.osi.es/es/actualidad/avisos/2023/02/te-informan-de-que-van-bloquear-tu-tarjeta-o-cuenta-de-wizink-verificalo</t>
  </si>
  <si>
    <t>https://www.enforcementtracker.com/ETid-1658</t>
  </si>
  <si>
    <t xml:space="preserve">	COMANDANCIA DE LLEIDA</t>
  </si>
  <si>
    <t>Il responsabile del trattamento è stato multato per aver omesso di fornire un avviso con informazioni sulla videosorveglianza nella sua sede</t>
  </si>
  <si>
    <t>https://www.enforcementtracker.com/ETid-1659</t>
  </si>
  <si>
    <t>L'individuo è stato multato per aver omesso di fornire un avviso con informazioni sulla videosorveglianza nella sua sede</t>
  </si>
  <si>
    <t>https://www.enforcementtracker.com/ETid-1660</t>
  </si>
  <si>
    <t>https://www.enforcementtracker.com/ETid-1661</t>
  </si>
  <si>
    <t>https://www.enforcementtracker.com/ETid-1662</t>
  </si>
  <si>
    <t>SUPER 24H LOS ROSALES, S.L.</t>
  </si>
  <si>
    <t>https://www.enforcementtracker.com/ETid-1663</t>
  </si>
  <si>
    <t>L'individuo è stato multato per aver installato telecamere di videosorveglianza sulla sua proprietà che coprivano uno spazio pubblico, violando il principio di minimizzazione dei dati, e per non aver informato gi interessati al trattamento dei dati</t>
  </si>
  <si>
    <t>https://www.enforcementtracker.com/ETid-1664</t>
  </si>
  <si>
    <t>PLANET COSTA DORADA SOCIEDAD LIMITADA</t>
  </si>
  <si>
    <t>https://www.enforcementtracker.com/ETid-1665</t>
  </si>
  <si>
    <t>Clone dannoso di ChatGPT presente su Play store google. L'app contiene un malware che infetta il dipositivo</t>
  </si>
  <si>
    <t>https://www.redhotcyber.com/post/delle-false-chatgpt-sono-state-rilevate-online-linganno-del-software-che-ruba-le-tue-informazioni/</t>
  </si>
  <si>
    <t>Campagna email malevola con oggetto “Re: RFQ”  è un esca per SnakeKeylogger. L’allegato “RFQ-000267RET9084.img” contiene il file exe “RFQ_002.exe”: il malware stesso. I dati rubati sono esfiltrati via Telegram API</t>
  </si>
  <si>
    <t>https://www.difesaesicurezza.com/cyber/cybercrime-lemail-re-rfq-esca-per-snakekeylogger-anche-in-italia/</t>
  </si>
  <si>
    <t>Campagna email malevola a tema azienda marittima e pagamento. L’allegato r00 dell’email “SOA REMITTANCE Final DA / MV NPR -IMO: 9268083” contiene un exe: il malware stesso. I dati rubati sono esfiltrati via Telegram API</t>
  </si>
  <si>
    <t>https://www.difesaesicurezza.com/cyber/cybercrime-campagna-snakekeylogger-a-tema-azienda-marittima-e-pagamento/</t>
  </si>
  <si>
    <t>Campagna email malevola usa Siemens Energy come esca. L’email “Action Required – SIEMENS Energy -PO- 216238068” ha 2 allegati rar identici, all’interno dei quali c’è un exe: il malware stesso. I dati rubati sono esfiltrati via Telegram API</t>
  </si>
  <si>
    <t>https://www.difesaesicurezza.com/cyber/cybercrime-snakekeylogger-usa-siemens-energy-come-esca/</t>
  </si>
  <si>
    <t>infostealer</t>
  </si>
  <si>
    <t>Nuova campagna Formbook a tema corrieri. L’allegato zip della falsa email di TNT “TNT Express Consignment Notification for 213596003” contiene un exe: il malware</t>
  </si>
  <si>
    <t>https://www.difesaesicurezza.com/cyber/cybercrime-nuova-campagna-formbook-a-tema-corrieri/</t>
  </si>
  <si>
    <t>La DPA spagnola ha inflitto una multa di 1.500 euro a un privato. Il responsabile del trattamento ha inviato un'e-mail con dati personali a diversi destinatari in una lista di distribuzione aperta. Ciò ha permesso ai destinatari di visualizzare gli indirizzi e-mail di tutti gli altri destinatari</t>
  </si>
  <si>
    <t>https://www.enforcementtracker.com/ETid-1672</t>
  </si>
  <si>
    <t>HERON CITY VALENCIA MANAGEMENT S.L.</t>
  </si>
  <si>
    <t>La DPA spagnola ha inflitto una multa di 10.000 euro a HERON CITY VALENCIA MANAGEMENT S.L.. Una persona interessata ha presentato un reclamo alla DPA a causa del mancato rispetto da parte del responsabile del trattamento della sua richiesta di accesso alle registrazioni del sistema di videosorveglianza in cui appariva la persona interessata</t>
  </si>
  <si>
    <t>https://www.enforcementtracker.com/ETid-1673</t>
  </si>
  <si>
    <t>La DPA spagnola ha inflitto una multa a un privato. L'individuo aveva condiviso un documento contenente dati personali dell'interessato in un gruppo WhatsApp senza il consenso dell'interessato. La multa originaria di 500 euro è stata ridotta a 300 euro grazie al pagamento volontario e all'ammissione di responsabilità</t>
  </si>
  <si>
    <t>https://www.enforcementtracker.com/ETid-1674</t>
  </si>
  <si>
    <t>GRUPO NORCONSULTING, S.L.</t>
  </si>
  <si>
    <t>La DPA spagnola ha imposto una multa di 15.000 euro a GRUPO NORCONSULTING, S.L.. Un interessato ha presentato un reclamo contro il responsabile del trattamento presso la DPA a causa del mancato rispetto da parte di quest'ultimo della richiesta di accesso e cancellazione dei suoi dati personali.</t>
  </si>
  <si>
    <t>https://www.enforcementtracker.com/ETid-1675</t>
  </si>
  <si>
    <t>EUROPYMES SERVICIOS INTEGRALES S.L.</t>
  </si>
  <si>
    <t>L'Autorità spagnola per la protezione dei dati ha inflitto una multa a EUROPYMES SERVICIOS INTEGRALES S.L.. Il responsabile del trattamento non ha ottemperato correttamente alla richiesta di cancellazione dei dati personali presentata dall'interessato. La multa originaria di 1000 euro è stata ridotta a 800 euro grazie al pagamento volontario</t>
  </si>
  <si>
    <t>https://www.enforcementtracker.com/ETid-1676</t>
  </si>
  <si>
    <t>È stata rilevata una campagna di smishing che impersona l'Agenzia delle Entrate, in cui si richiede di aggiornare le informazioni di pagamento per ricevere un aiuto finanziario di € 200 attualmente fornito dal governo. L'obiettivo di questa frode è rubare dati personali e bancari. L'obiettivo di questa frode è rubare i dati personali e bancari dell'utente, attraverso una pagina web con un form che viene reindirizzato attraverso un link che contiene un messaggio</t>
  </si>
  <si>
    <t>https://www.osi.es/es/actualidad/avisos/2023/03/la-agencia-tributaria-no-esta-pidiendo-tus-datos-bancarios-por-medio-de</t>
  </si>
  <si>
    <t>Una campagna di phishing sfrutta una versione fake di chatGPT che promette alle vittime di arricchirsi mediante l'intelligenza artificiale</t>
  </si>
  <si>
    <t>https://www.cybersecurity360.it/news/chatgpt-nel-mirino-di-una-campagna-phishing-come-difendersi/</t>
  </si>
  <si>
    <t>La campagna di phishing vuole impersonificare la piattaforma di prenotazione di alloggi Booking e attraverso una tecnica chiamata Browser in the Browser, attraverso cui , tramite finestre pop-up dannose, cercano di rubare le credenziali degli utenti.</t>
  </si>
  <si>
    <t>https://www.incibe.es/protege-tu-empresa/avisos-seguridad/nueva-campana-phishing-intenta-suplantar-booking-robar-tus</t>
  </si>
  <si>
    <t>Hospital Clinic de Barcelona</t>
  </si>
  <si>
    <t xml:space="preserve"> The RansomHouse</t>
  </si>
  <si>
    <t>Un attacco informatico ransomware ha colpito l'Hospital Clinic de Barcelona, ​​provocando la cancellazione di interventi chirurgici e appuntamenti medici. I computer nei laboratori, nelle cliniche e nel pronto soccorso dell'ospedale si sono spenti dopo l'attacco, Di conseguenza, lunedì sono stati annullati fino a 3.000 controlli dei pazienti, comprese le visite di radioterapia, e 150 interventi chirurgici non urgenti perché il personale dell'ospedale non poteva accedere alle cartelle cliniche dei pazienti.</t>
  </si>
  <si>
    <t>https://healthnews.com/news/surgeries-canceled-after-barcelona-hospital-hit-with-ransomware/</t>
  </si>
  <si>
    <t>LockBit3.0</t>
  </si>
  <si>
    <t>Lazarus group</t>
  </si>
  <si>
    <t>Un gruppo di hacker nordcoreani sta attaccando esperti di sicurezza e organizzazioni mediatiche negli Stati Uniti e in Europa, utilizzando offerte di lavoro false su LinkedIn per diffondere malware personalizzato. Gli attaccanti usano l’ingegneria sociale per convincere le loro vittime ad interagire su WhatsApp, dove rilasciano il payload di malware “PlankWalk”, un backdoor in C++ che consente loro di stabilire una base nell’ambiente aziendale della vittima.</t>
  </si>
  <si>
    <t>https://www.matricedigitale.it/notizie/dream-job-non-e-terminato-lazarus-continua-con-le-offerte-di-lavoro-infette/</t>
  </si>
  <si>
    <t xml:space="preserve">Server Web </t>
  </si>
  <si>
    <t>GoBruteforcer</t>
  </si>
  <si>
    <t>https://www.securityweek.com/new-gobruteforcer-botnet-targets-web-servers/</t>
  </si>
  <si>
    <t>Guerra Russo-Ucraina</t>
  </si>
  <si>
    <t>SYS01</t>
  </si>
  <si>
    <t>Il gruppo di minacce che utilizza SYS01 sta cercando di hackerare gli account aziedali di Facebook. Il metodo consiste nel convincere le vittime a fare clic su annunci Google e falsi profili Facebook promuovendo cose su cui i dipendenti non dovrebbero fare clic, come giochi, contenuti per adulti e software crackato. Questo porta le vittime a scaricare un file dannoso. Quel file carica SYS01 per rubare password, cookie e informazioni sull'account aziendale di Facebook</t>
  </si>
  <si>
    <t>https://www.itworldcanada.com/article/cyber-security-today-march-8-2023-a-new-ransomware-tactic-old-draytek-routers-are-exploited-and-more/531498</t>
  </si>
  <si>
    <t xml:space="preserve"> I video AI-generated che si fingono tutorial truffaldini diffondono infostealer: “Sono video che si mascherano da tutorial su come scaricare versioni crackate di software come Photoshop, Premiere Pro, Autodesk 3ds Max, AutoCAD ed altri prodotti sotto licenza, disponibili a pagamento” </t>
  </si>
  <si>
    <t>https://www.cybersecurity360.it/news/su-youtube-video-generati-dallai-diffondono-infostealer-si-mascherano-da-finti-tutorial/</t>
  </si>
  <si>
    <t xml:space="preserve">many </t>
  </si>
  <si>
    <t>E' in corso una campagna di sfruttamento di due vecchie vulnerabilità individuate in VMware NSX Manager e già risolte: sui sistemi non aggiornati, un attaccante potrebbe eseguire codice arbitrario, prendere il controllo dell’infrastruttura di rete sottostante e sottrarre dati riservati. L’allarme per questa nuova ondata di attacchi è dovuto alla particolare tipologia di clienti delle soluzioni VMware NSX: aziende del settore finanziario, sanitario, retail, e-commerce e agenzie governative che, vista la loro natura, richiedono un elevato livello di sicurezza per la loro infrastruttura di rete.</t>
  </si>
  <si>
    <t>https://www.cybersecurity360.it/news/vmware-nsx-vecchie-vulnerabilita-sfruttate-per-compromettere-le-infrastrutture-di-rete-update-urgente/</t>
  </si>
  <si>
    <t>Gruppo Hacker Cinese</t>
  </si>
  <si>
    <t>Il malware colpisce i dispositivi Secure Mobile Access (SMA) di SonicWall ed è sviluppato per persistere nei dispositivi compromessi e resistere agli aggiornamenti firmware. Il software malevolo è in grado di sottrarre credenziali e fornire agli attaccanti accesso alla shell. Il malware, ancora senza nome, consiste in un insieme di script bash e un file binario ELF che appare come una variante del comando TinyShell.</t>
  </si>
  <si>
    <t>https://www.securityinfo.it/2023/03/16/dispositivi-sonicwall-malware-firmware/</t>
  </si>
  <si>
    <t xml:space="preserve"> many</t>
  </si>
  <si>
    <t>È stata rilevata una campagna di messaggi fraudolenti tramite WhatsApp che si spaccia per l'azienda di birra Mahou. L'obiettivo è reindirizzare l'utente a un sito Web fraudolento, ai fini di un concorso che Mahou sta organizzando per la festa del papà. Se la vittima accede al link, presumibilmente vincerà un frigorifero con birra gratis, ma per riceverlo gli verranno chiesti i propri dati personali e un versamento di 2 euro, fornendo i dati della propria carta di credito</t>
  </si>
  <si>
    <t>https://www.osi.es/es/actualidad/avisos/2023/03/promocion-falsa-que-suplanta-mahou-para-robar-tus-datos-por-el-dia-del</t>
  </si>
  <si>
    <t>FakeCalls</t>
  </si>
  <si>
    <t>L’attacco inizia con l’offerta di un prestito a basso interesse. Una volta che la vittima ha abboccato, il malware dà il via a una chiamata telefonica che riproduce una pre-registrazione del reale supporto clienti con le istruzioni per ottenere l’approvazione della richiesta di prestito.
Il malware maschera il numero telefonico degli attaccanti, e mostra il numero real della banca che imita, dando un tono realistico alla conversazione.
A quel punto la vittima ingannata conferma i dettagli della carta di credito, richiesta per ricevere il prestito, e avviene il furto dei dati.</t>
  </si>
  <si>
    <t>https://www.cybersecurity360.it/news/fakecalls-ritorna-il-malware-per-android-ed-e-ancora-piu-evasivo/</t>
  </si>
  <si>
    <t>Il malware Emotet, si sta ora diffondendo tramite gli allegati e-mail di Microsoft OneNote nel tentativo di aggirare le ultime restrizioni di sicurezza di Microsoft e infettare più computer.</t>
  </si>
  <si>
    <t>https://www.redhotcyber.com/post/emotet-viene-distribuita-da-allegati-onenote-nelle-mail-di-phishing/</t>
  </si>
  <si>
    <t>CI0p</t>
  </si>
  <si>
    <t>a DPA spagnola ha inflitto una sanzione di 5.000 euro a un privato. Il controllore ha inviato un'e-mail con dati personali a diversi destinatari in una lista di distribuzione aperta. Ciò ha consentito ai destinatari di visualizzare gli indirizzi e-mail di tutti gli altri destinatari.</t>
  </si>
  <si>
    <t>https://www.enforcementtracker.com/ETid-1689</t>
  </si>
  <si>
    <t xml:space="preserve"> La DPA spagnola ha inflitto una multa a un privato. Il controllore aveva installato una telecamera di videosorveglianza che copriva anche lo spazio pubblico e una proprietà vicina. Il DPA ha ritenuto che ciò costituisse una violazione del principio di minimizzazione dei dati. Inoltre, il responsabile del trattamento non aveva adeguatamente informato gli interessati in merito al trattamento dei dati da parte della videosorveglianza, violando così il proprio dovere di informazione. L'ammenda originaria di 600 EUR è stata ridotta a 480 EUR a causa del pagamento volontario.</t>
  </si>
  <si>
    <t>SOCIEDAD ESPAÑOLA DE RADIODIFUSIÓN, S.L.</t>
  </si>
  <si>
    <t>la DPA ha stabilito che il diritto alla privacy della vittima di stupro superava la libertà di informazione del controllore. Le registrazioni audio della vittima non hanno aggiunto alcun valore significativo alla denuncia, ma hanno piuttosto gravemente compromesso la privacy della vittima. </t>
  </si>
  <si>
    <t>https://www.enforcementtracker.com/ETid-1708</t>
  </si>
  <si>
    <t>NoName057</t>
  </si>
  <si>
    <t xml:space="preserve">Laplas Clipper </t>
  </si>
  <si>
    <t xml:space="preserve"> Sono stati identificati di recente un elevato numero di applicazioni (e conseguenti siti Web) fraudolenti che infettano il dispositivo preso di mira con nuovi malware “clipper” capaci di rubare le informazioni memorizzate nella clipboard (il copia/incolla) del dispositivo stesso per rubarne il contenuto.</t>
  </si>
  <si>
    <t>https://www.cybersecurity360.it/news/false-app-telegram-e-whatsapp-distribuiscono-malware-per-windows-e-android-i-dettagli/</t>
  </si>
  <si>
    <t>HinataBot</t>
  </si>
  <si>
    <t>New Malware</t>
  </si>
  <si>
    <t>HinataBot è la nuova botnet che, sfruttando vecchie vulnerabilità in router e server non aggiornati, sferra attacchi DDoS potenzialmente molto massicci.</t>
  </si>
  <si>
    <t xml:space="preserve"> 3,3 Tbps</t>
  </si>
  <si>
    <t>https://www.cybersecurity360.it/news/hinatabot-la-botnet-che-sfrutta-vulnerabilita-in-router-e-server-per-sferrare-attacchi-ddos/</t>
  </si>
  <si>
    <t>Dero</t>
  </si>
  <si>
    <t>Scoperta la prima campagna di cryptojacking per minare la criptovaluta Dero Gli operatori di questa campagna stanno prendendo di mira l’infrastruttura Kubernetes vulnerabile con API aperte e stanno combattendo contro gruppi di attori malevoli che estraggono Monero sulle stesse macchine.</t>
  </si>
  <si>
    <t>https://www.redhotcyber.com/post/kubernetes-viene-utilizzato-per-minare-dero-gli-hacker-lottano-per-accaparrarsi-le-risorse/</t>
  </si>
  <si>
    <t>È stata rilevata una campagna di phishing che tenta di impersonare l'Agenzia delle Entrate e utilizza una pagina web fraudolenta, simile a quella legittima, al fine di ottenere le credenziali di accesso dell'utente.</t>
  </si>
  <si>
    <t>https://www.incibe.es/protege-tu-empresa/avisos-seguridad/campana-distribucion-phishing-suplantando-agencia-tributaria</t>
  </si>
  <si>
    <t>Alliance Healthcare</t>
  </si>
  <si>
    <t>un attacco informatico contro una delle principali aziende farmaceutiche spagnole, Alliance Healthcare, sta causando ritardi nella catena di approvvigionamento dei farmaci.  I funzionari sottolineano che ci sono stati impatti limitati sui pazienti, poiché le farmacie in genere sfruttano più di un distributore per i processi di ordinazione. In questo modo, altre aziende hanno potuto fornire gli ordini necessari.</t>
  </si>
  <si>
    <t>https://www.scmagazine.com/news/incident-response/cyberattack-hits-spanish-pharmaceutical-company-alliance-healthcare</t>
  </si>
  <si>
    <t>Virgin Red</t>
  </si>
  <si>
    <t xml:space="preserve"> 10 giorni di mancato patching fanno succedere questo: 130 aziende violate con l’exploit di Fortra GoAnywhere, CVE-2023-0669.  il sindacato di ransomware Cl0p ha aggiunto circa 30 presunte vittime al suo sito di fuga, tra cui Virgin, un conglomerato globale di capitali di rischio fondato da Richard Branson. </t>
  </si>
  <si>
    <t>https://www.redhotcyber.com/post/attacco-ransomware-alla-virgin-10gg-senza-patch-consente-a-cl0p-di-violare-130-organizzazioni/</t>
  </si>
  <si>
    <t>AT&amp;T</t>
  </si>
  <si>
    <t>Il gigante delle telecomunicazioni AT&amp;T ha notificato a circa 9 milioni di clienti che alcuni dei loro dati sono stati esposti a causa di un attacco ad un fornitore di terze parti. per una “piccola percentuale” di clienti, sono trapelate informazioni sul nome del piano tariffario, l’importo del ritardo dei pagamenti, l’importo del pagamento mensile e minuti utilizzati anche se i dati avevano diversi anni.</t>
  </si>
  <si>
    <t>https://www.redhotcyber.com/post/att-notifica-a-9-milioni-di-clienti-che-alcuni-dati-sono-stati-divulgati-online-un-altro-attacco-in-supply-chain/</t>
  </si>
  <si>
    <t>Fraudolenti siti web promettono lo streaming gratuito dei film nominati agli Oscar, come il sequel di Avatar. Ma in realtà sono trappole, per indurre gli utenti a immettere i propri dati personali, bancari o effettuare il download di malware.</t>
  </si>
  <si>
    <t>https://www.cybersecurity360.it/news/la-notte-degli-oscar-2023-nel-mirino-di-cyber-truffe-come-proteggersi/</t>
  </si>
  <si>
    <t>Sono state rivelate attività dannose all'app desktop 3CX VoIP. Apparentemente, c’è stato un attacco alla catena di approvvigionamento e ora l’applicazione 3CX viene utilizzata per attaccare milioni di clienti dell’azienda.  Gli aggressori attaccano gli utenti di un softphone compromesso sia su Windows che su macOS.</t>
  </si>
  <si>
    <t>https://www.redhotcyber.com/post/attacco-alla-catena-di-approvvigionamento-dellapp-3cx-voip-cosa-sappiamo-finora/</t>
  </si>
  <si>
    <t>Orange Espagne S.A.U.</t>
  </si>
  <si>
    <t>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t>
  </si>
  <si>
    <t>https://www.enforcementtracker.com/ETid-1701</t>
  </si>
  <si>
    <t>CAIXABANK PAYMENTS &amp; CONSUMER EFC, EP, S.A.U.</t>
  </si>
  <si>
    <t> L'interessato aveva ricevuto un messaggio da una società di recupero crediti per conto di Caixabank che richiedeva il pagamento dei debiti insoluti. Tuttavia, il debito era stato annullato, il che è stato confermato anche da una sentenza del tribunale. Per questo motivo, il DPA ha ritenuto illecita la comunicazione dei dati personali dell'interessato al fine di contattarlo in merito alla liquidazione del debito.</t>
  </si>
  <si>
    <t>https://www.enforcementtracker.com/ETid-1702</t>
  </si>
  <si>
    <t xml:space="preserve">Many </t>
  </si>
  <si>
    <t>Nuova campagna AgentTesla via Garanti Bankası A.Ş. L’allegato dell’email “Para Transferi Bilgilendirmesi” contiene un file exe: il malware. I dati rubati sono esfiltrati via Telegram API, AgentTesla, tramite la funzione keylogger, è in grado di acquisire tutto ciò che l’utente digita</t>
  </si>
  <si>
    <t>https://www.difesaesicurezza.com/cyber/cybercrime-nuova-campagna-agenttesla-via-garanti-bankasi-a-s/</t>
  </si>
  <si>
    <t>AgentTesla si nasconde dietro una falsa mail proveniente dal Libanoo. L’allegato zip dell’email “PURCHASE ORDER” contiene un file bat. Questo esegue un PS, che infetta la macchina con il malware. I dati rubati sono esfiltrati via SMTP.</t>
  </si>
  <si>
    <t>https://www.difesaesicurezza.com/cyber/cybercrime-agenttesla-ora-passa-dai-file-bat-via-libano/</t>
  </si>
  <si>
    <t xml:space="preserve">Dark Power </t>
  </si>
  <si>
    <t xml:space="preserve"> Nuovo gruppo nel mondo dei ransomware : si chiama Dark Power e sta facendo vittime in tutto il mondo, in qualsiasi settore. Una volta installato nel dispositivo, il ransomware interrompe diversi servizi anti-malware e di backup quali per esempio veeam, memtas, sql, backup, per rendere più difficile il recupero dei file criptati e aumentare la possibilità che la vittima paghi il riscatto</t>
  </si>
  <si>
    <t>https://www.securityinfo.it/2023/03/30/dark-power-nuovo-ransomware/</t>
  </si>
  <si>
    <t>System BC</t>
  </si>
  <si>
    <t>https://www.difesaesicurezza.com/cyber/cybercrime-18-campagne-contro-italia-la-scorsa-settimana/</t>
  </si>
  <si>
    <t> Tre campagne, di cui due italiane a tema “Ordine” e “Preventivo” ed una generica a tema “Pagamenti”, diffuse tramite email con allegati LZH, GZ (con VBS) e 7Z;</t>
  </si>
  <si>
    <t xml:space="preserve"> Una campagna generica a tema “Hotel”, diffusa tramite email con allegati RAR.</t>
  </si>
  <si>
    <t>La botnet malware Emotet riprende il suo funzionamento e attacca in Spagna e LATAM. Gli attacchi SPAM provengono da e-mail compromesse e fingono di essere risposte di contatti noti a catene, e-mail o conversazioni precedenti.
Emotet sta inviando documenti MS Office con macro dannose, anche dopo che Microsoft ha disabilitato le macro nel luglio 2022.</t>
  </si>
  <si>
    <t>https://www.cronup.com/botnet-del-malware-emotet-reinicia-su-operacion-y-ataques-en-espana-y-latam/</t>
  </si>
  <si>
    <t>Nuova campagna Lokibot a tema corrieri. L’allegato gz dell’email “Cargo Arrival Notice BL : AWB# 5331810761” contiene un exe: il malware</t>
  </si>
  <si>
    <t>https://www.difesaesicurezza.com/cyber/cybercrime-nuova-campagna-lokibot-a-tema-corrieri/</t>
  </si>
  <si>
    <t>L’email “Request for quotation” proveniente da un’azienda degli UAE è il vettore di una nuova campagna Bluestealer</t>
  </si>
  <si>
    <t>https://www.difesaesicurezza.com/cyber/cybercrime-bluestealer-passa-da-una-request-for-quotation-dagli-uae/</t>
  </si>
  <si>
    <t> L'autorità di protezione dei dati spagnola ha inflitto a ATRESMEDIA CORPORACIÓN DE MEDIOS DE COMUNICACIÓN, SA una sanzione di 50.000 EUR. Diversi media, compreso il controllore, avevano pubblicato una registrazione audio della testimonianza in tribunale di una vittima di stupro multiplo sui loro siti Web e su Twitter per riferire sul caso</t>
  </si>
  <si>
    <t>https://www.enforcementtracker.com/ETid-1733</t>
  </si>
  <si>
    <t>Un cliente aveva sporto denuncia al Garante per il fatto che il controllore aveva effettuato un cambio di società fornitrice di energia elettrica senza averne preventivamente ottenuto il consenso. La sanzione originaria di euro 30.000 è stata ridotta a euro 18.000 per versamento volontario e ammissione di responsabilità.</t>
  </si>
  <si>
    <t>https://www.enforcementtracker.com/ETid-1734</t>
  </si>
  <si>
    <t>BlackCat/ALPHV</t>
  </si>
  <si>
    <t>msi</t>
  </si>
  <si>
    <t>Il gruppo ransomware Money Message ha affermato di aver rubato il codice sorgente di molti prodotti MSI e altri dati dalla rete interna dell’azienda.  Gli aggressori hanno pubblicato screenshot dei database CTMS ed ERP, nonché file contenenti il ​​codice sorgente del software, le chiavi private e il firmware del BIOS sul loro sito web.</t>
  </si>
  <si>
    <t>https://www.redhotcyber.com/post/mentre-la-msi-nasconde-le-conseguenze-dellhack-mancano-37-ore-alla-pubblicazione-dei-dati/</t>
  </si>
  <si>
    <t>ChatGPT</t>
  </si>
  <si>
    <t>Il Garante per la protezione dei dati personali, Garante Privacy, ha temporaneamente vietato ChatGPT a causa della raccolta illegale di dati personali e dell'assenza di sistemi per la verifica dell'età dei minori.</t>
  </si>
  <si>
    <t>https://securityaffairs.com/144325/laws-and-regulations/italy-blocks-chatgpt.html</t>
  </si>
  <si>
    <t>Doppia campagna AgentTesla via corrieri e fatture. Una falsa email di DHL contiene due file compressi con un exe all’interno: lo stesso malware. I dati rubati sono esfiltrati via Telegram API</t>
  </si>
  <si>
    <t>https://www.difesaesicurezza.com/cyber/cybercrime-doppia-campagna-agenttesla-via-corrieri-e-fatture/</t>
  </si>
  <si>
    <t>Falso ordine d’acquisto dalla Finlandia esca per BlueStealer. L’allegato compresso dell’email “Purchase Order” contiene un exe: il malware. I dati rubati sono esfiltrati via Telegram API</t>
  </si>
  <si>
    <t>https://www.difesaesicurezza.com/cyber/cybercrime-falso-ordine-dacquisto-dalla-finlandia-esca-per-bluestealer/</t>
  </si>
  <si>
    <t xml:space="preserve">Lokibot si nasconde in una RFQ dall’Arabia Saudita. L’allegato gz del messaggio “Request for Quotation 04122023” contiene un exe: il malware. </t>
  </si>
  <si>
    <t>https://www.difesaesicurezza.com/cyber/cybercrime-lokibot-si-nasconde-in-una-rfq-dall-arabia-saudita/</t>
  </si>
  <si>
    <t>20 MINUTOS EDITORA</t>
  </si>
  <si>
    <t xml:space="preserve"> La DPA spagnola ha inflitto a 20 MINUTOS EDITORA, SL una sanzione di 50.000 EUR. Diversi media, compreso il controllore, avevano pubblicato sui loro siti web una registrazione audio della testimonianza di una vittima di stupro multiplo in tribunale. Per tale motivo, il Garante ha ritenuto che il titolare del trattamento abbia violato il principio di minimizzazione dei dati.</t>
  </si>
  <si>
    <t>https://www.enforcementtracker.com/ETid-1736</t>
  </si>
  <si>
    <t>Il DPA spagnolo (AEPD) ha multato un privato di 300 euro per non aver fornito informazioni sufficienti su un sistema di videosorveglianza installato presso la loro</t>
  </si>
  <si>
    <t>https://www.enforcementtracker.com/ETid-1737</t>
  </si>
  <si>
    <t xml:space="preserve"> Il DPA spagnolo (AEPD) ha multato un privato di 300 euro per non aver fornito informazioni sufficienti su un sistema di videosorveglianza installato presso la loro</t>
  </si>
  <si>
    <t>https://www.enforcementtracker.com/ETid-1735</t>
  </si>
  <si>
    <t>BANCO BILBAO VIZCAYA ARGENTARIA</t>
  </si>
  <si>
    <t> La DPA spagnola ha inflitto una sanzione a BANCO BILBAO VIZCAYA ARGENTARIA, SA. Durante la sua indagine, il DPA ha rilevato che il controllore aveva registrato presunti debiti di un ex cliente al centro informazioni sui rischi della Banca centrale spagnola senza una valida base giuridica. La sanzione originaria di 140.000 euro è stata ridotta a 84.000 euro per versamento volontario e ammissione di responsabilità.</t>
  </si>
  <si>
    <t>https://www.enforcementtracker.com/ETid-1751</t>
  </si>
  <si>
    <t xml:space="preserve"> Real Federación Española de Tenis de Mesa</t>
  </si>
  <si>
    <t xml:space="preserve"> La DPA spagnola ha inflitto una multa di 10.000 euro alla Real Federación Española de Tenis de Mesa. Un partecipante a un esame per diventare allenatore di ping pong aveva sporto denuncia al Dpa perché gli era stato richiesto di esibire un test Covid per poter accedere ai locali dell'esame. Durante la sua indagine, l'autorità di protezione dei dati ha rilevato che il responsabile del trattamento non disponeva di una base giuridica valida per tale trattamento.</t>
  </si>
  <si>
    <t>https://www.enforcementtracker.com/ETid-1764</t>
  </si>
  <si>
    <t xml:space="preserve"> Il DPA spagnolo (AEPD) ha inflitto una multa di 300 euro a un privato. Il controllore aveva installato telecamere di videosorveglianza che, tra l'altro, riprendevano lo spazio pubblico. Il DPA ha ritenuto che ciò costituisse una violazione del principio di minimizzazione dei dati.</t>
  </si>
  <si>
    <t>https://www.enforcementtracker.com/ETid-1772</t>
  </si>
  <si>
    <t xml:space="preserve"> Vodafone España, SAU</t>
  </si>
  <si>
    <t xml:space="preserve"> La DPA spagnola ha inflitto una sanzione a Vodafone España, SAU.  La società aveva fornito un duplicato della carta SIM di un cliente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 La sanzione originaria di EUR 140.000 è stata ridotta a EUR 112.000 a causa del pagamento volontario.</t>
  </si>
  <si>
    <t>https://www.enforcementtracker.com/ETid-1773</t>
  </si>
  <si>
    <t>REIGN</t>
  </si>
  <si>
    <t>Uno spyware realizzato dalla società israeliana QuaDream è stato usato per penetrare le difese degli iPhone di giornalisti, oppositori politici e personale di una ONG utilizzando metodi “zero click”. Lo spyware, chiamato “REIGN”, permette di intercettare le telefonate, i messaggi e altre informazioni dal dispositivo infettato e viene proposto principalmente ai governi e alle forze dell’ordine.</t>
  </si>
  <si>
    <t>https://www.cybertrends.it/uno-spyware-israeliano-utilizzato-per-penetrare-le-difese-degli-iphone/</t>
  </si>
  <si>
    <t>Goldoson</t>
  </si>
  <si>
    <t>Il malware può raccogliere dati sulle applicazioni installate, sui dispositivi connessi tramite Wi-Fi e Bluetooth e sulla posizione GPS dell’utente. Inoltre, Goldoson può condurre frodi pubblicitarie cliccando su un banner pubblicitario in background senza il consenso dell’utente.</t>
  </si>
  <si>
    <t>https://www.redhotcyber.com/post/60-app-android-con-100-milioni-di-download-sono-rimaste-vittime-di-un-attacco-in-supply/</t>
  </si>
  <si>
    <t>dropper</t>
  </si>
  <si>
    <t>APT29</t>
  </si>
  <si>
    <t>APT29 sta raccogliendo informazioni dalle agenzie diplomatiche e dal ministero degli Esteri, hanno detto i funzionari. Gli aggressori inviano e-mail di phishing ai funzionari dipartimentali per conto delle ambasciate europee che contengono collegamenti a siti Web dannosi o allegati progettati per distribuire malware tramite file ISO, IMG e ZIP.</t>
  </si>
  <si>
    <t>https://www.redhotcyber.com/post/apt29-il-gruppo-di-spionaggio-informatico-noto-come-cozy-bear-attacca-la-nato/</t>
  </si>
  <si>
    <t xml:space="preserve">Zaraza bot </t>
  </si>
  <si>
    <t>Un nuovo malware per il furto di credenziali chiamato Zaraza bot viene offerto in vendita su Telegram mentre utilizza anche il popolare servizio di messaggistica come comando e controllo (C2).</t>
  </si>
  <si>
    <t>https://thehackernews.com/2023/04/new-zaraza-bot-credential-stealer-sold.html</t>
  </si>
  <si>
    <t>&lt;24h</t>
  </si>
  <si>
    <t>Vetrano Valeria</t>
  </si>
  <si>
    <t xml:space="preserve">Kodi </t>
  </si>
  <si>
    <t>Gli sviluppatori del lettore multimediale open source Kodi stanno ricostruendo il loro forum MyBB dopo un attacco informatico. Gli aggressori hanno rubato database contenenti record, messaggi privati ​​e credenziali utente, quindi hanno cercato di vendere le informazioni rubate nelle underground.</t>
  </si>
  <si>
    <t>https://www.redhotcyber.com/post/400-000-dati-degli-utenti-di-kodi-media-player-sono-trapelate-online/</t>
  </si>
  <si>
    <t>Campagna Stormkitty/SnakeKeylogger via Garanti BBVA. 2 email identiche “Hesap hareketleriniz” contengono lo stesso allegato r01, al cui interno c’è un file exe: il malware. I dati rubati vengono esfiltrati via Telegram API</t>
  </si>
  <si>
    <t>https://www.difesaesicurezza.com/cyber/cybercrime-campagna-stormkitty-snakekeylogger-via-garanti-bbva/</t>
  </si>
  <si>
    <t>Una nuova campagna di malware QBot sta sfruttando la corrispondenza commerciale dirottata per indurre vittime ignare a installare il malware, rivelano nuove scoperte di Kaspersky</t>
  </si>
  <si>
    <t>https://thehackernews.com/2023/04/new-qbot-banking-trojan-campaign.html</t>
  </si>
  <si>
    <t>Play</t>
  </si>
  <si>
    <t>Balada Injector</t>
  </si>
  <si>
    <t>Gli esperti di sicurezza informatica stimano che oltre un milione di siti Web basati su WordPress siano stati infettati come parte della campagna malware Balada Injector.</t>
  </si>
  <si>
    <t>https://thehackernews.com/2023/04/over-1-million-wordpress-sites-infected.html</t>
  </si>
  <si>
    <t>Nuova campagna phishing via B/L e Dropbox. Il link nell’email punta a una falsa pagina login, associata alla vittima, in cui si cerca di rubare le credenziali</t>
  </si>
  <si>
    <t>https://www.difesaesicurezza.com/cyber/cybercrime-nuova-campagna-phishing-via-b-l-e-dropbox/</t>
  </si>
  <si>
    <t xml:space="preserve">Blind Eagle </t>
  </si>
  <si>
    <t>Nuova catena di attacchi in più fasi che porta alla distribuzione del trojan di accesso remoto NjRAT su sistemi compromessi.</t>
  </si>
  <si>
    <t>https://thehackernews.com/2023/04/blind-eagle-cyber-espionage-group.html</t>
  </si>
  <si>
    <t>“PROFORMA INVOICE 30% DOWNPAYMENT” vettore di AgentTesla. L’allegato compresso “Payment Advice” contiene un exe: il malware. I dati rubati sono esfiltrati via SMTP</t>
  </si>
  <si>
    <t>https://www.difesaesicurezza.com/cyber/cybercrime-proforma-invoice-30-downpayment-vettore-di-agenttesla/</t>
  </si>
  <si>
    <t>Sono in aumento gli attacchi del malware Qbot che colpisce le email aziendali sfruttando PDF malevoli.</t>
  </si>
  <si>
    <t>https://www.cybersecurity360.it/news/qbot-email-aziendali-nel-mirino-del-malware-con-pdf-malevoli-i-dettagli/</t>
  </si>
  <si>
    <t xml:space="preserve">Medusa </t>
  </si>
  <si>
    <t>Gli hacker hanno pubblicato circa 12 GB di dati, e questa fuga di notizie è probabilmente correlata agli attacchi dello scorso anno da parte del gruppo Lapsus $, che ha rubato e pubblicato 37 GB di documenti e codici sorgente per prodotti Microsoft.</t>
  </si>
  <si>
    <t>https://www.redhotcyber.com/post/medusa-afferma-di-aver-pubblicato-il-codice-di-microsoft-bing-e-cortana-ma-qualcosa-ci-ricorda-lapsus/</t>
  </si>
  <si>
    <t>AuKill</t>
  </si>
  <si>
    <t>È stato ribattezzato AuKill il nuovo malware che sfrutta tutte le tecniche finora note per gli attacchi condotti con driver apparentemente legittimi, ma che trasportano appunto tutte le funzionalità del malware. Una potente cyber arma che viene già utilizzata da gruppi criminali quali Medusa Locker e Lockbit</t>
  </si>
  <si>
    <t>https://www.cybersecurity360.it/news/aukill-abusa-dei-driver-di-process-explorer-per-aggirare-i-software-di-sicurezza-come-proteggersi/</t>
  </si>
  <si>
    <t>Eurocontrol</t>
  </si>
  <si>
    <t>Killnet</t>
  </si>
  <si>
    <t>Un attacco di Killnet sta causando interruzioni al sito e alla disponibilità del web a Eurocontrol (agenzia europea traffico aereo)</t>
  </si>
  <si>
    <t>https://www.cybersecurity360.it/nuove-minacce/lagenzia-europea-per-il-controllo-del-traffico-aereo-sotto-cyber-attacco-russo/</t>
  </si>
  <si>
    <t>Streaming Services</t>
  </si>
  <si>
    <t>SimplexTea</t>
  </si>
  <si>
    <t>Lazarus Group</t>
  </si>
  <si>
    <t>Il famigerato attore sponsorizzato dallo stato allineato alla Corea del Nord noto come Lazarus Group è stato attribuito a una nuova campagna rivolta agli utenti Linux.</t>
  </si>
  <si>
    <t>https://thehackernews.com/2023/04/lazarus-group-adds-linux-malware-to.html</t>
  </si>
  <si>
    <t>3CX</t>
  </si>
  <si>
    <t>VEILEDSIGNAL</t>
  </si>
  <si>
    <t>NK</t>
  </si>
  <si>
    <t xml:space="preserve">Fattore umano </t>
  </si>
  <si>
    <t>L'attacco alla aupply chain mirato a 3CX è stato il risultato di una precedente compromissione della catena di approvvigionamento associata a un'altra società, dimostrando un nuovo livello di sofisticazione con gli attori delle minacce nordcoreane.</t>
  </si>
  <si>
    <t>https://thehackernews.com/2023/04/nk-hackers-employ-matryoshka-doll-style.html</t>
  </si>
  <si>
    <t>È stata scoperta una vasta campagna di attacco in cui è stata sfruttata la gestione degli accessi basata sui ruoli (Role-Based Access Control o RBAC) di Kubernetes (K8s) per creare backdoor ed eseguire miner di criptovalute.</t>
  </si>
  <si>
    <t>https://tech.icrewplay.com/kubernetes-rbac-sfruttato-mining-criptovalute/</t>
  </si>
  <si>
    <t>Gli attori delle minacce sono stati osservati sfruttando un plug-in WordPress legittimo ma obsoleto per creare surrettiziamente siti Web backdoor come parte di una campagna in corso.</t>
  </si>
  <si>
    <t>https://thehackernews.com/2023/04/hackers-exploit-outdated-wordpress.html</t>
  </si>
  <si>
    <t xml:space="preserve">all </t>
  </si>
  <si>
    <t>Trigona</t>
  </si>
  <si>
    <t>Gli aggressori della cybergang Trigona, che prende il nome dal genere delle api, hanno rapidamente intensificato gli attacchi contro server Microsoft SQL (MS-SQL) per distribuire payload ransomware.</t>
  </si>
  <si>
    <t>https://www.redhotcyber.com/post/la-cybergang-trigona-sta-usando-microsoft-sql-server-per-lanciare-ransomware/</t>
  </si>
  <si>
    <t>L’ultima truffa phishing passa dalla Repubblica Democratica del Congo (RDC) e dall’oro. In questi giorni è in circolazione un’email con mittente David Moussavou, presunto coordinatore per la gestione alimentare del Congolese Revolutionary Army di Goma. Obiettivo: creare un contatto con la presunta vittima per guadagnare la sua fiducia e sottrarre denaro e dati personali sensibili</t>
  </si>
  <si>
    <t>https://www.difesaesicurezza.com/cyber/cybercrime-truffa-phishing-dalla-rdc-su-cibo-e-oro/</t>
  </si>
  <si>
    <t>L’email “Quotation Proposal List” nasconde Lokibot. L’allegato ace del messaggio contiene un altro ace con un exe all’interno: il malware</t>
  </si>
  <si>
    <t>https://www.difesaesicurezza.com/cyber/cybercrime-lemail-quotation-proposal-list-nasconde-lokibot/</t>
  </si>
  <si>
    <t>L’allegato “Swift_240423.7z” contiene un file exe: il malware. L’obiettivo del cybercrime è rubare dati alla vittima.</t>
  </si>
  <si>
    <t>https://www.difesaesicurezza.com/cyber/cybercrime-avemaria-e-veicolato-dallemail-proof-of-payment-ref-240423-via-uacme/</t>
  </si>
  <si>
    <t>Pupy RAT</t>
  </si>
  <si>
    <t>Decoy Dog aiuta gli aggressori a eludere i metodi di rilevamento standard attraverso l'”invecchiamento del dominio” strategico e la clonazione delle query DNS e per creare una buona reputazione con i fornitori di sicurezza.</t>
  </si>
  <si>
    <t>https://www.redhotcyber.com/post/infoblox-scopre-decoy-dog-una-minaccia-informatica-che-funziona-segretamente-da-un-anno/</t>
  </si>
  <si>
    <t>AgentTesla cambia template ma la campagna si intensifica. Gli allegati di 3 email diverse contengono un exe: lo stesso malware. I dati rubati sono esfiltrati via SMTP. Anche l’IP di partenza è identico</t>
  </si>
  <si>
    <t>https://www.difesaesicurezza.com/cyber/cybercrime-agenttesla-cambia-template-ma-la-campagna-si-intensifica/</t>
  </si>
  <si>
    <t>RustBucket</t>
  </si>
  <si>
    <t>BlueNoroff</t>
  </si>
  <si>
    <t>Un nuovo malware, chiamato RustBucket, sta infettando i dispositivi Apple, e gli esperti attribuiscono l’attacco al gruppo di minacce nordcoreano BlueNoroff, collegato al noto Lazarus APT</t>
  </si>
  <si>
    <t>https://www.matricedigitale.it/notizie/rustbucket-nuovo-malware-nordcoreano-colpisce-gli-utenti-macos/</t>
  </si>
  <si>
    <t>Evil Extractor </t>
  </si>
  <si>
    <t>Un nuovo e pericoloso malware si diffonde nel web, mettendo a rischio la sicurezza dei dati degli utenti e, in alcuni casi, infettando i dispositivi con ransomware</t>
  </si>
  <si>
    <t>https://www.matricedigitale.it/notizie/evil-extractor-il-malware-che-colpisce-i-dispositivi-windows-per-rubare-dati/</t>
  </si>
  <si>
    <t>Quattro campagne a tema “Ordine” e “Pagamenti” veicolate tramite email con allegati IMG, ZIP e LHA;</t>
  </si>
  <si>
    <t>https://www.difesaesicurezza.com/cyber/cybercrime-36-campagne-contro-italia-la-scorsa-settimana-2/</t>
  </si>
  <si>
    <t>PythonRAT</t>
  </si>
  <si>
    <t>Campagna analizzata a seguito della rilevazione del file malevolo all’interno di un dominio italiano.</t>
  </si>
  <si>
    <t>Sono state rilevate 27 campagne che coinvolgono dieci brand, nella maggior parte dei casi istituti bancari italiani</t>
  </si>
  <si>
    <t>KFC RESTAURANTS SPAIN</t>
  </si>
  <si>
    <t>Il DPA spagnolo ha multato KFC RESTAURANTS SPAIN, SL EUR 25.000. Durante la sua indagine, l'autorità di protezione dei dati ha riscontrato che il responsabile del trattamento non aveva nominato un responsabile della protezione dei dati. Inoltre, il Garante ha rilevato che il titolare del trattamento non ha fornito tutte le informazioni richieste dall'art. 13 GDPR sul proprio sito web.</t>
  </si>
  <si>
    <t>https://www.enforcementtracker.com/ETid-1785</t>
  </si>
  <si>
    <t>SECURITAS DIREC ESPAÑA</t>
  </si>
  <si>
    <t>Il DPA spagnolo ha inflitto una sanzione di EUR 25.000 a SECURITAS DIREC ESPAÑA, SA per non aver ottemperato a un ordine emesso dal DPA.</t>
  </si>
  <si>
    <t>https://www.enforcementtracker.com/ETid-1789</t>
  </si>
  <si>
    <t> La DPA spagnola ha inflitto una multa di 70.000 euro a Telefónica Móviles España, SAU. Una persona aveva sporto denuncia alla DPA perché la società aveva fornito un duplicato della propria carta SIM a una terza parte fraudolenta non autorizzata senza il loro consenso. Ciò ha consentito ai truffatori di accedere al conto bancario dell'interessato ed effettuare transazioni non autorizzate</t>
  </si>
  <si>
    <t>https://www.enforcementtracker.com/ETid-1791</t>
  </si>
  <si>
    <t>DIGI SPAGNA TELECOM, SL</t>
  </si>
  <si>
    <t> L'autorità di protezione dei dati spagnola ha inflitto a DIGI SPAIN TELECOM, SL una sanzione di 70.000 EUR. Una persona aveva sporto denuncia alla DPA perché la società aveva fornito un duplicato della propria carta SIM a una terza parte fraudolenta non autorizzata senza il loro consenso. Ciò ha consentito ai truffatori di accedere al conto bancario dell'interessato ed effettuare transazioni non autorizzate.</t>
  </si>
  <si>
    <t>https://www.enforcementtracker.com/ETid-1790</t>
  </si>
  <si>
    <t>L'autorità di protezione dei dati spagnola ha inflitto una sanzione di 300 euro a un privato. Il controllore aveva installato telecamere di videosorveglianza che registravano anche una proprietà vicina. Il DPA ha ritenuto che ciò costituisse una violazione del principio di minimizzazione dei dati</t>
  </si>
  <si>
    <t>https://www.enforcementtracker.com/ETid-1793</t>
  </si>
  <si>
    <t> L'autorità di protezione dei dati spagnola ha inflitto una sanzione di 1.000 euro a un gestore di un sito web per non aver assicurato che l'informativa sulla privacy del suo sito web fosse conforme ai requisiti dell'art. 13 del RGPD.</t>
  </si>
  <si>
    <t>https://www.enforcementtracker.com/ETid-1792</t>
  </si>
  <si>
    <t>ALBERO FORTE COMPOSITE, SL</t>
  </si>
  <si>
    <t> L'autorità di protezione dei dati spagnola (AEPD) ha inflitto un'ammenda a ALBERO FORTE COMPOSITE, SL. L'azienda aveva fotografato i dipendenti all'ingresso allo scopo di registrare il loro orario di lavoro. Tuttavia, la società non aveva condotto una valutazione dell'impatto sulla protezione dei dati. La sanzione originaria di euro 20.000 è stata ridotta a euro 12.000 per versamento volontario e ammissione di responsabilità</t>
  </si>
  <si>
    <t>https://www.enforcementtracker.com/ETid-1798</t>
  </si>
  <si>
    <t xml:space="preserve"> INFINITY ECOM</t>
  </si>
  <si>
    <t>L'autorità di protezione dei dati spagnola ha inflitto a INFINITY ECOM SL una sanzione di 5.000 EUR per non aver verificato che l'informativa sulla privacy del proprio sito Web fosse conforme ai requisiti di cui all'art. 13 del RGPD.</t>
  </si>
  <si>
    <t>https://www.enforcementtracker.com/ETid-1799</t>
  </si>
  <si>
    <t>Samsung Electronics</t>
  </si>
  <si>
    <t>Fattore Umano</t>
  </si>
  <si>
    <t>I dipendenti Samsung hanno inconsapevolmente fatto trapelare dati top secret mentre utilizzavano ChatGPT per aiutarli con le attività.</t>
  </si>
  <si>
    <t>https://www.techradar.com/news/samsung-workers-leaked-company-secrets-by-using-chatgpt</t>
  </si>
  <si>
    <t>RTM Locker</t>
  </si>
  <si>
    <t xml:space="preserve">RTM </t>
  </si>
  <si>
    <t>Il binario del ransomware sembra essere orientato verso ESXi, a causa dei due comandi ESXi che sono stati notati all'avvio del programma. Viene compilato e rimosso in modo statico, rendendo il reverse engineering più difficile e consentendo al binario di funzionare su più sistemi</t>
  </si>
  <si>
    <t>https://www.securityweek.com/rtm-locker-ransomware-variant-targeting-esxi-servers/</t>
  </si>
  <si>
    <t>ASSOCIACIO DE CAÇADORS D'ALZIRA</t>
  </si>
  <si>
    <t> La DPA spagnola ha inflitto una sanzione di 2.000 euro all'ASSOCIACIO DE CAÇADORS D'ALZIRA. Un membro dell'associazione aveva sporto denuncia alla Dpa perché il presidente aveva pubblicato una lettera che avevano scritto senza il loro consenso in un gruppo WhatsApp con 195 membri</t>
  </si>
  <si>
    <t>https://www.enforcementtracker.com/ETid-1820</t>
  </si>
  <si>
    <t>Lace Tempest</t>
  </si>
  <si>
    <t>Vulnerabilità critiche in PaperCut, relative a difetti critici nel software di gestione di stampa, vengono attivamente sfruttate dagli attaccanti per diffondere malware Lockbit e Ci0p.</t>
  </si>
  <si>
    <t>https://thehackernews.com/2023/05/microsoft-warns-of-state-sponsored.html</t>
  </si>
  <si>
    <t>OpcJacker</t>
  </si>
  <si>
    <t>Il nuovo infostealer, fra le principali funzionalità, include il keylogging, la capacità di catturare screenshot, rubare dati sensibili dai browser, caricare moduli aggiuntivi e rubare criptovalute</t>
  </si>
  <si>
    <t>https://www.cybersecurity360.it/news/opcjacker-il-nuovo-crypto-stealer-si-maschera-da-finta-vpn/</t>
  </si>
  <si>
    <t xml:space="preserve">Gli aggressori stanno attivamente sfruttando la vulnerabilità CVE-2023-1389 nei router Wi-Fi TP-Link Archer A21 (AX1800). I dispositivi compromessi con successo vengono utilizzati per effettuare attacchi DDoS.  La botnet Mirai sta attualmente sfruttando la vulnerabilità, utilizzandola per ottenere l’accesso ai dispositivi. Il malware scarica quindi un payload appropriato per l’architettura del router per includere il dispositivo nella botnet. </t>
  </si>
  <si>
    <t>https://www.redhotcyber.com/post/la-botnet-mirai-utilizza-la-vulnerabilita-del-router-tp-link-archer-ax21-per-attacchi-ddos/</t>
  </si>
  <si>
    <t>Atomic Stealer</t>
  </si>
  <si>
    <t>Il nuovo malware che sta prendendo di mira i sistemi macOS scritto in Go è progettato per rubare password, file dal file system locale, password, cookie e dati della carta di credito memorizzati nei browser. Inoltre, AMOS sta cercando di rubare dati da più di 50 estensioni e portafogli di criptovaluta, come Binance, Coinomi, Electrum ed Exodus.</t>
  </si>
  <si>
    <t>https://www.redhotcyber.com/post/apple-macos-e-stato-preso-di-mira-da-una-campagna-da-parte-del-malware-atomic-stealer/</t>
  </si>
  <si>
    <t>Medusa Locker</t>
  </si>
  <si>
    <t>È stata rilevata una campagnasmishingimpersonando Previdenza Sociale in cui richiedano l'aggiornamento della tessera sanitaria attraverso il link fornito per non perdere i diritti che detta tessera offre. Attraverso il form a cui si accede dal link vengono richiesti i dati personali dell'utente, da trafugare ed utilizzare in modo fraudolento.</t>
  </si>
  <si>
    <t>https://www.incibe.es/ciudadania/avisos/smishing-suplantando-la-seguridad-social-que-solicita-actualizar-los-datos-de-tu</t>
  </si>
  <si>
    <t>Una nuova versione dell’info-stealing ViperSoftX colpisce KeePass e 1Password per rubare le credenziali</t>
  </si>
  <si>
    <t>https://www.cybersecurity360.it/news/info-stealing-vipersoftx-contro-i-password-manager/</t>
  </si>
  <si>
    <t>LOBSHOT</t>
  </si>
  <si>
    <t>LOBSHOT,  è distribuito tramite annunci Google canaglia per strumenti legittimi come AnyDesk che sono ospitati su una rete di pagine di destinazione simili gestite dagli operatori</t>
  </si>
  <si>
    <t>https://www.bleepingcomputer.com/news/security/new-lobshot-malware-gives-hackers-hidden-vnc-access-to-windows-devices/</t>
  </si>
  <si>
    <t>BANQUETES SANTA ANA</t>
  </si>
  <si>
    <t> L'autorità di protezione dei dati spagnola ha inflitto a BANQUETES SANTA ANA, SL una sanzione di 5.000 EUR. Il titolare del trattamento aveva chiesto a una coppia che celebrava il proprio matrimonio presso la sua sede di fornire i dati personali dei propri ospiti, compresi i numeri di carta d'identità, ai fini del tracciamento dei contatti nel contesto della pandemia di Covid-19.</t>
  </si>
  <si>
    <t>https://www.enforcementtracker.com/ETid-1803</t>
  </si>
  <si>
    <t>Falsa offerta di prodotti dalla Turchia esca per un malware misterioso. L’allegato compresso dell’email “Alıntı 2589984” contiene un file lnk, che avvia la catena d’infezione eseguendo uno script Powershell</t>
  </si>
  <si>
    <t>https://www.difesaesicurezza.com/cyber/cybercrime-il-malware-misterioso-dalla-turchia-e-snakekeylogger-stormkitty/</t>
  </si>
  <si>
    <t>ChatGPT, ha recentemente subito una violazione dei dati, sollevando preoccupazioni sulla sicurezza dei suoi utenti e sul futuro dell’intelligenza artificiale.</t>
  </si>
  <si>
    <t>https://www.matricedigitale.it/notizie/chatgpt-conferma-violazione-dati-aumentano-preoccupazioni-sulla-sicurezza/</t>
  </si>
  <si>
    <t>È stata rilevata una campagna smishing impersonando Previdenza Sociale in cui richiedano l'aggiornamento della tessera sanitaria attraverso il link fornito per non perdere i diritti che detta tessera offre. Attraverso il form a cui si accede dal link vengono richiesti i dati personali dell'utente, da trafugare ed utilizzare fraudolentemente.</t>
  </si>
  <si>
    <t xml:space="preserve">Campagna di mail fraudolenta in cui, con la scusa di dover effettuare un pagamento per ricevere un pacco dalla società di pacchi FedEx, reindirizza tramite un link ad un sondaggio e successivamente, a due moduli in cui si richiedono dati anagrafici e bancari </t>
  </si>
  <si>
    <t>https://www.incibe.es/ciudadania/avisos/phishing-suplantando-fedex-pide-el-abono-de-un-importe-para-recibir-un-paquete</t>
  </si>
  <si>
    <t>È stata rilevata una campagna di distribuzione di malware tramite un'e-mail fraudolenta(phishing)soppiantando Endesa. Il messaggio informa che l'utente può scaricare la propria fattura, allegata alla mail come file compresso .zip, ma in realtà si tratta di un file .msi, cioè un file eseguibile che in questo caso contiene codice dannoso.</t>
  </si>
  <si>
    <t>https://www.incibe.es/ciudadania/avisos/distribucion-malware-traves-de-un-phishing-que-suplanta-endesa</t>
  </si>
  <si>
    <t>GSMA LTD</t>
  </si>
  <si>
    <t xml:space="preserve"> Il DPA spagnolo ha inflitto una sanzione di 200.000 EUR a GSMA LTD. evento. Nel corso della sua indagine, l'autorità di protezione dei dati ha riscontrato che il responsabile del trattamento non aveva condotto una valutazione dell'impatto sulla protezione dei dati per queste operazioni di trattamento.</t>
  </si>
  <si>
    <t>https://www.enforcementtracker.com/ETid-1806</t>
  </si>
  <si>
    <t>AutoIt v3 Script</t>
  </si>
  <si>
    <t>Identificata una campagna di distribuzione di malware che impersona l'Agenzia delle Entrate  attraverso la tecnica del phishing. Il pretesto del messaggio è la necessità di rettificare alcuni dati, visto che è stata individuata una differenza Irpef. L'email è accompagnata da un link, che scarica un file compresso contenente un eseguibile (file .exe) con codice fraudolento.</t>
  </si>
  <si>
    <t>https://www.incibe.es/ciudadania/avisos/suplantan-la-agencia-tributaria-para-distribuir-malware-mediante-correos</t>
  </si>
  <si>
    <t>https://www.difesaesicurezza.com/cyber/cybercrime-italia-presa-di-mira-da-37-campagne-la-scorsa-settimana/</t>
  </si>
  <si>
    <t>Campagna generica a tema “Ordine” diffusa tramite email con allegati BZ2 contenenti un file LNK</t>
  </si>
  <si>
    <t>28 campagne di phishing, sono 10 i brand coinvolti. Si tratta principalmente di istituti bancari italiani, oltre a campagne volte a sottrarre credenziali webmail e documenti di identità come nel caso dello smishing INPS.</t>
  </si>
  <si>
    <t>FUNDACIÓ PRIVADA UNIVERSITARIA EADA</t>
  </si>
  <si>
    <t> Il DPA spagnolo ha inflitto un'ammenda alla FUNDACIÓ PRIVADA UNIVERSITARIA EADA. Una persona che aveva partecipato a un evento di formazione ha sporto denuncia contro l'istituto scolastico. Il responsabile del trattamento aveva utilizzato le immagini dell'evento di formazione, che mostravano l'interessato, per scopi promozionali senza il loro consenso. L'originaria sanzione di euro 2.000 è stata ridotta a euro 1.200 per versamento volontario e ammissione di responsabilità.</t>
  </si>
  <si>
    <t>https://www.enforcementtracker.com/ETid-1809</t>
  </si>
  <si>
    <t>Associazione di proprietari di case</t>
  </si>
  <si>
    <t> La DPA spagnola ha inflitto una multa di 2.000 euro a un'associazione di proprietari di case. Un proprietario aveva sporto denuncia alla DPA per il fatto che i membri dell'associazione avevano avuto accesso ai filmati di videosorveglianza della comunità e li avevano distribuiti tramite WhatsApp.</t>
  </si>
  <si>
    <t>https://www.enforcementtracker.com/ETid-1810</t>
  </si>
  <si>
    <t>Orqa FPV</t>
  </si>
  <si>
    <t>Orqa FPV, un produttore croato di occhiali per droni FPV, ha recentemente subito un attacco informatico che ha causato il malfunzionamento dei suoi occhiali. L’incidente è avvenuto a seguito di un conflitto di interessi con uno degli ex appaltatori dell’azienda, responsabile della scrittura del codice del firmware.</t>
  </si>
  <si>
    <t>https://www.redhotcyber.com/post/gli-occhiali-per-droni-di-orqa-fpv-contengono-malware-injettato-dal-fornitore-di-terze-parti-che-produce-il-firmware/</t>
  </si>
  <si>
    <t>Cactus</t>
  </si>
  <si>
    <t>Un nuovo gruppo di criminali informatici chiamato Cactus sta attaccando grandi aziende con il ransomware. Si infiltra nelle reti delle vittime attraverso le vulnerabilità nelle apparecchiature VPN di Fortinet.</t>
  </si>
  <si>
    <t>https://www.redhotcyber.com/post/i-criminali-informatici-di-cactus-ransomware-prendono-di-mira-le-vpn-di-fortinet/</t>
  </si>
  <si>
    <t>L’email “Purchase Order” dal Libano veicola Blustealer. L’allegato compresso contiene un file exe: il malware. I dati rubati sono esfiltrati via Telegram API</t>
  </si>
  <si>
    <t>https://www.difesaesicurezza.com/cyber/cybercrime-lemail-purchase-order-dal-libano-veicola-blustealer/</t>
  </si>
  <si>
    <t>Mango Sandstorm</t>
  </si>
  <si>
    <t> La DPA spagnola ha inflitto una multa a un privato. Il controllore aveva installato telecamere di videosorveglianza che, tra l'altro, coprivano anche lo spazio pubblico e una proprietà confinante. Il DPA ha ritenuto che ciò costituisse una violazione del principio di minimizzazione dei dati. La sanzione originaria di 300 euro è stata ridotta a 180 euro per versamento volontario e ammissione di responsabilità</t>
  </si>
  <si>
    <t>https://www.enforcementtracker.com/ETid-1826</t>
  </si>
  <si>
    <t>ESTUDIO INMOBILIARIO SAN ISIDRO</t>
  </si>
  <si>
    <t>La DPA spagnola ha sanzionato ESTUDIO INMOBILIARIO SAN ISIDRO, SLU di EUR 5.000. Un individuo aveva presentato un reclamo al DPA perché i dipendenti del controllore avevano visitato la loro casa per pubblicizzare i loro servizi di noleggio senza il loro consenso</t>
  </si>
  <si>
    <t>https://www.enforcementtracker.com/ETid-1827</t>
  </si>
  <si>
    <t>Social Network</t>
  </si>
  <si>
    <t>Un problema con la funzione Circle di Twitter ha causato la divulgazione di tweet privati a sconosciuti</t>
  </si>
  <si>
    <t>https://www.matricedigitale.it/notizie/twitter-incidente-di-sicurezza-espone-tweet-privati-la-compagnia-si-scusa/</t>
  </si>
  <si>
    <t>Money Message</t>
  </si>
  <si>
    <t>Un grave incidente di sicurezza ha colpito la MSI, produttore taiwanese di PC, con la divulgazione di chiavi di firma private sul Dark Web. Gli autori dell’attacco ransomware del mese scorso hanno pubblicato queste informazioni sensibili, mettendo a rischio l’intero ecosistema di sicurezza informatica.</t>
  </si>
  <si>
    <t>https://www.matricedigitale.it/notizie/violazione-dei-dati-msi-chiavi-di-firma-private-trapelate-sul-dark-web/</t>
  </si>
  <si>
    <t>L’email “FQ quotations….&gt;” è l’esca usata per veicolare una campagna HawkEye/MailPassView e AgentTesla</t>
  </si>
  <si>
    <t>https://www.difesaesicurezza.com/cyber/cybercrime-fq-quotations-veicola-hawkeye-mailpassview-e-agenttesla/</t>
  </si>
  <si>
    <t>HawkEye</t>
  </si>
  <si>
    <t>AgentTesla si nasconde nell’email dell’email “Nieuwe bestelling – 100 STUKS ELK”. L’allegato lzh contiene un file exe: il malware. I dati rubati sono esfiltrati via Telegram API</t>
  </si>
  <si>
    <t>https://www.difesaesicurezza.com/cyber/cybercrime-agenttesla-si-nasconde-nellemail-dellemail-nieuwe-bestelling-100-stuks-elk/</t>
  </si>
  <si>
    <t>DocuSign è l’esca di una nuova campagna phishing che punta a rubare le credenziali WordPress della vittima</t>
  </si>
  <si>
    <t>https://www.difesaesicurezza.com/cyber/cybercrime-campagna-phishing-a-tema-docusign/</t>
  </si>
  <si>
    <t>Andoryu</t>
  </si>
  <si>
    <t>È stato scoperto che una nascente botnet chiamata Andoryu sfrutta una falla di sicurezza critica ora corretta nel pannello di amministrazione wireless di Ruckus per entrare nei dispositivi vulnerabili. Il malware stabilisce anche un contatto con un server C2 e attende ulteriori istruzioni per lanciare un attacco DDoS contro obiettivi di interesse utilizzando protocolli come ICMP, TCP e UDP.</t>
  </si>
  <si>
    <t>https://thehackernews.com/2023/05/andoryu-botnet-exploits-critical-ruckus.html</t>
  </si>
  <si>
    <t>ABB</t>
  </si>
  <si>
    <t>La società svizzera ABB, specializzata in soluzioni di automazione, è stata attaccata dal ransomware Black Basta, che ha colpito le operazioni commerciali del produttore</t>
  </si>
  <si>
    <t>https://www.redhotcyber.com/post/black-basta-colpisce-abb-con-ransomware-interrotte-le-connessioni-vpn-con-i-clienti/</t>
  </si>
  <si>
    <t>https://www.difesaesicurezza.com/cyber/cybercrime-46-campagne-contro-italia-la-scorsa-settimana-2/</t>
  </si>
  <si>
    <t>Campagna a tema “Preventivo” veicolata tramite email con allegati IMG</t>
  </si>
  <si>
    <t>Merdoor</t>
  </si>
  <si>
    <t>Merdoor è un malware avanzato progettato per infiltrarsi nei sistemi e rimanere nascosto, evitando il rilevamento da parte dei software antivirus e degli strumenti di sicurezza. È stato utilizzato in una serie di attacchi mirati contro organizzazioni e aziende in tutto il mondo, con l’obiettivo di rubare dati sensibili e compromettere i sistemi.</t>
  </si>
  <si>
    <t>https://www.matricedigitale.it/notizie/merdoor-il-malware-silenzioso-scoperto-dopo-cinque-anni-di-attacchi/</t>
  </si>
  <si>
    <t>SchoolDude</t>
  </si>
  <si>
    <t>Brightly Software ha iniziato a inviare lettere di notifica ai suoi utenti SchoolDude, per segnalare un incidente di sicurezza informatica. Una parte non autorizzata ha ottenuto "alcune informazioni sull'account dal database degli utenti di SchoolDude".
Le informazioni rubate includono nomi, indirizzi e-mail, numeri di telefono, nomi dei distretti scolastici e password degli account.</t>
  </si>
  <si>
    <t>https://www.securityweek.com/brightly-software-notifying-3-million-schooldude-users-of-data-breach/</t>
  </si>
  <si>
    <t>Una falsa richiesta di fattura dal Regno Unito è l’esca usata per veicolare una nuova campagna BluStealer. L’allegato compresso dell’email “Order-Urgent” contiene un file exe: il malware. I dati rubati sono esfiltrati via Telegram API.</t>
  </si>
  <si>
    <t>https://www.difesaesicurezza.com/cyber/cybercrime-falsa-richiesta-di-fattura-da-uk-e-lesca-per-blustealer/</t>
  </si>
  <si>
    <t>Un bug noto in WordPress ha permesso agli attaccanti di di rubare informazioni sensibili ed elevare i propri privilegi sui siti vulnerabili. Considerando che più di un milione di siti non hanno ancora aggiornato il plug-in all’ultima versione, esiste un vasto campo di attività per gli aggressori</t>
  </si>
  <si>
    <t>https://www.redhotcyber.com/post/akamai-un-bug-di-un-plugin-wordpress-e-stato-sfruttato-dopo-sole-24-ore-dal-rilascio-dellexploit/</t>
  </si>
  <si>
    <t>È stata rilevata una campagna per impersonare la società di pacchi, Correos, in cui, tramite asmishingall'utente viene richiesto di indicare il proprio numero civico per ricevere un presunto pacco. Il link che accompagna il messaggio ha lo scopo di carpire i dati bancari e personali della vittima</t>
  </si>
  <si>
    <t>https://www.incibe.es/ciudadania/avisos/smishing-correos-solicitando-el-numero-de-tu-calle</t>
  </si>
  <si>
    <t>Servicios secretos españoles</t>
  </si>
  <si>
    <t>Gli hacker filorussi attaccano i siti web dei servizi segreti in Germania, Spagna, Turchia e Austria.</t>
  </si>
  <si>
    <t>https://cnnportugal.iol.pt/guerra/russia/hackers-pro-russia-atacam-sites-dos-servicos-secretos-da-alemanha-espanha-turquia-e-austria/20230516/64638c51d34ef47b8753e96b</t>
  </si>
  <si>
    <t>MichaelKors</t>
  </si>
  <si>
    <t>Una nuova operazione ransomware-as-service (RaaS) chiamata MichaelKors è diventata l'ultimo malware di crittografia dei file per prendere di mira i sistemi Linux e VMware ESXi</t>
  </si>
  <si>
    <t>https://thehackernews.com/2023/05/new-michaelkors-ransomware-as-service.html</t>
  </si>
  <si>
    <t>“Purchase Order – PO.No.660240685” è l’oggetto di una falsa email dalla Polonia che veicola STRRAT via RATDispenser.L’allegato compresso contiene un JS, che esegue il loader. Quest’ultimo, invece, installa il malware finale. STRRAT, alias STRATION e WAREZOV, è una famiglia di worm che si propaga utilizzando la posta elettronica. L’obiettivo è creare una rete zombie che può essere sfruttata per inviare spam o altri payload malevoli.</t>
  </si>
  <si>
    <t>https://www.difesaesicurezza.com/cyber/cybercrime-purchase-order-po-no-660240685-veicola-strrat-via-ratdispenser/</t>
  </si>
  <si>
    <t>La campagna AgentTesla a tema prodotti usa un nuovo trucco per cercare di sfuggire agli anti-virus. L’allegato gz dell’email “Nieuwe bestelling 20230517/4500338579” contiene un file tar con all’interno un exe: il malware. I dati rubati sono poi esfiltrati via Telegram API.</t>
  </si>
  <si>
    <t>https://www.difesaesicurezza.com/cyber/cybercrime-nieuwe-bestelling-20230517-4500338579-esca-per-agenttesla/</t>
  </si>
  <si>
    <t>UNC3944</t>
  </si>
  <si>
    <t>È stato osservato che un attore informatico motivato finanziariamente abusa della console seriale di Microsoft Azure su macchine virtuali (VM) per installare strumenti di gestione remota di terze parti all'interno di ambienti compromessi.</t>
  </si>
  <si>
    <t>https://thehackernews.com/2023/05/threat-group-unc3944-abusing-azure.html</t>
  </si>
  <si>
    <t>Sul dark web sono state riscontrate molte offerte per l'accesso iniziale agli ambienti delle organizzazioni del settore energetico, tra cui petrolio e gas e società di energia rinnovabile negli Stati Uniti, Canada, Regno Unito, Italia, Francia e Indonesia</t>
  </si>
  <si>
    <t>https://www.securityweek.com/access-to-energy-sector-ics-ot-systems-offered-on-hacker-forums/</t>
  </si>
  <si>
    <t>SOLO PER ITALIA E CANADA</t>
  </si>
  <si>
    <t>Re: Purchase Order ….&gt;,” è un’email proveniente da un IP in Corea del Sud che veicola HawkEye. L’allegato compresso contiene un file exe: il malware. I dati rubati vengono esfiltrati via FTP a un host in Russia.</t>
  </si>
  <si>
    <t>https://www.difesaesicurezza.com/cyber/cybercrime-re-purchase-order-esca-per-hawkeye-dalla-corea-del-sud/</t>
  </si>
  <si>
    <t>MalasLocker</t>
  </si>
  <si>
    <t>Una nuova operazione ransomware chiamata MalasLocker, effettua attacchi informatici sui server Zimbra. Tuttavia, invece di chiedere il solito riscatto in criptovaluta, chiede alle vittime di effettuare delle donazioni in beneficienza per fornire alle vittime un decryptor e prevenire la fuga di dati</t>
  </si>
  <si>
    <t>https://www.redhotcyber.com/post/malaslocker-il-ransomware-altruista-sta-nascendo-una-nuova-minaccia-cyber-con-unanima/</t>
  </si>
  <si>
    <t>Grupo Antea</t>
  </si>
  <si>
    <t>Lockbit3.0</t>
  </si>
  <si>
    <t>Il gruppo LockBit #ransomware ha aggiunto Grupo Antea, alla lista delle vittime. Afferma di pubblicare i dati della società il 1 giugno 2023</t>
  </si>
  <si>
    <t>https://twitter.com/FalconFeedsio/status/1659419569423896580</t>
  </si>
  <si>
    <t>Grupo Euskaltel</t>
  </si>
  <si>
    <t>Il Gruppo Euskaltel e i suoi marchi R e Telecable, sono stati vittima si un attacco informatico da parte di Lockbit3.0. Gli hacker affermano di aver avuto accesso ai server dell'operatore e di essere riusciti a copiare 3 TB di dati da R e 100 GB da Euskaltel.</t>
  </si>
  <si>
    <t>https://www.genbeta.com/seguridad/grupo-hackers-afirma-que-euskaltel-ha-sufrido-ataque-ransomware-datos-clientes-empleados-se-publicaran-no-pagan</t>
  </si>
  <si>
    <t>difesaesicurezza.com/cyber/cybercrime-62-campagne-contro-italia-la-settimana-scorsa/</t>
  </si>
  <si>
    <t>Strela</t>
  </si>
  <si>
    <t>Su un totale di 51 campagne di phishing, sono 16 i brand coinvolti e interessano principalmente il settore bancario. Una campagna in particolare ha coinvolto 9 istituti di credito. Continua anche lo smishing INPS e il phishing generico, volto a sottrarre le credenziali webmail.</t>
  </si>
  <si>
    <t>Il malware QBot ha iniziato a sfruttare una vulnerabilità in WordPad per Windows 10. Il programma legittimo viene utilizzato dagli hacker per aggirare il rilevamento del software antivirus al fine di infettare efficacemente i computer di destinazione</t>
  </si>
  <si>
    <t>https://www.redhotcyber.com/post/qbot-sfrutta-wordpad-per-infettare-i-computer-tramite-mail-di-phishing/</t>
  </si>
  <si>
    <t>E’ stata rilevata una pericolosa vulnerabilità nel Service Location Protocol (SLP), con il quale gli aggressori possono amplificare gli attacchi DDoS di 2200 volte</t>
  </si>
  <si>
    <t>https://www.redhotcyber.com/post/i-servizi-slp-amplificano-gli-attacchi-ddos-di-2200-volte/</t>
  </si>
  <si>
    <t>SpinOk</t>
  </si>
  <si>
    <t>Nuova minaccia per i possessori di dispositivi Android: Android.Spy.SpinOk, un modulo dannoso integrato in vari giochi e applicazioni disponibili nel catalogo ufficiale di Google Play. 
Il modulo può raccogliere e trasferire dati e file personali degli utenti agli aggressori, nonché sostituire e caricare il contenuto degli appunti su un server remoto</t>
  </si>
  <si>
    <t>https://www.redhotcyber.com/post/421-290-300-download-sono-le-app-con-funzionalita-di-spyware-scaricate-dal-play-store/</t>
  </si>
  <si>
    <t>8Base</t>
  </si>
  <si>
    <t>WILLOUGHBY COLLEGE</t>
  </si>
  <si>
    <t> Il DPA spagnolo ha multato WILLOUGHBY COLLEGE, SA per non aver fornito le informazioni richieste dal DPA durante un'indagine. La sanzione originaria di EUR 1.500 è stata ridotta a EUR 900 a causa dell'immediato pagamento e del riconoscimento della colpa.</t>
  </si>
  <si>
    <t>https://www.enforcementtracker.com/ETid-1855</t>
  </si>
  <si>
    <t> Il DPA spagnolo ha multato un privato di 10.000 euro per aver pubblicato una foto e l'indirizzo di un'altra persona su un sito web senza il suo consenso</t>
  </si>
  <si>
    <t>https://www.enforcementtracker.com/ETid-1853</t>
  </si>
  <si>
    <t>Il DPA spagnolo ha inflitto una sanzione di 600 euro a un privato per non aver rispettato un ordine emesso dal DPA</t>
  </si>
  <si>
    <t>https://www.enforcementtracker.com/ETid-1851</t>
  </si>
  <si>
    <t> La DPA spagnola ha inflitto una multa a un privato. Il controllore aveva installato una telecamera di videosorveglianza che copriva anche lo spazio pubblico e una proprietà vicina. Il DPA ha ritenuto che ciò costituisse una violazione del principio di minimizzazione dei dati. Inoltre, il responsabile del trattamento non aveva adeguatamente informato gli interessati in merito al trattamento dei dati da parte della videosorveglianza, violando così il proprio dovere di informazione. L'ammenda originaria di 600 EUR è stata ridotta a 480 EUR a causa del pagamento volontario.</t>
  </si>
  <si>
    <t>https://www.enforcementtracker.com/ETid-1852</t>
  </si>
  <si>
    <t>L'autorità di protezione dei dati spagnola ha inflitto una sanzione di 5.000 euro a un gestore di un sito web per non aver assicurato che l'informativa sulla privacy del suo sito web fosse conforme ai requisiti dell'art. 13 del RGPD.</t>
  </si>
  <si>
    <t>https://www.enforcementtracker.com/ETid-1865</t>
  </si>
  <si>
    <t>NORDETIA CLINICS IBERIA</t>
  </si>
  <si>
    <t> L'autorità di protezione dei dati spagnola ha inflitto a NORDETIA CLINICS IBERIA, SL EUR 3.000 per non aver fornito le informazioni richieste dall'autorità di protezione dei dati durante un'indagine</t>
  </si>
  <si>
    <t>https://www.enforcementtracker.com/ETid-1854</t>
  </si>
  <si>
    <t>Novolux lighting</t>
  </si>
  <si>
    <t>Un utente ha aggiunto il database di novoluxlighting al forum dell'hacker. I dati rivendicati includono nome, e-mail, numero di telefono, dettagli del cliente ecc</t>
  </si>
  <si>
    <t>https://twitter.com/FalconFeedsio/status/1658000765867229189</t>
  </si>
  <si>
    <t>Aemet</t>
  </si>
  <si>
    <t>Un attacco informatico ha fatto crollare uno dei servizi più popolari per gli osservatori meteorologici amatoriali in Spagna</t>
  </si>
  <si>
    <t>https://www.surinenglish.com/spain/cyberattack-knocks-out-several-aemet-state-weather-20230524232022-nt.html</t>
  </si>
  <si>
    <t>https://www.difesaesicurezza.com/cyber/cybercrime-27-campagne-contro-italia-la-scorsa-settimana-2/</t>
  </si>
  <si>
    <t>Campagna a tema “Delivery” diffusa tramite email con allegati ISO</t>
  </si>
  <si>
    <t>Qakbot</t>
  </si>
  <si>
    <t>Amadey</t>
  </si>
  <si>
    <t>Campagna a tema “Pagamenti” in cui è presente uno shorturl, che punta al download di un eseguibile EXE</t>
  </si>
  <si>
    <t>Campagna phishing via Dropbox con file misterioso. L’esca sono due documenti in giacenza. L’allegato viene riconosciuto clean dalle sandbox, ma disabilita il firewall Windows</t>
  </si>
  <si>
    <t>https://www.difesaesicurezza.com/cyber/cybercrime-campagna-phishing-via-dropbox-con-file-misterioso/</t>
  </si>
  <si>
    <t>Campagna Blustealer dalla Lituania simulando la Cina. L’allegato compresso del messaggio “Order_list_30052023” contiene un file exe: il malware. I dati rubati sono esfiltrati via Telegram API</t>
  </si>
  <si>
    <t>https://www.difesaesicurezza.com/cyber/cybercrime-campagna-blustealer-dalla-lituania-simulando-la-cina/</t>
  </si>
  <si>
    <t>Digi Spagna Telecom, SLU</t>
  </si>
  <si>
    <t> Il DPA spagnolo ha inflitto una multa di 70.000 euro a Digi Spain Telecom, SLU. Una persona aveva sporto denuncia alla DPA perché la società aveva fornito un duplicato della propria carta SIM a una terza parte fraudolenta non autorizzata senza il loro consenso. Ciò ha consentito ai truffatori di accedere al conto bancario dell'interessato ed effettuare transazioni non autorizzate.</t>
  </si>
  <si>
    <t>https://www.enforcementtracker.com/ETid-1874</t>
  </si>
  <si>
    <t>FUSIONA SOLUCIONES ENERGETICAS, SA</t>
  </si>
  <si>
    <t>Il DPA spagnolo ha inflitto a FUSIONA SOLUCIONES ENERGÉTICAS, SA una sanzione di 50.000 euro. Il responsabile del trattamento aveva inviato i dati dell'interessato a un sistema di informazioni creditizie a causa di un presunto debito. Tuttavia, il debito era stato cancellato, il che è stato confermato anche da una sentenza del tribunale. Per questo motivo, il Garante ha ritenuto illecita la divulgazione dei dati personali dell'interessato.</t>
  </si>
  <si>
    <t>https://www.enforcementtracker.com/ETid-1875</t>
  </si>
  <si>
    <t>L'autorità di protezione dei dati spagnola ha inflitto una sanzione di 300 euro a un privato. Il controllore aveva installato telecamere di videosorveglianza che registravano anche una proprietà vicina. Il DPA ha ritenuto che ciò costituisse una violazione del principio di minimizzazione dei dati.</t>
  </si>
  <si>
    <t>https://www.enforcementtracker.com/ETid-1858</t>
  </si>
  <si>
    <t>Diversi gruppi criminali stanno utilizzando il codice sorgente del ransomware Babuk che è diventato di dominio pubblico. Gli aggressori creano il proprio malware utilizzando il codice di Babuck, che risulta essere focalizzato nel prendere di mira VMware ESXi</t>
  </si>
  <si>
    <t>https://www.redhotcyber.com/post/i-fratelli-del-ransomware-babuk-sono-tanti-e-prendono-tutti-di-mira-le-istanza-vmware-esxi/</t>
  </si>
  <si>
    <t>Atomic Wallet</t>
  </si>
  <si>
    <t>Atomic Wallet: 35 milioni di dollari in criptovaluta rubati agli utenti</t>
  </si>
  <si>
    <t>https://www.redhotcyber.com/post/atomic-wallet-35-milioni-di-dollari-in-criptovaluta-rubati-agli-utenti/</t>
  </si>
  <si>
    <t>VODAFONE ONO, SAU</t>
  </si>
  <si>
    <t xml:space="preserve"> La DPA spagnola ha inflitto una sanzione a VODAFONE ONO, SAU per aver effettuato un controllo del credito su un individuo senza che vi fosse una relazione con il cliente o altra affiliazione. I dati personali dell'interessato sono stati quindi trattati senza una base giuridica. La sanzione originaria di 70.000 euro è stata ridotta a 56.000 euro per pagamento volontario</t>
  </si>
  <si>
    <t>https://www.enforcementtracker.com/ETid-1860</t>
  </si>
  <si>
    <t>QUALITY-PROVIDER S.A.</t>
  </si>
  <si>
    <t>L'autorità di protezione dei dati spagnola ha inflitto a QUALITY-PROVIDER SA una sanzione di 20.000 EUR. Un interessato aveva presentato un reclamo al DPA perché il responsabile del trattamento aveva continuato a utilizzare i propri dati per scopi di marketing nonostante la richiesta di cancellazione</t>
  </si>
  <si>
    <t>https://www.enforcementtracker.com/ETid-1861</t>
  </si>
  <si>
    <t>PELAYO, MUTUA DE SEGUROS E REASEGUROS A PRIMA FIJA</t>
  </si>
  <si>
    <t>La DPA spagnola ha inflitto un'ammenda a PELAYO, MUTUA DE SEGUROS Y REASEGUROS A PRIMA FIJA. Un individuo aveva presentato un reclamo al DPA perché il responsabile del trattamento aveva divulgato i propri dati personali a terzi non autorizzati a causa di un errore interno. Il DPA ha rilevato che il responsabile del trattamento non aveva attuato adeguate misure tecniche e organizzative per proteggere i dati personali. La sanzione originaria di EUR 70.000 è stata ridotta a EUR 42.000 per pagamento volontario e ammissione di colpa.</t>
  </si>
  <si>
    <t>https://www.enforcementtracker.com/ETid-1862</t>
  </si>
  <si>
    <t xml:space="preserve">
RCI BANQUE, SA SUCURSAL EN ESPAÑA</t>
  </si>
  <si>
    <t>Il DPA spagnolo (AEPD) ha inflitto una multa di 20.000 EUR a RCI BANQUE, SA SUCURSAL EN ESPAÑA. Un interessato si è lamentato di aver ricevuto messaggi di testo dal titolare del trattamento, nonostante avesse richiesto la cancellazione dei propri dati personali dai database del titolare del trattamento</t>
  </si>
  <si>
    <t>https://www.enforcementtracker.com/ETid-1863</t>
  </si>
  <si>
    <t>ALPA 57 PRODUCCIONES</t>
  </si>
  <si>
    <t>L'autorità di protezione dei dati spagnola ha inflitto ad ALPA 57 PRODUCCIONES una sanzione di 10.000 euro. Un interessato aveva presentato un reclamo al DPA perché il responsabile del trattamento aveva trasmesso illegalmente i propri dati a terzi per scopi di marketing</t>
  </si>
  <si>
    <t>https://www.enforcementtracker.com/ETid-1864</t>
  </si>
  <si>
    <t>Globalcaja</t>
  </si>
  <si>
    <t>La banca spagnola Globalcaja ha confermato di aver subito un incidente informatico che ha coinvolto un attacco ransomware su alcuni dei suoi sistemi locali. Il gruppo di ransomware Play ha affermato di essere dietro l'attacco</t>
  </si>
  <si>
    <t>https://www.infosecurity-magazine.com/news/spanish-bank-globalcaja-hit/</t>
  </si>
  <si>
    <t>Un falso ordine d’acquisto è l’esca per una nuova campagna AgentTesla, che passa dalla Spagna. Il falso documento pdf allegato all’email “PURCHASE ORDER 05-30-2023” contiene il link (https://www.mediafire.com/file/t9xsunynmisyk8k/PURCHASE+ORDER.tgz/file), da cui si scarica un file compresso tgz con un TAR, al cui interno c’è un exe: il malware. I dati rubati sono esfiltrati via Telegram API</t>
  </si>
  <si>
    <t>https://www.difesaesicurezza.com/cyber/cybercrime-ordine-dacquisto-dalla-spagna-esca-per-agenttesla/</t>
  </si>
  <si>
    <t>Quattro campagne a tema “Ordine” e “Pagamenti” diffuse tramite email con allegati 7Z, TGZ e LHA</t>
  </si>
  <si>
    <t>https://www.difesaesicurezza.com/cyber/cybercrime-italia-presa-di-mira-da-40-campagne-la-scorsa-settimana/</t>
  </si>
  <si>
    <t> Campagna generica a tema “Pagamenti”, veicolata in Italia tramite email con allegati PDF con link al download di file JS</t>
  </si>
  <si>
    <t>Falsa RFQ veicola una campagna BluStealer. L’allegato compresso dell’email “REQUEST FOR QUOTATION” contiene un exe: il malware. I dati rubati sono esfiltrati via Telegram API</t>
  </si>
  <si>
    <t>https://www.difesaesicurezza.com/cyber/cybercrime-falsa-rfq-veicola-una-campagna-blustealer/</t>
  </si>
  <si>
    <t>Campagna phishing a tema spedizione cargo. L’obiettivo è rubare le credenziali di Microsoft attraverso tre link in un’email che puntano a una falsa pagina login di Office365</t>
  </si>
  <si>
    <t>https://www.difesaesicurezza.com/cyber/cybercrime-campagna-phishing-a-tema-spedizione-cargo/</t>
  </si>
  <si>
    <t>Massiccia campagna phishing a tema multi-corriere. I template cambiano, ma l’esca rimane identica: un pacco in giacenza. L’obiettivo è far inserire all’utente dati sensibili su un falso sito per rubarli e attivare un abbonamento</t>
  </si>
  <si>
    <t>https://www.difesaesicurezza.com/cyber/cybercrime-massiccia-campagna-phishing-a-tema-multi-corriere/</t>
  </si>
  <si>
    <t>https://www.difesaesicurezza.com/cyber/cybercrime-55-campagne-contro-italia-la-scorsa-settimana/</t>
  </si>
  <si>
    <t>Impianto Ursnif su nuovi domini risolvibili con IP già utilizzati per le campagne precedenti</t>
  </si>
  <si>
    <t>NetSupport</t>
  </si>
  <si>
    <t>Campagna generica a tema “Pagamenti” diffusa tramite email con allegati ZIP contenente un JS malevolo</t>
  </si>
  <si>
    <t>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t>
  </si>
  <si>
    <t>Campagna phishing a tema spazio di archiviazione su Cloud. L’esca è l’esaurimento dei Giga disponibili. Obiettivo: rubare i dati personali e della carta di credito attraverso due false pagine landing di pagamento</t>
  </si>
  <si>
    <t>https://www.difesaesicurezza.com/cyber/cybercrime-campagna-phishing-a-tema-spazio-di-archiviazione-su-cloud/</t>
  </si>
  <si>
    <t>Puertos del Estado</t>
  </si>
  <si>
    <t>I siti web dei principali porti europei subiscono attacchi informatici simultanei dagli attivisti filorussi</t>
  </si>
  <si>
    <t>https://tekiosmag.com/2023/06/14/rusos-sitios-web-de-importantes-puertos-europeos-sufren-ciberataques-simultaneos/</t>
  </si>
  <si>
    <t>Digi Spain Telecom, S.L.U.</t>
  </si>
  <si>
    <t> Il DPA spagnolo ha inflitto una multa di 70.000 euro a Digi Spain Telecom, SLU. Una persona aveva sporto denuncia alla DPA perché la società aveva fornito un duplicato della propria carta SIM a una terza parte fraudolenta non autorizzata senza il loro consenso. Ciò ha consentito ai truffatori di accedere al conto bancario dell'interessato ed effettuare transazioni non autorizzate.</t>
  </si>
  <si>
    <t>https://www.enforcementtracker.com/ETid-1873</t>
  </si>
  <si>
    <t>UNITED PARCEL SERVICE ESPAÑA LTD. Y CIA SRC</t>
  </si>
  <si>
    <t> L'autorità di protezione dei dati spagnola ha inflitto un'ammenda a UNITED PARCEL SERVICE ESPAÑA LTD. Y CIA SRC una multa. Una persona aveva sporto denuncia contro il responsabile del trattamento perché un pacco a loro indirizzato era stato consegnato in un negozio e non a casa sua senza il suo consenso, con conseguente comunicazione a terzi del suo indirizzo postale e del suo numero di telefono.</t>
  </si>
  <si>
    <t>https://www.enforcementtracker.com/ETid-1872</t>
  </si>
  <si>
    <t>Il corriere Correos viene impersonato attraverso una campagna di phishing , in cui viene indicato che un pacco non è stato ritirato e che la consegna deve essere riprogrammata dall'utente tramite un link.</t>
  </si>
  <si>
    <t>https://www.incibe.es/ciudadania/avisos/has-recibido-un-correo-en-el-que-te-solicitan-reprogramar-la-entregada-de-un</t>
  </si>
  <si>
    <t>https://www.difesaesicurezza.com/cyber/cybercrime-47-campagne-contro-litalia-la-scorsa-settimana/</t>
  </si>
  <si>
    <t>Due campagne, di cui una italiana ed una generica, rispettivamente a tema “Ordine” e “Pagamenti”, diffuse tramite email con allegati DOC (RTF con exploit Equation Editor) e LZH contenenti JS</t>
  </si>
  <si>
    <t>Mystic Stealer</t>
  </si>
  <si>
    <t>Mystic Stealer, un nuovo malware che ruba informazioni, è stato scoperto mentre ruba dati da circa 40 diversi browser web e oltre 70 estensioni per browser web</t>
  </si>
  <si>
    <t>https://www.matricedigitale.it/notizie/il-nuovo-malware-mystic-stealer-mira-a-40-browser-web-e-oltre-70-estensioni/</t>
  </si>
  <si>
    <t>Android</t>
  </si>
  <si>
    <t>La recente variante GravityRAT prende di mira i dispositivi Android e ruba vari file, inclusi i backup di WhatsApp. Per raggiungere questo obiettivo, gli attori delle minacce hanno lanciato "BingeChat", una presunta app di chat. L'app offre numerose funzionalità interessanti, tra cui crittografia end-to-end, chat vocali, condivisione di file, un'interfaccia utente semplice e disponibilità gratuita per attirare gli utent</t>
  </si>
  <si>
    <t>https://latesthackingnews.com/2023/06/19/new-gravityrat-android-malware-variant-steals-whatsapp-backups/</t>
  </si>
  <si>
    <t>Una volta che il dispositivo viene infettato, il malware ottiene il pieno controllo sullo smartphone e l’accesso ai dati dell’utente. Gli attaccanti cercano di raccogliere informazioni da registrazioni audio tramite il microfono, foto da applicazioni di messaggistica istantanea, geolocalizzazione e altre informazioni sulle azioni dell’utente</t>
  </si>
  <si>
    <t>https://www.redhotcyber.com/post/shock-nel-campo-della-sicurezza-informatica-attacchi-mirati-su-dispositivi-ios-colpiscono-i-dipendenti-di-kaspersky/</t>
  </si>
  <si>
    <t>Nuance</t>
  </si>
  <si>
    <t>La famigerata banda ransomware CL0P, rivendica un nuovo attacco informatico ad un’altra organizzazione. Sul loro Data Leak Site (DLS), è comparso poco fa una nuova rivendicazione ai danni dell’azienda Nuance</t>
  </si>
  <si>
    <t>https://www.redhotcyber.com/post/la-cybergang-cl0p-rivendica-un-attacco-informatico-alla-nuance/</t>
  </si>
  <si>
    <t>21/06/223</t>
  </si>
  <si>
    <t xml:space="preserve"> Anonymous Sudan</t>
  </si>
  <si>
    <t>Microsoft ha riconosciuto che un attacco DDoS su larga scala è stato la causa di gravi interruzioni dei suoi servizi cloud all’inizio di giugno. Le problematiche hanno interessato applicazioni popolari come Outlook , OneDrive e Azure Cloud. L’attacco è stato effettuato da un misterioso gruppo di hacktivisti chiamato Anonymous Sudan</t>
  </si>
  <si>
    <t>https://www.redhotcyber.com/post/microsoft-riconosce-lattacco-ddos-sferrato-da-anonymous-sudan-installati-nuovi-waf-di-livello-7-a-protezione-dei-servizi-cloud/</t>
  </si>
  <si>
    <t>NortonLifeLock </t>
  </si>
  <si>
    <t>NortonLifeLock , noto in tutto il mondo per il suo software antivirus Norton Antivirus, è stata preso di mira dal gruppo di hacker ransomware Clop. I criminali informatici hanno pubblicato la compromissione sul loro blog underground e minacciano di rilasciare i dati rubati a meno che la società non paghi il riscatto</t>
  </si>
  <si>
    <t>https://www.redhotcyber.com/post/anche-norton-rimane-vittima-di-cl0p-le-vittime-sono-ormai-oltre-80/</t>
  </si>
  <si>
    <t>LEADDESK, SL</t>
  </si>
  <si>
    <t> L'autorità di protezione dei dati spagnola ha sanzionato LEADDESK, SL per non aver fornito le informazioni richieste dall'autorità di protezione dei dati durante un'indagine. La multa originaria di 500 EUR è stata ridotta a 400 EUR a causa del pagamento immediato</t>
  </si>
  <si>
    <t>https://www.enforcementtracker.com/ETid-1878</t>
  </si>
  <si>
    <t>La DPA spagnola ha inflitto una multa a un privato. Il controllore aveva installato telecamere di videosorveglianza che, tra l'altro, coprivano anche lo spazio pubblico e una proprietà confinante. Il DPA ha ritenuto che ciò costituisse una violazione del principio di minimizzazione dei dati. La sanzione originaria di 300 euro è stata ridotta a 180 euro per versamento volontario e ammissione di responsabilità.</t>
  </si>
  <si>
    <t>https://www.enforcementtracker.com/ETid-1879</t>
  </si>
  <si>
    <t>AgentTesla</t>
  </si>
  <si>
    <t>tre campagne, di cui due italiane ed una generica, a tema “Ordine” e “Pagamenti”, diffuse tramite email con allegati IMG e R00</t>
  </si>
  <si>
    <t>https://www.difesaesicurezza.com/cyber/cybercrime-27-campagne-contro-italia-la-settimana-scorsa/</t>
  </si>
  <si>
    <t>due campagne italiane ed una generica a tema “Ordine” e “Pagamenti” veicolate tramite email allegati XZ, Z e GZ</t>
  </si>
  <si>
    <t>SmsSpy</t>
  </si>
  <si>
    <t>PwC</t>
  </si>
  <si>
    <t>L'attacco informatico contro MOVEit ha visto la banda di ransomware Clop sfruttare una vulnerabilità critica zero-day nell'infrastruttura di MOVEit. Ciò ha consentito agli attori malintenzionati di entrare in più reti aziendali e rubare dati.</t>
  </si>
  <si>
    <t>https://www.cshub.com/attacks/news/pwc-and-ey-impacted-by-moveit-cyber-attack</t>
  </si>
  <si>
    <t>EY</t>
  </si>
  <si>
    <t>McDonald’s</t>
  </si>
  <si>
    <t>Snatch aggiorna il post e pubblica un ulteriore parte di dati, dopo più di un anno dalla violazione dell’azienda. All’interno del data leak site (DLS) ora sono presenti sei archivi, dove l’ultimo pubblicato è di 16GB</t>
  </si>
  <si>
    <t>https://www.redhotcyber.com/post/snatch-continua-a-pubblicare-i-dati-della-mcdonalds-pubblicati-nomi-e-telefoni-dei-proprietari-e-del-management/</t>
  </si>
  <si>
    <t>DIGI SPAIN TELECOM, S.L</t>
  </si>
  <si>
    <t> L'autorità di protezione dei dati spagnola ha inflitto a DIGI SPAIN TELECOM, SL una sanzione di 70.000 EUR. 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t>
  </si>
  <si>
    <t>https://www.enforcementtracker.com/ETid-1880</t>
  </si>
  <si>
    <t>https://www.enforcementtracker.com/ETid-1881</t>
  </si>
  <si>
    <t>https://www.enforcementtracker.com/ETid-1882</t>
  </si>
  <si>
    <t> L'autorità di protezione dei dati spagnola ha inflitto una sanzione di 600 euro a un controllore per non aver rispettato un ordine emesso dall'autorità di protezione dei dati.</t>
  </si>
  <si>
    <t>https://www.enforcementtracker.com/ETid-1883</t>
  </si>
  <si>
    <t>L'autorità di protezione dei dati spagnola ha inflitto una sanzione di 300 euro a un privato. Il controllore aveva installato telecamere di videosorveglianza che, tra l'altro, riprendevano lo spazio pubblico. Il DPA ha ritenuto che ciò costituisse una violazione del principio di minimizzazione dei dati.</t>
  </si>
  <si>
    <t>https://www.enforcementtracker.com/ETid-1884</t>
  </si>
  <si>
    <t> Il DPA spagnolo ha inflitto una multa di 70.000 euro a Digi Spain Telecom, SLU. 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t>
  </si>
  <si>
    <t>https://www.enforcementtracker.com/ETid-1897</t>
  </si>
  <si>
    <t>https://www.enforcementtracker.com/ETid-1898</t>
  </si>
  <si>
    <t>Il DPA spagnolo ha inflitto una sanzione di 2.000 euro a un responsabile del trattamento per non aver fornito agli interessati informazioni sufficienti per esercitare il loro diritto di opposizione.</t>
  </si>
  <si>
    <t>https://www.enforcementtracker.com/ETid-1877</t>
  </si>
  <si>
    <t> La DPA spagnola ha inflitto una multa di 300 euro a un privato. Il controllore aveva installato telecamere di videosorveglianza che registravano, tra le altre cose, la proprietà di un vicino. Il Garante ha ritenuto ciò una violazione del principio di minimizzazione dei dati</t>
  </si>
  <si>
    <t>https://www.enforcementtracker.com/ETid-1899</t>
  </si>
  <si>
    <t>GRUPO TRANSAHER, SL</t>
  </si>
  <si>
    <t> L'autorità di protezione dei dati spagnola ha inflitto a GRUPO TRANSAHER, SL una sanzione di 50.000 EUR. Il controllore aveva illegalmente installato telecamere di videosorveglianza nelle aree di sosta dei dipendenti.</t>
  </si>
  <si>
    <t>https://www.enforcementtracker.com/ETid-1900</t>
  </si>
  <si>
    <t>La DPA spagnola ha inflitto una sanzione a Vodafone España, SAU. 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 La sanzione originaria di EUR 70.000 è stata ridotta a EUR 56.000 a causa del pagamento volontario.</t>
  </si>
  <si>
    <t>https://www.enforcementtracker.com/ETid-1903</t>
  </si>
  <si>
    <t>XMR</t>
  </si>
  <si>
    <t>Il gioco Super Mario Forever viene sfruttato attivamente per veicolare diversi virus trojan, tra cui il miner XMR, SupremeBot e Umbral Stealer. Secondo quanto riferito dai ricercatori, gli hacker vogliono colpire i gamer perché spesso dispongono di hardware potenti, che sono molto utili nel minare criptovalute.</t>
  </si>
  <si>
    <t>https://www.drcommodore.it/2023/06/26/super-mario-trojan-malware/</t>
  </si>
  <si>
    <t>SupremeBot</t>
  </si>
  <si>
    <t>Umbral Stealer </t>
  </si>
  <si>
    <t>NoEscape</t>
  </si>
  <si>
    <t>Campagna AgentTesla via falso ordine d’acquisto. Il falso pdf allegato contiene un link da cui si scarica un file tar con un exe all’interno: il malware. E’ ignoto come i file rubati siano esfiltrati</t>
  </si>
  <si>
    <t>https://www.difesaesicurezza.com/cyber/cybercrime-campagna-agenttesla-via-falso-ordine-dacquisto/</t>
  </si>
  <si>
    <t>La Federal Trade Commission (FTC) ha affermato che Microsoft è stata accusata di aver acquisito, durante il periodo dal 2015 al 2020, informazioni personali da bambini di età inferiore ai 13 anni che si erano registrati alla piattaforma di gioco online della console Xbox senza una corretta notifica ai tuoi genitori. Inoltre, la società è stata accusata di nascondere questi dati a proprio vantaggio.</t>
  </si>
  <si>
    <t>https://www.lgpdbrasil.com.br/microsoft-recebe-multa-de-us-20-milhoes-por-violacao-de-privacidade-infantil-em-jogos-online-do-xbox/</t>
  </si>
  <si>
    <t>Nel giugno di quest’anno, una nuova ondata di attacchi informatici organizzati dal gruppo criminale 8Base ha travolto il mondo. Gli hacker utilizzano il metodo della doppia estorsione: infettano i computer delle vittime con un ransomware che blocca l’accesso ai dati e quindi richiedono un riscatto per il loro ripristino. </t>
  </si>
  <si>
    <t>https://www.redhotcyber.com/post/nuova-minaccia-informatica-8base-moltiplica-gli-attacchi-e-mette-a-repentaglio-le-aziende-in-italia-e-in-tutto-il-mondo/</t>
  </si>
  <si>
    <t>Web Defacement</t>
  </si>
  <si>
    <t>BlackBasta</t>
  </si>
  <si>
    <t>Un malware misterioso circola mediante una campagna phishing a tema corrieri. L’allegato ace nell’email “TNT Express delivery Consignment Notification” contiene un altro file ace con all’interno un exe: il payload malevolo</t>
  </si>
  <si>
    <t>https://www.difesaesicurezza.com/cyber/cybercrime-malware-misterioso-circola-via-campagna-phishing-a-tema-corrieri/</t>
  </si>
  <si>
    <t>La DPA spagnola ha inflitto una multa a un privato. Il controllore aveva installato telecamere di videosorveglianza che, tra l'altro, coprivano anche un immobile confinante. Il DPA ha ritenuto che ciò costituisse una violazione del principio di minimizzazione dei dati. La sanzione originaria di 300 euro è stata ridotta a 180 euro per versamento volontario e ammissione di responsabilità.</t>
  </si>
  <si>
    <t>https://www.enforcementtracker.com/ETid-1916</t>
  </si>
  <si>
    <t>Corporación de Medios de Extremadura</t>
  </si>
  <si>
    <t> La DPA spagnola ha inflitto una multa alla Corporación de Medios de Extremadura. Il controllore aveva pubblicato un video sul suo sito di notizie che includeva un foglio di calcolo Excel con i dati personali (nome e cognome) di 56 donne identificate come vittime di violenza di genere. Durante la sua indagine, la DPA ha stabilito che il diritto alla privacy della vittima di stupro superava la libertà di informazione del controllore. Per tale motivo, il Garante ha ritenuto che il titolare del trattamento abbia violato il principio di minimizzazione dei dati. La sanzione originaria di 150.000 euro è stata ridotta a 90.000 euro per versamento volontario e ammissione di responsabilità.</t>
  </si>
  <si>
    <t>https://www.enforcementtracker.com/ETid-1917</t>
  </si>
  <si>
    <t>Sociedad Vascongada de Publicaciones, S.A.</t>
  </si>
  <si>
    <t> Il DPA spagnolo ha inflitto un'ammenda alla Sociedad Vascongada de Publicaciones, SA. Il controllore aveva pubblicato un video sul suo sito di notizie che includeva un foglio di calcolo Excel con i dati personali (nome e cognome) di 56 donne identificate come vittime di violenza di genere. Durante la sua indagine, la DPA ha stabilito che il diritto alla privacy della vittima di stupro superava la libertà di informazione del controllore. Per tale motivo, il Garante ha ritenuto che il titolare del trattamento abbia violato il principio di minimizzazione dei dati. La sanzione originaria di 150.000 euro è stata ridotta a 90.000 euro per versamento volontario e ammissione di responsabilità.</t>
  </si>
  <si>
    <t>https://www.enforcementtracker.com/ETid-1918</t>
  </si>
  <si>
    <t>TRC TRUCKS 2020, SL</t>
  </si>
  <si>
    <t>Il DPA spagnolo ha inflitto a TRC TRUCKS 2020, SL una sanzione di 1.000 EUR per non aver rispettato un ordine emesso dal DPA</t>
  </si>
  <si>
    <t>https://www.enforcementtracker.com/ETid-1923</t>
  </si>
  <si>
    <t>Rhysida</t>
  </si>
  <si>
    <t>XWorm</t>
  </si>
  <si>
    <t>Rhadamanthys</t>
  </si>
  <si>
    <t>La società di corrieri e pacchi Correos viene impersonata tramite e-mail fraudolente, phishing , con l'obiettivo di rubare i dati personali della vittima. Questi impersonano l'entità e chiedono che la data di consegna di un pacco sia modificata per procedere alla sua spedizione</t>
  </si>
  <si>
    <t>https://www.incibe.es/ciudadania/avisos/actualizacion-20062023-has-recibido-un-correo-en-el-que-te-solicitan-reprogramar</t>
  </si>
  <si>
    <t>Sono state rilevate diverse campagne di smishing che impersonano varie entità bancarie. L'SMS fraudolento informa l'utente che è stato effettuato un addebito sul proprio conto o che il conto o la carta sono stati bloccati. Per gestire l'incidente bisogna cliccare sul link che accompagna il messaggio, che reindirizza a un sito fraudolento con l'obiettivo di rubare le credenziali di accesso all'online banking della vittima</t>
  </si>
  <si>
    <t>https://www.incibe.es/ciudadania/avisos/campanas-de-suplantacion-de-entidades-bancarias-con-falsos-cargos-y-bloqueo-de</t>
  </si>
  <si>
    <t>È stata rilevata una campagna per impersonare l'Agenzia delle Entrate, che sta distribuendo malware tramite e-mail, utilizzando una tecnica diIngegneria socialechiamataphishing. Queste e-mail vengono distribuite con due tipi di codice dannoso:granodeiroEMekotio, con l'obiettivo di infettare il dispositivo della vittima per rubare le coordinate bancarie.</t>
  </si>
  <si>
    <t>https://www.incibe.es/ciudadania/avisos/notificaciones-fraudulentas-suplantan-la-identidad-de-la-agencia-tributaria-para</t>
  </si>
  <si>
    <t>PUNTO ROJO LIBROS, S.L.</t>
  </si>
  <si>
    <t>La DPA spagnola ha inflitto a PUNTO ROJO LIBROS, SL una sanzione di EUR 1.000 per non aver ottemperato a un ordine emesso dalla DPA</t>
  </si>
  <si>
    <t>https://www.enforcementtracker.com/ETid-1934</t>
  </si>
  <si>
    <t> Il DPA spagnolo (AEPD) ha inflitto una multa di 600 euro a un privato. Il controllore aveva installato telecamere di videosorveglianza che, tra l'altro, coprivano una proprietà vicina e aree comuni di una zona residenziale. Il DPA ha ritenuto che ciò costituisse una violazione del principio di minimizzazione dei dati. Inoltre, il titolare del trattamento non aveva adeguatamente informato gli interessati in merito al trattamento dei dati da parte della videosorveglianza, violando così il proprio obbligo di informazione</t>
  </si>
  <si>
    <t>https://www.enforcementtracker.com/ETid-1936</t>
  </si>
  <si>
    <t>Ayuntamiento de Arganda</t>
  </si>
  <si>
    <t>Il Consiglio comunale di Arganda del Rey ha annunciato questo giovedì di aver presentato una denuncia alla Guardia Civil per l' attacco informatico subito ai server del Concistoro all'alba di martedì scorso e di aver mantenuto l'attività paralizzata in gran parte dei servizi municipali</t>
  </si>
  <si>
    <t>https://www.diariodearganda.es/arganda-denuncia-ciberataque/</t>
  </si>
  <si>
    <t xml:space="preserve">C'è una truffa e-mail in corso proprio ora per attaccare gli utenti di Ledger. 815450@unizar.es è l'indirizzo email che me l'ha inviato fuori dalla Spagna. </t>
  </si>
  <si>
    <t>https://twitter.com/WhitGallimore/status/1673897326069399553</t>
  </si>
  <si>
    <t>unknown technique</t>
  </si>
  <si>
    <t>NO</t>
  </si>
  <si>
    <t>Active Scanning</t>
  </si>
  <si>
    <t>Acquire Infrastructure</t>
  </si>
  <si>
    <t>Phishing</t>
  </si>
  <si>
    <t>Command and Scripting Interpreter</t>
  </si>
  <si>
    <t>Boot or Logon Autostart Execution</t>
  </si>
  <si>
    <t>Abuse Elevation Control Mechanism</t>
  </si>
  <si>
    <t>Obfuscated Files or Information</t>
  </si>
  <si>
    <t>Application Window Discovery</t>
  </si>
  <si>
    <t>Data from Local System</t>
  </si>
  <si>
    <t>Application Layer Protocol</t>
  </si>
  <si>
    <t>Exfiltration Over C2 Channel</t>
  </si>
  <si>
    <t>Data Encrypted for Impact</t>
  </si>
  <si>
    <t>SI</t>
  </si>
  <si>
    <r>
      <rPr>
        <b/>
        <sz val="11"/>
        <color theme="4"/>
        <rFont val="Calibri"/>
        <family val="2"/>
        <scheme val="minor"/>
      </rPr>
      <t>Reconnaissance</t>
    </r>
    <r>
      <rPr>
        <sz val="11"/>
        <color theme="1"/>
        <rFont val="Calibri"/>
        <family val="2"/>
        <scheme val="minor"/>
      </rPr>
      <t xml:space="preserve"> : Phishing for Information
</t>
    </r>
    <r>
      <rPr>
        <b/>
        <sz val="11"/>
        <color rgb="FFA10D26"/>
        <rFont val="Calibri"/>
        <family val="2"/>
        <scheme val="minor"/>
      </rPr>
      <t>Resource Development</t>
    </r>
    <r>
      <rPr>
        <sz val="11"/>
        <color theme="1"/>
        <rFont val="Calibri"/>
        <family val="2"/>
        <scheme val="minor"/>
      </rPr>
      <t xml:space="preserve"> : Develop Capabilities
</t>
    </r>
    <r>
      <rPr>
        <b/>
        <sz val="11"/>
        <color theme="1"/>
        <rFont val="Calibri"/>
        <family val="2"/>
        <scheme val="minor"/>
      </rPr>
      <t>Execution</t>
    </r>
    <r>
      <rPr>
        <sz val="11"/>
        <color theme="1"/>
        <rFont val="Calibri"/>
        <family val="2"/>
        <scheme val="minor"/>
      </rPr>
      <t xml:space="preserve"> : Shared Modules
</t>
    </r>
    <r>
      <rPr>
        <b/>
        <sz val="11"/>
        <color rgb="FF00B0F0"/>
        <rFont val="Calibri"/>
        <family val="2"/>
        <scheme val="minor"/>
      </rPr>
      <t>Privilage Escalation</t>
    </r>
    <r>
      <rPr>
        <sz val="11"/>
        <color theme="1"/>
        <rFont val="Calibri"/>
        <family val="2"/>
        <scheme val="minor"/>
      </rPr>
      <t xml:space="preserve"> : Process Injection
</t>
    </r>
    <r>
      <rPr>
        <b/>
        <sz val="11"/>
        <color theme="7" tint="-0.499984740745262"/>
        <rFont val="Calibri"/>
        <family val="2"/>
        <scheme val="minor"/>
      </rPr>
      <t>Defense Evasion</t>
    </r>
    <r>
      <rPr>
        <sz val="11"/>
        <color theme="1"/>
        <rFont val="Calibri"/>
        <family val="2"/>
        <scheme val="minor"/>
      </rPr>
      <t xml:space="preserve"> : Masquerading, Process Injection, Virtualization/Sandbox Evasion, Hide Artifacts, Reflective Code Loading
</t>
    </r>
    <r>
      <rPr>
        <b/>
        <sz val="11"/>
        <color rgb="FFFF0000"/>
        <rFont val="Calibri"/>
        <family val="2"/>
        <scheme val="minor"/>
      </rPr>
      <t>Discovery</t>
    </r>
    <r>
      <rPr>
        <sz val="11"/>
        <color theme="1"/>
        <rFont val="Calibri"/>
        <family val="2"/>
        <scheme val="minor"/>
      </rPr>
      <t xml:space="preserve"> : Process Discovery, System Information Discovery, File and Directory Discovery, Virtualization/Sandbox Evasion, Software Discovery
</t>
    </r>
    <r>
      <rPr>
        <b/>
        <sz val="11"/>
        <color theme="3"/>
        <rFont val="Calibri"/>
        <family val="2"/>
        <scheme val="minor"/>
      </rPr>
      <t>Collection</t>
    </r>
    <r>
      <rPr>
        <sz val="11"/>
        <color theme="1"/>
        <rFont val="Calibri"/>
        <family val="2"/>
        <scheme val="minor"/>
      </rPr>
      <t xml:space="preserve"> : Automated Collection</t>
    </r>
  </si>
  <si>
    <t>Nuova ondata della campagna SnakeKeylogger a tema “Garanti BBVA”. L’allegato 7z della falsa email “Hesap hareketleriniz” contiene un exe: il malware. I dati rubati sono esfiltrati via Telegram API</t>
  </si>
  <si>
    <t>https://www.difesaesicurezza.com/cyber/cybercrime-nuova-ondata-della-campagna-snakekeylogger-a-tema-garanti-bbva/</t>
  </si>
  <si>
    <t>Exploitation for Client Execution</t>
  </si>
  <si>
    <t>Email Collection</t>
  </si>
  <si>
    <t>Exfiltration Over Web Service</t>
  </si>
  <si>
    <t xml:space="preserve">SI </t>
  </si>
  <si>
    <r>
      <t xml:space="preserve">
-</t>
    </r>
    <r>
      <rPr>
        <b/>
        <sz val="11"/>
        <color rgb="FFFF0000"/>
        <rFont val="Calibri"/>
        <family val="2"/>
        <scheme val="minor"/>
      </rPr>
      <t>Credential Access</t>
    </r>
    <r>
      <rPr>
        <b/>
        <sz val="11"/>
        <color theme="1"/>
        <rFont val="Calibri"/>
        <family val="2"/>
        <scheme val="minor"/>
      </rPr>
      <t xml:space="preserve">: Unsecured Credential, Credential from password stores
</t>
    </r>
    <r>
      <rPr>
        <b/>
        <sz val="11"/>
        <color rgb="FF0070C0"/>
        <rFont val="Calibri"/>
        <family val="2"/>
        <scheme val="minor"/>
      </rPr>
      <t>-Discovery</t>
    </r>
    <r>
      <rPr>
        <b/>
        <sz val="11"/>
        <color theme="1"/>
        <rFont val="Calibri"/>
        <family val="2"/>
        <scheme val="minor"/>
      </rPr>
      <t xml:space="preserve">: Query Registry, Software Discovery, System Network configuration discovery, Sistem information discovery.
</t>
    </r>
    <r>
      <rPr>
        <b/>
        <sz val="11"/>
        <color theme="4" tint="-0.499984740745262"/>
        <rFont val="Calibri"/>
        <family val="2"/>
        <scheme val="minor"/>
      </rPr>
      <t>-Command &amp; Control</t>
    </r>
    <r>
      <rPr>
        <b/>
        <sz val="11"/>
        <color theme="1"/>
        <rFont val="Calibri"/>
        <family val="2"/>
        <scheme val="minor"/>
      </rPr>
      <t>: Application layer Protocol, Ingress Tool Transfer</t>
    </r>
  </si>
  <si>
    <t>L’email “Reference from our partners” veicola SnakeKeylogger. L’allegato 7z contiene un file exe: il malware. I dati rubati sono esfiltrati via Telegram API</t>
  </si>
  <si>
    <t>https://www.difesaesicurezza.com/cyber/cybercrime-lemail-reference-from-our-partners-veicola-snakekeylogger/</t>
  </si>
  <si>
    <r>
      <t xml:space="preserve">
-</t>
    </r>
    <r>
      <rPr>
        <b/>
        <sz val="11"/>
        <color rgb="FFFF0000"/>
        <rFont val="Calibri"/>
        <family val="2"/>
        <scheme val="minor"/>
      </rPr>
      <t>Credential Access</t>
    </r>
    <r>
      <rPr>
        <b/>
        <sz val="11"/>
        <color theme="1"/>
        <rFont val="Calibri"/>
        <family val="2"/>
        <scheme val="minor"/>
      </rPr>
      <t xml:space="preserve">: </t>
    </r>
    <r>
      <rPr>
        <sz val="11"/>
        <color theme="1"/>
        <rFont val="Calibri"/>
        <family val="2"/>
        <scheme val="minor"/>
      </rPr>
      <t xml:space="preserve">Unsecured Credential, Credential from password stores
</t>
    </r>
    <r>
      <rPr>
        <sz val="11"/>
        <color rgb="FF0070C0"/>
        <rFont val="Calibri"/>
        <family val="2"/>
        <scheme val="minor"/>
      </rPr>
      <t>-</t>
    </r>
    <r>
      <rPr>
        <b/>
        <sz val="11"/>
        <color rgb="FF0070C0"/>
        <rFont val="Calibri"/>
        <family val="2"/>
        <scheme val="minor"/>
      </rPr>
      <t>Discovery</t>
    </r>
    <r>
      <rPr>
        <sz val="11"/>
        <color theme="1"/>
        <rFont val="Calibri"/>
        <family val="2"/>
        <scheme val="minor"/>
      </rPr>
      <t xml:space="preserve">: Query Registry, Software Discovery, System Network configuration discovery, Sistem information discovery.
</t>
    </r>
    <r>
      <rPr>
        <sz val="11"/>
        <color theme="4" tint="-0.499984740745262"/>
        <rFont val="Calibri"/>
        <family val="2"/>
        <scheme val="minor"/>
      </rPr>
      <t>-</t>
    </r>
    <r>
      <rPr>
        <b/>
        <sz val="11"/>
        <color theme="4" tint="-0.499984740745262"/>
        <rFont val="Calibri"/>
        <family val="2"/>
        <scheme val="minor"/>
      </rPr>
      <t>Command &amp; Control</t>
    </r>
    <r>
      <rPr>
        <sz val="11"/>
        <color theme="1"/>
        <rFont val="Calibri"/>
        <family val="2"/>
        <scheme val="minor"/>
      </rPr>
      <t>: Application layer Protocol, Ingress Tool Transfer</t>
    </r>
  </si>
  <si>
    <t>https://www.difesaesicurezza.com/cyber/cybercrime-23-campagne-contro-italia-dall1-al-7-luglio/</t>
  </si>
  <si>
    <t>Deobfuscate/Decode Files or Information</t>
  </si>
  <si>
    <t>Credentials from Password Stores</t>
  </si>
  <si>
    <t>Account Discovery</t>
  </si>
  <si>
    <t>Archive Collected Data</t>
  </si>
  <si>
    <t>Exfiltration Over Alternative Protocol</t>
  </si>
  <si>
    <r>
      <rPr>
        <b/>
        <sz val="11"/>
        <color rgb="FF00B050"/>
        <rFont val="Calibri"/>
        <family val="2"/>
        <scheme val="minor"/>
      </rPr>
      <t>Collection</t>
    </r>
    <r>
      <rPr>
        <sz val="11"/>
        <color theme="1"/>
        <rFont val="Calibri"/>
        <family val="2"/>
        <scheme val="minor"/>
      </rPr>
      <t xml:space="preserve">: Browser Session Hijacking, Clipboard Data, Input Capture, Screen Capture, Video Capture
</t>
    </r>
    <r>
      <rPr>
        <b/>
        <sz val="11"/>
        <color rgb="FF7030A0"/>
        <rFont val="Calibri"/>
        <family val="2"/>
        <scheme val="minor"/>
      </rPr>
      <t>Defense Evasion</t>
    </r>
    <r>
      <rPr>
        <sz val="11"/>
        <color theme="1"/>
        <rFont val="Calibri"/>
        <family val="2"/>
        <scheme val="minor"/>
      </rPr>
      <t xml:space="preserve">: Hide Artifacts, Impair Defenses, Modify Registry, Obfuscated Files or Information, Process Injection, System Binary Proxy Execution, Virtualization/Sandbox Evasion
</t>
    </r>
    <r>
      <rPr>
        <b/>
        <sz val="11"/>
        <color theme="4" tint="-0.499984740745262"/>
        <rFont val="Calibri"/>
        <family val="2"/>
        <scheme val="minor"/>
      </rPr>
      <t>Command and Control</t>
    </r>
    <r>
      <rPr>
        <sz val="11"/>
        <color theme="1"/>
        <rFont val="Calibri"/>
        <family val="2"/>
        <scheme val="minor"/>
      </rPr>
      <t xml:space="preserve"> :Ingress Tool Transfer
</t>
    </r>
    <r>
      <rPr>
        <b/>
        <sz val="11"/>
        <color rgb="FFFF0000"/>
        <rFont val="Calibri"/>
        <family val="2"/>
        <scheme val="minor"/>
      </rPr>
      <t>Credential Access</t>
    </r>
    <r>
      <rPr>
        <sz val="11"/>
        <color theme="1"/>
        <rFont val="Calibri"/>
        <family val="2"/>
        <scheme val="minor"/>
      </rPr>
      <t xml:space="preserve"> : Input Capture, Unsecured Credentials
</t>
    </r>
    <r>
      <rPr>
        <b/>
        <sz val="11"/>
        <color theme="8" tint="-0.249977111117893"/>
        <rFont val="Calibri"/>
        <family val="2"/>
        <scheme val="minor"/>
      </rPr>
      <t>Discovery</t>
    </r>
    <r>
      <rPr>
        <sz val="11"/>
        <color theme="1"/>
        <rFont val="Calibri"/>
        <family val="2"/>
        <scheme val="minor"/>
      </rPr>
      <t xml:space="preserve"> : Process Discovery, System Information Discovery, System Network Configuration Discovery, System Owner/User Discovery, System Time Discovery, Virtualization/Sandbox Evasion
</t>
    </r>
    <r>
      <rPr>
        <b/>
        <sz val="11"/>
        <color rgb="FF44546A"/>
        <rFont val="Calibri"/>
        <family val="2"/>
        <scheme val="minor"/>
      </rPr>
      <t>Privilage Escalation</t>
    </r>
    <r>
      <rPr>
        <sz val="11"/>
        <color theme="1"/>
        <rFont val="Calibri"/>
        <family val="2"/>
        <scheme val="minor"/>
      </rPr>
      <t xml:space="preserve"> : Process Injection, Scheduled Task/Job
</t>
    </r>
    <r>
      <rPr>
        <b/>
        <sz val="11"/>
        <color theme="5" tint="-0.499984740745262"/>
        <rFont val="Calibri"/>
        <family val="2"/>
        <scheme val="minor"/>
      </rPr>
      <t xml:space="preserve">Execution </t>
    </r>
    <r>
      <rPr>
        <sz val="11"/>
        <color theme="1"/>
        <rFont val="Calibri"/>
        <family val="2"/>
        <scheme val="minor"/>
      </rPr>
      <t xml:space="preserve">: Scheduled Task/Job, User Execution, Windows Management Instrumentation
</t>
    </r>
    <r>
      <rPr>
        <b/>
        <sz val="11"/>
        <color rgb="FF00B0F0"/>
        <rFont val="Calibri"/>
        <family val="2"/>
        <scheme val="minor"/>
      </rPr>
      <t>Persistence</t>
    </r>
    <r>
      <rPr>
        <sz val="11"/>
        <color theme="1"/>
        <rFont val="Calibri"/>
        <family val="2"/>
        <scheme val="minor"/>
      </rPr>
      <t xml:space="preserve"> : Scheduled Task/Job</t>
    </r>
  </si>
  <si>
    <t>Due campagne generiche a tema “Ordine” e “Pagamenti” veicolate tramite email con allegati R01 e ZIP;</t>
  </si>
  <si>
    <t>User Execution</t>
  </si>
  <si>
    <t>Process Injection</t>
  </si>
  <si>
    <t>Software Discovery</t>
  </si>
  <si>
    <t>Data Staged</t>
  </si>
  <si>
    <r>
      <rPr>
        <b/>
        <sz val="11"/>
        <color rgb="FF7030A0"/>
        <rFont val="Calibri"/>
        <family val="2"/>
        <scheme val="minor"/>
      </rPr>
      <t>Defense Evasion</t>
    </r>
    <r>
      <rPr>
        <sz val="11"/>
        <color theme="1"/>
        <rFont val="Calibri"/>
        <family val="2"/>
        <scheme val="minor"/>
      </rPr>
      <t xml:space="preserve"> : Obfuscated Files or Information
</t>
    </r>
    <r>
      <rPr>
        <b/>
        <sz val="11"/>
        <color rgb="FFFF0000"/>
        <rFont val="Calibri"/>
        <family val="2"/>
        <scheme val="minor"/>
      </rPr>
      <t>Collection</t>
    </r>
    <r>
      <rPr>
        <sz val="11"/>
        <color theme="1"/>
        <rFont val="Calibri"/>
        <family val="2"/>
        <scheme val="minor"/>
      </rPr>
      <t>: Input Capture</t>
    </r>
    <r>
      <rPr>
        <b/>
        <sz val="11"/>
        <color theme="1"/>
        <rFont val="Calibri"/>
        <family val="2"/>
        <scheme val="minor"/>
      </rPr>
      <t>,</t>
    </r>
    <r>
      <rPr>
        <sz val="11"/>
        <color theme="1"/>
        <rFont val="Calibri"/>
        <family val="2"/>
        <scheme val="minor"/>
      </rPr>
      <t xml:space="preserve"> Screen Capture, Data from Local System
</t>
    </r>
    <r>
      <rPr>
        <b/>
        <sz val="11"/>
        <color rgb="FF00B050"/>
        <rFont val="Calibri"/>
        <family val="2"/>
        <scheme val="minor"/>
      </rPr>
      <t>Privilage Escalation</t>
    </r>
    <r>
      <rPr>
        <sz val="11"/>
        <color theme="1"/>
        <rFont val="Calibri"/>
        <family val="2"/>
        <scheme val="minor"/>
      </rPr>
      <t xml:space="preserve">: Boot or Logon Autostart Execution.
</t>
    </r>
    <r>
      <rPr>
        <b/>
        <sz val="11"/>
        <color rgb="FF00B0F0"/>
        <rFont val="Calibri"/>
        <family val="2"/>
        <scheme val="minor"/>
      </rPr>
      <t>Execution</t>
    </r>
    <r>
      <rPr>
        <sz val="11"/>
        <color theme="1"/>
        <rFont val="Calibri"/>
        <family val="2"/>
        <scheme val="minor"/>
      </rPr>
      <t>: Command and Scripting Interpreter</t>
    </r>
  </si>
  <si>
    <t>Browser Session Hijacking</t>
  </si>
  <si>
    <t>Contrastata, insieme ai Gestori PEC, una campagna massiva a tema “Pagamenti” veicolata tramite PEC precedentemente compromesse e indirizzata a caselle di posta certificata invitando le vittime a cliccare sul link per scaricare un file ZIP contenete VBS malevolo</t>
  </si>
  <si>
    <t>System Location Discovery</t>
  </si>
  <si>
    <t>Screen Capture</t>
  </si>
  <si>
    <t>Non-Application Layer Protocol</t>
  </si>
  <si>
    <r>
      <rPr>
        <b/>
        <sz val="11"/>
        <color rgb="FFC00000"/>
        <rFont val="Calibri"/>
        <family val="2"/>
        <scheme val="minor"/>
      </rPr>
      <t>Execution:</t>
    </r>
    <r>
      <rPr>
        <b/>
        <sz val="11"/>
        <color theme="1"/>
        <rFont val="Calibri"/>
        <family val="2"/>
        <scheme val="minor"/>
      </rPr>
      <t xml:space="preserve"> </t>
    </r>
    <r>
      <rPr>
        <sz val="11"/>
        <color theme="1"/>
        <rFont val="Calibri"/>
        <family val="2"/>
        <scheme val="minor"/>
      </rPr>
      <t>User Execution</t>
    </r>
    <r>
      <rPr>
        <b/>
        <sz val="11"/>
        <color theme="1"/>
        <rFont val="Calibri"/>
        <family val="2"/>
        <scheme val="minor"/>
      </rPr>
      <t xml:space="preserve">
</t>
    </r>
    <r>
      <rPr>
        <b/>
        <sz val="11"/>
        <color theme="4"/>
        <rFont val="Calibri"/>
        <family val="2"/>
        <scheme val="minor"/>
      </rPr>
      <t>Credential Access</t>
    </r>
    <r>
      <rPr>
        <sz val="11"/>
        <color theme="1"/>
        <rFont val="Calibri"/>
        <family val="2"/>
        <scheme val="minor"/>
      </rPr>
      <t>: Unsecured Credentials</t>
    </r>
    <r>
      <rPr>
        <b/>
        <sz val="11"/>
        <color theme="1"/>
        <rFont val="Calibri"/>
        <family val="2"/>
        <scheme val="minor"/>
      </rPr>
      <t xml:space="preserve">, </t>
    </r>
    <r>
      <rPr>
        <sz val="11"/>
        <color theme="1"/>
        <rFont val="Calibri"/>
        <family val="2"/>
        <scheme val="minor"/>
      </rPr>
      <t>Steal Web Session Cookie, Steal Web Session Cookie</t>
    </r>
    <r>
      <rPr>
        <b/>
        <sz val="11"/>
        <color theme="1"/>
        <rFont val="Calibri"/>
        <family val="2"/>
        <scheme val="minor"/>
      </rPr>
      <t xml:space="preserve">
</t>
    </r>
    <r>
      <rPr>
        <b/>
        <sz val="11"/>
        <color rgb="FF00B050"/>
        <rFont val="Calibri"/>
        <family val="2"/>
        <scheme val="minor"/>
      </rPr>
      <t>Discovery</t>
    </r>
    <r>
      <rPr>
        <sz val="11"/>
        <color theme="1"/>
        <rFont val="Calibri"/>
        <family val="2"/>
        <scheme val="minor"/>
      </rPr>
      <t xml:space="preserve"> : Process Discovery, Software Discovery, Account Discovery, System Service Discovery</t>
    </r>
  </si>
  <si>
    <t>Input Capture</t>
  </si>
  <si>
    <t>Process Discovery</t>
  </si>
  <si>
    <t>Replication Through Removable Media</t>
  </si>
  <si>
    <t>14 campagne di phishing e smishing, sono 8 i brand coinvolti. Questi interessano principalmente il settore bancario e di particolare sono due campagne di smishing INPS</t>
  </si>
  <si>
    <t>Phishing for Information</t>
  </si>
  <si>
    <t>I dati trapelati dal database di TikTok sono presumibilmente in formato JSON e provengono da tiktok.com. Sebbene la data esatta della fuga di notizie sia incerta, si dice che siano stati esposti 178 GB di dati.</t>
  </si>
  <si>
    <t>https://gbhackers.com/major-data-leak-insta/</t>
  </si>
  <si>
    <t>Oltre 17 milioni di record in formato JSON, inclusi nomi utente, indirizzi e-mail, numeri di telefono, posizioni e nomi, sono presumibilmente inclusi nella fuga di dati di Instagram </t>
  </si>
  <si>
    <t>Trapelata la banca dati Yahoo! la violazione delle informazioni sull'account è stata scoperta dai ricercatori.</t>
  </si>
  <si>
    <t>La campagna BlackCat viene attivamente promossa su Google e Bing tramite annunci pubblicitari e utilizza domini simili al sito legittimo di WinSCP. Importante verificare sempre attentamente la provenienza dei software scaricati da Internet per evitare di rimanere vittime di ransomware e malware di ogni genere</t>
  </si>
  <si>
    <t>https://www.cybersecurity360.it/nuove-minacce/scoperti-download-malevoli-di-winscp-infettati-dal-ransomware-blackcat-i-dettagli/</t>
  </si>
  <si>
    <t>Drive-by Compromise</t>
  </si>
  <si>
    <t>System Information Discovery</t>
  </si>
  <si>
    <t>Lateral Tool Transfer</t>
  </si>
  <si>
    <r>
      <rPr>
        <b/>
        <sz val="11"/>
        <color rgb="FFFF0000"/>
        <rFont val="Calibri"/>
        <family val="2"/>
        <scheme val="minor"/>
      </rPr>
      <t>Persistence</t>
    </r>
    <r>
      <rPr>
        <b/>
        <sz val="11"/>
        <color theme="1"/>
        <rFont val="Calibri"/>
        <family val="2"/>
        <scheme val="minor"/>
      </rPr>
      <t xml:space="preserve"> : Boot or Logon Initialization Scripts, External Remote Services
</t>
    </r>
    <r>
      <rPr>
        <b/>
        <sz val="11"/>
        <color theme="4" tint="-0.249977111117893"/>
        <rFont val="Calibri"/>
        <family val="2"/>
        <scheme val="minor"/>
      </rPr>
      <t>Discovery</t>
    </r>
    <r>
      <rPr>
        <b/>
        <sz val="11"/>
        <color theme="1"/>
        <rFont val="Calibri"/>
        <family val="2"/>
        <scheme val="minor"/>
      </rPr>
      <t xml:space="preserve">: System Owner/User Discovery, Remote System Discovery,Network Share Discovery, File and Directory Discovery, Account Discovery
</t>
    </r>
    <r>
      <rPr>
        <b/>
        <sz val="11"/>
        <color rgb="FF00B050"/>
        <rFont val="Calibri"/>
        <family val="2"/>
        <scheme val="minor"/>
      </rPr>
      <t>Privilage Escalation</t>
    </r>
    <r>
      <rPr>
        <b/>
        <sz val="11"/>
        <color theme="1"/>
        <rFont val="Calibri"/>
        <family val="2"/>
        <scheme val="minor"/>
      </rPr>
      <t xml:space="preserve"> : Boot or Logon Autostart Execution
</t>
    </r>
    <r>
      <rPr>
        <b/>
        <sz val="11"/>
        <color rgb="FF00B0F0"/>
        <rFont val="Calibri"/>
        <family val="2"/>
        <scheme val="minor"/>
      </rPr>
      <t xml:space="preserve">Impact </t>
    </r>
    <r>
      <rPr>
        <b/>
        <sz val="11"/>
        <color theme="1"/>
        <rFont val="Calibri"/>
        <family val="2"/>
        <scheme val="minor"/>
      </rPr>
      <t xml:space="preserve">: Defacement, Disk Wipe
</t>
    </r>
    <r>
      <rPr>
        <b/>
        <sz val="11"/>
        <color theme="5"/>
        <rFont val="Calibri"/>
        <family val="2"/>
        <scheme val="minor"/>
      </rPr>
      <t xml:space="preserve">Defense Evasion </t>
    </r>
    <r>
      <rPr>
        <b/>
        <sz val="11"/>
        <color theme="1"/>
        <rFont val="Calibri"/>
        <family val="2"/>
        <scheme val="minor"/>
      </rPr>
      <t>:File and Directory Permissions Modification,Impair Defenses, Modify Registry</t>
    </r>
  </si>
  <si>
    <t>Exploit Public-Facing Application</t>
  </si>
  <si>
    <t>Impair Defenses</t>
  </si>
  <si>
    <t>OS Credential Dumping</t>
  </si>
  <si>
    <t>System Owner/User Discovery</t>
  </si>
  <si>
    <t>Remote Services</t>
  </si>
  <si>
    <r>
      <rPr>
        <b/>
        <sz val="11"/>
        <color rgb="FFFF0000"/>
        <rFont val="Calibri"/>
        <family val="2"/>
        <scheme val="minor"/>
      </rPr>
      <t>Initial Access</t>
    </r>
    <r>
      <rPr>
        <sz val="11"/>
        <color theme="1"/>
        <rFont val="Calibri"/>
        <family val="2"/>
        <scheme val="minor"/>
      </rPr>
      <t xml:space="preserve">: Valide Accounts
</t>
    </r>
    <r>
      <rPr>
        <b/>
        <sz val="11"/>
        <color rgb="FF00B050"/>
        <rFont val="Calibri"/>
        <family val="2"/>
        <scheme val="minor"/>
      </rPr>
      <t>Execution</t>
    </r>
    <r>
      <rPr>
        <sz val="11"/>
        <color theme="1"/>
        <rFont val="Calibri"/>
        <family val="2"/>
        <scheme val="minor"/>
      </rPr>
      <t xml:space="preserve">: Exploitation for Client Execution
</t>
    </r>
    <r>
      <rPr>
        <b/>
        <sz val="11"/>
        <color theme="5"/>
        <rFont val="Calibri"/>
        <family val="2"/>
        <scheme val="minor"/>
      </rPr>
      <t>Defense Evasion</t>
    </r>
    <r>
      <rPr>
        <sz val="11"/>
        <color theme="1"/>
        <rFont val="Calibri"/>
        <family val="2"/>
        <scheme val="minor"/>
      </rPr>
      <t xml:space="preserve"> : Deobfuscate/Decode Files or Information, Indicator Removal
</t>
    </r>
    <r>
      <rPr>
        <b/>
        <sz val="11"/>
        <color rgb="FF00B0F0"/>
        <rFont val="Calibri"/>
        <family val="2"/>
        <scheme val="minor"/>
      </rPr>
      <t>Credential Access</t>
    </r>
    <r>
      <rPr>
        <sz val="11"/>
        <color theme="1"/>
        <rFont val="Calibri"/>
        <family val="2"/>
        <scheme val="minor"/>
      </rPr>
      <t xml:space="preserve"> : Unsecured Credentials
</t>
    </r>
    <r>
      <rPr>
        <b/>
        <sz val="11"/>
        <color rgb="FF7030A0"/>
        <rFont val="Calibri"/>
        <family val="2"/>
        <scheme val="minor"/>
      </rPr>
      <t>Discovery</t>
    </r>
    <r>
      <rPr>
        <sz val="11"/>
        <color theme="1"/>
        <rFont val="Calibri"/>
        <family val="2"/>
        <scheme val="minor"/>
      </rPr>
      <t xml:space="preserve"> : System Information Discovery, File and Directory Discovery, Network Share Discovery, Process Discovery, System Service Discovery
</t>
    </r>
    <r>
      <rPr>
        <b/>
        <sz val="11"/>
        <color theme="1" tint="4.9989318521683403E-2"/>
        <rFont val="Calibri"/>
        <family val="2"/>
        <scheme val="minor"/>
      </rPr>
      <t>Impact</t>
    </r>
    <r>
      <rPr>
        <sz val="11"/>
        <color theme="1" tint="4.9989318521683403E-2"/>
        <rFont val="Calibri"/>
        <family val="2"/>
        <scheme val="minor"/>
      </rPr>
      <t xml:space="preserve"> </t>
    </r>
    <r>
      <rPr>
        <sz val="11"/>
        <color theme="1"/>
        <rFont val="Calibri"/>
        <family val="2"/>
        <scheme val="minor"/>
      </rPr>
      <t>: Service Stop, Inhibit System Recovery</t>
    </r>
  </si>
  <si>
    <t>Meduza Stealer</t>
  </si>
  <si>
    <t>Meduza Stealer ha un unico obiettivo: il furto completo di dati. Apprende tutte le azioni degli utenti su Internet, estraendo una vasta gamma di dati relativi al browser</t>
  </si>
  <si>
    <t>https://www.redhotcyber.com/post/meduza-il-nuovo-infostealer-che-ruba-tutti-i-dati-dal-client-windows/</t>
  </si>
  <si>
    <r>
      <rPr>
        <b/>
        <sz val="11"/>
        <color rgb="FFFF0000"/>
        <rFont val="Calibri"/>
        <family val="2"/>
        <scheme val="minor"/>
      </rPr>
      <t>Initial Access</t>
    </r>
    <r>
      <rPr>
        <b/>
        <sz val="11"/>
        <color theme="1"/>
        <rFont val="Calibri"/>
        <family val="2"/>
        <scheme val="minor"/>
      </rPr>
      <t xml:space="preserve">: </t>
    </r>
    <r>
      <rPr>
        <sz val="11"/>
        <color theme="1"/>
        <rFont val="Calibri"/>
        <family val="2"/>
        <scheme val="minor"/>
      </rPr>
      <t>Drive-by Compromise</t>
    </r>
    <r>
      <rPr>
        <b/>
        <sz val="11"/>
        <color theme="1"/>
        <rFont val="Calibri"/>
        <family val="2"/>
        <scheme val="minor"/>
      </rPr>
      <t xml:space="preserve">
</t>
    </r>
    <r>
      <rPr>
        <b/>
        <sz val="11"/>
        <color theme="7" tint="-0.499984740745262"/>
        <rFont val="Calibri"/>
        <family val="2"/>
        <scheme val="minor"/>
      </rPr>
      <t>Collection</t>
    </r>
    <r>
      <rPr>
        <b/>
        <sz val="11"/>
        <color theme="1"/>
        <rFont val="Calibri"/>
        <family val="2"/>
        <scheme val="minor"/>
      </rPr>
      <t xml:space="preserve">: </t>
    </r>
    <r>
      <rPr>
        <sz val="11"/>
        <color theme="1"/>
        <rFont val="Calibri"/>
        <family val="2"/>
        <scheme val="minor"/>
      </rPr>
      <t>Screen Capture, Data From Information Repository</t>
    </r>
    <r>
      <rPr>
        <b/>
        <sz val="11"/>
        <color theme="1"/>
        <rFont val="Calibri"/>
        <family val="2"/>
        <scheme val="minor"/>
      </rPr>
      <t xml:space="preserve">, </t>
    </r>
    <r>
      <rPr>
        <sz val="11"/>
        <color theme="1"/>
        <rFont val="Calibri"/>
        <family val="2"/>
        <scheme val="minor"/>
      </rPr>
      <t>Data From Local System</t>
    </r>
    <r>
      <rPr>
        <b/>
        <sz val="11"/>
        <color theme="1"/>
        <rFont val="Calibri"/>
        <family val="2"/>
        <scheme val="minor"/>
      </rPr>
      <t>,</t>
    </r>
    <r>
      <rPr>
        <sz val="11"/>
        <color theme="1"/>
        <rFont val="Calibri"/>
        <family val="2"/>
        <scheme val="minor"/>
      </rPr>
      <t xml:space="preserve"> Browser Session hijacking</t>
    </r>
  </si>
  <si>
    <t>Le applicazioni denominate File Recovery &amp; Data Recovery (com.spot.music.filedate) e File Manager (com.file.box.master.gkd), possono lavorare furtivamente in background e inviare dati rubati a server remoti in Cina. Al momento le applicazioni non sono più disponibili su Google Play.</t>
  </si>
  <si>
    <t>https://www.redhotcyber.com/post/un-popolare-file-manager-per-android-stava-spiando-i-suoi-utenti/</t>
  </si>
  <si>
    <t>Mobile-Supply Chain Compromise</t>
  </si>
  <si>
    <t>Mobile-System Information Discovery</t>
  </si>
  <si>
    <t>Mobile-Data from Local System</t>
  </si>
  <si>
    <r>
      <rPr>
        <b/>
        <sz val="11"/>
        <color rgb="FFFF0000"/>
        <rFont val="Calibri"/>
        <family val="2"/>
        <scheme val="minor"/>
      </rPr>
      <t xml:space="preserve">Collecion (Mobile) </t>
    </r>
    <r>
      <rPr>
        <b/>
        <sz val="11"/>
        <color theme="1"/>
        <rFont val="Calibri"/>
        <family val="2"/>
        <scheme val="minor"/>
      </rPr>
      <t xml:space="preserve">: </t>
    </r>
    <r>
      <rPr>
        <sz val="11"/>
        <color theme="1"/>
        <rFont val="Calibri"/>
        <family val="2"/>
        <scheme val="minor"/>
      </rPr>
      <t>Location Tracking</t>
    </r>
    <r>
      <rPr>
        <b/>
        <sz val="11"/>
        <color theme="1"/>
        <rFont val="Calibri"/>
        <family val="2"/>
        <scheme val="minor"/>
      </rPr>
      <t xml:space="preserve">, </t>
    </r>
    <r>
      <rPr>
        <sz val="11"/>
        <color theme="1"/>
        <rFont val="Calibri"/>
        <family val="2"/>
        <scheme val="minor"/>
      </rPr>
      <t>Stored Application Data</t>
    </r>
  </si>
  <si>
    <t>Crysis</t>
  </si>
  <si>
    <t>Crysis e Venus sono ben noti per aver preso di mira i servizi RDP (Remote Desktop Protocol) disponibili su Internet. Gli attacchi vengono lanciati tramite RDP utilizzando i registri AhnLab Smart Defense (ASD)</t>
  </si>
  <si>
    <t>https://www.redhotcyber.com/post/attenzione-agli-rdp-esposti-su-internet-i-ransomware-venus-e-crysis-stanno-cifrando-i-server-non-protetti/</t>
  </si>
  <si>
    <t>Valid Accounts</t>
  </si>
  <si>
    <t>Modify Registry</t>
  </si>
  <si>
    <t>File and Directory Discovery</t>
  </si>
  <si>
    <t>Ingress Tool Transfer</t>
  </si>
  <si>
    <r>
      <rPr>
        <b/>
        <sz val="11"/>
        <color rgb="FF005A77"/>
        <rFont val="Calibri"/>
        <family val="2"/>
        <scheme val="minor"/>
      </rPr>
      <t>Initial Access</t>
    </r>
    <r>
      <rPr>
        <b/>
        <sz val="11"/>
        <color theme="1"/>
        <rFont val="Calibri"/>
        <family val="2"/>
        <scheme val="minor"/>
      </rPr>
      <t>:</t>
    </r>
    <r>
      <rPr>
        <sz val="11"/>
        <color theme="1"/>
        <rFont val="Calibri"/>
        <family val="2"/>
        <scheme val="minor"/>
      </rPr>
      <t xml:space="preserve"> Valide Accounts
</t>
    </r>
    <r>
      <rPr>
        <b/>
        <sz val="11"/>
        <color rgb="FFFF0000"/>
        <rFont val="Calibri"/>
        <family val="2"/>
        <scheme val="minor"/>
      </rPr>
      <t>Execution</t>
    </r>
    <r>
      <rPr>
        <sz val="11"/>
        <color theme="1"/>
        <rFont val="Calibri"/>
        <family val="2"/>
        <scheme val="minor"/>
      </rPr>
      <t xml:space="preserve">: Scheduled Task/Job, Windows Management Instrumentation
</t>
    </r>
    <r>
      <rPr>
        <b/>
        <sz val="11"/>
        <color rgb="FF00B0F0"/>
        <rFont val="Calibri"/>
        <family val="2"/>
        <scheme val="minor"/>
      </rPr>
      <t>Privilage Escalation</t>
    </r>
    <r>
      <rPr>
        <sz val="11"/>
        <color rgb="FF00B0F0"/>
        <rFont val="Calibri"/>
        <family val="2"/>
        <scheme val="minor"/>
      </rPr>
      <t>:</t>
    </r>
    <r>
      <rPr>
        <sz val="11"/>
        <color theme="1"/>
        <rFont val="Calibri"/>
        <family val="2"/>
        <scheme val="minor"/>
      </rPr>
      <t xml:space="preserve"> Scheduled Task/Job
</t>
    </r>
    <r>
      <rPr>
        <b/>
        <sz val="11"/>
        <color theme="1"/>
        <rFont val="Calibri"/>
        <family val="2"/>
        <scheme val="minor"/>
      </rPr>
      <t>Defense Evasion</t>
    </r>
    <r>
      <rPr>
        <sz val="11"/>
        <color theme="1"/>
        <rFont val="Calibri"/>
        <family val="2"/>
        <scheme val="minor"/>
      </rPr>
      <t xml:space="preserve">: Valid Accounts, Impair Defences, Abuse Elevation Control Mechanism
</t>
    </r>
    <r>
      <rPr>
        <b/>
        <sz val="11"/>
        <color rgb="FF7030A0"/>
        <rFont val="Calibri"/>
        <family val="2"/>
        <scheme val="minor"/>
      </rPr>
      <t>Credential Access</t>
    </r>
    <r>
      <rPr>
        <sz val="11"/>
        <color theme="1"/>
        <rFont val="Calibri"/>
        <family val="2"/>
        <scheme val="minor"/>
      </rPr>
      <t xml:space="preserve">: OS Credential Dumping, Unsecured Credentials
</t>
    </r>
    <r>
      <rPr>
        <b/>
        <sz val="11"/>
        <color rgb="FF00B050"/>
        <rFont val="Calibri"/>
        <family val="2"/>
        <scheme val="minor"/>
      </rPr>
      <t>Discovery</t>
    </r>
    <r>
      <rPr>
        <sz val="11"/>
        <color theme="1"/>
        <rFont val="Calibri"/>
        <family val="2"/>
        <scheme val="minor"/>
      </rPr>
      <t xml:space="preserve"> : Network Share Discovery, Process Discovery, Remote System Discovery, Software Discovery , System Network Configuration Discovery, System Network Connections Discovery
</t>
    </r>
    <r>
      <rPr>
        <b/>
        <sz val="11"/>
        <color rgb="FFAFB0B2"/>
        <rFont val="Calibri"/>
        <family val="2"/>
        <scheme val="minor"/>
      </rPr>
      <t>Command and Contro</t>
    </r>
    <r>
      <rPr>
        <sz val="11"/>
        <color theme="1"/>
        <rFont val="Calibri"/>
        <family val="2"/>
        <scheme val="minor"/>
      </rPr>
      <t xml:space="preserve">l : Application Layer Protocol
</t>
    </r>
    <r>
      <rPr>
        <b/>
        <sz val="11"/>
        <color theme="4"/>
        <rFont val="Calibri"/>
        <family val="2"/>
        <scheme val="minor"/>
      </rPr>
      <t xml:space="preserve">Impact </t>
    </r>
    <r>
      <rPr>
        <sz val="11"/>
        <color theme="1"/>
        <rFont val="Calibri"/>
        <family val="2"/>
        <scheme val="minor"/>
      </rPr>
      <t>: Inhibit System Recovery, Service Stop</t>
    </r>
    <r>
      <rPr>
        <b/>
        <sz val="11"/>
        <color theme="1"/>
        <rFont val="Calibri"/>
        <family val="2"/>
        <scheme val="minor"/>
      </rPr>
      <t xml:space="preserve">
</t>
    </r>
  </si>
  <si>
    <t>Venus</t>
  </si>
  <si>
    <t>Hijack Execution Flow</t>
  </si>
  <si>
    <t>System Time Discovery</t>
  </si>
  <si>
    <t>Data Destruction</t>
  </si>
  <si>
    <t>Si</t>
  </si>
  <si>
    <r>
      <rPr>
        <b/>
        <sz val="11"/>
        <color rgb="FFFF6600"/>
        <rFont val="Calibri"/>
        <family val="2"/>
        <scheme val="minor"/>
      </rPr>
      <t>Initial Acces</t>
    </r>
    <r>
      <rPr>
        <b/>
        <sz val="11"/>
        <color theme="1"/>
        <rFont val="Calibri"/>
        <family val="2"/>
        <scheme val="minor"/>
      </rPr>
      <t xml:space="preserve">: </t>
    </r>
    <r>
      <rPr>
        <sz val="11"/>
        <color theme="1"/>
        <rFont val="Calibri"/>
        <family val="2"/>
        <scheme val="minor"/>
      </rPr>
      <t>Valide Accounts</t>
    </r>
    <r>
      <rPr>
        <b/>
        <sz val="11"/>
        <color theme="1"/>
        <rFont val="Calibri"/>
        <family val="2"/>
        <scheme val="minor"/>
      </rPr>
      <t xml:space="preserve">
</t>
    </r>
    <r>
      <rPr>
        <b/>
        <sz val="11"/>
        <color theme="8" tint="-0.249977111117893"/>
        <rFont val="Calibri"/>
        <family val="2"/>
        <scheme val="minor"/>
      </rPr>
      <t>Execution:</t>
    </r>
    <r>
      <rPr>
        <b/>
        <sz val="11"/>
        <color theme="1"/>
        <rFont val="Calibri"/>
        <family val="2"/>
        <scheme val="minor"/>
      </rPr>
      <t xml:space="preserve"> </t>
    </r>
    <r>
      <rPr>
        <sz val="11"/>
        <color theme="1"/>
        <rFont val="Calibri"/>
        <family val="2"/>
        <scheme val="minor"/>
      </rPr>
      <t>Windows Management Instrumentation</t>
    </r>
    <r>
      <rPr>
        <b/>
        <sz val="11"/>
        <color theme="1"/>
        <rFont val="Calibri"/>
        <family val="2"/>
        <scheme val="minor"/>
      </rPr>
      <t>,</t>
    </r>
    <r>
      <rPr>
        <sz val="11"/>
        <color theme="1"/>
        <rFont val="Calibri"/>
        <family val="2"/>
        <scheme val="minor"/>
      </rPr>
      <t xml:space="preserve"> Native API, Scheduled Task/Job</t>
    </r>
    <r>
      <rPr>
        <b/>
        <sz val="11"/>
        <color theme="1"/>
        <rFont val="Calibri"/>
        <family val="2"/>
        <scheme val="minor"/>
      </rPr>
      <t xml:space="preserve">
</t>
    </r>
    <r>
      <rPr>
        <b/>
        <sz val="11"/>
        <color rgb="FF7030A0"/>
        <rFont val="Calibri"/>
        <family val="2"/>
        <scheme val="minor"/>
      </rPr>
      <t>Persistence</t>
    </r>
    <r>
      <rPr>
        <sz val="11"/>
        <color theme="1"/>
        <rFont val="Calibri"/>
        <family val="2"/>
        <scheme val="minor"/>
      </rPr>
      <t xml:space="preserve">: Scheduled Task/Job, Boot or Logon Autostart Execution
</t>
    </r>
    <r>
      <rPr>
        <b/>
        <sz val="11"/>
        <color rgb="FFFF6600"/>
        <rFont val="Calibri"/>
        <family val="2"/>
        <scheme val="minor"/>
      </rPr>
      <t>Privilage Escalation</t>
    </r>
    <r>
      <rPr>
        <sz val="11"/>
        <color theme="1"/>
        <rFont val="Calibri"/>
        <family val="2"/>
        <scheme val="minor"/>
      </rPr>
      <t>: Access Token Manipulation, Process Injection, Scheduled Task/Job</t>
    </r>
    <r>
      <rPr>
        <b/>
        <sz val="11"/>
        <color theme="1"/>
        <rFont val="Calibri"/>
        <family val="2"/>
        <scheme val="minor"/>
      </rPr>
      <t xml:space="preserve">, </t>
    </r>
    <r>
      <rPr>
        <sz val="11"/>
        <color theme="1"/>
        <rFont val="Calibri"/>
        <family val="2"/>
        <scheme val="minor"/>
      </rPr>
      <t xml:space="preserve">Boot or Logon Autostart Execution
</t>
    </r>
    <r>
      <rPr>
        <b/>
        <sz val="11"/>
        <color theme="1"/>
        <rFont val="Calibri"/>
        <family val="2"/>
        <scheme val="minor"/>
      </rPr>
      <t>Defense Evasion</t>
    </r>
    <r>
      <rPr>
        <sz val="11"/>
        <color theme="1"/>
        <rFont val="Calibri"/>
        <family val="2"/>
        <scheme val="minor"/>
      </rPr>
      <t>: Deobfuscate/Decode Files or Information</t>
    </r>
    <r>
      <rPr>
        <b/>
        <sz val="11"/>
        <color theme="1"/>
        <rFont val="Calibri"/>
        <family val="2"/>
        <scheme val="minor"/>
      </rPr>
      <t xml:space="preserve">,  </t>
    </r>
    <r>
      <rPr>
        <sz val="11"/>
        <color theme="1"/>
        <rFont val="Calibri"/>
        <family val="2"/>
        <scheme val="minor"/>
      </rPr>
      <t xml:space="preserve">Obfuscated Files or Information, Hijack Execution Flow, Indicator Removal, Masquerading, Access Token Manipulation, Process Injection
</t>
    </r>
    <r>
      <rPr>
        <b/>
        <sz val="11"/>
        <color rgb="FF00B050"/>
        <rFont val="Calibri"/>
        <family val="2"/>
        <scheme val="minor"/>
      </rPr>
      <t>Discovery</t>
    </r>
    <r>
      <rPr>
        <sz val="11"/>
        <color theme="1"/>
        <rFont val="Calibri"/>
        <family val="2"/>
        <scheme val="minor"/>
      </rPr>
      <t xml:space="preserve"> : File and Directory Discovery, System Information Discovery, Security Software Discovery, Remote System Discovery, System Network Configuration Discovery
</t>
    </r>
    <r>
      <rPr>
        <b/>
        <sz val="11"/>
        <color rgb="FF00B0F0"/>
        <rFont val="Calibri"/>
        <family val="2"/>
        <scheme val="minor"/>
      </rPr>
      <t>Collection:</t>
    </r>
    <r>
      <rPr>
        <sz val="11"/>
        <color theme="1"/>
        <rFont val="Calibri"/>
        <family val="2"/>
        <scheme val="minor"/>
      </rPr>
      <t xml:space="preserve"> Email Collection, Input Capture
</t>
    </r>
    <r>
      <rPr>
        <b/>
        <sz val="11"/>
        <color theme="5" tint="-0.499984740745262"/>
        <rFont val="Calibri"/>
        <family val="2"/>
        <scheme val="minor"/>
      </rPr>
      <t>Command and Control</t>
    </r>
    <r>
      <rPr>
        <sz val="11"/>
        <color theme="1"/>
        <rFont val="Calibri"/>
        <family val="2"/>
        <scheme val="minor"/>
      </rPr>
      <t xml:space="preserve"> : Encrypted Channel, Non-Application Layer Protocol, Application Layer Protocol
</t>
    </r>
    <r>
      <rPr>
        <b/>
        <sz val="11"/>
        <color rgb="FFFF7C80"/>
        <rFont val="Calibri"/>
        <family val="2"/>
        <scheme val="minor"/>
      </rPr>
      <t>Impact</t>
    </r>
    <r>
      <rPr>
        <sz val="11"/>
        <color theme="1"/>
        <rFont val="Calibri"/>
        <family val="2"/>
        <scheme val="minor"/>
      </rPr>
      <t xml:space="preserve"> : Data Encrypted for Impac, Inhibit System Recovery, Defacement</t>
    </r>
  </si>
  <si>
    <t>AgentTesla si nasconde nell’email “DHL_SHIPPING_DOCS_IV_NO_910171”. L’allegato compresso contiene un file exe: il malware. I dati rubati sono esfiltrati via Telegram API</t>
  </si>
  <si>
    <t>https://www.difesaesicurezza.com/cyber/cybercrime-agenttesla-si-nasconde-nellemail-dhl_shipping_docs_iv_no_910171/</t>
  </si>
  <si>
    <t>Web Service</t>
  </si>
  <si>
    <r>
      <rPr>
        <b/>
        <sz val="11"/>
        <color rgb="FF00B050"/>
        <rFont val="Calibri"/>
        <family val="2"/>
        <scheme val="minor"/>
      </rPr>
      <t>Collection</t>
    </r>
    <r>
      <rPr>
        <sz val="11"/>
        <color theme="1"/>
        <rFont val="Calibri"/>
        <family val="2"/>
        <scheme val="minor"/>
      </rPr>
      <t xml:space="preserve">: Browser Session Hijacking, Clipboard Data, Input Capture, Screen Capture, Video Capture
</t>
    </r>
    <r>
      <rPr>
        <b/>
        <sz val="11"/>
        <color rgb="FF7030A0"/>
        <rFont val="Calibri"/>
        <family val="2"/>
        <scheme val="minor"/>
      </rPr>
      <t>Defense Evasion</t>
    </r>
    <r>
      <rPr>
        <sz val="11"/>
        <color theme="1"/>
        <rFont val="Calibri"/>
        <family val="2"/>
        <scheme val="minor"/>
      </rPr>
      <t xml:space="preserve">: Hide Artifacts, Impair Defenses, Modify Registry, Obfuscated Files or Information, Process Injection, System Binary Proxy Execution, Virtualization/Sandbox Evasion
</t>
    </r>
    <r>
      <rPr>
        <b/>
        <sz val="11"/>
        <color rgb="FFFF0000"/>
        <rFont val="Calibri"/>
        <family val="2"/>
        <scheme val="minor"/>
      </rPr>
      <t>Credential Access</t>
    </r>
    <r>
      <rPr>
        <sz val="11"/>
        <color theme="1"/>
        <rFont val="Calibri"/>
        <family val="2"/>
        <scheme val="minor"/>
      </rPr>
      <t xml:space="preserve"> : Input Capture, Unsecured Credentials
</t>
    </r>
    <r>
      <rPr>
        <b/>
        <sz val="11"/>
        <color theme="8" tint="-0.249977111117893"/>
        <rFont val="Calibri"/>
        <family val="2"/>
        <scheme val="minor"/>
      </rPr>
      <t>Discovery</t>
    </r>
    <r>
      <rPr>
        <sz val="11"/>
        <color theme="1"/>
        <rFont val="Calibri"/>
        <family val="2"/>
        <scheme val="minor"/>
      </rPr>
      <t xml:space="preserve"> : Process Discovery, System Information Discovery, System Network Configuration Discovery, System Owner/User Discovery, System Time Discovery, Virtualization/Sandbox Evasion
</t>
    </r>
    <r>
      <rPr>
        <b/>
        <sz val="11"/>
        <color rgb="FF44546A"/>
        <rFont val="Calibri"/>
        <family val="2"/>
        <scheme val="minor"/>
      </rPr>
      <t>Privilage Escalation</t>
    </r>
    <r>
      <rPr>
        <sz val="11"/>
        <color theme="1"/>
        <rFont val="Calibri"/>
        <family val="2"/>
        <scheme val="minor"/>
      </rPr>
      <t xml:space="preserve"> : Process Injection, Scheduled Task/Job
</t>
    </r>
    <r>
      <rPr>
        <b/>
        <sz val="11"/>
        <color theme="5" tint="-0.499984740745262"/>
        <rFont val="Calibri"/>
        <family val="2"/>
        <scheme val="minor"/>
      </rPr>
      <t xml:space="preserve">Execution </t>
    </r>
    <r>
      <rPr>
        <sz val="11"/>
        <color theme="1"/>
        <rFont val="Calibri"/>
        <family val="2"/>
        <scheme val="minor"/>
      </rPr>
      <t xml:space="preserve">: Scheduled Task/Job, User Execution, Windows Management Instrumentation
</t>
    </r>
    <r>
      <rPr>
        <b/>
        <sz val="11"/>
        <color rgb="FF00B0F0"/>
        <rFont val="Calibri"/>
        <family val="2"/>
        <scheme val="minor"/>
      </rPr>
      <t>Persistence</t>
    </r>
    <r>
      <rPr>
        <sz val="11"/>
        <color theme="1"/>
        <rFont val="Calibri"/>
        <family val="2"/>
        <scheme val="minor"/>
      </rPr>
      <t xml:space="preserve"> : Scheduled Task/Job</t>
    </r>
  </si>
  <si>
    <t>Falsa richiesta di conferma dell’indirizzo di spedizione esca per il phishing. Obiettivo dei threat actor dietro alla campagna è rubare le credenziali della webmail, sfruttando una pagina di login fake</t>
  </si>
  <si>
    <t>https://www.difesaesicurezza.com/cyber/cybercrime-falsa-richiesta-di-conferma-dellindirizzo-di-spedizione-esca-per-il-phishing/</t>
  </si>
  <si>
    <t>Nuova vulnerabilità su Zimbra, sfruttata in the wild per attacchi mirati.</t>
  </si>
  <si>
    <t>https://www.difesaesicurezza.com/cyber/cybercrime-vulnerabilita-su-zimbra-collaboration-suite-sfruttata-in-the-wild/</t>
  </si>
  <si>
    <t>ShadowVault</t>
  </si>
  <si>
    <t>Il codice dannoso è stato soprannominato “ShadowVault“, secondo un post sul forum trovato da Guardz, può intercettare nomi utente e password, dettagli di carte di credito, dati dei portafogli di criptovalute e altro ancora</t>
  </si>
  <si>
    <t>https://www.redhotcyber.com/post/ladri-di-macos-nelle-underground-gli-infostealer-per-macintosh-vanno-a-ruba/</t>
  </si>
  <si>
    <t>Data from Information Repositories</t>
  </si>
  <si>
    <r>
      <rPr>
        <b/>
        <sz val="11"/>
        <color rgb="FFFF0000"/>
        <rFont val="Calibri"/>
        <family val="2"/>
        <scheme val="minor"/>
      </rPr>
      <t>Initial Access</t>
    </r>
    <r>
      <rPr>
        <sz val="11"/>
        <color theme="1"/>
        <rFont val="Calibri"/>
        <family val="2"/>
        <scheme val="minor"/>
      </rPr>
      <t xml:space="preserve"> : Drive-by Compromise</t>
    </r>
    <r>
      <rPr>
        <b/>
        <sz val="11"/>
        <color theme="1"/>
        <rFont val="Calibri"/>
        <family val="2"/>
        <scheme val="minor"/>
      </rPr>
      <t xml:space="preserve">
</t>
    </r>
    <r>
      <rPr>
        <b/>
        <sz val="11"/>
        <color theme="4"/>
        <rFont val="Calibri"/>
        <family val="2"/>
        <scheme val="minor"/>
      </rPr>
      <t xml:space="preserve">Collection </t>
    </r>
    <r>
      <rPr>
        <b/>
        <sz val="11"/>
        <color theme="1"/>
        <rFont val="Calibri"/>
        <family val="2"/>
        <scheme val="minor"/>
      </rPr>
      <t>: Browser Session Hijacking</t>
    </r>
  </si>
  <si>
    <t>La “Carta di Libera Circolazione Denaro” è l’ultima trovata nell’ambito delle campane phishing per rubare denaro e informazioni sensibili alle vittime. L’esca sono cinque presunte carte, sequestrate agli oligarchi russi a causa della guerra in Ucraina. L’utente viene invitato a richiederne molto velocemente una (la disponibilità è limitata), occupandosi solo del ritiro e dell’attivazione, previo il pagamento di un piccolo importo.</t>
  </si>
  <si>
    <t>https://www.difesaesicurezza.com/cyber/cybercrime-il-phishing-passa-dalla-carta-di-libera-circolazione-denaro/</t>
  </si>
  <si>
    <t>In corso campagna phishing a tema OneDrive. L’esca è un documento inviato alla vittima. Il link nell’email punta a una falsa pagina landing del servizio per rubare le credenziali d’accesso</t>
  </si>
  <si>
    <t>https://www.difesaesicurezza.com/cyber/cybercrime-in-corso-campagna-phishing-a-tema-onedrive/</t>
  </si>
  <si>
    <r>
      <rPr>
        <b/>
        <sz val="11"/>
        <color rgb="FFFF0000"/>
        <rFont val="Calibri"/>
        <family val="2"/>
        <scheme val="minor"/>
      </rPr>
      <t>Initial Access</t>
    </r>
    <r>
      <rPr>
        <sz val="11"/>
        <color theme="1"/>
        <rFont val="Calibri"/>
        <family val="2"/>
        <scheme val="minor"/>
      </rPr>
      <t xml:space="preserve">: External Remote Services, Valid Accounts
</t>
    </r>
    <r>
      <rPr>
        <b/>
        <sz val="11"/>
        <color rgb="FF00B0F0"/>
        <rFont val="Calibri"/>
        <family val="2"/>
        <scheme val="minor"/>
      </rPr>
      <t>Execution</t>
    </r>
    <r>
      <rPr>
        <sz val="11"/>
        <color rgb="FF00B0F0"/>
        <rFont val="Calibri"/>
        <family val="2"/>
        <scheme val="minor"/>
      </rPr>
      <t xml:space="preserve"> </t>
    </r>
    <r>
      <rPr>
        <sz val="11"/>
        <color theme="1"/>
        <rFont val="Calibri"/>
        <family val="2"/>
        <scheme val="minor"/>
      </rPr>
      <t xml:space="preserve">: Scheduled Task/Job, Windows Management Instrumentation, Command and Scripting Interpreter, Native API,  Shared Modules
</t>
    </r>
    <r>
      <rPr>
        <b/>
        <sz val="11"/>
        <color theme="1"/>
        <rFont val="Calibri"/>
        <family val="2"/>
        <scheme val="minor"/>
      </rPr>
      <t>Persistence</t>
    </r>
    <r>
      <rPr>
        <sz val="11"/>
        <color theme="1"/>
        <rFont val="Calibri"/>
        <family val="2"/>
        <scheme val="minor"/>
      </rPr>
      <t xml:space="preserve"> : Valid Accounts, Create or Modify System Process, Hijack Execution Flow
</t>
    </r>
    <r>
      <rPr>
        <b/>
        <sz val="11"/>
        <color rgb="FFFF3399"/>
        <rFont val="Calibri"/>
        <family val="2"/>
        <scheme val="minor"/>
      </rPr>
      <t>Privilage Escalation</t>
    </r>
    <r>
      <rPr>
        <sz val="11"/>
        <color theme="1"/>
        <rFont val="Calibri"/>
        <family val="2"/>
        <scheme val="minor"/>
      </rPr>
      <t xml:space="preserve"> :  Scheduled Task/Job, Access Token Manipulation, Create or Modify System Process, Hijack Execution Flow
</t>
    </r>
    <r>
      <rPr>
        <b/>
        <sz val="11"/>
        <color theme="9" tint="-0.499984740745262"/>
        <rFont val="Calibri"/>
        <family val="2"/>
        <scheme val="minor"/>
      </rPr>
      <t>Defense Evasion</t>
    </r>
    <r>
      <rPr>
        <sz val="11"/>
        <color theme="1"/>
        <rFont val="Calibri"/>
        <family val="2"/>
        <scheme val="minor"/>
      </rPr>
      <t xml:space="preserve"> : Obfuscated Files or Information, Process Injection, Indicator Removal, Modify Registry, Deobfuscate/Decode Files or Information, Virtualization/Sandbox Evasion, Hide Artifacts, Hijack Execution Flow
</t>
    </r>
    <r>
      <rPr>
        <b/>
        <sz val="11"/>
        <color theme="1"/>
        <rFont val="Calibri"/>
        <family val="2"/>
        <scheme val="minor"/>
      </rPr>
      <t>Credential Access</t>
    </r>
    <r>
      <rPr>
        <sz val="11"/>
        <color theme="1"/>
        <rFont val="Calibri"/>
        <family val="2"/>
        <scheme val="minor"/>
      </rPr>
      <t xml:space="preserve"> : OS Credential Dumping 
</t>
    </r>
    <r>
      <rPr>
        <b/>
        <sz val="11"/>
        <color theme="5" tint="-0.499984740745262"/>
        <rFont val="Calibri"/>
        <family val="2"/>
        <scheme val="minor"/>
      </rPr>
      <t>Discovery</t>
    </r>
    <r>
      <rPr>
        <sz val="11"/>
        <color theme="1"/>
        <rFont val="Calibri"/>
        <family val="2"/>
        <scheme val="minor"/>
      </rPr>
      <t xml:space="preserve"> : Domain Trust Discovery,   System Information Discovery, File and Directory Discovery
</t>
    </r>
    <r>
      <rPr>
        <b/>
        <sz val="11"/>
        <color rgb="FF0070C0"/>
        <rFont val="Calibri"/>
        <family val="2"/>
        <scheme val="minor"/>
      </rPr>
      <t>Lateral Movement</t>
    </r>
    <r>
      <rPr>
        <sz val="11"/>
        <color theme="1"/>
        <rFont val="Calibri"/>
        <family val="2"/>
        <scheme val="minor"/>
      </rPr>
      <t xml:space="preserve"> : Replication Through Removable Media
</t>
    </r>
    <r>
      <rPr>
        <b/>
        <sz val="11"/>
        <color rgb="FF0070C0"/>
        <rFont val="Calibri"/>
        <family val="2"/>
        <scheme val="minor"/>
      </rPr>
      <t>Collection</t>
    </r>
    <r>
      <rPr>
        <sz val="11"/>
        <color theme="1"/>
        <rFont val="Calibri"/>
        <family val="2"/>
        <scheme val="minor"/>
      </rPr>
      <t xml:space="preserve"> : Data from local system, Archive Collected Data
</t>
    </r>
    <r>
      <rPr>
        <b/>
        <sz val="11"/>
        <color theme="2" tint="-0.499984740745262"/>
        <rFont val="Calibri"/>
        <family val="2"/>
        <scheme val="minor"/>
      </rPr>
      <t>Command and Control</t>
    </r>
    <r>
      <rPr>
        <sz val="11"/>
        <color theme="1"/>
        <rFont val="Calibri"/>
        <family val="2"/>
        <scheme val="minor"/>
      </rPr>
      <t xml:space="preserve"> : Application Layer Protocol
</t>
    </r>
    <r>
      <rPr>
        <b/>
        <sz val="11"/>
        <color rgb="FF990000"/>
        <rFont val="Calibri"/>
        <family val="2"/>
        <scheme val="minor"/>
      </rPr>
      <t>Impact</t>
    </r>
    <r>
      <rPr>
        <sz val="11"/>
        <color theme="1"/>
        <rFont val="Calibri"/>
        <family val="2"/>
        <scheme val="minor"/>
      </rPr>
      <t xml:space="preserve"> : Service Stop, Inhibit System Recovery, System Shutdown/Reboot</t>
    </r>
  </si>
  <si>
    <t>Defacement</t>
  </si>
  <si>
    <t>Scheduled Task/Job</t>
  </si>
  <si>
    <t>System Network Connections Discovery</t>
  </si>
  <si>
    <t>Automated Collection</t>
  </si>
  <si>
    <t>Remote Access Software</t>
  </si>
  <si>
    <t>Falsa app TeamViewer utilizzata per diffondere pericoloso malware,   njRAT. Stiamo parlando di un agente malevolo duttile, capace di compiere azioni come furto di password, keylogging, accesso a webcam o microfoni e non solo</t>
  </si>
  <si>
    <t>https://www.ilsoftware.it/falsa-app-teamviewer-utilizzata-per-diffondere-pericoloso-malware/</t>
  </si>
  <si>
    <r>
      <rPr>
        <b/>
        <sz val="11"/>
        <color rgb="FFFF0000"/>
        <rFont val="Calibri"/>
        <family val="2"/>
        <scheme val="minor"/>
      </rPr>
      <t>Command and Control</t>
    </r>
    <r>
      <rPr>
        <b/>
        <sz val="11"/>
        <color theme="1"/>
        <rFont val="Calibri"/>
        <family val="2"/>
        <scheme val="minor"/>
      </rPr>
      <t xml:space="preserve"> :</t>
    </r>
    <r>
      <rPr>
        <sz val="11"/>
        <color theme="1"/>
        <rFont val="Calibri"/>
        <family val="2"/>
        <scheme val="minor"/>
      </rPr>
      <t xml:space="preserve"> Data Encoding, Dynamic Resolution, Ingress Tool Transfer, Non-Standard Port</t>
    </r>
    <r>
      <rPr>
        <b/>
        <sz val="11"/>
        <color theme="1"/>
        <rFont val="Calibri"/>
        <family val="2"/>
        <scheme val="minor"/>
      </rPr>
      <t xml:space="preserve">
</t>
    </r>
    <r>
      <rPr>
        <b/>
        <sz val="11"/>
        <color rgb="FF00B0F0"/>
        <rFont val="Calibri"/>
        <family val="2"/>
        <scheme val="minor"/>
      </rPr>
      <t>Discovery</t>
    </r>
    <r>
      <rPr>
        <b/>
        <sz val="11"/>
        <color theme="1"/>
        <rFont val="Calibri"/>
        <family val="2"/>
        <scheme val="minor"/>
      </rPr>
      <t xml:space="preserve"> </t>
    </r>
    <r>
      <rPr>
        <sz val="11"/>
        <color theme="1"/>
        <rFont val="Calibri"/>
        <family val="2"/>
        <scheme val="minor"/>
      </rPr>
      <t>: File and Directory Discovery, Peripheral Device Discovery, Process Discovery, Query Registry, Remote System Discovery, System Information Discovery, System Owner/User Discovery</t>
    </r>
    <r>
      <rPr>
        <b/>
        <sz val="11"/>
        <color theme="1"/>
        <rFont val="Calibri"/>
        <family val="2"/>
        <scheme val="minor"/>
      </rPr>
      <t xml:space="preserve">
</t>
    </r>
    <r>
      <rPr>
        <b/>
        <sz val="11"/>
        <color rgb="FF7030A0"/>
        <rFont val="Calibri"/>
        <family val="2"/>
        <scheme val="minor"/>
      </rPr>
      <t>Defence Evasion</t>
    </r>
    <r>
      <rPr>
        <sz val="11"/>
        <color rgb="FF7030A0"/>
        <rFont val="Calibri"/>
        <family val="2"/>
        <scheme val="minor"/>
      </rPr>
      <t>:</t>
    </r>
    <r>
      <rPr>
        <sz val="11"/>
        <color theme="1"/>
        <rFont val="Calibri"/>
        <family val="2"/>
        <scheme val="minor"/>
      </rPr>
      <t xml:space="preserve"> Indicator Removal, Modify Registry, Obfuscated Files or Information</t>
    </r>
    <r>
      <rPr>
        <b/>
        <sz val="11"/>
        <color theme="1"/>
        <rFont val="Calibri"/>
        <family val="2"/>
        <scheme val="minor"/>
      </rPr>
      <t xml:space="preserve">
</t>
    </r>
    <r>
      <rPr>
        <b/>
        <sz val="11"/>
        <color rgb="FF005A77"/>
        <rFont val="Calibri"/>
        <family val="2"/>
        <scheme val="minor"/>
      </rPr>
      <t>Collection</t>
    </r>
    <r>
      <rPr>
        <b/>
        <sz val="11"/>
        <color theme="1"/>
        <rFont val="Calibri"/>
        <family val="2"/>
        <scheme val="minor"/>
      </rPr>
      <t xml:space="preserve"> </t>
    </r>
    <r>
      <rPr>
        <sz val="11"/>
        <color theme="1"/>
        <rFont val="Calibri"/>
        <family val="2"/>
        <scheme val="minor"/>
      </rPr>
      <t>: Input Capture, Screen Capture, Video Capture</t>
    </r>
    <r>
      <rPr>
        <b/>
        <sz val="11"/>
        <color theme="1"/>
        <rFont val="Calibri"/>
        <family val="2"/>
        <scheme val="minor"/>
      </rPr>
      <t xml:space="preserve">
</t>
    </r>
    <r>
      <rPr>
        <b/>
        <sz val="11"/>
        <color rgb="FFFF7C80"/>
        <rFont val="Calibri"/>
        <family val="2"/>
        <scheme val="minor"/>
      </rPr>
      <t>Execution</t>
    </r>
    <r>
      <rPr>
        <sz val="11"/>
        <color theme="1"/>
        <rFont val="Calibri"/>
        <family val="2"/>
        <scheme val="minor"/>
      </rPr>
      <t xml:space="preserve"> : Native API
</t>
    </r>
    <r>
      <rPr>
        <b/>
        <sz val="11"/>
        <color theme="1"/>
        <rFont val="Calibri"/>
        <family val="2"/>
        <scheme val="minor"/>
      </rPr>
      <t>Lateral Movement</t>
    </r>
    <r>
      <rPr>
        <sz val="11"/>
        <color theme="1"/>
        <rFont val="Calibri"/>
        <family val="2"/>
        <scheme val="minor"/>
      </rPr>
      <t>: Replication Through Removable Media</t>
    </r>
  </si>
  <si>
    <t>FIA World Endurance Championship</t>
  </si>
  <si>
    <t>Scoperti due bucket di Google Cloud Storage configurati in modo errato, ovvero esposti pubblicamente. Entrambi combinati, contenevano oltre 1,1 milioni di file. Tra questi c'erano centinaia di passaporti, documenti d'identità rilasciati dal governo e patenti di guida appartenenti a piloti del FIA World Endurance Championship (FIA WEC).</t>
  </si>
  <si>
    <t>https://securityaffairs.com/148587/security/fia-world-endurance-championship-data-leak.html</t>
  </si>
  <si>
    <t>Sei campagne, di cui cinque italiane ed una generica, a tema “Ordine” e “Pagamenti”, diffuse tramite email con allegati Z, 7Z, ZIP, PDF e DOCX</t>
  </si>
  <si>
    <t>https://www.difesaesicurezza.com/cyber/cybercrime-61-campagne-contro-italia-dal-15-al-21-luglio/</t>
  </si>
  <si>
    <r>
      <rPr>
        <b/>
        <sz val="11"/>
        <color rgb="FF002060"/>
        <rFont val="Calibri"/>
        <family val="2"/>
        <scheme val="minor"/>
      </rPr>
      <t>Execution</t>
    </r>
    <r>
      <rPr>
        <sz val="11"/>
        <color theme="1"/>
        <rFont val="Calibri"/>
        <family val="2"/>
        <scheme val="minor"/>
      </rPr>
      <t xml:space="preserve"> : Command and Scripting Interpreter
</t>
    </r>
    <r>
      <rPr>
        <b/>
        <sz val="11"/>
        <color rgb="FFFF0000"/>
        <rFont val="Calibri"/>
        <family val="2"/>
        <scheme val="minor"/>
      </rPr>
      <t>Defense Evasion</t>
    </r>
    <r>
      <rPr>
        <sz val="11"/>
        <color theme="1"/>
        <rFont val="Calibri"/>
        <family val="2"/>
        <scheme val="minor"/>
      </rPr>
      <t xml:space="preserve"> : Abuse Elevation Control Mechanism, Process Injection
</t>
    </r>
    <r>
      <rPr>
        <b/>
        <sz val="11"/>
        <color rgb="FF7030A0"/>
        <rFont val="Calibri"/>
        <family val="2"/>
        <scheme val="minor"/>
      </rPr>
      <t>Privilage Escalation</t>
    </r>
    <r>
      <rPr>
        <sz val="11"/>
        <color theme="1"/>
        <rFont val="Calibri"/>
        <family val="2"/>
        <scheme val="minor"/>
      </rPr>
      <t xml:space="preserve"> :Process Injection, Boot or Logon Autostart Execution
</t>
    </r>
    <r>
      <rPr>
        <b/>
        <sz val="11"/>
        <color theme="9" tint="-0.499984740745262"/>
        <rFont val="Calibri"/>
        <family val="2"/>
        <scheme val="minor"/>
      </rPr>
      <t>Discovery</t>
    </r>
    <r>
      <rPr>
        <sz val="11"/>
        <color theme="1"/>
        <rFont val="Calibri"/>
        <family val="2"/>
        <scheme val="minor"/>
      </rPr>
      <t xml:space="preserve"> : System Information Discovery
</t>
    </r>
    <r>
      <rPr>
        <b/>
        <sz val="11"/>
        <color theme="4" tint="0.39997558519241921"/>
        <rFont val="Calibri"/>
        <family val="2"/>
        <scheme val="minor"/>
      </rPr>
      <t xml:space="preserve">Collection </t>
    </r>
    <r>
      <rPr>
        <sz val="11"/>
        <color theme="1"/>
        <rFont val="Calibri"/>
        <family val="2"/>
        <scheme val="minor"/>
      </rPr>
      <t>: Audio Capture,  Clipboard Data, Input Capture</t>
    </r>
  </si>
  <si>
    <t>Network Denial of Service</t>
  </si>
  <si>
    <r>
      <rPr>
        <b/>
        <sz val="11"/>
        <color rgb="FFFF0000"/>
        <rFont val="Calibri"/>
        <family val="2"/>
        <scheme val="minor"/>
      </rPr>
      <t>Impact</t>
    </r>
    <r>
      <rPr>
        <sz val="11"/>
        <color theme="1"/>
        <rFont val="Calibri"/>
        <family val="2"/>
        <scheme val="minor"/>
      </rPr>
      <t xml:space="preserve"> : Endpoint Denial of Service</t>
    </r>
  </si>
  <si>
    <t>Windows Management Instrumentation</t>
  </si>
  <si>
    <t>AVrecon</t>
  </si>
  <si>
    <t>Il malware Linux chiamato AVrecon è stato utilizzato per infettare oltre 70.000 router SOHO (small office/home office) basati su Linux e aggiungerli a una botnet progettata per rubare banda e fornire un servizio proxy residenziale nascosto.</t>
  </si>
  <si>
    <t>https://www.redhotcyber.com/post/70-000-router-linux-infettati-dal-malware-avrecon-hanno-creato-una-botnet-enorme/</t>
  </si>
  <si>
    <t>Gather Victim Network Information</t>
  </si>
  <si>
    <t>BITS Jobs</t>
  </si>
  <si>
    <r>
      <rPr>
        <b/>
        <sz val="11"/>
        <color rgb="FFFF0000"/>
        <rFont val="Calibri"/>
        <family val="2"/>
        <scheme val="minor"/>
      </rPr>
      <t xml:space="preserve">Discovery </t>
    </r>
    <r>
      <rPr>
        <b/>
        <sz val="11"/>
        <color theme="1"/>
        <rFont val="Calibri"/>
        <family val="2"/>
        <scheme val="minor"/>
      </rPr>
      <t xml:space="preserve">: </t>
    </r>
    <r>
      <rPr>
        <sz val="11"/>
        <color theme="1"/>
        <rFont val="Calibri"/>
        <family val="2"/>
        <scheme val="minor"/>
      </rPr>
      <t>System Information Discovery</t>
    </r>
  </si>
  <si>
    <t>TOMTOM</t>
  </si>
  <si>
    <t>Cl0p</t>
  </si>
  <si>
    <t>La famigerata banda ransomware CL0P, rivendica un nuovo attacco informatico ad un’altra organizzazione. Sul loro Data Leak Site (DLS), è comparso poco fa una nuova rivendicazione ai danni dell’azienda TOMTOM. Sembra siano 8 i gigabyte sottratti dall’azienda leader</t>
  </si>
  <si>
    <t>https://www.redhotcyber.com/post/attacco-alla-tomtom-la-banda-di-cl0p-rivendica-8gb-della-nota-azienda-di-navigatori-satellitari/</t>
  </si>
  <si>
    <t>Server Software Component</t>
  </si>
  <si>
    <t>Exploitation for Privilege Escalation</t>
  </si>
  <si>
    <t>Remote System Discovery</t>
  </si>
  <si>
    <r>
      <rPr>
        <b/>
        <sz val="11"/>
        <color rgb="FFFF0000"/>
        <rFont val="Calibri"/>
        <family val="2"/>
        <scheme val="minor"/>
      </rPr>
      <t>Initial Access</t>
    </r>
    <r>
      <rPr>
        <sz val="11"/>
        <color theme="1"/>
        <rFont val="Calibri"/>
        <family val="2"/>
        <scheme val="minor"/>
      </rPr>
      <t xml:space="preserve"> : Exploit Public-Facing Application
</t>
    </r>
    <r>
      <rPr>
        <b/>
        <sz val="11"/>
        <color rgb="FF00B050"/>
        <rFont val="Calibri"/>
        <family val="2"/>
        <scheme val="minor"/>
      </rPr>
      <t>Execution</t>
    </r>
    <r>
      <rPr>
        <sz val="11"/>
        <color theme="1"/>
        <rFont val="Calibri"/>
        <family val="2"/>
        <scheme val="minor"/>
      </rPr>
      <t xml:space="preserve"> : Shared Modules, Native API
</t>
    </r>
    <r>
      <rPr>
        <b/>
        <sz val="11"/>
        <color rgb="FF7030A0"/>
        <rFont val="Calibri"/>
        <family val="2"/>
        <scheme val="minor"/>
      </rPr>
      <t>Persistence</t>
    </r>
    <r>
      <rPr>
        <sz val="11"/>
        <color theme="1"/>
        <rFont val="Calibri"/>
        <family val="2"/>
        <scheme val="minor"/>
      </rPr>
      <t xml:space="preserve"> : Event Triggered Execution
</t>
    </r>
    <r>
      <rPr>
        <b/>
        <sz val="11"/>
        <color rgb="FF00B0F0"/>
        <rFont val="Calibri"/>
        <family val="2"/>
        <scheme val="minor"/>
      </rPr>
      <t xml:space="preserve">Defense Evasion </t>
    </r>
    <r>
      <rPr>
        <sz val="11"/>
        <color theme="1"/>
        <rFont val="Calibri"/>
        <family val="2"/>
        <scheme val="minor"/>
      </rPr>
      <t xml:space="preserve">: Indicator Removal, Hijack Execution Flow, Deobfuscate/Decode Files or Information, Impair Defenses, Modify Registry, Subvert Trust Controls, System Binary Proxy Execution
</t>
    </r>
    <r>
      <rPr>
        <b/>
        <sz val="11"/>
        <color rgb="FF990000"/>
        <rFont val="Calibri"/>
        <family val="2"/>
        <scheme val="minor"/>
      </rPr>
      <t>Lateral Movement</t>
    </r>
    <r>
      <rPr>
        <sz val="11"/>
        <color theme="1"/>
        <rFont val="Calibri"/>
        <family val="2"/>
        <scheme val="minor"/>
      </rPr>
      <t xml:space="preserve"> : Remote Service Session Hijacking
</t>
    </r>
    <r>
      <rPr>
        <b/>
        <sz val="11"/>
        <color theme="1"/>
        <rFont val="Calibri"/>
        <family val="2"/>
        <scheme val="minor"/>
      </rPr>
      <t>Command and Control</t>
    </r>
    <r>
      <rPr>
        <sz val="11"/>
        <color theme="1"/>
        <rFont val="Calibri"/>
        <family val="2"/>
        <scheme val="minor"/>
      </rPr>
      <t xml:space="preserve"> : Ingress Tool Transfer
</t>
    </r>
    <r>
      <rPr>
        <b/>
        <sz val="11"/>
        <color rgb="FF7030A0"/>
        <rFont val="Calibri"/>
        <family val="2"/>
        <scheme val="minor"/>
      </rPr>
      <t xml:space="preserve">Discovery </t>
    </r>
    <r>
      <rPr>
        <sz val="11"/>
        <color theme="1"/>
        <rFont val="Calibri"/>
        <family val="2"/>
        <scheme val="minor"/>
      </rPr>
      <t xml:space="preserve">: File and Directory Discovery, Process Discovery, Software Discovery, System Location Discovery
</t>
    </r>
    <r>
      <rPr>
        <b/>
        <sz val="11"/>
        <color rgb="FFFF7C80"/>
        <rFont val="Calibri"/>
        <family val="2"/>
        <scheme val="minor"/>
      </rPr>
      <t xml:space="preserve">Impact </t>
    </r>
    <r>
      <rPr>
        <sz val="11"/>
        <color theme="1"/>
        <rFont val="Calibri"/>
        <family val="2"/>
        <scheme val="minor"/>
      </rPr>
      <t>: Inhibit System Recovery, Service Stop</t>
    </r>
  </si>
  <si>
    <t>Diputación Provincial de Zaragoza</t>
  </si>
  <si>
    <t> I server del Consiglio provinciale di Saragozza (DPZ) hanno subito un attacco informatico, che ha colpito il lavoro di circa 400 dipendenti dell'ente</t>
  </si>
  <si>
    <t>https://www.heraldo.es/noticias/aragon/zaragoza/2023/07/10/la-diputacion-provincial-de-zaragoza-sufre-un-ciberataque-1664075.html</t>
  </si>
  <si>
    <t>Ayuntamiento de San Fernando de Henares</t>
  </si>
  <si>
    <t>In una nuova serie di attacchi informatici, il famigerato gruppo di hacker NoName ha messo gli occhi sulla Spagna, prendendo di mira diverse istituzioni governative in tutto il paese</t>
  </si>
  <si>
    <t>https://thecyberexpress.com/noname-hacker-cyber-attack-on-spain-elections/</t>
  </si>
  <si>
    <t>Metro de Madrid Ligero Oeste</t>
  </si>
  <si>
    <t>Sede Electrónica del Ministerio del Interior</t>
  </si>
  <si>
    <t>Consorcio Regional de Transportes de Madrid</t>
  </si>
  <si>
    <t>È stata rilevata una campagna di e-mail fraudolente (phishing) che impersona l'identità delle Forze e dei Corpi di Sicurezza dello Stato (Polizia Nazionale e Guardia Civil), il cui obiettivo è estorcere alla vittima di rispondere all'e-mail in cui è accusata di aver commesso una serie di reati legati alla pornografia. Inoltre, è allegato un documento in cui è richiesta una giustificazione delle sue azioni per valutare la sua colpevolezza.</t>
  </si>
  <si>
    <t>https://www.incibe.es/ciudadania/avisos/has-recibido-correo-de-las-fuerzas-y-cuerpos-de-seguridad-del-estado-acusandote</t>
  </si>
  <si>
    <t>EXPLOTACIONES HOSTELERAS Y DE OCIO ALBACETEÑAS, SL</t>
  </si>
  <si>
    <t> La DPA spagnola ha multato EXPLOTACIONES HOSTELERAS Y DE OCIO ALBACETEÑAS, SL EUR 500. Il controllore aveva installato telecamere di videosorveglianza che, tra l'altro, coprivano anche la pubblica via. Il Garante ha ritenuto ciò una violazione del principio di minimizzazione dei dati.</t>
  </si>
  <si>
    <t>https://www.enforcementtracker.com/ETid-1939</t>
  </si>
  <si>
    <t>La DPA spagnola ha inflitto a VODAFONE SERVICIOS, SLU una sanzione di 70.000 EUR. Una persona aveva sporto denuncia alla DPA perché la società aveva fornito un duplicato della propria carta SIM a una terza parte fraudolenta non autorizzata senza il loro consenso.Ciò ha consentito ai truffatori di accedere al conto bancario dell'interessato ed effettuare transazioni non autorizzate.</t>
  </si>
  <si>
    <t>https://www.enforcementtracker.com/ETid-1941</t>
  </si>
  <si>
    <t>RCL CRUISES LTD</t>
  </si>
  <si>
    <t> L'autorità di protezione dei dati spagnola ha inflitto a RCL CRUISES LTD una sanzione di 15.000 EUR. Un individuo aveva presentato una denuncia al DPA. L'interessato, dopo aver richiesto via e-mail informazioni su una nave da crociera, aveva ricevuto dal titolare del trattamento un messaggio di posta elettronica contenente i dati personali di un altro soggetto. </t>
  </si>
  <si>
    <t>https://www.enforcementtracker.com/ETid-1942</t>
  </si>
  <si>
    <t>KUGELCHEN PROPIERTIES, S.L.</t>
  </si>
  <si>
    <t>L'autorità di protezione dei dati spagnola ha inflitto a KUGELCHEN PROPIERTIES, SL una sanzione di 2.000 EUR. Il responsabile del trattamento ha continuato a trattare i dati dell'interessato, nonostante abbia esercitato il proprio diritto alla cancellazione.</t>
  </si>
  <si>
    <t>https://www.enforcementtracker.com/ETid-1943</t>
  </si>
  <si>
    <t> Il DPA spagnolo (AEPD) ha inflitto una multa di 5.000 euro a un privato. Il controllore aveva installato telecamere di videosorveglianza che, tra l'altro, coprivano anche lo spazio pubblico. Il DPA ha ritenuto che ciò costituisse una violazione del principio di minimizzazione dei dati. Inoltre, il titolare del trattamento non aveva adeguatamente informato gli interessati in merito al trattamento dei dati da parte della videosorveglianza.</t>
  </si>
  <si>
    <t>https://www.enforcementtracker.com/ETid-1944</t>
  </si>
  <si>
    <t>LISMARTSA, S.L.</t>
  </si>
  <si>
    <t> L'autorità di protezione dei dati spagnola ha inflitto un'ammenda a LISMARTSA, SL. Un soggetto dei dati aveva presentato un reclamo al DPA perché il controllore li aveva aggiunti a un WhatsGroup senza il loro consenso. La sanzione originaria di EUR 1.500 è stata ridotta a EUR 1.200 a causa del pagamento volontario.</t>
  </si>
  <si>
    <t>https://www.enforcementtracker.com/ETid-1945</t>
  </si>
  <si>
    <t> Il DPA spagnolo (AEPD) ha multato un privato per non aver fornito informazioni sufficienti su un sistema di videosorveglianza installato presso la loro proprietà. La sanzione originaria di 500 euro è stata ridotta a 300 euro per versamento volontario e riconoscimento di responsabilità.</t>
  </si>
  <si>
    <t>https://www.enforcementtracker.com/ETid-1949</t>
  </si>
  <si>
    <t>CaixaBank, S.A.</t>
  </si>
  <si>
    <t>https://www.enforcementtracker.com/ETid-1953</t>
  </si>
  <si>
    <t>BirouGas, SL</t>
  </si>
  <si>
    <t> La DPA spagnola ha multato Birou Gas, SL per non aver fornito le informazioni richieste dalla DPA durante un'indagine. La sanzione originaria di EUR 60.000 è stata ridotta a EUR 48.000 a causa del pagamento immediato.</t>
  </si>
  <si>
    <t>https://www.enforcementtracker.com/ETid-1958</t>
  </si>
  <si>
    <t> Il DPA spagnolo (AEPD) ha inflitto una multa di 1.000 euro a un privato. Il controllore aveva installato telecamere di videosorveglianza che, tra l'altro, coprivano anche lo spazio pubblico. Il DPA ha ritenuto che ciò costituisse una violazione del principio di minimizzazione dei dati. Inoltre, il responsabile del trattamento non aveva adeguatamente informato gli interessati in merito alla videosorveglianza.</t>
  </si>
  <si>
    <t>https://www.enforcementtracker.com/ETid-1959</t>
  </si>
  <si>
    <t>https://www.enforcementtracker.com/ETid-1960</t>
  </si>
  <si>
    <t>Il DPA spagnolo ha inflitto una multa di 70.000 euro a Digi Spain Telecom, SLU. 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t>
  </si>
  <si>
    <t>https://www.enforcementtracker.com/ETid-1962</t>
  </si>
  <si>
    <t>MADRID TOURISTIC CAPITAL, S.L</t>
  </si>
  <si>
    <t> L'autorità di protezione dei dati spagnola ha inflitto una sanzione di 720 euro a MADRID TOURISTIC CAPITAL, SL Il controllore non aveva adeguatamente informato sulla videosorveglianza nei suoi locali.</t>
  </si>
  <si>
    <t>https://www.enforcementtracker.com/ETid-1963</t>
  </si>
  <si>
    <t>NANDIVALE, S.L</t>
  </si>
  <si>
    <t>L'autorità di protezione dei dati spagnola ha inflitto a NANDIVALE, SL una sanzione di 10.000 EUR. Il titolare aveva caricato sui social le immagini di una festa nei suoi locali che mostravano minorenni. La madre di un bambino aveva sporto denuncia per il fatto di non aver dato il proprio consenso alla pubblicazione delle immagini. Il Garante ha quindi ritenuto che il titolare del trattamento avesse illegittimamente trattato le immagini in assenza di una valida base giuridica.</t>
  </si>
  <si>
    <t>https://www.enforcementtracker.com/ETid-1964</t>
  </si>
  <si>
    <t>Il DPA spagnolo (AEPD) ha multato un privato di 300 euro per non aver fornito informazioni sufficienti su un sistema di videosorveglianza installato presso la sua proprietà.</t>
  </si>
  <si>
    <t>https://www.enforcementtracker.com/ETid-1966</t>
  </si>
  <si>
    <t> La DPA spagnola ha inflitto una sanzione di 10.000 euro a un privato. L'individuo, una guardia di un centro di detenzione, ha scattato delle foto dal sistema di videosorveglianza del centro di detenzione e le ha inoltrate ai colleghi tramite WhatsApp. Le immagini mostravano una visitatrice del penitenziario. La DPA ha riscontrato che l'individuo non disponeva di una base giuridica sufficiente per scattare e inoltrare le foto.</t>
  </si>
  <si>
    <t>https://www.enforcementtracker.com/ETid-1967</t>
  </si>
  <si>
    <t>NATO (solo per Italia e Spagna e Canada)</t>
  </si>
  <si>
    <t>SiegedSec </t>
  </si>
  <si>
    <t>Il gruppo criminale informatico SiegedSec pubblicato sul suo canale telegram una fuga di notizie apparentemente appartenente al portale COI (Communities of Interests), della NATO. Analizzando gli screenshot, il gruppo sembra aver ottenuto pieno accesso al portale. È inoltre disponibile un link per scaricare circa 850 MB di documenti</t>
  </si>
  <si>
    <t>https://www.linkedin.com/feed/update/urn:li:activity:7089202200345812992/</t>
  </si>
  <si>
    <t>Doppia campagna AgentTesla via falsa fattura di un corriere. I 2 allegati compressi dell’email “Re: Sea Arrival notice BL: AWB 5331810761” sono identici: contengono lo stesso exe: il malware. I dati rubati sono esfiltrati con Telegram API</t>
  </si>
  <si>
    <t>https://www.difesaesicurezza.com/cyber/cybercrime-doppia-campagna-agenttesla-via-falsa-fattura-di-un-corriere/</t>
  </si>
  <si>
    <t>Nuova truffa phishing via DocuSign. Un’email invita la vittima ad aprire un link per accedere a un documento ricevuto. Questo punta a una falsa pagina di Cloudflare, dove l’obiettivo è rubare la password dell’email</t>
  </si>
  <si>
    <t>https://www.difesaesicurezza.com/cyber/cybercrime-nuova-truffa-phishing-via-docusign/</t>
  </si>
  <si>
    <t>Il malware Remcos si nasconde all’interno di una falsa email su una prenotazione alberghiera.</t>
  </si>
  <si>
    <t>https://www.difesaesicurezza.com/cyber/cybercrime-una-falsa-prenotazione-alberghiera-esca-per-remcos/</t>
  </si>
  <si>
    <t>Nuovo template per la truffa phishing a tema spedizioni. Nell’email cambia il corriere, ma per il resto la trappola del presunto pacco in giacenza, rimane invariata. Gli obiettivi sono rubare dati sensibili e far abbonare la vittima a un servizio a pagamento</t>
  </si>
  <si>
    <t>https://www.difesaesicurezza.com/cyber/cybercrime-nuovo-template-per-la-truffa-phishing-a-tema-spedizioni/</t>
  </si>
  <si>
    <t>https://www.enforcementtracker.com/ETid-1970</t>
  </si>
  <si>
    <t>SERVICIOS E INTERVENCIONES EN EDIFICACION DEL MEDITERRÁNEO, S.L.</t>
  </si>
  <si>
    <t> L'autorità di protezione dei dati spagnola ha inflitto un'ammenda a SERVICIOS E INTERVENCIONES EN EDIFICACION DEL MEDITERRÁNEO, SL. Un individuo aveva presentato un reclamo alla DPA a causa del fatto che la società aveva pubblicato una sua foto senza il loro permesso. L'originaria sanzione di euro 2.000 è stata ridotta a euro 1.200 per versamento volontario e ammissione di responsabilità.</t>
  </si>
  <si>
    <t>https://www.enforcementtracker.com/ETid-1971</t>
  </si>
  <si>
    <t>https://www.enforcementtracker.com/ETid-1972</t>
  </si>
  <si>
    <t>AYUNTAMIENTO DE ARGANDA CITY COUNCIL</t>
  </si>
  <si>
    <t>Esfiltrati vari tipi di dati inclusi accordi, documenti riservati e PII</t>
  </si>
  <si>
    <t>https://hackmanac.com/news/hacks-of-today-04-07-2023</t>
  </si>
  <si>
    <t>RECAM LASER</t>
  </si>
  <si>
    <t xml:space="preserve">	
Esfiltrati vari tipi di dati comprese fatture e corrispondenza e-mail</t>
  </si>
  <si>
    <t>https://hackmanac.com/news/hacks-of-today-05-07-2023</t>
  </si>
  <si>
    <t>Access Token Manipulation</t>
  </si>
  <si>
    <r>
      <rPr>
        <b/>
        <sz val="11"/>
        <color rgb="FFFF0000"/>
        <rFont val="Calibri"/>
        <family val="2"/>
        <scheme val="minor"/>
      </rPr>
      <t>Initial Access</t>
    </r>
    <r>
      <rPr>
        <sz val="11"/>
        <color theme="1"/>
        <rFont val="Calibri"/>
        <family val="2"/>
        <scheme val="minor"/>
      </rPr>
      <t xml:space="preserve"> : Exploiting Pubblic Facing Application, Valid Accounts,Execution via API
</t>
    </r>
    <r>
      <rPr>
        <b/>
        <sz val="11"/>
        <color theme="4"/>
        <rFont val="Calibri"/>
        <family val="2"/>
        <scheme val="minor"/>
      </rPr>
      <t xml:space="preserve">Execution </t>
    </r>
    <r>
      <rPr>
        <sz val="11"/>
        <color theme="1"/>
        <rFont val="Calibri"/>
        <family val="2"/>
        <scheme val="minor"/>
      </rPr>
      <t xml:space="preserve">: User Execution
</t>
    </r>
    <r>
      <rPr>
        <b/>
        <sz val="11"/>
        <color rgb="FF7030A0"/>
        <rFont val="Calibri"/>
        <family val="2"/>
        <scheme val="minor"/>
      </rPr>
      <t xml:space="preserve">Privilage Escalation </t>
    </r>
    <r>
      <rPr>
        <sz val="11"/>
        <color theme="1"/>
        <rFont val="Calibri"/>
        <family val="2"/>
        <scheme val="minor"/>
      </rPr>
      <t xml:space="preserve">: Abuse Elevation Control Mechanism
</t>
    </r>
    <r>
      <rPr>
        <b/>
        <sz val="11"/>
        <color rgb="FF00B050"/>
        <rFont val="Calibri"/>
        <family val="2"/>
        <scheme val="minor"/>
      </rPr>
      <t xml:space="preserve">Defense Evasion </t>
    </r>
    <r>
      <rPr>
        <sz val="11"/>
        <color theme="1"/>
        <rFont val="Calibri"/>
        <family val="2"/>
        <scheme val="minor"/>
      </rPr>
      <t xml:space="preserve">: Impair Defenses, Hijack Execution Flow, System Binary Proxy Execution, Domain Policy Modification, Indicator Removal
</t>
    </r>
    <r>
      <rPr>
        <b/>
        <sz val="11"/>
        <color rgb="FF990000"/>
        <rFont val="Calibri"/>
        <family val="2"/>
        <scheme val="minor"/>
      </rPr>
      <t>Discovery</t>
    </r>
    <r>
      <rPr>
        <sz val="11"/>
        <color theme="1"/>
        <rFont val="Calibri"/>
        <family val="2"/>
        <scheme val="minor"/>
      </rPr>
      <t xml:space="preserve"> : Network Share Discovery, Remote System Discovery, Process Discovery
</t>
    </r>
    <r>
      <rPr>
        <b/>
        <sz val="11"/>
        <color theme="1"/>
        <rFont val="Calibri"/>
        <family val="2"/>
        <scheme val="minor"/>
      </rPr>
      <t>Exfiltration</t>
    </r>
    <r>
      <rPr>
        <sz val="11"/>
        <color theme="1"/>
        <rFont val="Calibri"/>
        <family val="2"/>
        <scheme val="minor"/>
      </rPr>
      <t xml:space="preserve"> : Exfiltration Over C2 Channel
</t>
    </r>
    <r>
      <rPr>
        <b/>
        <sz val="11"/>
        <color rgb="FFFF7C80"/>
        <rFont val="Calibri"/>
        <family val="2"/>
        <scheme val="minor"/>
      </rPr>
      <t>Impact</t>
    </r>
    <r>
      <rPr>
        <sz val="11"/>
        <color theme="1"/>
        <rFont val="Calibri"/>
        <family val="2"/>
        <scheme val="minor"/>
      </rPr>
      <t xml:space="preserve"> : Service Stop, Defacement</t>
    </r>
  </si>
  <si>
    <t>TELEPIZZA</t>
  </si>
  <si>
    <t xml:space="preserve">	
8Base</t>
  </si>
  <si>
    <t xml:space="preserve">	
Esfiltrati vari tipi di dati tra cui documenti amministrativi, dati anagrafici, rendiconti finanziari, informazioni di marketing, dati di vendita, ordini clienti.</t>
  </si>
  <si>
    <t>https://hackmanac.com/news/hacks-of-today-13-07-2023</t>
  </si>
  <si>
    <t>Network Share Discovery</t>
  </si>
  <si>
    <t>Taint Shared Content</t>
  </si>
  <si>
    <t>Inhibit System Recovery</t>
  </si>
  <si>
    <r>
      <rPr>
        <b/>
        <sz val="11"/>
        <color rgb="FF005A77"/>
        <rFont val="Calibri"/>
        <family val="2"/>
        <scheme val="minor"/>
      </rPr>
      <t xml:space="preserve">
</t>
    </r>
    <r>
      <rPr>
        <b/>
        <sz val="11"/>
        <color theme="5" tint="-0.499984740745262"/>
        <rFont val="Calibri"/>
        <family val="2"/>
        <scheme val="minor"/>
      </rPr>
      <t>Initial Access</t>
    </r>
    <r>
      <rPr>
        <b/>
        <sz val="11"/>
        <color rgb="FF005A77"/>
        <rFont val="Calibri"/>
        <family val="2"/>
        <scheme val="minor"/>
      </rPr>
      <t xml:space="preserve"> </t>
    </r>
    <r>
      <rPr>
        <sz val="11"/>
        <color theme="1"/>
        <rFont val="Calibri"/>
        <family val="2"/>
        <scheme val="minor"/>
      </rPr>
      <t>: Drive-by Compromise</t>
    </r>
    <r>
      <rPr>
        <b/>
        <sz val="11"/>
        <color rgb="FF005A77"/>
        <rFont val="Calibri"/>
        <family val="2"/>
        <scheme val="minor"/>
      </rPr>
      <t xml:space="preserve">
Defense Evasion</t>
    </r>
    <r>
      <rPr>
        <sz val="11"/>
        <color theme="1"/>
        <rFont val="Calibri"/>
        <family val="2"/>
        <scheme val="minor"/>
      </rPr>
      <t xml:space="preserve"> : Obfuscated Files or Information, Masquerading
</t>
    </r>
    <r>
      <rPr>
        <b/>
        <sz val="11"/>
        <color rgb="FFFF0000"/>
        <rFont val="Calibri"/>
        <family val="2"/>
        <scheme val="minor"/>
      </rPr>
      <t>Impact</t>
    </r>
    <r>
      <rPr>
        <sz val="11"/>
        <color theme="1"/>
        <rFont val="Calibri"/>
        <family val="2"/>
        <scheme val="minor"/>
      </rPr>
      <t xml:space="preserve"> : Data Encrypted for Impact, Data Destruction
</t>
    </r>
    <r>
      <rPr>
        <b/>
        <sz val="11"/>
        <color theme="9" tint="-0.499984740745262"/>
        <rFont val="Calibri"/>
        <family val="2"/>
        <scheme val="minor"/>
      </rPr>
      <t>Execution</t>
    </r>
    <r>
      <rPr>
        <sz val="11"/>
        <color theme="1"/>
        <rFont val="Calibri"/>
        <family val="2"/>
        <scheme val="minor"/>
      </rPr>
      <t xml:space="preserve"> : Command and Scripting Interpreter, Shared Modules
</t>
    </r>
    <r>
      <rPr>
        <b/>
        <sz val="11"/>
        <color rgb="FF00B0F0"/>
        <rFont val="Calibri"/>
        <family val="2"/>
        <scheme val="minor"/>
      </rPr>
      <t>Credential Access</t>
    </r>
    <r>
      <rPr>
        <sz val="11"/>
        <color theme="1"/>
        <rFont val="Calibri"/>
        <family val="2"/>
        <scheme val="minor"/>
      </rPr>
      <t xml:space="preserve"> : OS Credential Dumping
</t>
    </r>
    <r>
      <rPr>
        <b/>
        <sz val="11"/>
        <color rgb="FF00B050"/>
        <rFont val="Calibri"/>
        <family val="2"/>
        <scheme val="minor"/>
      </rPr>
      <t>Discovery</t>
    </r>
    <r>
      <rPr>
        <sz val="11"/>
        <color theme="1"/>
        <rFont val="Calibri"/>
        <family val="2"/>
        <scheme val="minor"/>
      </rPr>
      <t xml:space="preserve"> : System Information Discovery, File and Directory Discovery
</t>
    </r>
    <r>
      <rPr>
        <b/>
        <sz val="11"/>
        <color rgb="FF7030A0"/>
        <rFont val="Calibri"/>
        <family val="2"/>
        <scheme val="minor"/>
      </rPr>
      <t>Collection</t>
    </r>
    <r>
      <rPr>
        <sz val="11"/>
        <color theme="1"/>
        <rFont val="Calibri"/>
        <family val="2"/>
        <scheme val="minor"/>
      </rPr>
      <t xml:space="preserve"> : Input Capture, Data Staged, Archive Collected Data</t>
    </r>
  </si>
  <si>
    <t>EQUMEDIA</t>
  </si>
  <si>
    <t>Esfiltratti dati di vario tipi dalla cybergang alla società Equmedia</t>
  </si>
  <si>
    <t>https://hackmanac.com/news/hacks-of-today-15-16-17-07-2023</t>
  </si>
  <si>
    <r>
      <rPr>
        <b/>
        <sz val="11"/>
        <color rgb="FFFF0000"/>
        <rFont val="Calibri"/>
        <family val="2"/>
        <scheme val="minor"/>
      </rPr>
      <t>Initial Access</t>
    </r>
    <r>
      <rPr>
        <sz val="11"/>
        <color theme="1"/>
        <rFont val="Calibri"/>
        <family val="2"/>
        <scheme val="minor"/>
      </rPr>
      <t xml:space="preserve"> : Exploit Public-Facing Application, Valid Accounts
</t>
    </r>
    <r>
      <rPr>
        <b/>
        <sz val="11"/>
        <color theme="4"/>
        <rFont val="Calibri"/>
        <family val="2"/>
        <scheme val="minor"/>
      </rPr>
      <t xml:space="preserve">Execution </t>
    </r>
    <r>
      <rPr>
        <sz val="11"/>
        <color theme="1"/>
        <rFont val="Calibri"/>
        <family val="2"/>
        <scheme val="minor"/>
      </rPr>
      <t xml:space="preserve">: User Execution, Native API
</t>
    </r>
    <r>
      <rPr>
        <b/>
        <sz val="11"/>
        <color rgb="FF7030A0"/>
        <rFont val="Calibri"/>
        <family val="2"/>
        <scheme val="minor"/>
      </rPr>
      <t xml:space="preserve">Privilage Escalation </t>
    </r>
    <r>
      <rPr>
        <sz val="11"/>
        <color theme="1"/>
        <rFont val="Calibri"/>
        <family val="2"/>
        <scheme val="minor"/>
      </rPr>
      <t xml:space="preserve">: Abuse Elevation Control Mechanism
</t>
    </r>
    <r>
      <rPr>
        <b/>
        <sz val="11"/>
        <color rgb="FF00B050"/>
        <rFont val="Calibri"/>
        <family val="2"/>
        <scheme val="minor"/>
      </rPr>
      <t xml:space="preserve">Defense Evasion </t>
    </r>
    <r>
      <rPr>
        <sz val="11"/>
        <color theme="1"/>
        <rFont val="Calibri"/>
        <family val="2"/>
        <scheme val="minor"/>
      </rPr>
      <t xml:space="preserve">: Impair Defenses, Hijack Execution Flow, System Binary Proxy Execution, Domain Policy Modification, Indicator Removal
</t>
    </r>
    <r>
      <rPr>
        <b/>
        <sz val="11"/>
        <color rgb="FF990000"/>
        <rFont val="Calibri"/>
        <family val="2"/>
        <scheme val="minor"/>
      </rPr>
      <t>Discovery</t>
    </r>
    <r>
      <rPr>
        <sz val="11"/>
        <color theme="1"/>
        <rFont val="Calibri"/>
        <family val="2"/>
        <scheme val="minor"/>
      </rPr>
      <t xml:space="preserve"> : Network Share Discovery, Remote System Discovery, Process Discovery
</t>
    </r>
    <r>
      <rPr>
        <b/>
        <sz val="11"/>
        <color theme="1"/>
        <rFont val="Calibri"/>
        <family val="2"/>
        <scheme val="minor"/>
      </rPr>
      <t>Exfiltration</t>
    </r>
    <r>
      <rPr>
        <sz val="11"/>
        <color theme="1"/>
        <rFont val="Calibri"/>
        <family val="2"/>
        <scheme val="minor"/>
      </rPr>
      <t xml:space="preserve"> : Exfiltration Over C2 Channel
</t>
    </r>
    <r>
      <rPr>
        <b/>
        <sz val="11"/>
        <color rgb="FFFF7C80"/>
        <rFont val="Calibri"/>
        <family val="2"/>
        <scheme val="minor"/>
      </rPr>
      <t>Impact</t>
    </r>
    <r>
      <rPr>
        <sz val="11"/>
        <color theme="1"/>
        <rFont val="Calibri"/>
        <family val="2"/>
        <scheme val="minor"/>
      </rPr>
      <t xml:space="preserve"> : Service Stop, Defacement</t>
    </r>
  </si>
  <si>
    <t>GRUPO MH</t>
  </si>
  <si>
    <t>Esfiltrati vari tipi di dati tra cui: dati confidenziali privati ​​e personali, clienti e documenti dei dipendenti, contratti, finanza, tasse, ecc</t>
  </si>
  <si>
    <t>https://hackmanac.com/news/hacks-of-today-25-07-2023</t>
  </si>
  <si>
    <t> Impair Defenses</t>
  </si>
  <si>
    <t>AJOOMAL ASOCIADOS</t>
  </si>
  <si>
    <t xml:space="preserve">	
Cl0p</t>
  </si>
  <si>
    <t>La vulnerabilità zero-day nel prodotto MOVEit Transfer di Progress Software viene sfruttata dalla banda di ransomware Clop e da altri gruppi di criminali informatici imitatori per accelerare il furto di dati sensibili dai database dei clienti, come per AJOOMAL ASOCIADOS</t>
  </si>
  <si>
    <t>https://hackmanac.com/news/hacks-of-today-26-07-2023</t>
  </si>
  <si>
    <r>
      <t xml:space="preserve">
</t>
    </r>
    <r>
      <rPr>
        <b/>
        <sz val="11"/>
        <color rgb="FF00B050"/>
        <rFont val="Calibri"/>
        <family val="2"/>
        <scheme val="minor"/>
      </rPr>
      <t>Execution</t>
    </r>
    <r>
      <rPr>
        <sz val="11"/>
        <color theme="1"/>
        <rFont val="Calibri"/>
        <family val="2"/>
        <scheme val="minor"/>
      </rPr>
      <t xml:space="preserve"> : Shared Modules, Native API
</t>
    </r>
    <r>
      <rPr>
        <b/>
        <sz val="11"/>
        <color rgb="FF7030A0"/>
        <rFont val="Calibri"/>
        <family val="2"/>
        <scheme val="minor"/>
      </rPr>
      <t>Persistence</t>
    </r>
    <r>
      <rPr>
        <sz val="11"/>
        <color theme="1"/>
        <rFont val="Calibri"/>
        <family val="2"/>
        <scheme val="minor"/>
      </rPr>
      <t xml:space="preserve"> : Event Triggered Execution
</t>
    </r>
    <r>
      <rPr>
        <b/>
        <sz val="11"/>
        <color rgb="FF00B0F0"/>
        <rFont val="Calibri"/>
        <family val="2"/>
        <scheme val="minor"/>
      </rPr>
      <t xml:space="preserve">Defense Evasion </t>
    </r>
    <r>
      <rPr>
        <sz val="11"/>
        <color theme="1"/>
        <rFont val="Calibri"/>
        <family val="2"/>
        <scheme val="minor"/>
      </rPr>
      <t xml:space="preserve">: Indicator Removal, Hijack Execution Flow, Deobfuscate/Decode Files or Information, Impair Defenses, Modify Registry, Subvert Trust Controls, System Binary Proxy Execution
</t>
    </r>
    <r>
      <rPr>
        <b/>
        <sz val="11"/>
        <color rgb="FF990000"/>
        <rFont val="Calibri"/>
        <family val="2"/>
        <scheme val="minor"/>
      </rPr>
      <t>Lateral Movement</t>
    </r>
    <r>
      <rPr>
        <sz val="11"/>
        <color theme="1"/>
        <rFont val="Calibri"/>
        <family val="2"/>
        <scheme val="minor"/>
      </rPr>
      <t xml:space="preserve"> : Remote Service Session Hijacking
</t>
    </r>
    <r>
      <rPr>
        <b/>
        <sz val="11"/>
        <color theme="1"/>
        <rFont val="Calibri"/>
        <family val="2"/>
        <scheme val="minor"/>
      </rPr>
      <t>Command and Control</t>
    </r>
    <r>
      <rPr>
        <sz val="11"/>
        <color theme="1"/>
        <rFont val="Calibri"/>
        <family val="2"/>
        <scheme val="minor"/>
      </rPr>
      <t xml:space="preserve"> : Ingress Tool Transfer
</t>
    </r>
    <r>
      <rPr>
        <b/>
        <sz val="11"/>
        <color rgb="FF7030A0"/>
        <rFont val="Calibri"/>
        <family val="2"/>
        <scheme val="minor"/>
      </rPr>
      <t xml:space="preserve">Discovery </t>
    </r>
    <r>
      <rPr>
        <sz val="11"/>
        <color theme="1"/>
        <rFont val="Calibri"/>
        <family val="2"/>
        <scheme val="minor"/>
      </rPr>
      <t xml:space="preserve">: File and Directory Discovery, Process Discovery, Software Discovery, System Location Discovery
</t>
    </r>
    <r>
      <rPr>
        <b/>
        <sz val="11"/>
        <color rgb="FFFF7C80"/>
        <rFont val="Calibri"/>
        <family val="2"/>
        <scheme val="minor"/>
      </rPr>
      <t xml:space="preserve">Impact </t>
    </r>
    <r>
      <rPr>
        <sz val="11"/>
        <color theme="1"/>
        <rFont val="Calibri"/>
        <family val="2"/>
        <scheme val="minor"/>
      </rPr>
      <t>: Inhibit System Recovery, Service Stop</t>
    </r>
  </si>
  <si>
    <t>INSTITUT MENSALUS S.L.</t>
  </si>
  <si>
    <t xml:space="preserve">	
Tipi di dati esfiltrati: Informazioni personali dei clienti dell'azienda, corrispondenza personale, bilanci, documenti contenenti informazioni riservate</t>
  </si>
  <si>
    <t>BEIJER REF</t>
  </si>
  <si>
    <t xml:space="preserve">	
Tipi di dati esfiltrati: Contratti, centinaia di passaporti e carte d'identità, certificati, dati dei clienti con successo e collaborazione con loro, dati finanziari, fiscali e molto altro</t>
  </si>
  <si>
    <t>https://hackmanac.com/news/hacks-of-today-27-07-2023</t>
  </si>
  <si>
    <r>
      <rPr>
        <sz val="11"/>
        <color rgb="FFFF0000"/>
        <rFont val="Calibri"/>
        <family val="2"/>
        <scheme val="minor"/>
      </rPr>
      <t xml:space="preserve">Impact </t>
    </r>
    <r>
      <rPr>
        <sz val="11"/>
        <color theme="1"/>
        <rFont val="Calibri"/>
        <family val="2"/>
        <scheme val="minor"/>
      </rPr>
      <t xml:space="preserve">: External Remote Services, Valid Accounts
</t>
    </r>
    <r>
      <rPr>
        <b/>
        <sz val="11"/>
        <color rgb="FF00B0F0"/>
        <rFont val="Calibri"/>
        <family val="2"/>
        <scheme val="minor"/>
      </rPr>
      <t>Execution</t>
    </r>
    <r>
      <rPr>
        <sz val="11"/>
        <color rgb="FF00B0F0"/>
        <rFont val="Calibri"/>
        <family val="2"/>
        <scheme val="minor"/>
      </rPr>
      <t xml:space="preserve"> </t>
    </r>
    <r>
      <rPr>
        <sz val="11"/>
        <color theme="1"/>
        <rFont val="Calibri"/>
        <family val="2"/>
        <scheme val="minor"/>
      </rPr>
      <t xml:space="preserve">: Scheduled Task/Job, Windows Management Instrumentation, Command and Scripting Interpreter, Native API,  Shared Modules
</t>
    </r>
    <r>
      <rPr>
        <b/>
        <sz val="11"/>
        <color theme="1"/>
        <rFont val="Calibri"/>
        <family val="2"/>
        <scheme val="minor"/>
      </rPr>
      <t>Persistence</t>
    </r>
    <r>
      <rPr>
        <sz val="11"/>
        <color theme="1"/>
        <rFont val="Calibri"/>
        <family val="2"/>
        <scheme val="minor"/>
      </rPr>
      <t xml:space="preserve"> : Valid Accounts, Create or Modify System Process</t>
    </r>
    <r>
      <rPr>
        <sz val="11"/>
        <color theme="1"/>
        <rFont val="Calibri"/>
        <family val="2"/>
        <scheme val="minor"/>
      </rPr>
      <t xml:space="preserve">, Hijack Execution Flow
</t>
    </r>
    <r>
      <rPr>
        <b/>
        <sz val="11"/>
        <color rgb="FFFF3399"/>
        <rFont val="Calibri"/>
        <family val="2"/>
        <scheme val="minor"/>
      </rPr>
      <t>Privilage Escalation</t>
    </r>
    <r>
      <rPr>
        <sz val="11"/>
        <color theme="1"/>
        <rFont val="Calibri"/>
        <family val="2"/>
        <scheme val="minor"/>
      </rPr>
      <t xml:space="preserve"> :  Scheduled Task/Job, Access Token Manipulation, Create or Modify System Process, Hijack Execution Flow
</t>
    </r>
    <r>
      <rPr>
        <b/>
        <sz val="11"/>
        <color theme="9" tint="-0.499984740745262"/>
        <rFont val="Calibri"/>
        <family val="2"/>
        <scheme val="minor"/>
      </rPr>
      <t>Defense Evasion</t>
    </r>
    <r>
      <rPr>
        <sz val="11"/>
        <color theme="1"/>
        <rFont val="Calibri"/>
        <family val="2"/>
        <scheme val="minor"/>
      </rPr>
      <t xml:space="preserve"> : Obfuscated Files or Information, Process Injection, Indicator Removal, Modify Registry, Deobfuscate/Decode Files or Information, Virtualization/Sandbox Evasion, Hide Artifacts, Hijack Execution Flow
</t>
    </r>
    <r>
      <rPr>
        <b/>
        <sz val="11"/>
        <color theme="1"/>
        <rFont val="Calibri"/>
        <family val="2"/>
        <scheme val="minor"/>
      </rPr>
      <t>Credential Access</t>
    </r>
    <r>
      <rPr>
        <sz val="11"/>
        <color theme="1"/>
        <rFont val="Calibri"/>
        <family val="2"/>
        <scheme val="minor"/>
      </rPr>
      <t xml:space="preserve"> : OS Credential Dumping 
</t>
    </r>
    <r>
      <rPr>
        <b/>
        <sz val="11"/>
        <color theme="5" tint="-0.499984740745262"/>
        <rFont val="Calibri"/>
        <family val="2"/>
        <scheme val="minor"/>
      </rPr>
      <t>Discovery</t>
    </r>
    <r>
      <rPr>
        <sz val="11"/>
        <color theme="1"/>
        <rFont val="Calibri"/>
        <family val="2"/>
        <scheme val="minor"/>
      </rPr>
      <t xml:space="preserve"> : Domain Trust Discovery,   System Information Discovery, File and Directory Discovery
</t>
    </r>
    <r>
      <rPr>
        <b/>
        <sz val="11"/>
        <color rgb="FF0070C0"/>
        <rFont val="Calibri"/>
        <family val="2"/>
        <scheme val="minor"/>
      </rPr>
      <t>Lateral Movement</t>
    </r>
    <r>
      <rPr>
        <sz val="11"/>
        <color theme="1"/>
        <rFont val="Calibri"/>
        <family val="2"/>
        <scheme val="minor"/>
      </rPr>
      <t xml:space="preserve"> : Replication Through Removable Media
</t>
    </r>
    <r>
      <rPr>
        <b/>
        <sz val="11"/>
        <color rgb="FF7030A0"/>
        <rFont val="Calibri"/>
        <family val="2"/>
        <scheme val="minor"/>
      </rPr>
      <t>Imput Capture</t>
    </r>
    <r>
      <rPr>
        <sz val="11"/>
        <color theme="1"/>
        <rFont val="Calibri"/>
        <family val="2"/>
        <scheme val="minor"/>
      </rPr>
      <t xml:space="preserve"> : Archive Collected Data
</t>
    </r>
    <r>
      <rPr>
        <b/>
        <sz val="11"/>
        <color rgb="FF0070C0"/>
        <rFont val="Calibri"/>
        <family val="2"/>
        <scheme val="minor"/>
      </rPr>
      <t>Collection</t>
    </r>
    <r>
      <rPr>
        <sz val="11"/>
        <color theme="1"/>
        <rFont val="Calibri"/>
        <family val="2"/>
        <scheme val="minor"/>
      </rPr>
      <t xml:space="preserve"> : Data from local system
</t>
    </r>
    <r>
      <rPr>
        <b/>
        <sz val="11"/>
        <color theme="2" tint="-0.499984740745262"/>
        <rFont val="Calibri"/>
        <family val="2"/>
        <scheme val="minor"/>
      </rPr>
      <t>Command and Control</t>
    </r>
    <r>
      <rPr>
        <sz val="11"/>
        <color theme="1"/>
        <rFont val="Calibri"/>
        <family val="2"/>
        <scheme val="minor"/>
      </rPr>
      <t xml:space="preserve"> : Application Layer Protocol
</t>
    </r>
    <r>
      <rPr>
        <b/>
        <sz val="11"/>
        <color rgb="FF990000"/>
        <rFont val="Calibri"/>
        <family val="2"/>
        <scheme val="minor"/>
      </rPr>
      <t>Impact</t>
    </r>
    <r>
      <rPr>
        <sz val="11"/>
        <color theme="1"/>
        <rFont val="Calibri"/>
        <family val="2"/>
        <scheme val="minor"/>
      </rPr>
      <t xml:space="preserve"> : Service Stop, Inhibit System Recovery, System Shutdown/Reboot</t>
    </r>
  </si>
  <si>
    <t>La DPA spagnola ha inflitto una multa di 300 euro a un privato. Il controllore aveva installato telecamere di videosorveglianza che, tra l'altro, registravano lo spazio pubblico. La DPA ha ritenuto che ciò costituisse una violazione del principio di minimizzazione dei dati.</t>
  </si>
  <si>
    <t>https://www.enforcementtracker.com/ETid-1969</t>
  </si>
  <si>
    <t>L'Autorità per la protezione dei dati spagnola ha inflitto a TELEFÓNICA MÓVILES ESPAÑA, SAU una sanzione di 70.000 euro. Una persona aveva presentato una denuncia alla DPA perché la società aveva consegnato un duplicato della sua carta SIM a un terzo fraudolento non autorizzato senza il suo consenso. Ciò ha consentito ai truffatori di accedere al conto bancario dell'interessato ed effettuare transazioni non autorizzate.</t>
  </si>
  <si>
    <t>https://www.enforcementtracker.com/ETid-1987</t>
  </si>
  <si>
    <t> La DPA spagnola ha multato un privato di 5.000 euro per aver pubblicato ripetutamente dati personali di vari interessati su un canale pubblico Telegram senza una valida base giuridica.</t>
  </si>
  <si>
    <t>https://www.enforcementtracker.com/ETid-1989</t>
  </si>
  <si>
    <t>FONTANORTE, S.L.</t>
  </si>
  <si>
    <t>La DPA spagnola ha inflitto un'ammenda a FONTANORTE, SL. Il responsabile del trattamento aveva smaltito documenti contenenti dati personali in contenitori per rifiuti accessibili al pubblico. La sanzione originaria di 2.000 euro è stata ridotta a 1.200 euro a causa del pagamento volontario e dell'ammissione di responsabilità.</t>
  </si>
  <si>
    <t>https://www.enforcementtracker.com/ETid-1992</t>
  </si>
  <si>
    <r>
      <rPr>
        <b/>
        <sz val="11"/>
        <color theme="4"/>
        <rFont val="Calibri"/>
        <family val="2"/>
        <scheme val="minor"/>
      </rPr>
      <t xml:space="preserve">Execution </t>
    </r>
    <r>
      <rPr>
        <sz val="11"/>
        <color theme="1"/>
        <rFont val="Calibri"/>
        <family val="2"/>
        <scheme val="minor"/>
      </rPr>
      <t xml:space="preserve">: User Execution, Native API
</t>
    </r>
    <r>
      <rPr>
        <b/>
        <sz val="11"/>
        <color rgb="FF7030A0"/>
        <rFont val="Calibri"/>
        <family val="2"/>
        <scheme val="minor"/>
      </rPr>
      <t xml:space="preserve">Privilage Escalation </t>
    </r>
    <r>
      <rPr>
        <sz val="11"/>
        <color theme="1"/>
        <rFont val="Calibri"/>
        <family val="2"/>
        <scheme val="minor"/>
      </rPr>
      <t xml:space="preserve">: Abuse Elevation Control Mechanism
</t>
    </r>
    <r>
      <rPr>
        <b/>
        <sz val="11"/>
        <color rgb="FF00B050"/>
        <rFont val="Calibri"/>
        <family val="2"/>
        <scheme val="minor"/>
      </rPr>
      <t xml:space="preserve">Defense Evasion </t>
    </r>
    <r>
      <rPr>
        <sz val="11"/>
        <color theme="1"/>
        <rFont val="Calibri"/>
        <family val="2"/>
        <scheme val="minor"/>
      </rPr>
      <t xml:space="preserve">: Impair Defenses, Hijack Execution Flow, System Binary Proxy Execution, Domain Policy Modification, Indicator Removal
</t>
    </r>
    <r>
      <rPr>
        <b/>
        <sz val="11"/>
        <color rgb="FF990000"/>
        <rFont val="Calibri"/>
        <family val="2"/>
        <scheme val="minor"/>
      </rPr>
      <t>Discovery</t>
    </r>
    <r>
      <rPr>
        <sz val="11"/>
        <color theme="1"/>
        <rFont val="Calibri"/>
        <family val="2"/>
        <scheme val="minor"/>
      </rPr>
      <t xml:space="preserve"> : Network Share Discovery, Remote System Discovery, Process Discovery
</t>
    </r>
    <r>
      <rPr>
        <b/>
        <sz val="11"/>
        <color theme="1"/>
        <rFont val="Calibri"/>
        <family val="2"/>
        <scheme val="minor"/>
      </rPr>
      <t>Exfiltration</t>
    </r>
    <r>
      <rPr>
        <sz val="11"/>
        <color theme="1"/>
        <rFont val="Calibri"/>
        <family val="2"/>
        <scheme val="minor"/>
      </rPr>
      <t xml:space="preserve"> : Exfiltration Over C2 Channel
</t>
    </r>
    <r>
      <rPr>
        <b/>
        <sz val="11"/>
        <color rgb="FFFF7C80"/>
        <rFont val="Calibri"/>
        <family val="2"/>
        <scheme val="minor"/>
      </rPr>
      <t>Impact</t>
    </r>
    <r>
      <rPr>
        <sz val="11"/>
        <color theme="1"/>
        <rFont val="Calibri"/>
        <family val="2"/>
        <scheme val="minor"/>
      </rPr>
      <t xml:space="preserve"> : Service Stop, Defacement</t>
    </r>
  </si>
  <si>
    <t>sextortion</t>
  </si>
  <si>
    <t>È stata individuata una campagna e-mail fraudolenta che cerca di estorcere alle vittime chiedendo un pagamento in bitcoin per impedire loro di condividere registrazioni presumibilmente intime con i contatti della vittima. Conosciuto come sextortion, questo inganno può colpire chiunque, poiché il criminale informatico non ha effettivamente alcuna registrazione della persona, ma è piuttosto un modo per preoccupare l'utente e indurlo ad agire rapidamente e senza pensare.</t>
  </si>
  <si>
    <t>https://www.incibe.es/ciudadania/avisos/campana-de-sextorsion-no-publicaran-tus-videos-intimos-si-les-pagas-en-bitcoines</t>
  </si>
  <si>
    <t>L’allegato compresso dell’email “RE: Import Outstanding USD 50000/= 01-08-2023” contiene un exe: il malware. L’obiettivo è rubare informazioni sensibili alla vittima. Lokibot (alias Loki PWS e Loki-bot) è un information-stealer, che acquisisce credenziali, cryptocurrency wallets e altri tipi di dati.</t>
  </si>
  <si>
    <t>https://www.difesaesicurezza.com/cyber/cybercrime-una-falsa-fattura-non-pagata-e-lesca-per-lokibot/</t>
  </si>
  <si>
    <t>Boot or Logon Initialization Scripts</t>
  </si>
  <si>
    <t>System Network Configuration Discovery</t>
  </si>
  <si>
    <r>
      <rPr>
        <b/>
        <sz val="11"/>
        <color rgb="FFFF0000"/>
        <rFont val="Calibri"/>
        <family val="2"/>
        <scheme val="minor"/>
      </rPr>
      <t xml:space="preserve">Discovery </t>
    </r>
    <r>
      <rPr>
        <sz val="11"/>
        <color theme="1"/>
        <rFont val="Calibri"/>
        <family val="2"/>
        <scheme val="minor"/>
      </rPr>
      <t>:  System Owner/User Discovery, Process Injection</t>
    </r>
    <r>
      <rPr>
        <b/>
        <sz val="11"/>
        <color theme="1"/>
        <rFont val="Calibri"/>
        <family val="2"/>
        <scheme val="minor"/>
      </rPr>
      <t xml:space="preserve">, </t>
    </r>
    <r>
      <rPr>
        <sz val="11"/>
        <color theme="1"/>
        <rFont val="Calibri"/>
        <family val="2"/>
        <scheme val="minor"/>
      </rPr>
      <t>System Information Discovery, File and Directory Discovery, Virtualization/Sandbox Evasion</t>
    </r>
    <r>
      <rPr>
        <b/>
        <sz val="11"/>
        <color theme="1"/>
        <rFont val="Calibri"/>
        <family val="2"/>
        <scheme val="minor"/>
      </rPr>
      <t xml:space="preserve">
</t>
    </r>
    <r>
      <rPr>
        <b/>
        <sz val="11"/>
        <color rgb="FF00B0F0"/>
        <rFont val="Calibri"/>
        <family val="2"/>
        <scheme val="minor"/>
      </rPr>
      <t>Credential Access</t>
    </r>
    <r>
      <rPr>
        <sz val="11"/>
        <color rgb="FF00B0F0"/>
        <rFont val="Calibri"/>
        <family val="2"/>
        <scheme val="minor"/>
      </rPr>
      <t xml:space="preserve"> </t>
    </r>
    <r>
      <rPr>
        <sz val="11"/>
        <color theme="1"/>
        <rFont val="Calibri"/>
        <family val="2"/>
        <scheme val="minor"/>
      </rPr>
      <t>: Credentials from Password Stores</t>
    </r>
    <r>
      <rPr>
        <b/>
        <sz val="11"/>
        <color theme="1"/>
        <rFont val="Calibri"/>
        <family val="2"/>
        <scheme val="minor"/>
      </rPr>
      <t xml:space="preserve">
</t>
    </r>
    <r>
      <rPr>
        <b/>
        <sz val="11"/>
        <color rgb="FF7030A0"/>
        <rFont val="Calibri"/>
        <family val="2"/>
        <scheme val="minor"/>
      </rPr>
      <t>Privilage Escalation</t>
    </r>
    <r>
      <rPr>
        <sz val="11"/>
        <color theme="1"/>
        <rFont val="Calibri"/>
        <family val="2"/>
        <scheme val="minor"/>
      </rPr>
      <t xml:space="preserve"> : Boot or Logon Initialization Scripts</t>
    </r>
    <r>
      <rPr>
        <b/>
        <sz val="11"/>
        <color theme="1"/>
        <rFont val="Calibri"/>
        <family val="2"/>
        <scheme val="minor"/>
      </rPr>
      <t>,</t>
    </r>
    <r>
      <rPr>
        <sz val="11"/>
        <color theme="1"/>
        <rFont val="Calibri"/>
        <family val="2"/>
        <scheme val="minor"/>
      </rPr>
      <t xml:space="preserve"> Abuse Elevation Control Mechanism, Process Injection</t>
    </r>
    <r>
      <rPr>
        <b/>
        <sz val="11"/>
        <color theme="1"/>
        <rFont val="Calibri"/>
        <family val="2"/>
        <scheme val="minor"/>
      </rPr>
      <t xml:space="preserve">
</t>
    </r>
    <r>
      <rPr>
        <b/>
        <sz val="11"/>
        <color rgb="FF44546A"/>
        <rFont val="Calibri"/>
        <family val="2"/>
        <scheme val="minor"/>
      </rPr>
      <t>Defense Evasion</t>
    </r>
    <r>
      <rPr>
        <sz val="11"/>
        <color theme="1"/>
        <rFont val="Calibri"/>
        <family val="2"/>
        <scheme val="minor"/>
      </rPr>
      <t xml:space="preserve"> : Abuse Elevation Control Mechanism, Hide Artifacts, Indicator Removal, Ingress Tool Transfer, Process Injection, Reflective Code Loading, Virtualization/Sandbox Evasion</t>
    </r>
    <r>
      <rPr>
        <b/>
        <sz val="11"/>
        <color theme="1"/>
        <rFont val="Calibri"/>
        <family val="2"/>
        <scheme val="minor"/>
      </rPr>
      <t xml:space="preserve">
</t>
    </r>
    <r>
      <rPr>
        <b/>
        <sz val="11"/>
        <color rgb="FF00B050"/>
        <rFont val="Calibri"/>
        <family val="2"/>
        <scheme val="minor"/>
      </rPr>
      <t>Execution</t>
    </r>
    <r>
      <rPr>
        <sz val="11"/>
        <color theme="1"/>
        <rFont val="Calibri"/>
        <family val="2"/>
        <scheme val="minor"/>
      </rPr>
      <t>: Command and Scripting Interpreter, Native API</t>
    </r>
    <r>
      <rPr>
        <b/>
        <sz val="11"/>
        <color theme="1"/>
        <rFont val="Calibri"/>
        <family val="2"/>
        <scheme val="minor"/>
      </rPr>
      <t xml:space="preserve">
</t>
    </r>
    <r>
      <rPr>
        <b/>
        <sz val="11"/>
        <color theme="3" tint="-0.249977111117893"/>
        <rFont val="Calibri"/>
        <family val="2"/>
        <scheme val="minor"/>
      </rPr>
      <t>Credential Access</t>
    </r>
    <r>
      <rPr>
        <b/>
        <sz val="11"/>
        <color theme="1"/>
        <rFont val="Calibri"/>
        <family val="2"/>
        <scheme val="minor"/>
      </rPr>
      <t xml:space="preserve"> </t>
    </r>
    <r>
      <rPr>
        <sz val="11"/>
        <color theme="1"/>
        <rFont val="Calibri"/>
        <family val="2"/>
        <scheme val="minor"/>
      </rPr>
      <t>: Credentials from Password Stores</t>
    </r>
    <r>
      <rPr>
        <b/>
        <sz val="11"/>
        <color theme="1"/>
        <rFont val="Calibri"/>
        <family val="2"/>
        <scheme val="minor"/>
      </rPr>
      <t xml:space="preserve">
</t>
    </r>
    <r>
      <rPr>
        <b/>
        <sz val="11"/>
        <color rgb="FFFF3399"/>
        <rFont val="Calibri"/>
        <family val="2"/>
        <scheme val="minor"/>
      </rPr>
      <t>Command and Control</t>
    </r>
    <r>
      <rPr>
        <b/>
        <sz val="11"/>
        <color theme="1"/>
        <rFont val="Calibri"/>
        <family val="2"/>
        <scheme val="minor"/>
      </rPr>
      <t xml:space="preserve"> </t>
    </r>
    <r>
      <rPr>
        <sz val="11"/>
        <color theme="1"/>
        <rFont val="Calibri"/>
        <family val="2"/>
        <scheme val="minor"/>
      </rPr>
      <t>: Ingress Tool Transfer</t>
    </r>
  </si>
  <si>
    <t>Due email, provenienti dalla Turchia e con template diversi, veicolano una nuova campagna Formbook.  Il malware può rubare credenziali di posta e browser, nonché effettuare screenshot. Infine, ha capacità di impartire comandi da remoto sul pc infetto, come scaricare ulteriori payload o aggiornare quelli presenti.</t>
  </si>
  <si>
    <t>https://www.difesaesicurezza.com/cyber/cybercrime-due-email-dalla-turchia-veicolano-formbook/</t>
  </si>
  <si>
    <t>È stata individuata una campagna di phishing che mira ad ottenere informazioni dalla tua carta di credito e dai tuoi dati personali. In questo caso, ti inviano un'e-mail dannosa affermando che il tuo abbonamento Netflix è scaduto e che puoi estenderlo gratuitamente per 90 giorni. Tuttavia, quando provano a rinnovarlo, ti chiedono di fornire i dati personali e bancari in un modulo.</t>
  </si>
  <si>
    <t>https://www.incibe.es/ciudadania/avisos/tu-suscripcion-netflix-no-ha-caducado-se-trata-de-un-phishing</t>
  </si>
  <si>
    <t>Sono state identificate una serie di e-mail fraudolente che cercano di impersonare l'identità di iCloud attraverso la tecnica nota come phishing.
Questi messaggi notificano al destinatario che ha superato la capacità di archiviazione nel servizio cloud iCloud e includono un collegamento che presumibilmente offre 50 GB di spazio di archiviazione aggiuntivo come parte di un programma fedeltà. Tuttavia, questo collegamento reindirizza a un modulo che richiede dati personali e bancari con l'intenzione di rubare queste informazioni.</t>
  </si>
  <si>
    <t>https://www.incibe.es/ciudadania/avisos/icloud-no-esta-regalando-50-gb-de-almacenamiento-no-caigas-en-el-phishing</t>
  </si>
  <si>
    <t>TELNET REDES INTELIGENTES S.A.</t>
  </si>
  <si>
    <t xml:space="preserve">Esfiltrati 5,82 TB di dati: Database Sage, database Oracle, finanza, risorse umane, dati di clienti e clienti, dati aziendali, corrispondenza e-mail interna, sviluppi, codice sorgente. (BianLian ha elencato la società con un nome censurato il 21 giugno rivelandolo successivamente il 31 luglio.) </t>
  </si>
  <si>
    <t>https://hackmanac.com/news/hacks-of-today-01-08-2023</t>
  </si>
  <si>
    <t>Develop Capabilities</t>
  </si>
  <si>
    <t>External Remote Services</t>
  </si>
  <si>
    <t>Account Manipulation</t>
  </si>
  <si>
    <t>Clipboard Data</t>
  </si>
  <si>
    <t>Transfer Data to Cloud Account</t>
  </si>
  <si>
    <r>
      <rPr>
        <b/>
        <sz val="11"/>
        <color rgb="FFFF0000"/>
        <rFont val="Calibri"/>
        <family val="2"/>
        <scheme val="minor"/>
      </rPr>
      <t xml:space="preserve">Initial Access </t>
    </r>
    <r>
      <rPr>
        <sz val="11"/>
        <color theme="1"/>
        <rFont val="Calibri"/>
        <family val="2"/>
        <scheme val="minor"/>
      </rPr>
      <t xml:space="preserve">: Phishing, Valid Accounts
</t>
    </r>
    <r>
      <rPr>
        <b/>
        <sz val="11"/>
        <color rgb="FF002060"/>
        <rFont val="Calibri"/>
        <family val="2"/>
        <scheme val="minor"/>
      </rPr>
      <t>Execution</t>
    </r>
    <r>
      <rPr>
        <sz val="11"/>
        <color theme="1"/>
        <rFont val="Calibri"/>
        <family val="2"/>
        <scheme val="minor"/>
      </rPr>
      <t xml:space="preserve"> : Scheduled Task/Job
</t>
    </r>
    <r>
      <rPr>
        <b/>
        <sz val="11"/>
        <color rgb="FF00B0F0"/>
        <rFont val="Calibri"/>
        <family val="2"/>
        <scheme val="minor"/>
      </rPr>
      <t xml:space="preserve">Persistence </t>
    </r>
    <r>
      <rPr>
        <sz val="11"/>
        <color theme="1"/>
        <rFont val="Calibri"/>
        <family val="2"/>
        <scheme val="minor"/>
      </rPr>
      <t xml:space="preserve">: Create Account
</t>
    </r>
    <r>
      <rPr>
        <b/>
        <sz val="11"/>
        <color theme="1"/>
        <rFont val="Calibri"/>
        <family val="2"/>
        <scheme val="minor"/>
      </rPr>
      <t>Defense Evasion</t>
    </r>
    <r>
      <rPr>
        <sz val="11"/>
        <color theme="1"/>
        <rFont val="Calibri"/>
        <family val="2"/>
        <scheme val="minor"/>
      </rPr>
      <t xml:space="preserve"> : Impair Defenses
</t>
    </r>
    <r>
      <rPr>
        <b/>
        <sz val="11"/>
        <color rgb="FFFF3399"/>
        <rFont val="Calibri"/>
        <family val="2"/>
        <scheme val="minor"/>
      </rPr>
      <t>Credential Access</t>
    </r>
    <r>
      <rPr>
        <sz val="11"/>
        <color theme="1"/>
        <rFont val="Calibri"/>
        <family val="2"/>
        <scheme val="minor"/>
      </rPr>
      <t xml:space="preserve"> : Unsecured Credentials
</t>
    </r>
    <r>
      <rPr>
        <b/>
        <sz val="11"/>
        <color rgb="FF44546A"/>
        <rFont val="Calibri"/>
        <family val="2"/>
        <scheme val="minor"/>
      </rPr>
      <t>Discovery</t>
    </r>
    <r>
      <rPr>
        <sz val="11"/>
        <color theme="1"/>
        <rFont val="Calibri"/>
        <family val="2"/>
        <scheme val="minor"/>
      </rPr>
      <t xml:space="preserve"> : Domain Trust Discovery, File and Directory Discovery, Network Service Discovery, Network Share Discovery, Permission Groups Discovery, Query Registry, Remote System Discovery, System Owner User Discovery
</t>
    </r>
    <r>
      <rPr>
        <b/>
        <sz val="11"/>
        <color rgb="FFA10D26"/>
        <rFont val="Calibri"/>
        <family val="2"/>
        <scheme val="minor"/>
      </rPr>
      <t>Command and Control</t>
    </r>
    <r>
      <rPr>
        <sz val="11"/>
        <color theme="1"/>
        <rFont val="Calibri"/>
        <family val="2"/>
        <scheme val="minor"/>
      </rPr>
      <t xml:space="preserve"> : Remote Access Software
</t>
    </r>
    <r>
      <rPr>
        <b/>
        <sz val="11"/>
        <color theme="8"/>
        <rFont val="Calibri"/>
        <family val="2"/>
        <scheme val="minor"/>
      </rPr>
      <t xml:space="preserve">Exfiltration </t>
    </r>
    <r>
      <rPr>
        <sz val="11"/>
        <color theme="1"/>
        <rFont val="Calibri"/>
        <family val="2"/>
        <scheme val="minor"/>
      </rPr>
      <t>: Exfiltration Over Alternative
Protocol</t>
    </r>
  </si>
  <si>
    <t>GRUPO SCA</t>
  </si>
  <si>
    <t>Esfiltrati 200 GB di dati: Database, mysql, backup, contratti, documenti e accordi riservati, dati dei clienti soggetti alla legge (GDPR), documenti del servizio clienti, NDA, documenti fiscali, finanza, banche</t>
  </si>
  <si>
    <t>https://hackmanac.com/news/hacks-of-today-03-08-2023</t>
  </si>
  <si>
    <r>
      <rPr>
        <b/>
        <sz val="11"/>
        <color rgb="FFFF0000"/>
        <rFont val="Calibri"/>
        <family val="2"/>
        <scheme val="minor"/>
      </rPr>
      <t>Collection</t>
    </r>
    <r>
      <rPr>
        <sz val="11"/>
        <color theme="1"/>
        <rFont val="Calibri"/>
        <family val="2"/>
        <scheme val="minor"/>
      </rPr>
      <t xml:space="preserve"> : Data from Local System</t>
    </r>
  </si>
  <si>
    <t>Microsoft ha risolto una vulnerabilità nel sistema dei connettori personalizzati di Power Platform che consentiva agli aggressori non autenticati di accedere alle applicazioni cross-tenant e ai dati sensibili dei clienti di Azure</t>
  </si>
  <si>
    <t>https://www.redhotcyber.com/post/bufera-in-casa-microsoft-dopo-le-accuse-del-senatore-ron-wyden-anche-il-ceo-di-tenable-dichiara-palesemente-irresponsabili/</t>
  </si>
  <si>
    <t>OFIMEDIC</t>
  </si>
  <si>
    <t>ALPHV/BlackCat</t>
  </si>
  <si>
    <t>Tipo di dati esfiltrati: Indirizzo, telefono, e-mail, numero di identificazione, cartelle cliniche, documenti scaricati dall'ufficio, 9300 case history esportate comprese tutte le ricerche.</t>
  </si>
  <si>
    <t>https://hackmanac.com/news/hacks-of-today-04-08-2023</t>
  </si>
  <si>
    <r>
      <rPr>
        <b/>
        <sz val="11"/>
        <color rgb="FF00B0F0"/>
        <rFont val="Calibri"/>
        <family val="2"/>
        <scheme val="minor"/>
      </rPr>
      <t>Initial Access</t>
    </r>
    <r>
      <rPr>
        <sz val="11"/>
        <color theme="1"/>
        <rFont val="Calibri"/>
        <family val="2"/>
        <scheme val="minor"/>
      </rPr>
      <t xml:space="preserve"> : Phishing, External Remote Services
</t>
    </r>
    <r>
      <rPr>
        <b/>
        <sz val="11"/>
        <color rgb="FF00B050"/>
        <rFont val="Calibri"/>
        <family val="2"/>
        <scheme val="minor"/>
      </rPr>
      <t>Execution</t>
    </r>
    <r>
      <rPr>
        <sz val="11"/>
        <color theme="1"/>
        <rFont val="Calibri"/>
        <family val="2"/>
        <scheme val="minor"/>
      </rPr>
      <t xml:space="preserve"> : Windows Management Instrumentation
</t>
    </r>
    <r>
      <rPr>
        <b/>
        <sz val="11"/>
        <color rgb="FF002060"/>
        <rFont val="Calibri"/>
        <family val="2"/>
        <scheme val="minor"/>
      </rPr>
      <t>Persistence</t>
    </r>
    <r>
      <rPr>
        <sz val="11"/>
        <color theme="1"/>
        <rFont val="Calibri"/>
        <family val="2"/>
        <scheme val="minor"/>
      </rPr>
      <t xml:space="preserve"> : Scheduled Task/Job
</t>
    </r>
    <r>
      <rPr>
        <b/>
        <sz val="11"/>
        <color rgb="FFFF0000"/>
        <rFont val="Calibri"/>
        <family val="2"/>
        <scheme val="minor"/>
      </rPr>
      <t>Privilage Escalation</t>
    </r>
    <r>
      <rPr>
        <sz val="11"/>
        <color theme="1"/>
        <rFont val="Calibri"/>
        <family val="2"/>
        <scheme val="minor"/>
      </rPr>
      <t xml:space="preserve"> : Valid Accounts
</t>
    </r>
    <r>
      <rPr>
        <b/>
        <sz val="11"/>
        <color theme="3" tint="-0.499984740745262"/>
        <rFont val="Calibri"/>
        <family val="2"/>
        <scheme val="minor"/>
      </rPr>
      <t>Discovery</t>
    </r>
    <r>
      <rPr>
        <sz val="11"/>
        <color theme="1"/>
        <rFont val="Calibri"/>
        <family val="2"/>
        <scheme val="minor"/>
      </rPr>
      <t xml:space="preserve"> : Network Share Discovery, Query Registry
</t>
    </r>
    <r>
      <rPr>
        <b/>
        <sz val="11"/>
        <color theme="4"/>
        <rFont val="Calibri"/>
        <family val="2"/>
        <scheme val="minor"/>
      </rPr>
      <t>Impact</t>
    </r>
    <r>
      <rPr>
        <sz val="11"/>
        <color theme="1"/>
        <rFont val="Calibri"/>
        <family val="2"/>
        <scheme val="minor"/>
      </rPr>
      <t xml:space="preserve"> : Inhibit System Recover</t>
    </r>
  </si>
  <si>
    <t>LinkedIn è stato preso di mira recentemente da un’ondata di violazioni degli account che hanno portato al blocco di molti account per motivi di sicurezza o alla compromissione da parte dei malintenzionati.</t>
  </si>
  <si>
    <t>https://www.redhotcyber.com/post/linkedin-sotto-attacco-una-serie-di-massicci-furti-degli-account-e-in-corso-forse-e-il-faso-di-valutare-la-mfa/</t>
  </si>
  <si>
    <t>Search Open Websites/Domains </t>
  </si>
  <si>
    <t>Data from Cloud Storage</t>
  </si>
  <si>
    <t>Una recente violazione dei dati  della piattforma Discord.io ha colpito l'incredibile cifra di 760mila persone. L'aggressore ha poi scaricato l'intero database e lo ha messo in vendita su un sito di terze parti</t>
  </si>
  <si>
    <t>https://cybersecuritynews.com/discord-io-breach-vulnerability-websites-code/</t>
  </si>
  <si>
    <t>Exploitation for Credential Access</t>
  </si>
  <si>
    <t>Seconda ondata della campagna Formbook via 2 email dalla Turchia. I template cambiano, ma l’impianto è sempre lo stesso: ogni messaggio contiene un file compresso, mascherato da xlsx, con all’interno il malware</t>
  </si>
  <si>
    <t>https://www.difesaesicurezza.com/cyber/cybercrime-seconda-ondata-della-campagna-formbook-via-2-email-dalla-turchia/</t>
  </si>
  <si>
    <t>Rilevate dieci campagne, di cui nove italiane ed una generica, a tema “Ordine”, “Pagamenti”, “Banking” e “Delivery” (TNT e DHL) diffuse tramite email con allegati Z, 7Z, ZIP, RAR, R00, IMG e XLAM</t>
  </si>
  <si>
    <t>https://cert-agid.gov.it/news/sintesi-riepilogativa-delle-campagne-malevole-nella-settimana-del-05-11-agosto-2023/</t>
  </si>
  <si>
    <t> Contrastate quattro campagne, di cui tre italiane ed una generica, a tema “Ordine”, “Preventivo“, “Pagamenti” e “Delivery” veicolate tramite email con allegati RAR, XLSM e DOCX</t>
  </si>
  <si>
    <t> Individuate quattro campagne, di cui due italiane e due generiche, a tema “Delivery“, “Documenti” e “Ordine” veicolate tramite email con allegati ZIP, TGZ e RAR.</t>
  </si>
  <si>
    <r>
      <rPr>
        <b/>
        <sz val="11"/>
        <color rgb="FF002060"/>
        <rFont val="Calibri"/>
        <family val="2"/>
        <scheme val="minor"/>
      </rPr>
      <t>Execution</t>
    </r>
    <r>
      <rPr>
        <b/>
        <sz val="11"/>
        <color theme="1"/>
        <rFont val="Calibri"/>
        <family val="2"/>
        <scheme val="minor"/>
      </rPr>
      <t xml:space="preserve"> : Command and Scripting Interpreter
</t>
    </r>
    <r>
      <rPr>
        <b/>
        <sz val="11"/>
        <color rgb="FFFF0000"/>
        <rFont val="Calibri"/>
        <family val="2"/>
        <scheme val="minor"/>
      </rPr>
      <t>Defense Evasion</t>
    </r>
    <r>
      <rPr>
        <b/>
        <sz val="11"/>
        <color theme="1"/>
        <rFont val="Calibri"/>
        <family val="2"/>
        <scheme val="minor"/>
      </rPr>
      <t xml:space="preserve"> : Abuse Elevation Control Mechanism, Process Injection
</t>
    </r>
    <r>
      <rPr>
        <b/>
        <sz val="11"/>
        <color rgb="FF7030A0"/>
        <rFont val="Calibri"/>
        <family val="2"/>
        <scheme val="minor"/>
      </rPr>
      <t>Privilage Escalation</t>
    </r>
    <r>
      <rPr>
        <b/>
        <sz val="11"/>
        <color theme="1"/>
        <rFont val="Calibri"/>
        <family val="2"/>
        <scheme val="minor"/>
      </rPr>
      <t xml:space="preserve"> :Process Injection, Boot or Logon Autostart Execution
</t>
    </r>
    <r>
      <rPr>
        <b/>
        <sz val="11"/>
        <color theme="9" tint="-0.499984740745262"/>
        <rFont val="Calibri"/>
        <family val="2"/>
        <scheme val="minor"/>
      </rPr>
      <t>Discovery</t>
    </r>
    <r>
      <rPr>
        <b/>
        <sz val="11"/>
        <color theme="1"/>
        <rFont val="Calibri"/>
        <family val="2"/>
        <scheme val="minor"/>
      </rPr>
      <t xml:space="preserve"> : System Information Discovery
</t>
    </r>
    <r>
      <rPr>
        <b/>
        <sz val="11"/>
        <color theme="4" tint="0.39997558519241921"/>
        <rFont val="Calibri"/>
        <family val="2"/>
        <scheme val="minor"/>
      </rPr>
      <t xml:space="preserve">Collection </t>
    </r>
    <r>
      <rPr>
        <b/>
        <sz val="11"/>
        <color theme="1"/>
        <rFont val="Calibri"/>
        <family val="2"/>
        <scheme val="minor"/>
      </rPr>
      <t>: Audio Capture,  Clipboard Data, Input Capture</t>
    </r>
  </si>
  <si>
    <t>Hide Artifacts</t>
  </si>
  <si>
    <t>Netsupport</t>
  </si>
  <si>
    <r>
      <rPr>
        <b/>
        <sz val="11"/>
        <color rgb="FF002060"/>
        <rFont val="Calibri"/>
        <family val="2"/>
        <scheme val="minor"/>
      </rPr>
      <t xml:space="preserve">Execution </t>
    </r>
    <r>
      <rPr>
        <sz val="11"/>
        <color theme="1"/>
        <rFont val="Calibri"/>
        <family val="2"/>
        <scheme val="minor"/>
      </rPr>
      <t>: User Execution, Windows Management Instrumentation</t>
    </r>
    <r>
      <rPr>
        <b/>
        <sz val="11"/>
        <color theme="1"/>
        <rFont val="Calibri"/>
        <family val="2"/>
        <scheme val="minor"/>
      </rPr>
      <t xml:space="preserve">
</t>
    </r>
    <r>
      <rPr>
        <b/>
        <sz val="11"/>
        <color theme="9" tint="-0.499984740745262"/>
        <rFont val="Calibri"/>
        <family val="2"/>
        <scheme val="minor"/>
      </rPr>
      <t>Defense Evasion</t>
    </r>
    <r>
      <rPr>
        <b/>
        <sz val="11"/>
        <color theme="1"/>
        <rFont val="Calibri"/>
        <family val="2"/>
        <scheme val="minor"/>
      </rPr>
      <t xml:space="preserve"> </t>
    </r>
    <r>
      <rPr>
        <sz val="11"/>
        <color theme="1"/>
        <rFont val="Calibri"/>
        <family val="2"/>
        <scheme val="minor"/>
      </rPr>
      <t>: Hide Artifacts, Masquerading</t>
    </r>
    <r>
      <rPr>
        <b/>
        <sz val="11"/>
        <color theme="1"/>
        <rFont val="Calibri"/>
        <family val="2"/>
        <scheme val="minor"/>
      </rPr>
      <t>,</t>
    </r>
    <r>
      <rPr>
        <sz val="11"/>
        <color theme="1"/>
        <rFont val="Calibri"/>
        <family val="2"/>
        <scheme val="minor"/>
      </rPr>
      <t xml:space="preserve"> Modify Registry, Obfuscated Files or Information</t>
    </r>
    <r>
      <rPr>
        <b/>
        <sz val="11"/>
        <color theme="1"/>
        <rFont val="Calibri"/>
        <family val="2"/>
        <scheme val="minor"/>
      </rPr>
      <t xml:space="preserve">
</t>
    </r>
    <r>
      <rPr>
        <b/>
        <sz val="11"/>
        <color theme="4"/>
        <rFont val="Calibri"/>
        <family val="2"/>
        <scheme val="minor"/>
      </rPr>
      <t>Discovery</t>
    </r>
    <r>
      <rPr>
        <b/>
        <sz val="11"/>
        <color theme="1"/>
        <rFont val="Calibri"/>
        <family val="2"/>
        <scheme val="minor"/>
      </rPr>
      <t xml:space="preserve"> </t>
    </r>
    <r>
      <rPr>
        <sz val="11"/>
        <color theme="1"/>
        <rFont val="Calibri"/>
        <family val="2"/>
        <scheme val="minor"/>
      </rPr>
      <t>: File and Directory Discovery, Process Discovery, Query Registry</t>
    </r>
    <r>
      <rPr>
        <b/>
        <sz val="11"/>
        <color theme="1"/>
        <rFont val="Calibri"/>
        <family val="2"/>
        <scheme val="minor"/>
      </rPr>
      <t xml:space="preserve">
Command and Control </t>
    </r>
    <r>
      <rPr>
        <sz val="11"/>
        <color theme="1"/>
        <rFont val="Calibri"/>
        <family val="2"/>
        <scheme val="minor"/>
      </rPr>
      <t xml:space="preserve">: Non-Standard Port
</t>
    </r>
    <r>
      <rPr>
        <b/>
        <sz val="11"/>
        <color rgb="FF990000"/>
        <rFont val="Calibri"/>
        <family val="2"/>
        <scheme val="minor"/>
      </rPr>
      <t xml:space="preserve">Collection </t>
    </r>
    <r>
      <rPr>
        <sz val="11"/>
        <color theme="1"/>
        <rFont val="Calibri"/>
        <family val="2"/>
        <scheme val="minor"/>
      </rPr>
      <t xml:space="preserve">: Data from Local System </t>
    </r>
  </si>
  <si>
    <t>Sono 15 i brand coinvolti che interessano principalmente il settore bancario italiano. Questa settimana si è registrata una massiccia attività di phishing volto a sottrarre credenziali webmail ed una campagna mirata ad una specifica istituzione governativa.</t>
  </si>
  <si>
    <t>Rilevate cinque campagne, di cui due italiane e tre generiche, a tema “Ordine” e “Pagamenti” diffuse tramite email con allegati Z, 7Z, ARJ e IMG</t>
  </si>
  <si>
    <t>https://cert-agid.gov.it/news/sintesi-riepilogativa-delle-campagne-malevole-nella-settimana-del-12-18-agosto-2023/</t>
  </si>
  <si>
    <t>Rilevate due campagne generiche a tema “Ordine” e “Preventivo” diffuse tramite email con allegati ZIP e 7Z.</t>
  </si>
  <si>
    <t>Encrypted Channel</t>
  </si>
  <si>
    <r>
      <rPr>
        <b/>
        <sz val="11"/>
        <color rgb="FFFF0000"/>
        <rFont val="Calibri"/>
        <family val="2"/>
        <scheme val="minor"/>
      </rPr>
      <t>Defense Evasion</t>
    </r>
    <r>
      <rPr>
        <b/>
        <sz val="11"/>
        <color theme="1"/>
        <rFont val="Calibri"/>
        <family val="2"/>
        <scheme val="minor"/>
      </rPr>
      <t xml:space="preserve"> : </t>
    </r>
    <r>
      <rPr>
        <sz val="11"/>
        <color theme="1"/>
        <rFont val="Calibri"/>
        <family val="2"/>
        <scheme val="minor"/>
      </rPr>
      <t xml:space="preserve">Deobfuscate/Decode Files or Information, Indicator Removal, Process Injection
</t>
    </r>
    <r>
      <rPr>
        <b/>
        <sz val="11"/>
        <color theme="4" tint="-0.499984740745262"/>
        <rFont val="Calibri"/>
        <family val="2"/>
        <scheme val="minor"/>
      </rPr>
      <t xml:space="preserve">Command and Control </t>
    </r>
    <r>
      <rPr>
        <sz val="11"/>
        <color theme="1"/>
        <rFont val="Calibri"/>
        <family val="2"/>
        <scheme val="minor"/>
      </rPr>
      <t xml:space="preserve">: Ingress Tool Transfer
</t>
    </r>
    <r>
      <rPr>
        <b/>
        <sz val="11"/>
        <color rgb="FF00B050"/>
        <rFont val="Calibri"/>
        <family val="2"/>
        <scheme val="minor"/>
      </rPr>
      <t>Discovery</t>
    </r>
    <r>
      <rPr>
        <sz val="11"/>
        <color theme="1"/>
        <rFont val="Calibri"/>
        <family val="2"/>
        <scheme val="minor"/>
      </rPr>
      <t xml:space="preserve"> : Process Discovery, Query Registry, System Information Discovery, System Network Configuration Discovery, System Owner/User Discovery, System Time Discovery</t>
    </r>
    <r>
      <rPr>
        <b/>
        <sz val="11"/>
        <color theme="1"/>
        <rFont val="Calibri"/>
        <family val="2"/>
        <scheme val="minor"/>
      </rPr>
      <t xml:space="preserve">
</t>
    </r>
    <r>
      <rPr>
        <b/>
        <sz val="11"/>
        <color rgb="FF7030A0"/>
        <rFont val="Calibri"/>
        <family val="2"/>
        <scheme val="minor"/>
      </rPr>
      <t>Privilage Escalation :</t>
    </r>
    <r>
      <rPr>
        <sz val="11"/>
        <rFont val="Calibri"/>
        <family val="2"/>
        <scheme val="minor"/>
      </rPr>
      <t xml:space="preserve"> Process Injection</t>
    </r>
    <r>
      <rPr>
        <b/>
        <sz val="11"/>
        <color rgb="FF7030A0"/>
        <rFont val="Calibri"/>
        <family val="2"/>
        <scheme val="minor"/>
      </rPr>
      <t xml:space="preserve">
</t>
    </r>
    <r>
      <rPr>
        <b/>
        <sz val="11"/>
        <color theme="4"/>
        <rFont val="Calibri"/>
        <family val="2"/>
        <scheme val="minor"/>
      </rPr>
      <t>Credential Access</t>
    </r>
    <r>
      <rPr>
        <sz val="11"/>
        <color theme="4"/>
        <rFont val="Calibri"/>
        <family val="2"/>
        <scheme val="minor"/>
      </rPr>
      <t xml:space="preserve"> </t>
    </r>
    <r>
      <rPr>
        <sz val="11"/>
        <color theme="1"/>
        <rFont val="Calibri"/>
        <family val="2"/>
        <scheme val="minor"/>
      </rPr>
      <t>: Unsecured Credentials</t>
    </r>
  </si>
  <si>
    <t>Contrastate due campagne, di cui una italiana ed una generica, a tema “Pagamenti” veicolate tramite email con allegati RAR e XLS. Osservato lo sfruttamento della vulnerabilità Equation Editor.</t>
  </si>
  <si>
    <t>Rilevata una campagna generica a tema “Ordine” veicolata tramite email con allegati GZ.</t>
  </si>
  <si>
    <r>
      <rPr>
        <b/>
        <sz val="11"/>
        <color rgb="FF0070C0"/>
        <rFont val="Calibri"/>
        <family val="2"/>
        <scheme val="minor"/>
      </rPr>
      <t>Execution</t>
    </r>
    <r>
      <rPr>
        <sz val="11"/>
        <color rgb="FF0070C0"/>
        <rFont val="Calibri"/>
        <family val="2"/>
        <scheme val="minor"/>
      </rPr>
      <t xml:space="preserve"> </t>
    </r>
    <r>
      <rPr>
        <sz val="11"/>
        <color theme="1"/>
        <rFont val="Calibri"/>
        <family val="2"/>
        <scheme val="minor"/>
      </rPr>
      <t>: User Execution, Native API</t>
    </r>
    <r>
      <rPr>
        <b/>
        <sz val="11"/>
        <color theme="1"/>
        <rFont val="Calibri"/>
        <family val="2"/>
        <scheme val="minor"/>
      </rPr>
      <t xml:space="preserve">
Privilage Escalation : </t>
    </r>
    <r>
      <rPr>
        <sz val="11"/>
        <color theme="1"/>
        <rFont val="Calibri"/>
        <family val="2"/>
        <scheme val="minor"/>
      </rPr>
      <t>Boot or Logon Autostart Execution, Event Triggered Execution, Process Injection</t>
    </r>
    <r>
      <rPr>
        <sz val="11"/>
        <color rgb="FFFF3399"/>
        <rFont val="Calibri"/>
        <family val="2"/>
        <scheme val="minor"/>
      </rPr>
      <t xml:space="preserve">
</t>
    </r>
    <r>
      <rPr>
        <b/>
        <sz val="11"/>
        <color rgb="FFFF3399"/>
        <rFont val="Calibri"/>
        <family val="2"/>
        <scheme val="minor"/>
      </rPr>
      <t>Persistence</t>
    </r>
    <r>
      <rPr>
        <b/>
        <sz val="11"/>
        <rFont val="Calibri"/>
        <family val="2"/>
        <scheme val="minor"/>
      </rPr>
      <t xml:space="preserve"> </t>
    </r>
    <r>
      <rPr>
        <sz val="11"/>
        <rFont val="Calibri"/>
        <family val="2"/>
        <scheme val="minor"/>
      </rPr>
      <t>: Event Triggered Execution</t>
    </r>
    <r>
      <rPr>
        <b/>
        <sz val="11"/>
        <color rgb="FFFF3399"/>
        <rFont val="Calibri"/>
        <family val="2"/>
        <scheme val="minor"/>
      </rPr>
      <t xml:space="preserve">
</t>
    </r>
    <r>
      <rPr>
        <b/>
        <sz val="11"/>
        <color rgb="FF00B050"/>
        <rFont val="Calibri"/>
        <family val="2"/>
        <scheme val="minor"/>
      </rPr>
      <t>Defense Evasion</t>
    </r>
    <r>
      <rPr>
        <sz val="11"/>
        <color rgb="FF00B050"/>
        <rFont val="Calibri"/>
        <family val="2"/>
        <scheme val="minor"/>
      </rPr>
      <t xml:space="preserve"> </t>
    </r>
    <r>
      <rPr>
        <sz val="11"/>
        <color theme="1"/>
        <rFont val="Calibri"/>
        <family val="2"/>
        <scheme val="minor"/>
      </rPr>
      <t>: Deobfuscate/Decode Files or Information, Hide Artifacts, Impair Defenses, Modify Registry, Process Injection, Rootkit, Template Injection</t>
    </r>
    <r>
      <rPr>
        <b/>
        <sz val="11"/>
        <color theme="1"/>
        <rFont val="Calibri"/>
        <family val="2"/>
        <scheme val="minor"/>
      </rPr>
      <t xml:space="preserve">
</t>
    </r>
    <r>
      <rPr>
        <b/>
        <sz val="11"/>
        <color rgb="FF00B0F0"/>
        <rFont val="Calibri"/>
        <family val="2"/>
        <scheme val="minor"/>
      </rPr>
      <t>Command and Control</t>
    </r>
    <r>
      <rPr>
        <sz val="11"/>
        <color theme="1"/>
        <rFont val="Calibri"/>
        <family val="2"/>
        <scheme val="minor"/>
      </rPr>
      <t xml:space="preserve"> : Ingress Tool Transfer, Non-Application Layer Protocol, Proxy
</t>
    </r>
    <r>
      <rPr>
        <b/>
        <sz val="11"/>
        <color rgb="FF44546A"/>
        <rFont val="Calibri"/>
        <family val="2"/>
        <scheme val="minor"/>
      </rPr>
      <t>Collection</t>
    </r>
    <r>
      <rPr>
        <sz val="11"/>
        <color theme="1"/>
        <rFont val="Calibri"/>
        <family val="2"/>
        <scheme val="minor"/>
      </rPr>
      <t xml:space="preserve"> : Input Capture, Video Capture</t>
    </r>
    <r>
      <rPr>
        <b/>
        <sz val="11"/>
        <color theme="1"/>
        <rFont val="Calibri"/>
        <family val="2"/>
        <scheme val="minor"/>
      </rPr>
      <t xml:space="preserve">
</t>
    </r>
    <r>
      <rPr>
        <b/>
        <sz val="11"/>
        <color theme="4" tint="-0.499984740745262"/>
        <rFont val="Calibri"/>
        <family val="2"/>
        <scheme val="minor"/>
      </rPr>
      <t xml:space="preserve">Discovery </t>
    </r>
    <r>
      <rPr>
        <sz val="11"/>
        <color theme="4" tint="-0.499984740745262"/>
        <rFont val="Calibri"/>
        <family val="2"/>
        <scheme val="minor"/>
      </rPr>
      <t>:</t>
    </r>
    <r>
      <rPr>
        <sz val="11"/>
        <color theme="1"/>
        <rFont val="Calibri"/>
        <family val="2"/>
        <scheme val="minor"/>
      </rPr>
      <t xml:space="preserve"> System Information Discovery</t>
    </r>
  </si>
  <si>
    <t>Contrastata una campagna generica a tema “Pagamenti” diffusa tramite email con allegati ZIP contenenti un archivio compresso RAR da cui si estrae un eseguibile.</t>
  </si>
  <si>
    <t>A310Logger</t>
  </si>
  <si>
    <t> Rilevata una campagna generica a tema “Pagamenti” diffusa tramite email con allegati ZIP</t>
  </si>
  <si>
    <t>È in corso in queste ore una campagna di e-mail phishing con oggetto “Netflix, Rinnova il tuo account gratuitamente”</t>
  </si>
  <si>
    <t>https://www.computersecuritynews.it/netflix-la-truffa-dellabbonamento-scaduto/</t>
  </si>
  <si>
    <t>L'Autorità per la protezione dei dati spagnola ha multato la QUALITÀ-PROVIDER SA di 20.000 euro per non aver fornito le informazioni richieste dall'Autorità per la protezione dei dati durante un'indagine.</t>
  </si>
  <si>
    <t>https://www.enforcementtracker.com/ETid-1983</t>
  </si>
  <si>
    <t>Disable or Modify Tools</t>
  </si>
  <si>
    <r>
      <rPr>
        <sz val="11"/>
        <color rgb="FFFF0000"/>
        <rFont val="Calibri"/>
        <family val="2"/>
        <scheme val="minor"/>
      </rPr>
      <t xml:space="preserve">Impact </t>
    </r>
    <r>
      <rPr>
        <sz val="11"/>
        <color theme="1"/>
        <rFont val="Calibri"/>
        <family val="2"/>
        <scheme val="minor"/>
      </rPr>
      <t xml:space="preserve">: External Remote Services, Valid Accounts
</t>
    </r>
    <r>
      <rPr>
        <b/>
        <sz val="11"/>
        <color rgb="FF00B0F0"/>
        <rFont val="Calibri"/>
        <family val="2"/>
        <scheme val="minor"/>
      </rPr>
      <t>Execution</t>
    </r>
    <r>
      <rPr>
        <sz val="11"/>
        <color rgb="FF00B0F0"/>
        <rFont val="Calibri"/>
        <family val="2"/>
        <scheme val="minor"/>
      </rPr>
      <t xml:space="preserve"> </t>
    </r>
    <r>
      <rPr>
        <sz val="11"/>
        <color theme="1"/>
        <rFont val="Calibri"/>
        <family val="2"/>
        <scheme val="minor"/>
      </rPr>
      <t xml:space="preserve">: Scheduled Task/Job, Windows Management Instrumentation, Command and Scripting Interpreter, Native API,  Shared Modules
</t>
    </r>
    <r>
      <rPr>
        <b/>
        <sz val="11"/>
        <color theme="1"/>
        <rFont val="Calibri"/>
        <family val="2"/>
        <scheme val="minor"/>
      </rPr>
      <t>Persistence</t>
    </r>
    <r>
      <rPr>
        <sz val="11"/>
        <color theme="1"/>
        <rFont val="Calibri"/>
        <family val="2"/>
        <scheme val="minor"/>
      </rPr>
      <t xml:space="preserve"> : Valid Accounts, Create or Modify System Process</t>
    </r>
    <r>
      <rPr>
        <sz val="11"/>
        <color theme="1"/>
        <rFont val="Calibri"/>
        <family val="2"/>
        <scheme val="minor"/>
      </rPr>
      <t xml:space="preserve">, Hijack Execution Flow
</t>
    </r>
    <r>
      <rPr>
        <b/>
        <sz val="11"/>
        <color rgb="FFFF3399"/>
        <rFont val="Calibri"/>
        <family val="2"/>
        <scheme val="minor"/>
      </rPr>
      <t>Privilage Escalation</t>
    </r>
    <r>
      <rPr>
        <sz val="11"/>
        <color theme="1"/>
        <rFont val="Calibri"/>
        <family val="2"/>
        <scheme val="minor"/>
      </rPr>
      <t xml:space="preserve"> :  Scheduled Task/Job, Access Token Manipulation, Create or Modify System Process, Hijack Execution Flow
</t>
    </r>
    <r>
      <rPr>
        <b/>
        <sz val="11"/>
        <color theme="9" tint="-0.499984740745262"/>
        <rFont val="Calibri"/>
        <family val="2"/>
        <scheme val="minor"/>
      </rPr>
      <t>Defense Evasion</t>
    </r>
    <r>
      <rPr>
        <sz val="11"/>
        <color theme="1"/>
        <rFont val="Calibri"/>
        <family val="2"/>
        <scheme val="minor"/>
      </rPr>
      <t xml:space="preserve"> : Obfuscated Files or Information, Process Injection, Indicator Removal, Modify Registry, Deobfuscate/Decode Files or Information, Virtualization/Sandbox Evasion, Hide Artifacts, Hijack Execution Flow
</t>
    </r>
    <r>
      <rPr>
        <b/>
        <sz val="11"/>
        <color theme="1"/>
        <rFont val="Calibri"/>
        <family val="2"/>
        <scheme val="minor"/>
      </rPr>
      <t>Credential Access</t>
    </r>
    <r>
      <rPr>
        <sz val="11"/>
        <color theme="1"/>
        <rFont val="Calibri"/>
        <family val="2"/>
        <scheme val="minor"/>
      </rPr>
      <t xml:space="preserve"> : OS Credential Dumping 
</t>
    </r>
    <r>
      <rPr>
        <b/>
        <sz val="11"/>
        <color theme="5" tint="-0.499984740745262"/>
        <rFont val="Calibri"/>
        <family val="2"/>
        <scheme val="minor"/>
      </rPr>
      <t>Discovery</t>
    </r>
    <r>
      <rPr>
        <sz val="11"/>
        <color theme="1"/>
        <rFont val="Calibri"/>
        <family val="2"/>
        <scheme val="minor"/>
      </rPr>
      <t xml:space="preserve"> : Domain Trust Discovery,   System Information Discovery, File and Directory Discovery
</t>
    </r>
    <r>
      <rPr>
        <b/>
        <sz val="11"/>
        <color rgb="FF0070C0"/>
        <rFont val="Calibri"/>
        <family val="2"/>
        <scheme val="minor"/>
      </rPr>
      <t>Lateral Movement</t>
    </r>
    <r>
      <rPr>
        <sz val="11"/>
        <color theme="1"/>
        <rFont val="Calibri"/>
        <family val="2"/>
        <scheme val="minor"/>
      </rPr>
      <t xml:space="preserve"> : Replication Through Removable Media
</t>
    </r>
    <r>
      <rPr>
        <b/>
        <sz val="11"/>
        <color rgb="FF7030A0"/>
        <rFont val="Calibri"/>
        <family val="2"/>
        <scheme val="minor"/>
      </rPr>
      <t>Imput Capture</t>
    </r>
    <r>
      <rPr>
        <sz val="11"/>
        <color theme="1"/>
        <rFont val="Calibri"/>
        <family val="2"/>
        <scheme val="minor"/>
      </rPr>
      <t xml:space="preserve"> : Archive Collected Data
</t>
    </r>
    <r>
      <rPr>
        <b/>
        <sz val="11"/>
        <color theme="2" tint="-0.499984740745262"/>
        <rFont val="Calibri"/>
        <family val="2"/>
        <scheme val="minor"/>
      </rPr>
      <t>Command and Control</t>
    </r>
    <r>
      <rPr>
        <sz val="11"/>
        <color theme="1"/>
        <rFont val="Calibri"/>
        <family val="2"/>
        <scheme val="minor"/>
      </rPr>
      <t xml:space="preserve"> : Application Layer Protocol
</t>
    </r>
    <r>
      <rPr>
        <b/>
        <sz val="11"/>
        <color rgb="FF990000"/>
        <rFont val="Calibri"/>
        <family val="2"/>
        <scheme val="minor"/>
      </rPr>
      <t>Impact</t>
    </r>
    <r>
      <rPr>
        <sz val="11"/>
        <color theme="1"/>
        <rFont val="Calibri"/>
        <family val="2"/>
        <scheme val="minor"/>
      </rPr>
      <t xml:space="preserve"> : Service Stop, Inhibit System Recovery, System Shutdown/Reboot</t>
    </r>
  </si>
  <si>
    <t> La DPA spagnola ha inflitto una sanzione a Vodafone España, SAU. Una persona aveva presentato una denuncia alla DPA perché la società aveva consegnato un duplicato della sua carta SIM a un terzo fraudolento non autorizzato senza il suo consenso. Nel corso dell'indagine, la DPA ha riscontrato che la società non è riuscita a verificare l'identità della terza parte né a ottenere il consenso dell'interessato a condividere i propri dati. Ciò ha consentito ai truffatori di accedere al conto bancario dell'interessato ed effettuare transazioni non autorizzate. La sanzione originaria di 70.000 euro è stata ridotta a 56.000 euro a causa del pagamento volontario.</t>
  </si>
  <si>
    <t>https://www.enforcementtracker.com/ETid-1984</t>
  </si>
  <si>
    <t> La DPA spagnola ha inflitto una multa di 300 euro a un privato. Il titolare del trattamento aveva installato telecamere di videosorveglianza che, tra l'altro, riprendevano le aree comuni di un condominio e lo spazio pubblico. La DPA ha ritenuto che ciò costituisse una violazione del principio di minimizzazione dei dati.</t>
  </si>
  <si>
    <t>https://www.enforcementtracker.com/ETid-1986</t>
  </si>
  <si>
    <t>ELECTRAWORKS - CEUTA, S.A.</t>
  </si>
  <si>
    <t> La DPA spagnola ha inflitto un'ammenda a ELECTRAWORKS - CEUTA, SA. Il titolare del trattamento non ha fornito sufficienti informazioni circa i tempi di conservazione dei dati personali. La sanzione originaria di 10.000 euro è stata ridotta a 6.000 euro a causa del pagamento volontario e del riconoscimento di responsabilità.</t>
  </si>
  <si>
    <t>https://www.enforcementtracker.com/ETid-1996</t>
  </si>
  <si>
    <t>ODRIA COSTAS INTERNACIONAL, S.L.</t>
  </si>
  <si>
    <t> La DPA spagnola ha inflitto un'ammenda a ODRIA COSTAS INTERNACIONAL, SL. Un interessato aveva presentato reclamo al Garante perché il titolare del trattamento aveva pubblicato sul proprio sito una foto della sua abitazione, che però mostrava anche le sue figlie minorenni. L'interessato non aveva acconsentito alla pubblicazione delle immagini dei bambini. La sanzione originaria di 10.000 euro è stata ridotta a 6.000 euro a causa del pagamento volontario e del riconoscimento di responsabilità.</t>
  </si>
  <si>
    <t>https://www.enforcementtracker.com/ETid-1998</t>
  </si>
  <si>
    <t>GYMOOGIMNASIOS S.L.</t>
  </si>
  <si>
    <t>La DPA spagnola ha multato GYMOOGIMNASIOS SL di 10.000 euro. Il responsabile del trattamento aveva installato un sistema di prenotazione in cui gli interessati dovevano acconsentire al trattamento dei dati sanitari per poter utilizzare il sistema e l'impianto sportivo. La DPA ha ritenuto che ciò costituisse una violazione del principio di minimizzazione dei dati.</t>
  </si>
  <si>
    <t>https://www.enforcementtracker.com/ETid-1999</t>
  </si>
  <si>
    <t>ADENET SYSTEMS, S.L</t>
  </si>
  <si>
    <t> Il mancato conferimento delle informazioni richieste all'Autorità Garante della protezione dei dati spagnola (AEPD) nei tempi previsti in violazione dell'art. 58 GDPR</t>
  </si>
  <si>
    <t>https://www.enforcementtracker.com/ETid-2001</t>
  </si>
  <si>
    <t>RING RING CLIN S.L.</t>
  </si>
  <si>
    <t>La DPA spagnola ha multato RING RING CLIN SL di 500 euro per non aver fornito le informazioni richieste dalla DPA nel corso di un'indagine</t>
  </si>
  <si>
    <t>https://www.enforcementtracker.com/ETid-2002</t>
  </si>
  <si>
    <t>TP-Link Technologies Co</t>
  </si>
  <si>
    <t>Scoperte quattro vulnerabilità nelle lampadine intelligenti TP-Link Tapo L530E e nell’app TP-Link Tapo. Questi difetti possono aprire la strada alle credenziali Wi-Fi per qualsiasi utente malintenzionato.</t>
  </si>
  <si>
    <t>https://www.redhotcyber.com/post/fai-attenzione-la-password-wifi-puo-essere-rubata-dalle-lampadine-intelligenti-tp-link</t>
  </si>
  <si>
    <t>Adversary-in-the-Middle</t>
  </si>
  <si>
    <r>
      <t xml:space="preserve">Credential Access : </t>
    </r>
    <r>
      <rPr>
        <sz val="11"/>
        <color theme="1"/>
        <rFont val="Calibri"/>
        <family val="2"/>
        <scheme val="minor"/>
      </rPr>
      <t>Brute Force</t>
    </r>
    <r>
      <rPr>
        <b/>
        <sz val="11"/>
        <color theme="1"/>
        <rFont val="Calibri"/>
        <family val="2"/>
        <scheme val="minor"/>
      </rPr>
      <t xml:space="preserve">, </t>
    </r>
    <r>
      <rPr>
        <sz val="11"/>
        <color theme="1"/>
        <rFont val="Calibri"/>
        <family val="2"/>
        <scheme val="minor"/>
      </rPr>
      <t>Exploitation for Credentil Access</t>
    </r>
  </si>
  <si>
    <t>È stata individuata una a tema corrieri mediante l'invio di false email ( phishing ). Ciò indica all'utente che è stato effettuato un tentativo di consegnare un pacco e la consegna non è stata possibile e, pertanto, richiede una nuova data per la spedizione.</t>
  </si>
  <si>
    <t>https://www.incibe.es/ciudadania/avisos/has-perdido-un-paquete-que-no-conoces-cuidado-estan-suplantado-correos</t>
  </si>
  <si>
    <t xml:space="preserve">Galicia en Goles </t>
  </si>
  <si>
    <t>Il gruppo ALPHV #ransomware ha aggiunto Galicia en Goles alla lista delle vittime. Affermano di avere accesso a più di 500 GB di dati aziendali.</t>
  </si>
  <si>
    <t>https://twitter.com/FalconFeedsio/status/1687721666603061248</t>
  </si>
  <si>
    <t>Felts And Industrial Fabrics SL</t>
  </si>
  <si>
    <t>Il gruppo NoEscape #ransomware ha aggiunto Felts And Industrial Fabrics SL tra le nuove vittime al proprio portale #darkweb</t>
  </si>
  <si>
    <t>https://twitter.com/FalconFeedsio/status/1693893510397620576</t>
  </si>
  <si>
    <t>Skimming</t>
  </si>
  <si>
    <t>Rilevate quattro campagne, di cui due italiane e due generiche, a tema “Ordine”, “Pagamenti” e “Banking” diffuse tramite email con allegati ZIP, R00, ARJ e XLAM. Osservato in più occasioni lo sfruttamento della vulnerabilità Equation Editor</t>
  </si>
  <si>
    <t>https://cert-agid.gov.it/news/sintesi-riepilogativa-delle-campagne-malevole-nella-settimana-del-19-25-agosto-2023/</t>
  </si>
  <si>
    <t>Individuate due campagne generiche a tema “Pagamenti“ veicolate tramite email con allegati 7Z</t>
  </si>
  <si>
    <t>Compromise Infrastructure</t>
  </si>
  <si>
    <t>Campagna SnakeKeylogger via falsa ricevuta bancaria dalla Turchia. L’allegato 7z dell’email contiene un file exe: il malware. I dati rubati sono poi esfiltrati via SMTP a un indirizzo di posta elettronica</t>
  </si>
  <si>
    <t>https://www.difesaesicurezza.com/cyber/cybercrime-campagna-snakekeylogger-via-falsa-ricevuta-bancaria-dalla-turchia/</t>
  </si>
  <si>
    <t>La polizia nazionale spagnola avverte di una campagna ransomware in corso, "LockBit Locker", che prende di mira le società di architettura del paese tramite e-mail di phishing</t>
  </si>
  <si>
    <t>https://www.bleepingcomputer.com/news/security/spain-warns-of-lockbit-locker-ransomware-phishing-attacks/</t>
  </si>
  <si>
    <t>MÁRMOLES Y GRANITOS MEJIAS, S. L.</t>
  </si>
  <si>
    <t> La DPA spagnola (AEPD) ha inflitto a MÁRMOLES Y GRANITOS MEJIAS, SL un'ammenda di 600 euro. Il controllore aveva installato telecamere di videosorveglianza che, tra l'altro, coprivano anche lo spazio pubblico. La DPA ha ritenuto che ciò costituisse una violazione del principio di minimizzazione dei dati. Inoltre, il titolare del trattamento non ha adempiuto al proprio obbligo di informare adeguatamente in merito alla CCTV.</t>
  </si>
  <si>
    <t>https://www.enforcementtracker.com/ETid-2003</t>
  </si>
  <si>
    <t> La DPA spagnola ha inflitto una multa di 300 euro a un privato. Il titolare del trattamento aveva installato un sistema di videosorveglianza in un garage condiviso senza informarlo adeguatamente.</t>
  </si>
  <si>
    <t>https://www.enforcementtracker.com/ETid-2004</t>
  </si>
  <si>
    <t> La DPA spagnola ha inflitto una multa di 600 euro a un privato. Il controllore aveva installato telecamere di videosorveglianza che, tra l'altro, coprivano anche lo spazio pubblico. Inoltre, il responsabile del trattamento non aveva informato adeguatamente gli interessati del trattamento dei dati effettuato mediante videosorveglianza e aveva quindi violato il suo obbligo di informazione.</t>
  </si>
  <si>
    <t>https://www.enforcementtracker.com/ETid-2005</t>
  </si>
  <si>
    <r>
      <t xml:space="preserve">Collection (Mobile) </t>
    </r>
    <r>
      <rPr>
        <sz val="11"/>
        <color theme="1"/>
        <rFont val="Calibri"/>
        <family val="2"/>
        <scheme val="minor"/>
      </rPr>
      <t>: Protected User Data, Stored Application Data</t>
    </r>
  </si>
  <si>
    <t>JOLY DIGITAL, S.L.U.</t>
  </si>
  <si>
    <t> La DPA spagnola ha multato JOLY DIGITAL, SLU di 20.000 euro. Una persona aveva presentato un reclamo al Garante perché il titolare del trattamento aveva pubblicato un'immagine postata sul proprio account Instagram privato.</t>
  </si>
  <si>
    <t>https://www.enforcementtracker.com/ETid-2007</t>
  </si>
  <si>
    <r>
      <rPr>
        <b/>
        <sz val="11"/>
        <color rgb="FFFF0000"/>
        <rFont val="Calibri"/>
        <family val="2"/>
        <scheme val="minor"/>
      </rPr>
      <t xml:space="preserve">Initial Access </t>
    </r>
    <r>
      <rPr>
        <sz val="11"/>
        <color theme="1"/>
        <rFont val="Calibri"/>
        <family val="2"/>
        <scheme val="minor"/>
      </rPr>
      <t>: Exploit Public-Facing Application, Valid Accounts</t>
    </r>
    <r>
      <rPr>
        <b/>
        <sz val="11"/>
        <color theme="4"/>
        <rFont val="Calibri"/>
        <family val="2"/>
        <scheme val="minor"/>
      </rPr>
      <t xml:space="preserve">
Execution </t>
    </r>
    <r>
      <rPr>
        <sz val="11"/>
        <color theme="1"/>
        <rFont val="Calibri"/>
        <family val="2"/>
        <scheme val="minor"/>
      </rPr>
      <t xml:space="preserve">: User Execution, Native API
</t>
    </r>
    <r>
      <rPr>
        <b/>
        <sz val="11"/>
        <color rgb="FF7030A0"/>
        <rFont val="Calibri"/>
        <family val="2"/>
        <scheme val="minor"/>
      </rPr>
      <t xml:space="preserve">Privilage Escalation </t>
    </r>
    <r>
      <rPr>
        <sz val="11"/>
        <color theme="1"/>
        <rFont val="Calibri"/>
        <family val="2"/>
        <scheme val="minor"/>
      </rPr>
      <t xml:space="preserve">: Abuse Elevation Control Mechanism
</t>
    </r>
    <r>
      <rPr>
        <b/>
        <sz val="11"/>
        <color rgb="FF00B050"/>
        <rFont val="Calibri"/>
        <family val="2"/>
        <scheme val="minor"/>
      </rPr>
      <t xml:space="preserve">Defense Evasion </t>
    </r>
    <r>
      <rPr>
        <sz val="11"/>
        <color theme="1"/>
        <rFont val="Calibri"/>
        <family val="2"/>
        <scheme val="minor"/>
      </rPr>
      <t xml:space="preserve">: Impair Defenses, Hijack Execution Flow, System Binary Proxy Execution, Domain Policy Modification, Indicator Removal
</t>
    </r>
    <r>
      <rPr>
        <b/>
        <sz val="11"/>
        <color rgb="FF990000"/>
        <rFont val="Calibri"/>
        <family val="2"/>
        <scheme val="minor"/>
      </rPr>
      <t>Discovery</t>
    </r>
    <r>
      <rPr>
        <sz val="11"/>
        <color theme="1"/>
        <rFont val="Calibri"/>
        <family val="2"/>
        <scheme val="minor"/>
      </rPr>
      <t xml:space="preserve"> : Network Share Discovery, Remote System Discovery, Process Discovery
</t>
    </r>
    <r>
      <rPr>
        <b/>
        <sz val="11"/>
        <color theme="1"/>
        <rFont val="Calibri"/>
        <family val="2"/>
        <scheme val="minor"/>
      </rPr>
      <t>Exfiltration</t>
    </r>
    <r>
      <rPr>
        <sz val="11"/>
        <color theme="1"/>
        <rFont val="Calibri"/>
        <family val="2"/>
        <scheme val="minor"/>
      </rPr>
      <t xml:space="preserve"> : Exfiltration Over C2 Channel
</t>
    </r>
    <r>
      <rPr>
        <b/>
        <sz val="11"/>
        <color rgb="FFFF7C80"/>
        <rFont val="Calibri"/>
        <family val="2"/>
        <scheme val="minor"/>
      </rPr>
      <t>Impact</t>
    </r>
    <r>
      <rPr>
        <sz val="11"/>
        <color theme="1"/>
        <rFont val="Calibri"/>
        <family val="2"/>
        <scheme val="minor"/>
      </rPr>
      <t xml:space="preserve"> : Service Stop, Defacement</t>
    </r>
  </si>
  <si>
    <t>È stata rilevata una campagna smishing in cui vengono richieste tramite SMS tre foto: due della carta d'identità e un'altra del volto della vittima (un selfie ), spacciandosi per un messaggio dei Servizi Sociali per confermare un file. Inviando queste informazioni è possibile che i criminali informatici le utilizzino per commettere altri tipi di frode impersonando la tua identità</t>
  </si>
  <si>
    <t>https://www.incibe.es/ciudadania/avisos/servicios-sociales-no-esta-solicitando-fotos-de-tu-dni-ni-selfies-traves-de-sms</t>
  </si>
  <si>
    <t>Industrie Purever</t>
  </si>
  <si>
    <t xml:space="preserve">Il gruppo LockBit #ransomware ha aggiunto Industrie Purever come nuova vittima al proprio portale #darkweb </t>
  </si>
  <si>
    <t>https://twitter.com/FalconFeedsio/status/1696023091120349566</t>
  </si>
  <si>
    <t>Una falsa email dall’Oman veicola una nuova ondata della campagna Agent Tesla a tema RFQ. L’allegato arj contiene un file bat con un VBS, che scarica ed esegue il malware. I dati rubati sono esfiltrati via SMTP a un’email.</t>
  </si>
  <si>
    <t>https://www.difesaesicurezza.com/cyber/cybercrime-falsa-email-dalloman-veicola-la-campagna-agent-tesla-a-tema-rfq/</t>
  </si>
  <si>
    <t>WikiLoader</t>
  </si>
  <si>
    <t>Virtualization/Sandbox Evasion</t>
  </si>
  <si>
    <r>
      <rPr>
        <b/>
        <sz val="11"/>
        <color rgb="FFFF0000"/>
        <rFont val="Calibri"/>
        <family val="2"/>
        <scheme val="minor"/>
      </rPr>
      <t>Defense Evasion</t>
    </r>
    <r>
      <rPr>
        <sz val="11"/>
        <color theme="1"/>
        <rFont val="Calibri"/>
        <family val="2"/>
        <scheme val="minor"/>
      </rPr>
      <t xml:space="preserve"> : Process Injection
</t>
    </r>
    <r>
      <rPr>
        <b/>
        <sz val="11"/>
        <color rgb="FF00B0F0"/>
        <rFont val="Calibri"/>
        <family val="2"/>
        <scheme val="minor"/>
      </rPr>
      <t>Command and Control</t>
    </r>
    <r>
      <rPr>
        <sz val="11"/>
        <color theme="1"/>
        <rFont val="Calibri"/>
        <family val="2"/>
        <scheme val="minor"/>
      </rPr>
      <t xml:space="preserve"> : Application layer protocol, Multi-Stage Channels</t>
    </r>
  </si>
  <si>
    <t> La DPA spagnola (AEPD) ha multato di 300 euro un privato per non aver fornito informazioni sufficienti su un sistema di videosorveglianza installato nella sua proprietà.</t>
  </si>
  <si>
    <t>https://www.enforcementtracker.com/ETid-2009</t>
  </si>
  <si>
    <t>La DPA spagnola ha inflitto una multa di 5.000 euro a un privato. Il controllore aveva installato telecamere a circuito chiuso nella sua abitazione in un complesso residenziale che copriva anche aree della piscina comunitaria.</t>
  </si>
  <si>
    <t>https://www.enforcementtracker.com/ETid-2008</t>
  </si>
  <si>
    <t>Homeowners' association</t>
  </si>
  <si>
    <t> La DPA spagnola ha inflitto una multa di 1.500 euro ad un'associazione di proprietari di case. Il proprietario di un immobile aveva sporto denuncia all'Autorità Garante. Il titolare del trattamento aveva pubblicato un avviso di esecuzione contenente i dati personali dell'interessato in una bacheca pubblica in un'area comune.</t>
  </si>
  <si>
    <t>https://www.enforcementtracker.com/ETid-2010</t>
  </si>
  <si>
    <t> La DPA spagnola ha inflitto una multa di 10.000 euro a un privato. La persona aveva pubblicato sul proprio profilo Facebook il video di un'altra persona chiaramente ubriaca senza il suo consenso.</t>
  </si>
  <si>
    <t>https://www.enforcementtracker.com/ETid-2011</t>
  </si>
  <si>
    <t>MULTIGAS ASESORES S.L</t>
  </si>
  <si>
    <t>L'Autorità di protezione dei dati spagnola ha inflitto una multa di 500 euro a MULTIGAS ASESORES SL per non aver fornito le informazioni richieste dall'Autorità di protezione dei dati nel corso di un'indagine.</t>
  </si>
  <si>
    <t>https://www.enforcementtracker.com/ETid-2012</t>
  </si>
  <si>
    <t>La DPA spagnola ha inflitto una sanzione a un privato. Il controllore aveva installato telecamere di videosorveglianza che, tra l'altro, coprivano anche lo spazio pubblico. La DPA ha ritenuto che ciò costituisse una violazione del principio di minimizzazione dei dati. La sanzione originaria di 300 euro è stata ridotta a 180 euro per pagamento volontario e ammissione di responsabilità.</t>
  </si>
  <si>
    <t>https://www.enforcementtracker.com/ETid-2018</t>
  </si>
  <si>
    <t>ALBEN AIRPORT FACILITIES S.L.</t>
  </si>
  <si>
    <t> La DPA spagnola ha inflitto una sanzione ad ALBEN AIRPORT FACILITIES SL. Il titolare del trattamento aveva inviato a tutti i partecipanti una email con gli attestati di partecipazione ad un corso di formazione, comunicando così i dati dei partecipanti, compresi nomi, cognomi e numeri di carta d'identità, a tutti i partecipanti alla formazione. La sanzione originaria di 2.500 euro è stata ridotta a 1.500 euro per pagamento volontario e ammissione di responsabilità.</t>
  </si>
  <si>
    <t>https://www.enforcementtracker.com/ETid-2019</t>
  </si>
  <si>
    <t>WALL BOX CHARGERS S.L.</t>
  </si>
  <si>
    <t> La DPA spagnola ha imposto una sanzione a WALL BOX CHARGERS SL. Il titolare del trattamento aveva inavvertitamente inserito una persona in CC nelle e-mail inviate ad altri clienti, dando loro accesso ai dati di altri quattro clienti. La sanzione originaria di 8.000 euro è stata ridotta a 4.800 euro a causa del pagamento volontario e dell'ammissione di responsabilità</t>
  </si>
  <si>
    <t>https://www.enforcementtracker.com/ETid-2020</t>
  </si>
  <si>
    <t>many (SOLO PER ITALIA E SPAGNA)</t>
  </si>
  <si>
    <t>Telekopye</t>
  </si>
  <si>
    <t>Neanderthal</t>
  </si>
  <si>
    <t xml:space="preserve"> Telekopye è un nuovo toolkit che permette di creare una pagina web di phishing da un modello predefinito e inviare l’URL a potenziali vittime soprannominate “Mammoth” dai criminali, tramite un bot dannoso di Telegram.</t>
  </si>
  <si>
    <t>https://www.computersecuritynews.it/telekopye-il-nuovo-bot-telegram-per-il-phishing/</t>
  </si>
  <si>
    <t>Campagna phishing su email che vince 5000 euro. Per ottenere il falso premio della “European Union email promotion 2023”, la vittima deve contattare “Barrister James Fogg”. E’ solo un trucco per rubare dati e soldi</t>
  </si>
  <si>
    <t>https://www.difesaesicurezza.com/cyber/cybercrime-campagna-phishing-su-email-che-vince-5000-euro/</t>
  </si>
  <si>
    <t>many (solo SPAGNA e BRASILE)</t>
  </si>
  <si>
    <t>BadBazaar</t>
  </si>
  <si>
    <t> GREF</t>
  </si>
  <si>
    <t>App Android trojanizzate per Signal e Telegram distribuite tramite gli Store Google Play e Samsung Galaxy e progettate per fornire lo spyware BadBazaar sui dispositivi infetti. Le app in questione sarebbero progettate per raccogliere ed esfiltrare dati sensibili degli utenti.</t>
  </si>
  <si>
    <t>https://www.computersecuritynews.it/spyware-badbazaar-presi-di-mira-gli-utenti-android-con-app-trojanizzate/</t>
  </si>
  <si>
    <t>Mobile- Software Discovery</t>
  </si>
  <si>
    <t>Mobile- Application Layer Protocol</t>
  </si>
  <si>
    <t>Mobile-Exfiltration Over C2 Channel</t>
  </si>
  <si>
    <r>
      <rPr>
        <b/>
        <sz val="11"/>
        <color rgb="FF7030A0"/>
        <rFont val="Calibri"/>
        <family val="2"/>
        <scheme val="minor"/>
      </rPr>
      <t xml:space="preserve">Discovery (Mobile) </t>
    </r>
    <r>
      <rPr>
        <b/>
        <sz val="11"/>
        <color theme="1"/>
        <rFont val="Calibri"/>
        <family val="2"/>
        <scheme val="minor"/>
      </rPr>
      <t xml:space="preserve">: System Network Configuration Discovery; System Information Discovery
</t>
    </r>
    <r>
      <rPr>
        <b/>
        <sz val="11"/>
        <color rgb="FFC00000"/>
        <rFont val="Calibri"/>
        <family val="2"/>
        <scheme val="minor"/>
      </rPr>
      <t>Collection (Mobile)</t>
    </r>
    <r>
      <rPr>
        <b/>
        <sz val="11"/>
        <color theme="1"/>
        <rFont val="Calibri"/>
        <family val="2"/>
        <scheme val="minor"/>
      </rPr>
      <t xml:space="preserve"> : Location Tracking; Protected User Data;Adversary-in-the-Middle
Command and Control (Mobile) : Non-Standard Port</t>
    </r>
  </si>
  <si>
    <t>Metaencryptor</t>
  </si>
  <si>
    <t>File and Directory Permissions Modification</t>
  </si>
  <si>
    <t>PRIDE GLOBAL CONSULTING SL</t>
  </si>
  <si>
    <t>Attacco ransomware da parte della cybergang 8Base alla società Pride Global Consulting</t>
  </si>
  <si>
    <t>https://ransomfeed.it/index.php?page=post_details&amp;id_post=10475</t>
  </si>
  <si>
    <t>POTENCIA MAQUINARIA</t>
  </si>
  <si>
    <t>Attacco ransomware da parte della cybergang LockBit all'azienda POTENCIA MAQUINARIA</t>
  </si>
  <si>
    <t>https://ransomfeed.it/index.php?page=post_details&amp;id_post=10492</t>
  </si>
  <si>
    <t>FYTISA Industrial Felts and FabricsSL</t>
  </si>
  <si>
    <t>Attacco ransomware da parte della cybergang NoEscape all'industria manifatturiera  FYTISA Industrial Felts and FabricsSL</t>
  </si>
  <si>
    <t>https://ransomfeed.it/index.php?page=post_details&amp;id_post=10331</t>
  </si>
  <si>
    <t> La DPA spagnola ha inflitto una multa di 300 euro a un privato. L'uomo aveva installato una telecamera di sorveglianza in un condominio senza prima ottenere l'autorizzazione dall'associazione dei proprietari.</t>
  </si>
  <si>
    <t>https://www.enforcementtracker.com/ETid-2028</t>
  </si>
  <si>
    <t>GENERAL LOGISTICS SYSTEMS SPAIN, S.A.</t>
  </si>
  <si>
    <t> La DPA spagnola ha imposto una multa di 140.000 euro a GENERAL LOGISTIC SYSTEMS SPAIN, SA. Due persone avevano presentato una denuncia alla DPA riguardo al fatto che i pacchi destinati alla consegna a domicilio venivano reindirizzati a un ufficio di corriere. Nel corso della sua indagine, la DPA ha ritenuto che la modifica delle condizioni contrattuali senza il consenso dell’interessato fosse illegale per mancanza di base giuridica.</t>
  </si>
  <si>
    <t>https://www.enforcementtracker.com/ETid-2038</t>
  </si>
  <si>
    <t>Nuova ondata della campagna Agent Tesla dall’IP 94.156.102.158. Il template passa da RFQ a ordine, ma l’impianto è invariato: un allegato arj con un BAT/VBS, che scarica ed esegue il malware. I dati sono esfiltrati via SMTP a un’email</t>
  </si>
  <si>
    <t>https://www.difesaesicurezza.com/cyber/cybercrime-nuova-ondata-della-campagna-agent-tesla-dallip-94-156-102-158/</t>
  </si>
  <si>
    <r>
      <rPr>
        <b/>
        <sz val="11"/>
        <color rgb="FF00B050"/>
        <rFont val="Calibri"/>
        <family val="2"/>
        <scheme val="minor"/>
      </rPr>
      <t>Collection</t>
    </r>
    <r>
      <rPr>
        <b/>
        <sz val="11"/>
        <color theme="1"/>
        <rFont val="Calibri"/>
        <family val="2"/>
        <scheme val="minor"/>
      </rPr>
      <t xml:space="preserve">: Browser Session Hijacking, Clipboard Data, Input Capture, Screen Capture, Video Capture
</t>
    </r>
    <r>
      <rPr>
        <b/>
        <sz val="11"/>
        <color rgb="FF7030A0"/>
        <rFont val="Calibri"/>
        <family val="2"/>
        <scheme val="minor"/>
      </rPr>
      <t>Defense Evasion</t>
    </r>
    <r>
      <rPr>
        <b/>
        <sz val="11"/>
        <color theme="1"/>
        <rFont val="Calibri"/>
        <family val="2"/>
        <scheme val="minor"/>
      </rPr>
      <t xml:space="preserve">: Hide Artifacts, Impair Defenses, Modify Registry, Obfuscated Files or Information, Process Injection, System Binary Proxy Execution, Virtualization/Sandbox Evasion
</t>
    </r>
    <r>
      <rPr>
        <b/>
        <sz val="11"/>
        <color theme="4" tint="-0.499984740745262"/>
        <rFont val="Calibri"/>
        <family val="2"/>
        <scheme val="minor"/>
      </rPr>
      <t>Command and Control</t>
    </r>
    <r>
      <rPr>
        <b/>
        <sz val="11"/>
        <color theme="1"/>
        <rFont val="Calibri"/>
        <family val="2"/>
        <scheme val="minor"/>
      </rPr>
      <t xml:space="preserve"> :Ingress Tool Transfer
</t>
    </r>
    <r>
      <rPr>
        <b/>
        <sz val="11"/>
        <color rgb="FFFF0000"/>
        <rFont val="Calibri"/>
        <family val="2"/>
        <scheme val="minor"/>
      </rPr>
      <t>Credential Access</t>
    </r>
    <r>
      <rPr>
        <b/>
        <sz val="11"/>
        <color theme="1"/>
        <rFont val="Calibri"/>
        <family val="2"/>
        <scheme val="minor"/>
      </rPr>
      <t xml:space="preserve"> : Input Capture, Unsecured Credentials
</t>
    </r>
    <r>
      <rPr>
        <b/>
        <sz val="11"/>
        <color theme="8" tint="-0.249977111117893"/>
        <rFont val="Calibri"/>
        <family val="2"/>
        <scheme val="minor"/>
      </rPr>
      <t>Discovery</t>
    </r>
    <r>
      <rPr>
        <b/>
        <sz val="11"/>
        <color theme="1"/>
        <rFont val="Calibri"/>
        <family val="2"/>
        <scheme val="minor"/>
      </rPr>
      <t xml:space="preserve"> : Process Discovery, System Information Discovery, System Network Configuration Discovery, System Owner/User Discovery, System Time Discovery, Virtualization/Sandbox Evasion
</t>
    </r>
    <r>
      <rPr>
        <b/>
        <sz val="11"/>
        <color rgb="FF44546A"/>
        <rFont val="Calibri"/>
        <family val="2"/>
        <scheme val="minor"/>
      </rPr>
      <t>Privilage Escalation</t>
    </r>
    <r>
      <rPr>
        <b/>
        <sz val="11"/>
        <color theme="1"/>
        <rFont val="Calibri"/>
        <family val="2"/>
        <scheme val="minor"/>
      </rPr>
      <t xml:space="preserve"> : Process Injection, Scheduled Task/Job
</t>
    </r>
    <r>
      <rPr>
        <b/>
        <sz val="11"/>
        <color theme="5" tint="-0.499984740745262"/>
        <rFont val="Calibri"/>
        <family val="2"/>
        <scheme val="minor"/>
      </rPr>
      <t xml:space="preserve">Execution </t>
    </r>
    <r>
      <rPr>
        <b/>
        <sz val="11"/>
        <color theme="1"/>
        <rFont val="Calibri"/>
        <family val="2"/>
        <scheme val="minor"/>
      </rPr>
      <t xml:space="preserve">: Scheduled Task/Job, User Execution, Windows Management Instrumentation
</t>
    </r>
    <r>
      <rPr>
        <b/>
        <sz val="11"/>
        <color rgb="FF00B0F0"/>
        <rFont val="Calibri"/>
        <family val="2"/>
        <scheme val="minor"/>
      </rPr>
      <t>Persistence</t>
    </r>
    <r>
      <rPr>
        <b/>
        <sz val="11"/>
        <color theme="1"/>
        <rFont val="Calibri"/>
        <family val="2"/>
        <scheme val="minor"/>
      </rPr>
      <t xml:space="preserve"> : Scheduled Task/Job</t>
    </r>
  </si>
  <si>
    <t>https://www.difesaesicurezza.com/cyber/cybercrime-27-campagne-contro-italia-dal-26-agosto-al-1-settembre/</t>
  </si>
  <si>
    <t>Due campagne generiche a tema “Pagamenti” e “Energia” veicolate tramite email con allegati IMG e RAR. Anche questa settimana è stato utilizzato Guloader</t>
  </si>
  <si>
    <t>Browser Information Discovery</t>
  </si>
  <si>
    <t>Data Manipulation</t>
  </si>
  <si>
    <t>Knight </t>
  </si>
  <si>
    <t xml:space="preserve"> I criminali informatici utilizzano server Microsoft SQL (MS-SQL) vulnerabili per diffondere il ransomware. Gli  aggressori ottengono prima l’accesso a un server vulnerabile semplicemente inserendo password attraverso la Forza Bruta, quindi la utilizzano per raccogliere informazioni sulla rete della vittima e installare malware.</t>
  </si>
  <si>
    <t>https://www.redhotcyber.com/post/ritorno-alle-password-la-campagna-dbjammer-sfrutta-ms-sql-per-lanciare-il-ransomware/</t>
  </si>
  <si>
    <t>Create or Modify System Process</t>
  </si>
  <si>
    <t>Software Deployment Tools</t>
  </si>
  <si>
    <r>
      <rPr>
        <b/>
        <sz val="11"/>
        <color rgb="FF7030A0"/>
        <rFont val="Calibri"/>
        <family val="2"/>
        <scheme val="minor"/>
      </rPr>
      <t>Privilage Escalation</t>
    </r>
    <r>
      <rPr>
        <b/>
        <sz val="11"/>
        <color theme="1"/>
        <rFont val="Calibri"/>
        <family val="2"/>
        <scheme val="minor"/>
      </rPr>
      <t xml:space="preserve"> : </t>
    </r>
    <r>
      <rPr>
        <sz val="11"/>
        <color theme="1"/>
        <rFont val="Calibri"/>
        <family val="2"/>
        <scheme val="minor"/>
      </rPr>
      <t>Exploitation for Privilege Escalation</t>
    </r>
  </si>
  <si>
    <t>FreeWorld</t>
  </si>
  <si>
    <r>
      <rPr>
        <b/>
        <sz val="11"/>
        <color rgb="FF00B0F0"/>
        <rFont val="Calibri"/>
        <family val="2"/>
        <scheme val="minor"/>
      </rPr>
      <t xml:space="preserve">Execution </t>
    </r>
    <r>
      <rPr>
        <sz val="11"/>
        <color theme="1"/>
        <rFont val="Calibri"/>
        <family val="2"/>
        <scheme val="minor"/>
      </rPr>
      <t xml:space="preserve">: Scheduled Task/Job, Software Deployment Tools
</t>
    </r>
    <r>
      <rPr>
        <b/>
        <sz val="11"/>
        <color rgb="FFFF0000"/>
        <rFont val="Calibri"/>
        <family val="2"/>
        <scheme val="minor"/>
      </rPr>
      <t>Persistence</t>
    </r>
    <r>
      <rPr>
        <sz val="11"/>
        <color theme="1"/>
        <rFont val="Calibri"/>
        <family val="2"/>
        <scheme val="minor"/>
      </rPr>
      <t xml:space="preserve"> : Create Account
</t>
    </r>
    <r>
      <rPr>
        <b/>
        <sz val="11"/>
        <color rgb="FF002060"/>
        <rFont val="Calibri"/>
        <family val="2"/>
        <scheme val="minor"/>
      </rPr>
      <t>Defense Evasion</t>
    </r>
    <r>
      <rPr>
        <sz val="11"/>
        <color theme="1"/>
        <rFont val="Calibri"/>
        <family val="2"/>
        <scheme val="minor"/>
      </rPr>
      <t xml:space="preserve">: Obfuscated Files or Information, Obfuscated Files or Information
</t>
    </r>
    <r>
      <rPr>
        <b/>
        <sz val="11"/>
        <color rgb="FFFF7C80"/>
        <rFont val="Calibri"/>
        <family val="2"/>
        <scheme val="minor"/>
      </rPr>
      <t xml:space="preserve">Credential Access </t>
    </r>
    <r>
      <rPr>
        <sz val="11"/>
        <color theme="1"/>
        <rFont val="Calibri"/>
        <family val="2"/>
        <scheme val="minor"/>
      </rPr>
      <t xml:space="preserve">: OS Credential Dumping
</t>
    </r>
    <r>
      <rPr>
        <b/>
        <sz val="11"/>
        <color theme="0" tint="-0.499984740745262"/>
        <rFont val="Calibri"/>
        <family val="2"/>
        <scheme val="minor"/>
      </rPr>
      <t>Discovery</t>
    </r>
    <r>
      <rPr>
        <sz val="11"/>
        <color theme="1"/>
        <rFont val="Calibri"/>
        <family val="2"/>
        <scheme val="minor"/>
      </rPr>
      <t xml:space="preserve"> : Account Discovery, Remote System Discovery
</t>
    </r>
    <r>
      <rPr>
        <b/>
        <sz val="11"/>
        <color rgb="FF00B050"/>
        <rFont val="Calibri"/>
        <family val="2"/>
        <scheme val="minor"/>
      </rPr>
      <t>Laterl Movement</t>
    </r>
    <r>
      <rPr>
        <sz val="11"/>
        <color theme="1"/>
        <rFont val="Calibri"/>
        <family val="2"/>
        <scheme val="minor"/>
      </rPr>
      <t xml:space="preserve"> : Software Deployment Tools, Lateral Tool Transfer
</t>
    </r>
    <r>
      <rPr>
        <b/>
        <sz val="11"/>
        <color rgb="FF990000"/>
        <rFont val="Calibri"/>
        <family val="2"/>
        <scheme val="minor"/>
      </rPr>
      <t>Command and Control</t>
    </r>
    <r>
      <rPr>
        <sz val="11"/>
        <color theme="1"/>
        <rFont val="Calibri"/>
        <family val="2"/>
        <scheme val="minor"/>
      </rPr>
      <t xml:space="preserve"> : Proxy
</t>
    </r>
    <r>
      <rPr>
        <b/>
        <sz val="11"/>
        <color rgb="FF7030A0"/>
        <rFont val="Calibri"/>
        <family val="2"/>
        <scheme val="minor"/>
      </rPr>
      <t>Collection</t>
    </r>
    <r>
      <rPr>
        <sz val="11"/>
        <color theme="1"/>
        <rFont val="Calibri"/>
        <family val="2"/>
        <scheme val="minor"/>
      </rPr>
      <t xml:space="preserve"> : Data From Local System</t>
    </r>
  </si>
  <si>
    <t>PRODEGEST | Asesoría, Gestoría y Abogados</t>
  </si>
  <si>
    <t xml:space="preserve">La cybergang 8Base rivendica un attacco ransomware alla società PRODEGEST </t>
  </si>
  <si>
    <t>https://ransomfeed.it/index.php?page=post_details&amp;id_post=10584</t>
  </si>
  <si>
    <t>AgentTesla si nasconde in una falsa email di RFQ dalla Thailandia. L’allegato compresso contiene un file exe: il malware. I dati rubati sono esfiltrati via SMTP a un indirizzo email</t>
  </si>
  <si>
    <t>https://www.difesaesicurezza.com/cyber/cybercrime-agenttesla-si-nasconde-in-una-falsa-email-di-rfq-dalla-thailandia/</t>
  </si>
  <si>
    <t>Campagna Formbook via falsa RFQ dall’Azerbaigian. L’allegato dell’email “AA-021 (equipment market research)” è un file exe: il malware</t>
  </si>
  <si>
    <t>https://www.difesaesicurezza.com/cyber/cybercrime-campagna-formbook-via-falsa-rfq-dallazerbaigian/</t>
  </si>
  <si>
    <r>
      <rPr>
        <b/>
        <sz val="11"/>
        <color rgb="FF7030A0"/>
        <rFont val="Calibri"/>
        <family val="2"/>
        <scheme val="minor"/>
      </rPr>
      <t>Defense Evasion</t>
    </r>
    <r>
      <rPr>
        <b/>
        <sz val="11"/>
        <color theme="1"/>
        <rFont val="Calibri"/>
        <family val="2"/>
        <scheme val="minor"/>
      </rPr>
      <t xml:space="preserve"> : Obfuscated Files or Information
</t>
    </r>
    <r>
      <rPr>
        <b/>
        <sz val="11"/>
        <color rgb="FFFF0000"/>
        <rFont val="Calibri"/>
        <family val="2"/>
        <scheme val="minor"/>
      </rPr>
      <t>Collection</t>
    </r>
    <r>
      <rPr>
        <b/>
        <sz val="11"/>
        <color theme="1"/>
        <rFont val="Calibri"/>
        <family val="2"/>
        <scheme val="minor"/>
      </rPr>
      <t xml:space="preserve">: Input Capture, Screen Capture, Data from Local System
</t>
    </r>
    <r>
      <rPr>
        <b/>
        <sz val="11"/>
        <color rgb="FF00B050"/>
        <rFont val="Calibri"/>
        <family val="2"/>
        <scheme val="minor"/>
      </rPr>
      <t>Privilage Escalation</t>
    </r>
    <r>
      <rPr>
        <b/>
        <sz val="11"/>
        <color theme="1"/>
        <rFont val="Calibri"/>
        <family val="2"/>
        <scheme val="minor"/>
      </rPr>
      <t xml:space="preserve">: Boot or Logon Autostart Execution.
</t>
    </r>
    <r>
      <rPr>
        <b/>
        <sz val="11"/>
        <color rgb="FF00B0F0"/>
        <rFont val="Calibri"/>
        <family val="2"/>
        <scheme val="minor"/>
      </rPr>
      <t>Execution</t>
    </r>
    <r>
      <rPr>
        <b/>
        <sz val="11"/>
        <color theme="1"/>
        <rFont val="Calibri"/>
        <family val="2"/>
        <scheme val="minor"/>
      </rPr>
      <t>: Command and Scripting Interpreter</t>
    </r>
  </si>
  <si>
    <t>Chae$4</t>
  </si>
  <si>
    <t>Il nuovo Chae$4 punta i clienti di aziende finanziarie e logistiche. I ricercatori di cybersecurity di Morphisec: Il malware, completamente scritto in Python, è stato implementato in tutto</t>
  </si>
  <si>
    <t>https://www.difesaesicurezza.com/cyber/cybercrime-il-nuovo-chae4-punta-i-clienti-di-aziende-finanziarie-e-logistiche/</t>
  </si>
  <si>
    <t>QSOFT</t>
  </si>
  <si>
    <t>La banda ransomware LockBit ha richiesto un riscatto di $ 249,999 all società Qsoft a seguito dell'attacco ransomware</t>
  </si>
  <si>
    <t>https://ransomfeed.it/index.php?page=post_details&amp;id_post=10645</t>
  </si>
  <si>
    <t>Cinque campagne, di cui tre italiane e due generiche, a tema “Ordine”, “Pagamenti” e “Informazioni” diffuse tramite email con allegati DOC, RAR, ISO e XLAM</t>
  </si>
  <si>
    <t>https://www.difesaesicurezza.com/cyber/cybercrime-39-campagne-contro-italia-tra-il-2-e-8-settembre/</t>
  </si>
  <si>
    <t>Tre campagne, una italiana e due generiche, a tema “Pagamenti“ e “Ordine”, veicolate tramite email con allegati 7Z</t>
  </si>
  <si>
    <t>Tre campagne, due italiane ed una generica, a tema “Ordine” e “Informazioni” veicolate tramite email con allegati IMG</t>
  </si>
  <si>
    <r>
      <rPr>
        <sz val="11"/>
        <color rgb="FFFF0000"/>
        <rFont val="Calibri"/>
        <family val="2"/>
        <scheme val="minor"/>
      </rPr>
      <t xml:space="preserve">Discovery </t>
    </r>
    <r>
      <rPr>
        <sz val="11"/>
        <color theme="1"/>
        <rFont val="Calibri"/>
        <family val="2"/>
        <scheme val="minor"/>
      </rPr>
      <t xml:space="preserve">:  System Owner/User Discovery, Process Injection, System Information Discovery, File and Directory Discovery, Virtualization/Sandbox Evasion
</t>
    </r>
    <r>
      <rPr>
        <sz val="11"/>
        <color rgb="FF00B0F0"/>
        <rFont val="Calibri"/>
        <family val="2"/>
        <scheme val="minor"/>
      </rPr>
      <t xml:space="preserve">Credential Access </t>
    </r>
    <r>
      <rPr>
        <sz val="11"/>
        <color theme="1"/>
        <rFont val="Calibri"/>
        <family val="2"/>
        <scheme val="minor"/>
      </rPr>
      <t xml:space="preserve">: Credentials from Password Stores
</t>
    </r>
    <r>
      <rPr>
        <sz val="11"/>
        <color rgb="FF7030A0"/>
        <rFont val="Calibri"/>
        <family val="2"/>
        <scheme val="minor"/>
      </rPr>
      <t>Privilage Escalation</t>
    </r>
    <r>
      <rPr>
        <sz val="11"/>
        <color theme="1"/>
        <rFont val="Calibri"/>
        <family val="2"/>
        <scheme val="minor"/>
      </rPr>
      <t xml:space="preserve"> : Boot or Logon Initialization Scripts, Abuse Elevation Control Mechanism, Process Injection
</t>
    </r>
    <r>
      <rPr>
        <sz val="11"/>
        <color rgb="FF44546A"/>
        <rFont val="Calibri"/>
        <family val="2"/>
        <scheme val="minor"/>
      </rPr>
      <t>Defense Evasion</t>
    </r>
    <r>
      <rPr>
        <sz val="11"/>
        <color theme="1"/>
        <rFont val="Calibri"/>
        <family val="2"/>
        <scheme val="minor"/>
      </rPr>
      <t xml:space="preserve"> : Abuse Elevation Control Mechanism, Hide Artifacts, Indicator Removal, Ingress Tool Transfer, Process Injection, Reflective Code Loading, Virtualization/Sandbox Evasion
</t>
    </r>
    <r>
      <rPr>
        <sz val="11"/>
        <color rgb="FF00B050"/>
        <rFont val="Calibri"/>
        <family val="2"/>
        <scheme val="minor"/>
      </rPr>
      <t>Execution</t>
    </r>
    <r>
      <rPr>
        <sz val="11"/>
        <color theme="1"/>
        <rFont val="Calibri"/>
        <family val="2"/>
        <scheme val="minor"/>
      </rPr>
      <t xml:space="preserve">: Command and Scripting Interpreter, Native API
</t>
    </r>
    <r>
      <rPr>
        <sz val="11"/>
        <color theme="3" tint="-0.249977111117893"/>
        <rFont val="Calibri"/>
        <family val="2"/>
        <scheme val="minor"/>
      </rPr>
      <t>Credential Access</t>
    </r>
    <r>
      <rPr>
        <sz val="11"/>
        <color theme="1"/>
        <rFont val="Calibri"/>
        <family val="2"/>
        <scheme val="minor"/>
      </rPr>
      <t xml:space="preserve"> : Credentials from Password Stores
</t>
    </r>
    <r>
      <rPr>
        <sz val="11"/>
        <color rgb="FFFF3399"/>
        <rFont val="Calibri"/>
        <family val="2"/>
        <scheme val="minor"/>
      </rPr>
      <t>Command and Control</t>
    </r>
    <r>
      <rPr>
        <sz val="11"/>
        <color theme="1"/>
        <rFont val="Calibri"/>
        <family val="2"/>
        <scheme val="minor"/>
      </rPr>
      <t xml:space="preserve"> : Ingress Tool Transfer</t>
    </r>
  </si>
  <si>
    <t>ScreenConnect</t>
  </si>
  <si>
    <t>Masquerading</t>
  </si>
  <si>
    <t>Audio Capture</t>
  </si>
  <si>
    <t>Sul versante phishing, sono 10 i brand coinvolti e interessano principalmente il settore bancario italiano</t>
  </si>
  <si>
    <t>Messaggi fraudolenti appartenenti a una campagnaphishing, contattano gli utenti tramite email con la quale amalwaredi tipo Trojan, con la scusa di consultare maggiori informazioni sulla citazione in giudizio, a causa di una denuncia presentata contro l'utente attraverso il collegamento che presumibilmente reindirizza ad un'APP, ma in realtà scarica un file .zip compresso, che contiene un file .txt e un file .hta, che vengono salvati sul dispositivo.</t>
  </si>
  <si>
    <t>https://www.incibe.es/ciudadania/avisos/has-recibido-una-citacion-por-email-de-la-policia-no-descargues-el-archivo-es-un</t>
  </si>
  <si>
    <t>Unsecured Credentials</t>
  </si>
  <si>
    <t>Ford Covesa</t>
  </si>
  <si>
    <t>Tipi di dati esfiltrati : Fatture, Ricevute, Documenti contabili, Dati anagrafici, Certificati, Contratti di lavoro, Una grande quantità di informazioni riservate, Accordi di riservatezza, Fascicoli personali dei clienti</t>
  </si>
  <si>
    <t>https://ransomfeed.it/index.php?page=post_details&amp;id_post=10746</t>
  </si>
  <si>
    <t>In rete è stata scoperta una nuova truffa di “sextortion”, in cui gli aggressori travestiti da rappresentanti del popolare sito per adulti YouPorn affermano di possedere un video compromettente che ritrae il destinatario della lettera e offrono servizi a pagamento per rimuoverlo</t>
  </si>
  <si>
    <t>https://www.redhotcyber.com/post/sextortion-una-minacciosa-email-di-youporn-minaccia-la-pubblicazione-di-video-intimi/</t>
  </si>
  <si>
    <t>L’email “Request for Quotation” esca per AgentTesla. L’allegato doc, sfruttando la vulnerabilità Equation Editor, contatta un url (http://mail.treeoflifeadventures.com/wp-content/plugins/70d5e28f51c1438d94e3e6dc84b95311/xt/mmd/shell/shenakyoung2.1.exe) e scarica un exe: il malware</t>
  </si>
  <si>
    <t>https://www.difesaesicurezza.com/cyber/cybercrime-lemail-request-for-quotation-esca-per-agenttesla/</t>
  </si>
  <si>
    <t>Una campagna phishing veicola OriginBotnet, RedLine Clipper e AgentTesla. Gli esperti di cybersecurity di Fortinet: Un word punta a un link che scarica il loader. Questo poi installa ed esegue i tre malware</t>
  </si>
  <si>
    <t>https://www.difesaesicurezza.com/cyber/cybercrime-campagna-phishing-veicola-originbotnet-redline-clipper-e-agenttesla/</t>
  </si>
  <si>
    <t>RedLine Clipper</t>
  </si>
  <si>
    <t>clipper</t>
  </si>
  <si>
    <t>OriginBotnet</t>
  </si>
  <si>
    <r>
      <rPr>
        <b/>
        <sz val="11"/>
        <color rgb="FFFF0000"/>
        <rFont val="Calibri"/>
        <family val="2"/>
        <scheme val="minor"/>
      </rPr>
      <t>Collection:</t>
    </r>
    <r>
      <rPr>
        <sz val="11"/>
        <color rgb="FFFF0000"/>
        <rFont val="Calibri"/>
        <family val="2"/>
        <scheme val="minor"/>
      </rPr>
      <t xml:space="preserve"> </t>
    </r>
    <r>
      <rPr>
        <sz val="11"/>
        <color theme="1"/>
        <rFont val="Calibri"/>
        <family val="2"/>
        <scheme val="minor"/>
      </rPr>
      <t>Input Capture</t>
    </r>
    <r>
      <rPr>
        <b/>
        <sz val="11"/>
        <color theme="1"/>
        <rFont val="Calibri"/>
        <family val="2"/>
        <scheme val="minor"/>
      </rPr>
      <t xml:space="preserve">
</t>
    </r>
    <r>
      <rPr>
        <b/>
        <sz val="11"/>
        <color rgb="FF0070C0"/>
        <rFont val="Calibri"/>
        <family val="2"/>
        <scheme val="minor"/>
      </rPr>
      <t xml:space="preserve">Command and Control </t>
    </r>
    <r>
      <rPr>
        <b/>
        <sz val="11"/>
        <color theme="1"/>
        <rFont val="Calibri"/>
        <family val="2"/>
        <scheme val="minor"/>
      </rPr>
      <t>: Application Layer Protocol</t>
    </r>
  </si>
  <si>
    <t>Airbus (solo per Spagna e Italia)</t>
  </si>
  <si>
    <t>USDoD</t>
  </si>
  <si>
    <t>Airbus, leader nel settore aerospaziale, ha dovuto affrontare un attacco informatico di rilievo che ha attirato l’attenzione degli esperti di sicurezza informatica. Come è noto, sono state compromesse informazioni preziose, tra cui i dati di oltre 3.200 fornitori: nomi, numeri di contatto e indirizzi e-mail.</t>
  </si>
  <si>
    <t>https://www.redhotcyber.com/post/sotto-attacco-informatico-airbus-il-gigante-aerospaziale-nel-mirino-degli-hacker-criminali/</t>
  </si>
  <si>
    <r>
      <t>Execution :</t>
    </r>
    <r>
      <rPr>
        <sz val="11"/>
        <color theme="1"/>
        <rFont val="Calibri"/>
        <family val="2"/>
        <scheme val="minor"/>
      </rPr>
      <t xml:space="preserve"> Windows Management Instrumentation</t>
    </r>
    <r>
      <rPr>
        <b/>
        <sz val="11"/>
        <color theme="1"/>
        <rFont val="Calibri"/>
        <family val="2"/>
        <scheme val="minor"/>
      </rPr>
      <t xml:space="preserve">
</t>
    </r>
    <r>
      <rPr>
        <b/>
        <sz val="11"/>
        <color rgb="FF005A77"/>
        <rFont val="Calibri"/>
        <family val="2"/>
        <scheme val="minor"/>
      </rPr>
      <t>Privilage Escalation</t>
    </r>
    <r>
      <rPr>
        <b/>
        <sz val="11"/>
        <color theme="1"/>
        <rFont val="Calibri"/>
        <family val="2"/>
        <scheme val="minor"/>
      </rPr>
      <t xml:space="preserve"> </t>
    </r>
    <r>
      <rPr>
        <sz val="11"/>
        <color theme="1"/>
        <rFont val="Calibri"/>
        <family val="2"/>
        <scheme val="minor"/>
      </rPr>
      <t>: Scheduled Task/Job</t>
    </r>
    <r>
      <rPr>
        <b/>
        <sz val="11"/>
        <color theme="1"/>
        <rFont val="Calibri"/>
        <family val="2"/>
        <scheme val="minor"/>
      </rPr>
      <t xml:space="preserve">
</t>
    </r>
    <r>
      <rPr>
        <b/>
        <sz val="11"/>
        <color rgb="FF990000"/>
        <rFont val="Calibri"/>
        <family val="2"/>
        <scheme val="minor"/>
      </rPr>
      <t xml:space="preserve">Defense Evasion </t>
    </r>
    <r>
      <rPr>
        <sz val="11"/>
        <color theme="1"/>
        <rFont val="Calibri"/>
        <family val="2"/>
        <scheme val="minor"/>
      </rPr>
      <t xml:space="preserve">: Masquerading, Process Injection, Obfuscated Files or </t>
    </r>
    <r>
      <rPr>
        <sz val="11"/>
        <rFont val="Calibri"/>
        <family val="2"/>
        <scheme val="minor"/>
      </rPr>
      <t>Information, Indicator Removal, Virtualization/Sandbox Evasion</t>
    </r>
    <r>
      <rPr>
        <b/>
        <sz val="11"/>
        <color rgb="FF990000"/>
        <rFont val="Calibri"/>
        <family val="2"/>
        <scheme val="minor"/>
      </rPr>
      <t xml:space="preserve">
</t>
    </r>
    <r>
      <rPr>
        <b/>
        <sz val="11"/>
        <color theme="0"/>
        <rFont val="Calibri"/>
        <family val="2"/>
        <scheme val="minor"/>
      </rPr>
      <t>Discovery</t>
    </r>
    <r>
      <rPr>
        <b/>
        <sz val="11"/>
        <color rgb="FF990000"/>
        <rFont val="Calibri"/>
        <family val="2"/>
        <scheme val="minor"/>
      </rPr>
      <t xml:space="preserve"> </t>
    </r>
    <r>
      <rPr>
        <sz val="11"/>
        <color theme="1"/>
        <rFont val="Calibri"/>
        <family val="2"/>
        <scheme val="minor"/>
      </rPr>
      <t>: File and Directory Discovery, Process Discovery, Query Registry, Remote System Discovery</t>
    </r>
    <r>
      <rPr>
        <b/>
        <sz val="11"/>
        <color theme="1"/>
        <rFont val="Calibri"/>
        <family val="2"/>
        <scheme val="minor"/>
      </rPr>
      <t>,</t>
    </r>
    <r>
      <rPr>
        <sz val="11"/>
        <color theme="1"/>
        <rFont val="Calibri"/>
        <family val="2"/>
        <scheme val="minor"/>
      </rPr>
      <t>Software Discovery</t>
    </r>
    <r>
      <rPr>
        <b/>
        <sz val="11"/>
        <color theme="1"/>
        <rFont val="Calibri"/>
        <family val="2"/>
        <scheme val="minor"/>
      </rPr>
      <t xml:space="preserve">, </t>
    </r>
    <r>
      <rPr>
        <sz val="11"/>
        <color theme="1"/>
        <rFont val="Calibri"/>
        <family val="2"/>
        <scheme val="minor"/>
      </rPr>
      <t>System Information Discovery, Virtualization/Sandbox Evasion</t>
    </r>
    <r>
      <rPr>
        <b/>
        <sz val="11"/>
        <color theme="1"/>
        <rFont val="Calibri"/>
        <family val="2"/>
        <scheme val="minor"/>
      </rPr>
      <t xml:space="preserve">
Collection </t>
    </r>
    <r>
      <rPr>
        <sz val="11"/>
        <color theme="1"/>
        <rFont val="Calibri"/>
        <family val="2"/>
        <scheme val="minor"/>
      </rPr>
      <t>: Data Staged</t>
    </r>
  </si>
  <si>
    <t>3AM</t>
  </si>
  <si>
    <t> Individuata una nuova famiglia di ransomware chiamata “3AM”. Il malware è stato visto in azione una sola volta: un gruppo di attaccanti ha cercato di diffondere LockBit nella rete target e, dopo essere stato bloccato, è ricorso a 3AM.</t>
  </si>
  <si>
    <t>https://www.securityinfo.it/2023/09/14/3am-la-nuova-famiglia-ransomware-usata-come-ripiego-di-lockbit/</t>
  </si>
  <si>
    <t>Automated Exfiltration</t>
  </si>
  <si>
    <r>
      <t>Execution :</t>
    </r>
    <r>
      <rPr>
        <sz val="11"/>
        <color theme="1"/>
        <rFont val="Calibri"/>
        <family val="2"/>
        <scheme val="minor"/>
      </rPr>
      <t xml:space="preserve">  Scheduled Task/Job</t>
    </r>
    <r>
      <rPr>
        <b/>
        <sz val="11"/>
        <color theme="1"/>
        <rFont val="Calibri"/>
        <family val="2"/>
        <scheme val="minor"/>
      </rPr>
      <t xml:space="preserve">
</t>
    </r>
    <r>
      <rPr>
        <b/>
        <sz val="11"/>
        <color theme="0"/>
        <rFont val="Calibri"/>
        <family val="2"/>
        <scheme val="minor"/>
      </rPr>
      <t xml:space="preserve">Persistence </t>
    </r>
    <r>
      <rPr>
        <b/>
        <sz val="11"/>
        <color theme="1"/>
        <rFont val="Calibri"/>
        <family val="2"/>
        <scheme val="minor"/>
      </rPr>
      <t>:</t>
    </r>
    <r>
      <rPr>
        <sz val="11"/>
        <color theme="1"/>
        <rFont val="Calibri"/>
        <family val="2"/>
        <scheme val="minor"/>
      </rPr>
      <t xml:space="preserve"> Boot or Logon Autostart Execution</t>
    </r>
    <r>
      <rPr>
        <b/>
        <sz val="11"/>
        <color theme="1"/>
        <rFont val="Calibri"/>
        <family val="2"/>
        <scheme val="minor"/>
      </rPr>
      <t xml:space="preserve">
</t>
    </r>
    <r>
      <rPr>
        <b/>
        <sz val="11"/>
        <color rgb="FFFF0000"/>
        <rFont val="Calibri"/>
        <family val="2"/>
        <scheme val="minor"/>
      </rPr>
      <t>Privilage Escalation</t>
    </r>
    <r>
      <rPr>
        <b/>
        <sz val="11"/>
        <color theme="1"/>
        <rFont val="Calibri"/>
        <family val="2"/>
        <scheme val="minor"/>
      </rPr>
      <t xml:space="preserve"> </t>
    </r>
    <r>
      <rPr>
        <sz val="11"/>
        <color theme="1"/>
        <rFont val="Calibri"/>
        <family val="2"/>
        <scheme val="minor"/>
      </rPr>
      <t>: Abuse Elevation Control Mechanism</t>
    </r>
    <r>
      <rPr>
        <b/>
        <sz val="11"/>
        <color theme="1"/>
        <rFont val="Calibri"/>
        <family val="2"/>
        <scheme val="minor"/>
      </rPr>
      <t xml:space="preserve">
</t>
    </r>
    <r>
      <rPr>
        <b/>
        <sz val="11"/>
        <color rgb="FF7030A0"/>
        <rFont val="Calibri"/>
        <family val="2"/>
        <scheme val="minor"/>
      </rPr>
      <t>Defense Evasion</t>
    </r>
    <r>
      <rPr>
        <sz val="11"/>
        <color theme="1"/>
        <rFont val="Calibri"/>
        <family val="2"/>
        <scheme val="minor"/>
      </rPr>
      <t xml:space="preserve"> : Impair Defenses</t>
    </r>
    <r>
      <rPr>
        <b/>
        <sz val="11"/>
        <color theme="1"/>
        <rFont val="Calibri"/>
        <family val="2"/>
        <scheme val="minor"/>
      </rPr>
      <t xml:space="preserve">
Discovery : </t>
    </r>
    <r>
      <rPr>
        <sz val="11"/>
        <color theme="1"/>
        <rFont val="Calibri"/>
        <family val="2"/>
        <scheme val="minor"/>
      </rPr>
      <t>System Network Connections Discovery</t>
    </r>
    <r>
      <rPr>
        <b/>
        <sz val="11"/>
        <color theme="1"/>
        <rFont val="Calibri"/>
        <family val="2"/>
        <scheme val="minor"/>
      </rPr>
      <t xml:space="preserve">, </t>
    </r>
    <r>
      <rPr>
        <sz val="11"/>
        <color theme="1"/>
        <rFont val="Calibri"/>
        <family val="2"/>
        <scheme val="minor"/>
      </rPr>
      <t>Process Discovery, Account Discovery</t>
    </r>
    <r>
      <rPr>
        <b/>
        <sz val="11"/>
        <color theme="1"/>
        <rFont val="Calibri"/>
        <family val="2"/>
        <scheme val="minor"/>
      </rPr>
      <t xml:space="preserve">
</t>
    </r>
    <r>
      <rPr>
        <b/>
        <sz val="11"/>
        <color rgb="FF00FFCC"/>
        <rFont val="Calibri"/>
        <family val="2"/>
        <scheme val="minor"/>
      </rPr>
      <t>Impact :</t>
    </r>
    <r>
      <rPr>
        <sz val="11"/>
        <color theme="1"/>
        <rFont val="Calibri"/>
        <family val="2"/>
        <scheme val="minor"/>
      </rPr>
      <t xml:space="preserve"> Inhibit System Recovery</t>
    </r>
  </si>
  <si>
    <t>Council of Seville</t>
  </si>
  <si>
    <t>Municipio di Siviglia è stato vittima di un grave attacco informatico. Inizialmente gli hacker olandesi avevano chiesto una somma di 5 milioni di euro. Successivamente sono scesi a 1,5 milioni e infine a 1 milione di euro. </t>
  </si>
  <si>
    <t>https://therecord.media/lockbit-cyberattack-shuts-down-networks-in-seville-spain?utm_medium=email</t>
  </si>
  <si>
    <t>Tre campagne, di cui due italiane ed una generica, a tema “Ordine” e “Pagamenti”, diffuse tramite email con allegati VBS e XLAM</t>
  </si>
  <si>
    <t>https://www.difesaesicurezza.com/cyber/cybercrime-italia-ha-subito-31-campagne-dal-9-al-15-settembre/</t>
  </si>
  <si>
    <t>IcedId</t>
  </si>
  <si>
    <t>Indicator Removal</t>
  </si>
  <si>
    <r>
      <rPr>
        <b/>
        <sz val="11"/>
        <color theme="4"/>
        <rFont val="Calibri"/>
        <family val="2"/>
        <scheme val="minor"/>
      </rPr>
      <t xml:space="preserve">Command and Control </t>
    </r>
    <r>
      <rPr>
        <sz val="11"/>
        <color theme="1"/>
        <rFont val="Calibri"/>
        <family val="2"/>
        <scheme val="minor"/>
      </rPr>
      <t xml:space="preserve">: Ingress Tool Transfer, Web Service
</t>
    </r>
    <r>
      <rPr>
        <b/>
        <sz val="11"/>
        <color rgb="FFFF0000"/>
        <rFont val="Calibri"/>
        <family val="2"/>
        <scheme val="minor"/>
      </rPr>
      <t>Execution</t>
    </r>
    <r>
      <rPr>
        <sz val="11"/>
        <color rgb="FFFF0000"/>
        <rFont val="Calibri"/>
        <family val="2"/>
        <scheme val="minor"/>
      </rPr>
      <t xml:space="preserve"> </t>
    </r>
    <r>
      <rPr>
        <sz val="11"/>
        <color theme="1"/>
        <rFont val="Calibri"/>
        <family val="2"/>
        <scheme val="minor"/>
      </rPr>
      <t xml:space="preserve">: Native API
</t>
    </r>
    <r>
      <rPr>
        <b/>
        <sz val="11"/>
        <color rgb="FF7030A0"/>
        <rFont val="Calibri"/>
        <family val="2"/>
        <scheme val="minor"/>
      </rPr>
      <t>Privilage Escalation</t>
    </r>
    <r>
      <rPr>
        <sz val="11"/>
        <color theme="1"/>
        <rFont val="Calibri"/>
        <family val="2"/>
        <scheme val="minor"/>
      </rPr>
      <t xml:space="preserve"> : Process Injection
</t>
    </r>
    <r>
      <rPr>
        <b/>
        <sz val="11"/>
        <color theme="0"/>
        <rFont val="Calibri"/>
        <family val="2"/>
        <scheme val="minor"/>
      </rPr>
      <t>Defense Evasion</t>
    </r>
    <r>
      <rPr>
        <sz val="11"/>
        <color theme="1"/>
        <rFont val="Calibri"/>
        <family val="2"/>
        <scheme val="minor"/>
      </rPr>
      <t xml:space="preserve"> : Process Injection, Virtualization/Sandbox Evasion</t>
    </r>
  </si>
  <si>
    <t>System Binary Proxy Execution</t>
  </si>
  <si>
    <t>Campagna generica a tema “Pagamenti”, veicolata tramite email con allegati RAR</t>
  </si>
  <si>
    <t>Lleida–Alguaire Airport</t>
  </si>
  <si>
    <t>Rivendicato all'attacco informatico da parte della cybergang Lockbit verso il sito dell'aeroporti di Lleida</t>
  </si>
  <si>
    <t>https://ransomfeed.it/index.php?page=post_details&amp;id_post=10836</t>
  </si>
  <si>
    <t>Neonlaser</t>
  </si>
  <si>
    <t>Rivendicato all'attacco informatico da parte della cybergang Lockbit verso il sito di neolaser</t>
  </si>
  <si>
    <t>https://ransomfeed.it/index.php?page=post_details&amp;id_post=10837</t>
  </si>
  <si>
    <t>L’email “New week Oder po #348839” diffonde Formbook. Il ricercatore di cybersecurity e malware hunter JAMESWT: L’allegato compresso “po #348839.cab” contiene un file exe: il malware</t>
  </si>
  <si>
    <t>https://www.difesaesicurezza.com/cyber/cybercrime-lemail-new-week-oder-po-348839-diffonde-formbook/</t>
  </si>
  <si>
    <t>Tik Tok</t>
  </si>
  <si>
    <t xml:space="preserve">La Commissione irlandese per la protezione dei dati (DPC),  ha multato TikTok da 345 milioni di euro (368 milioni di dollari) per aver violato la privacy dei bambini di età compresa tra 13 e 17 anni durante il trattamento dei loro dati. L’Autorità irlandese per la protezione dei dati ha quindi ritenuto che TikTok abbia violato gli articoli del Regolamento generale sulla protezione dei dati dell’Unione Europea (GDPR). </t>
  </si>
  <si>
    <t>https://www.redhotcyber.com/post/multa-di-345-milioni-di-euro-a-tiktok-da-parte-della-commissione-irlandese-per-la-protezione-dei-dati/</t>
  </si>
  <si>
    <t> La DPA spagnola (AEPD) ha inflitto a un privato una sanzione di 1.500 euro. Il titolare del trattamento aveva installato telecamere di videosorveglianza che, tra l'altro, coprivano anche lo spazio pubblico e una proprietà confinante. La DPA ha ritenuto che ciò costituisse una violazione del principio di minimizzazione dei dati. Inoltre, il responsabile del trattamento non aveva informato adeguatamente gli interessati del trattamento dei dati effettuato dal sistema di videosorveglianza.</t>
  </si>
  <si>
    <t>https://www.enforcementtracker.com/ETid-2024</t>
  </si>
  <si>
    <r>
      <rPr>
        <sz val="11"/>
        <color rgb="FF00B050"/>
        <rFont val="Calibri"/>
        <family val="2"/>
        <scheme val="minor"/>
      </rPr>
      <t>Collection</t>
    </r>
    <r>
      <rPr>
        <sz val="11"/>
        <color theme="1"/>
        <rFont val="Calibri"/>
        <family val="2"/>
        <scheme val="minor"/>
      </rPr>
      <t xml:space="preserve">: Browser Session Hijacking, Clipboard Data, Input Capture, Screen Capture, Video Capture
</t>
    </r>
    <r>
      <rPr>
        <sz val="11"/>
        <color rgb="FF7030A0"/>
        <rFont val="Calibri"/>
        <family val="2"/>
        <scheme val="minor"/>
      </rPr>
      <t>Defense Evasion</t>
    </r>
    <r>
      <rPr>
        <sz val="11"/>
        <color theme="1"/>
        <rFont val="Calibri"/>
        <family val="2"/>
        <scheme val="minor"/>
      </rPr>
      <t xml:space="preserve">: Hide Artifacts, Impair Defenses, Modify Registry, Obfuscated Files or Information, Process Injection, System Binary Proxy Execution, Virtualization/Sandbox Evasion
</t>
    </r>
    <r>
      <rPr>
        <sz val="11"/>
        <color theme="4" tint="-0.499984740745262"/>
        <rFont val="Calibri"/>
        <family val="2"/>
        <scheme val="minor"/>
      </rPr>
      <t>Command and Control</t>
    </r>
    <r>
      <rPr>
        <sz val="11"/>
        <color theme="1"/>
        <rFont val="Calibri"/>
        <family val="2"/>
        <scheme val="minor"/>
      </rPr>
      <t xml:space="preserve"> :Ingress Tool Transfer
</t>
    </r>
    <r>
      <rPr>
        <sz val="11"/>
        <color rgb="FFFF0000"/>
        <rFont val="Calibri"/>
        <family val="2"/>
        <scheme val="minor"/>
      </rPr>
      <t>Credential Access</t>
    </r>
    <r>
      <rPr>
        <sz val="11"/>
        <color theme="1"/>
        <rFont val="Calibri"/>
        <family val="2"/>
        <scheme val="minor"/>
      </rPr>
      <t xml:space="preserve"> : Input Capture, Unsecured Credentials
</t>
    </r>
    <r>
      <rPr>
        <sz val="11"/>
        <color theme="8" tint="-0.249977111117893"/>
        <rFont val="Calibri"/>
        <family val="2"/>
        <scheme val="minor"/>
      </rPr>
      <t>Discovery</t>
    </r>
    <r>
      <rPr>
        <sz val="11"/>
        <color theme="1"/>
        <rFont val="Calibri"/>
        <family val="2"/>
        <scheme val="minor"/>
      </rPr>
      <t xml:space="preserve"> : Process Discovery, System Information Discovery, System Network Configuration Discovery, System Owner/User Discovery, System Time Discovery, Virtualization/Sandbox Evasion
</t>
    </r>
    <r>
      <rPr>
        <sz val="11"/>
        <color rgb="FF44546A"/>
        <rFont val="Calibri"/>
        <family val="2"/>
        <scheme val="minor"/>
      </rPr>
      <t>Privilage Escalation</t>
    </r>
    <r>
      <rPr>
        <sz val="11"/>
        <color theme="1"/>
        <rFont val="Calibri"/>
        <family val="2"/>
        <scheme val="minor"/>
      </rPr>
      <t xml:space="preserve"> : Process Injection, Scheduled Task/Job
</t>
    </r>
    <r>
      <rPr>
        <sz val="11"/>
        <color theme="5" tint="-0.499984740745262"/>
        <rFont val="Calibri"/>
        <family val="2"/>
        <scheme val="minor"/>
      </rPr>
      <t xml:space="preserve">Execution </t>
    </r>
    <r>
      <rPr>
        <sz val="11"/>
        <color theme="1"/>
        <rFont val="Calibri"/>
        <family val="2"/>
        <scheme val="minor"/>
      </rPr>
      <t xml:space="preserve">: Scheduled Task/Job, User Execution, Windows Management Instrumentation
</t>
    </r>
    <r>
      <rPr>
        <sz val="11"/>
        <color rgb="FF00B0F0"/>
        <rFont val="Calibri"/>
        <family val="2"/>
        <scheme val="minor"/>
      </rPr>
      <t>Persistence</t>
    </r>
    <r>
      <rPr>
        <sz val="11"/>
        <color theme="1"/>
        <rFont val="Calibri"/>
        <family val="2"/>
        <scheme val="minor"/>
      </rPr>
      <t xml:space="preserve"> : Scheduled Task/Job</t>
    </r>
  </si>
  <si>
    <t> La DPA spagnola (AEPD) ha inflitto una multa di 600 euro a un privato. Il controllore aveva installato telecamere di videosorveglianza che, tra le altre cose, coprivano anche le proprietà vicine. La DPA ha ritenuto che ciò costituisse una violazione del principio di minimizzazione dei dati.</t>
  </si>
  <si>
    <t>https://www.enforcementtracker.com/ETid-2025</t>
  </si>
  <si>
    <t> La DPA spagnola ha inflitto una sanzione a Vodafone España, SAU. Una persona aveva presentato una denuncia alla DPA perché la società aveva consegnato un duplicato della sua carta SIM a un terzo fraudolento non autorizzato senza il suo consenso. Nel corso dell'indagine, la DPA ha riscontrato che la società non è riuscita a verificare l'identità della terza parte né a ottenere il consenso dell'interessato a condividere i propri dati. Ciò ha consentito ai truffatori di accedere al conto bancario dell'interessato ed effettuare transazioni non autorizzate. La sanzione originaria di 100.000 euro è stata ridotta a 80.000 euro a causa del pagamento volontario.</t>
  </si>
  <si>
    <t>https://www.enforcementtracker.com/ETid-2026</t>
  </si>
  <si>
    <t> La DPA spagnola (AEPD) ha inflitto una multa di 300 euro a un privato. Il titolare del trattamento aveva installato telecamere di videosorveglianza che, tra l'altro, coprivano anche lo spazio pubblico, senza informare adeguatamente gli interessati.</t>
  </si>
  <si>
    <t>https://www.enforcementtracker.com/ETid-2027</t>
  </si>
  <si>
    <t> Portesa</t>
  </si>
  <si>
    <t>La cybergang Trigona aggiunge l'azienda Portesa alla lista delle sue vittime, colpite dal ransomware</t>
  </si>
  <si>
    <t>https://ransomfeed.it/index.php?page=post_details&amp;id_post=10894</t>
  </si>
  <si>
    <t>TheProtect è il falso nome attraverso cui Remcos RAT e GuLoader vengono venduti come software legittimi sui siti internet BreakingSecurity e VgoStore. I due siti e i rispettivi canali Telegram sono amministrati da una persona che si fa chiamare EMINэM.</t>
  </si>
  <si>
    <t>https://www.difesaesicurezza.com/cyber/cybercrime-theprotect-e-il-falso-nome-per-vendere-remcos-rat-e-guloader/</t>
  </si>
  <si>
    <t>valeria Vetrano</t>
  </si>
  <si>
    <t>Sony</t>
  </si>
  <si>
    <t>Ransom EDVC</t>
  </si>
  <si>
    <t>I criminali informatici riportano il treeview completo dei dati esfiltrati dalle infrastrutture IT della Sony e un file in formato archivio di 1,8 MB che riporta alcune print screen e file per attestare la Violazione.</t>
  </si>
  <si>
    <t>https://www.redhotcyber.com/post/attacco-informatico-al-colosso-sony-ransomedvc-rivendica-lattacco-nel-suo-data-leak-site/</t>
  </si>
  <si>
    <t> Cinque campagne, di cui quattro italiane ed una generica, a tema “Ordine”, “Banking” e “Pagamenti”, diffuse tramite email con allegati ZIP e XLAM</t>
  </si>
  <si>
    <t>https://www.difesaesicurezza.com/cyber/cybercrime-italia-presa-di-mira-da-44-campagne-tra-il-16-e-il-22-settembre/</t>
  </si>
  <si>
    <t>DarkGate</t>
  </si>
  <si>
    <r>
      <rPr>
        <b/>
        <sz val="11"/>
        <color theme="1"/>
        <rFont val="Calibri"/>
        <family val="2"/>
        <scheme val="minor"/>
      </rPr>
      <t>Discovery</t>
    </r>
    <r>
      <rPr>
        <sz val="11"/>
        <color theme="1"/>
        <rFont val="Calibri"/>
        <family val="2"/>
        <scheme val="minor"/>
      </rPr>
      <t xml:space="preserve"> : System Network Configuration Discovery, Network Service Discovery, Process Discovery, System Information Discovery
</t>
    </r>
    <r>
      <rPr>
        <b/>
        <sz val="11"/>
        <color rgb="FFFF0000"/>
        <rFont val="Calibri"/>
        <family val="2"/>
        <scheme val="minor"/>
      </rPr>
      <t>Credential Access</t>
    </r>
    <r>
      <rPr>
        <sz val="11"/>
        <color theme="1"/>
        <rFont val="Calibri"/>
        <family val="2"/>
        <scheme val="minor"/>
      </rPr>
      <t xml:space="preserve"> : Steal Web Session Cookie
</t>
    </r>
    <r>
      <rPr>
        <b/>
        <sz val="11"/>
        <color theme="3"/>
        <rFont val="Calibri"/>
        <family val="2"/>
        <scheme val="minor"/>
      </rPr>
      <t>Defense Evasion</t>
    </r>
    <r>
      <rPr>
        <sz val="11"/>
        <color theme="1"/>
        <rFont val="Calibri"/>
        <family val="2"/>
        <scheme val="minor"/>
      </rPr>
      <t xml:space="preserve"> : Masquerading, Deobfuscate/Decode Files or Information, Obfuscated Files or Information
</t>
    </r>
    <r>
      <rPr>
        <b/>
        <sz val="11"/>
        <color theme="0"/>
        <rFont val="Calibri"/>
        <family val="2"/>
        <scheme val="minor"/>
      </rPr>
      <t>Collection</t>
    </r>
    <r>
      <rPr>
        <sz val="11"/>
        <color theme="1"/>
        <rFont val="Calibri"/>
        <family val="2"/>
        <scheme val="minor"/>
      </rPr>
      <t xml:space="preserve"> : Automated Collection
</t>
    </r>
    <r>
      <rPr>
        <b/>
        <sz val="11"/>
        <color rgb="FFFF6600"/>
        <rFont val="Calibri"/>
        <family val="2"/>
        <scheme val="minor"/>
      </rPr>
      <t>Command and Control</t>
    </r>
    <r>
      <rPr>
        <sz val="11"/>
        <color theme="1"/>
        <rFont val="Calibri"/>
        <family val="2"/>
        <scheme val="minor"/>
      </rPr>
      <t xml:space="preserve"> : Data Encoding</t>
    </r>
  </si>
  <si>
    <t>Due campagne, di cui una italiana ed una generica, a tema “Pagamenti” e “Ordine”, veicolate tramite email con allegati ZIP e RAR</t>
  </si>
  <si>
    <t>Gather Victim Host Information</t>
  </si>
  <si>
    <r>
      <rPr>
        <b/>
        <sz val="11"/>
        <color rgb="FFFF6600"/>
        <rFont val="Calibri"/>
        <family val="2"/>
        <scheme val="minor"/>
      </rPr>
      <t>Defense Evasion</t>
    </r>
    <r>
      <rPr>
        <sz val="11"/>
        <color theme="1"/>
        <rFont val="Calibri"/>
        <family val="2"/>
        <scheme val="minor"/>
      </rPr>
      <t xml:space="preserve"> : Process Injection, Obfuscated Files or Information, System Binary Proxy Execution,Access Token Manipulation
</t>
    </r>
    <r>
      <rPr>
        <b/>
        <sz val="11"/>
        <color rgb="FF7030A0"/>
        <rFont val="Calibri"/>
        <family val="2"/>
        <scheme val="minor"/>
      </rPr>
      <t>Persistence</t>
    </r>
    <r>
      <rPr>
        <sz val="11"/>
        <color theme="1"/>
        <rFont val="Calibri"/>
        <family val="2"/>
        <scheme val="minor"/>
      </rPr>
      <t xml:space="preserve"> : Scheduled Task/Job, Create or Modify System Process
</t>
    </r>
    <r>
      <rPr>
        <b/>
        <sz val="11"/>
        <color theme="0"/>
        <rFont val="Calibri"/>
        <family val="2"/>
        <scheme val="minor"/>
      </rPr>
      <t xml:space="preserve">Privilage Escalation </t>
    </r>
    <r>
      <rPr>
        <sz val="11"/>
        <color theme="1"/>
        <rFont val="Calibri"/>
        <family val="2"/>
        <scheme val="minor"/>
      </rPr>
      <t>: Scheduled Task/Job, Create or Modify System Process, Access Token Manipulation</t>
    </r>
  </si>
  <si>
    <t>Una campagna generica a tema “Delivery” veicolata tramite email con allegati ZIP</t>
  </si>
  <si>
    <t>Mobile - Download New Code at Runtime</t>
  </si>
  <si>
    <t>Mobile-Input Capture</t>
  </si>
  <si>
    <t>Mobile- Web Service</t>
  </si>
  <si>
    <t>Campagna generica a tema “Pagamenti” veicolata tramite email con allegati CAB</t>
  </si>
  <si>
    <t>Non-Standard Port</t>
  </si>
  <si>
    <r>
      <t xml:space="preserve">Persistence </t>
    </r>
    <r>
      <rPr>
        <sz val="11"/>
        <color theme="1"/>
        <rFont val="Calibri"/>
        <family val="2"/>
        <scheme val="minor"/>
      </rPr>
      <t xml:space="preserve">: Scheduled Task </t>
    </r>
    <r>
      <rPr>
        <b/>
        <sz val="11"/>
        <color theme="1"/>
        <rFont val="Calibri"/>
        <family val="2"/>
        <scheme val="minor"/>
      </rPr>
      <t xml:space="preserve">
</t>
    </r>
    <r>
      <rPr>
        <b/>
        <sz val="11"/>
        <color rgb="FFFF0000"/>
        <rFont val="Calibri"/>
        <family val="2"/>
        <scheme val="minor"/>
      </rPr>
      <t xml:space="preserve">Command and Control </t>
    </r>
    <r>
      <rPr>
        <sz val="11"/>
        <color theme="1"/>
        <rFont val="Calibri"/>
        <family val="2"/>
        <scheme val="minor"/>
      </rPr>
      <t>: Web Service</t>
    </r>
  </si>
  <si>
    <t>Rilevata campagna generica a tema “Pagamenti” veicolata tramite email con link che puntano al download di un file 7Z</t>
  </si>
  <si>
    <t>Mobile- Access Notifications</t>
  </si>
  <si>
    <t>neuraxpharm</t>
  </si>
  <si>
    <t>La banda ransomware 3AM rivendica all'interno del proprio Data Leak un attacco alla società neuraxpharm</t>
  </si>
  <si>
    <t>https://ransomfeed.it/index.php?page=post_details&amp;id_post=10933</t>
  </si>
  <si>
    <t> Scheduled Task/Job</t>
  </si>
  <si>
    <r>
      <t xml:space="preserve">Execution :  Scheduled Task/Job
</t>
    </r>
    <r>
      <rPr>
        <sz val="11"/>
        <color theme="0"/>
        <rFont val="Calibri"/>
        <family val="2"/>
        <scheme val="minor"/>
      </rPr>
      <t xml:space="preserve">Persistence </t>
    </r>
    <r>
      <rPr>
        <sz val="11"/>
        <color theme="1"/>
        <rFont val="Calibri"/>
        <family val="2"/>
        <scheme val="minor"/>
      </rPr>
      <t xml:space="preserve">: Boot or Logon Autostart Execution
</t>
    </r>
    <r>
      <rPr>
        <sz val="11"/>
        <color rgb="FFFF0000"/>
        <rFont val="Calibri"/>
        <family val="2"/>
        <scheme val="minor"/>
      </rPr>
      <t>Privilage Escalation</t>
    </r>
    <r>
      <rPr>
        <sz val="11"/>
        <color theme="1"/>
        <rFont val="Calibri"/>
        <family val="2"/>
        <scheme val="minor"/>
      </rPr>
      <t xml:space="preserve"> : Abuse Elevation Control Mechanism
</t>
    </r>
    <r>
      <rPr>
        <sz val="11"/>
        <color rgb="FF7030A0"/>
        <rFont val="Calibri"/>
        <family val="2"/>
        <scheme val="minor"/>
      </rPr>
      <t>Defense Evasion</t>
    </r>
    <r>
      <rPr>
        <sz val="11"/>
        <color theme="1"/>
        <rFont val="Calibri"/>
        <family val="2"/>
        <scheme val="minor"/>
      </rPr>
      <t xml:space="preserve"> : Impair Defenses
Discovery : System Network Connections Discovery, Process Discovery, Account Discovery
</t>
    </r>
    <r>
      <rPr>
        <sz val="11"/>
        <color rgb="FF00FFCC"/>
        <rFont val="Calibri"/>
        <family val="2"/>
        <scheme val="minor"/>
      </rPr>
      <t>Impact :</t>
    </r>
    <r>
      <rPr>
        <sz val="11"/>
        <color theme="1"/>
        <rFont val="Calibri"/>
        <family val="2"/>
        <scheme val="minor"/>
      </rPr>
      <t xml:space="preserve"> Inhibit System Recovery</t>
    </r>
  </si>
  <si>
    <t>haciendazorita</t>
  </si>
  <si>
    <t>La banda ransomware 3AM rivendica all'interno del proprio Data Leak un attacco alla haciendazorita</t>
  </si>
  <si>
    <t>https://ransomfeed.it/index.php?page=post_details&amp;id_post=10937</t>
  </si>
  <si>
    <t>EPSON</t>
  </si>
  <si>
    <t xml:space="preserve">Esfiltrati 228 GB di dati alla </t>
  </si>
  <si>
    <t>https://hackmanac.com/news/hacks-of-today-23-24-25-09-2023</t>
  </si>
  <si>
    <t>Una campagna di smishingin cui, tramite un SMS, si chiede alla vittima di accedere a un sito fraudolento che si spaccia per l'Agenzia delle Entrate e caricare le foto del DNI e di una busta paga recente, per risolvere un incidente nella dichiarazione dei redditi</t>
  </si>
  <si>
    <t>https://www.incibe.es/ciudadania/avisos/detectada-campana-fraudulenta-haciendose-pasar-por-la-agencia-tributaria-para-el</t>
  </si>
  <si>
    <t> La DPA spagnola ha inflitto una multa di 300 euro a un privato. Il controllore aveva installato telecamere di videosorveglianza che, tra le altre cose, coprivano anche le proprietà vicine. La DPA ha ritenuto che ciò costituisse una violazione del principio di minimizzazione dei dati.</t>
  </si>
  <si>
    <t>https://www.enforcementtracker.com/ETid-2034</t>
  </si>
  <si>
    <t> La DPA spagnola ha inflitto una multa di 4.000 euro a un privato. Una persona aveva affittato una stanza dal titolare del trattamento e ha sporto denuncia contro di lui perché il titolare del trattamento aveva installato una telecamera di videosorveglianza nella cucina comune senza il suo consenso.</t>
  </si>
  <si>
    <t>https://www.enforcementtracker.com/ETid-2035</t>
  </si>
  <si>
    <t>SUMINISTRADOR IBÉRICO DE ENERGÍA, S.L.</t>
  </si>
  <si>
    <t> La DPA spagnola ha inflitto una multa di 70.000 euro a SUMINISTRADOR IBÉRICO DE ENERGÍA, SL. Un cliente aveva presentato reclamo all'Autorità Garante per il fatto che il titolare del trattamento aveva effettuato un cambio di azienda fornitrice di energia elettrica e gas senza prima ottenere il suo consenso.</t>
  </si>
  <si>
    <t>https://www.enforcementtracker.com/ETid-2036</t>
  </si>
  <si>
    <t>Compromise Accounts</t>
  </si>
  <si>
    <t>Il plugin Pretty Google Calendar di WordPress è vulnerabile a cyber attacchi di tipo Stored Cross-Site Scripting (XSS) nelle versioni dalla 1.5.1 alla 1.6.0. Lo denunciano gli esperti di cybersecurity di Wordfence. La causa è un’insufficiente sanificazione dell’input e dell’escape dell’output sugli attributi forniti dall’utente</t>
  </si>
  <si>
    <t>https://www.difesaesicurezza.com/cyber/wordpress-pretty-google-calendar-vulnerabile-ad-attacchi-cross-site-scripting/</t>
  </si>
  <si>
    <r>
      <rPr>
        <b/>
        <sz val="11"/>
        <color rgb="FFFF0000"/>
        <rFont val="Calibri"/>
        <family val="2"/>
        <scheme val="minor"/>
      </rPr>
      <t>Initial Access</t>
    </r>
    <r>
      <rPr>
        <sz val="11"/>
        <color theme="1"/>
        <rFont val="Calibri"/>
        <family val="2"/>
        <scheme val="minor"/>
      </rPr>
      <t xml:space="preserve"> : Drive-by Compromise</t>
    </r>
  </si>
  <si>
    <t xml:space="preserve">L’allegato “RFQ Metabo.r00” contiene un exe: il malware. Formbook, tramite la funzione keylogger, è in grado di acquisire tutto ciò che l’utente digita. Inoltre, può rubare credenziali di posta e browser, nonché effettuare screenshot. </t>
  </si>
  <si>
    <t>https://www.difesaesicurezza.com/cyber/cybercrime-campagna-formbook-via-falsa-rfq-dallazerbaigian-2/</t>
  </si>
  <si>
    <t>VenomRAT</t>
  </si>
  <si>
    <t>Nuova campagna malware che prende di mira la vulnerabilità CVE-2023-40477 in WinRAR propinando ai ricercatori un falso Proof-of-Concept (PoC) che in realtà scarica ed esegue il payload VenomRAT</t>
  </si>
  <si>
    <t>https://www.computersecuritynews.it/venomrat-propinato-ai-ricercatori-tramite-un-falso-poc/</t>
  </si>
  <si>
    <r>
      <t xml:space="preserve">Initial Access </t>
    </r>
    <r>
      <rPr>
        <sz val="11"/>
        <color theme="1"/>
        <rFont val="Calibri"/>
        <family val="2"/>
        <scheme val="minor"/>
      </rPr>
      <t>: Phishing</t>
    </r>
    <r>
      <rPr>
        <b/>
        <sz val="11"/>
        <color theme="1"/>
        <rFont val="Calibri"/>
        <family val="2"/>
        <scheme val="minor"/>
      </rPr>
      <t xml:space="preserve">
</t>
    </r>
    <r>
      <rPr>
        <b/>
        <sz val="11"/>
        <color rgb="FFFF0000"/>
        <rFont val="Calibri"/>
        <family val="2"/>
        <scheme val="minor"/>
      </rPr>
      <t>Collection</t>
    </r>
    <r>
      <rPr>
        <b/>
        <sz val="11"/>
        <color theme="1"/>
        <rFont val="Calibri"/>
        <family val="2"/>
        <scheme val="minor"/>
      </rPr>
      <t xml:space="preserve"> </t>
    </r>
    <r>
      <rPr>
        <sz val="11"/>
        <color theme="1"/>
        <rFont val="Calibri"/>
        <family val="2"/>
        <scheme val="minor"/>
      </rPr>
      <t>: Data from Local System</t>
    </r>
    <r>
      <rPr>
        <b/>
        <sz val="11"/>
        <color theme="1"/>
        <rFont val="Calibri"/>
        <family val="2"/>
        <scheme val="minor"/>
      </rPr>
      <t xml:space="preserve">
</t>
    </r>
    <r>
      <rPr>
        <b/>
        <sz val="11"/>
        <color theme="0"/>
        <rFont val="Calibri"/>
        <family val="2"/>
        <scheme val="minor"/>
      </rPr>
      <t>Execution</t>
    </r>
    <r>
      <rPr>
        <b/>
        <sz val="11"/>
        <color theme="1"/>
        <rFont val="Calibri"/>
        <family val="2"/>
        <scheme val="minor"/>
      </rPr>
      <t xml:space="preserve"> </t>
    </r>
    <r>
      <rPr>
        <sz val="11"/>
        <color theme="1"/>
        <rFont val="Calibri"/>
        <family val="2"/>
        <scheme val="minor"/>
      </rPr>
      <t>: Command and Scripting Interpreter</t>
    </r>
    <r>
      <rPr>
        <b/>
        <sz val="11"/>
        <color theme="1"/>
        <rFont val="Calibri"/>
        <family val="2"/>
        <scheme val="minor"/>
      </rPr>
      <t xml:space="preserve">
</t>
    </r>
    <r>
      <rPr>
        <b/>
        <sz val="11"/>
        <color rgb="FF7030A0"/>
        <rFont val="Calibri"/>
        <family val="2"/>
        <scheme val="minor"/>
      </rPr>
      <t>Defense Evasion</t>
    </r>
    <r>
      <rPr>
        <sz val="11"/>
        <color rgb="FF7030A0"/>
        <rFont val="Calibri"/>
        <family val="2"/>
        <scheme val="minor"/>
      </rPr>
      <t xml:space="preserve"> </t>
    </r>
    <r>
      <rPr>
        <sz val="11"/>
        <color theme="1"/>
        <rFont val="Calibri"/>
        <family val="2"/>
        <scheme val="minor"/>
      </rPr>
      <t>: Masquerading</t>
    </r>
  </si>
  <si>
    <t>CapraRAT</t>
  </si>
  <si>
    <t>APT36</t>
  </si>
  <si>
    <t>L'attore delle minacce noto come Transparent Tribe starebbe utilizzando app Android dannose camuffate da app a tema YouTube per distribuire il trojan di accesso remoto (RAT) per dispositivi mobile CapraRAT</t>
  </si>
  <si>
    <t>https://www.matricedigitale.it/notizie/caprarat-il-trojan-si-camuffa-da-app-a-tema-youtube/</t>
  </si>
  <si>
    <t>Mobile-Drive by Compromise</t>
  </si>
  <si>
    <t>Mobile- Command and Scripting Interpreter</t>
  </si>
  <si>
    <t>Mobile- Boot or Logon Initialization Scripts</t>
  </si>
  <si>
    <t>Mobile- File and Directory Discovery</t>
  </si>
  <si>
    <t>Mobile- Call Control</t>
  </si>
  <si>
    <r>
      <t xml:space="preserve">Persistence (Mobile) </t>
    </r>
    <r>
      <rPr>
        <sz val="11"/>
        <color theme="1"/>
        <rFont val="Calibri"/>
        <family val="2"/>
        <scheme val="minor"/>
      </rPr>
      <t>: Event Triggered Execution</t>
    </r>
    <r>
      <rPr>
        <b/>
        <sz val="11"/>
        <color theme="1"/>
        <rFont val="Calibri"/>
        <family val="2"/>
        <scheme val="minor"/>
      </rPr>
      <t xml:space="preserve">
</t>
    </r>
    <r>
      <rPr>
        <b/>
        <sz val="11"/>
        <color rgb="FF990000"/>
        <rFont val="Calibri"/>
        <family val="2"/>
        <scheme val="minor"/>
      </rPr>
      <t>Discovery (Mobile)</t>
    </r>
    <r>
      <rPr>
        <sz val="11"/>
        <color rgb="FF990000"/>
        <rFont val="Calibri"/>
        <family val="2"/>
        <scheme val="minor"/>
      </rPr>
      <t xml:space="preserve"> </t>
    </r>
    <r>
      <rPr>
        <sz val="11"/>
        <color theme="1"/>
        <rFont val="Calibri"/>
        <family val="2"/>
        <scheme val="minor"/>
      </rPr>
      <t>: Process Discovery</t>
    </r>
    <r>
      <rPr>
        <b/>
        <sz val="11"/>
        <color theme="1"/>
        <rFont val="Calibri"/>
        <family val="2"/>
        <scheme val="minor"/>
      </rPr>
      <t xml:space="preserve">, </t>
    </r>
    <r>
      <rPr>
        <sz val="11"/>
        <color theme="1"/>
        <rFont val="Calibri"/>
        <family val="2"/>
        <scheme val="minor"/>
      </rPr>
      <t>System Network Configuration Discovery, System Information Discovery, Location Tracking</t>
    </r>
    <r>
      <rPr>
        <b/>
        <sz val="11"/>
        <color theme="1"/>
        <rFont val="Calibri"/>
        <family val="2"/>
        <scheme val="minor"/>
      </rPr>
      <t xml:space="preserve">
</t>
    </r>
    <r>
      <rPr>
        <b/>
        <sz val="11"/>
        <color rgb="FF00B0F0"/>
        <rFont val="Calibri"/>
        <family val="2"/>
        <scheme val="minor"/>
      </rPr>
      <t>Collection (Mobile)</t>
    </r>
    <r>
      <rPr>
        <sz val="11"/>
        <color theme="1"/>
        <rFont val="Calibri"/>
        <family val="2"/>
        <scheme val="minor"/>
      </rPr>
      <t xml:space="preserve"> : Access Notifications, Video Capture</t>
    </r>
    <r>
      <rPr>
        <b/>
        <sz val="11"/>
        <color theme="1"/>
        <rFont val="Calibri"/>
        <family val="2"/>
        <scheme val="minor"/>
      </rPr>
      <t>,</t>
    </r>
    <r>
      <rPr>
        <sz val="11"/>
        <color theme="1"/>
        <rFont val="Calibri"/>
        <family val="2"/>
        <scheme val="minor"/>
      </rPr>
      <t xml:space="preserve"> Location Tracking, Audio Capture</t>
    </r>
    <r>
      <rPr>
        <b/>
        <sz val="11"/>
        <color theme="1"/>
        <rFont val="Calibri"/>
        <family val="2"/>
        <scheme val="minor"/>
      </rPr>
      <t>,</t>
    </r>
    <r>
      <rPr>
        <sz val="11"/>
        <color theme="1"/>
        <rFont val="Calibri"/>
        <family val="2"/>
        <scheme val="minor"/>
      </rPr>
      <t xml:space="preserve"> Screen Capture, Protected User Data</t>
    </r>
    <r>
      <rPr>
        <b/>
        <sz val="11"/>
        <color theme="1"/>
        <rFont val="Calibri"/>
        <family val="2"/>
        <scheme val="minor"/>
      </rPr>
      <t xml:space="preserve">
</t>
    </r>
    <r>
      <rPr>
        <b/>
        <sz val="11"/>
        <color rgb="FFFF0000"/>
        <rFont val="Calibri"/>
        <family val="2"/>
        <scheme val="minor"/>
      </rPr>
      <t>Command and Control (Mobile)</t>
    </r>
    <r>
      <rPr>
        <b/>
        <sz val="11"/>
        <color theme="1"/>
        <rFont val="Calibri"/>
        <family val="2"/>
        <scheme val="minor"/>
      </rPr>
      <t xml:space="preserve"> </t>
    </r>
    <r>
      <rPr>
        <sz val="11"/>
        <color theme="1"/>
        <rFont val="Calibri"/>
        <family val="2"/>
        <scheme val="minor"/>
      </rPr>
      <t>: Non-Standard Port</t>
    </r>
    <r>
      <rPr>
        <b/>
        <sz val="11"/>
        <color theme="1"/>
        <rFont val="Calibri"/>
        <family val="2"/>
        <scheme val="minor"/>
      </rPr>
      <t xml:space="preserve">
</t>
    </r>
    <r>
      <rPr>
        <b/>
        <sz val="11"/>
        <color rgb="FF00FFCC"/>
        <rFont val="Calibri"/>
        <family val="2"/>
        <scheme val="minor"/>
      </rPr>
      <t>Impact (Mobile)</t>
    </r>
    <r>
      <rPr>
        <sz val="11"/>
        <color theme="1"/>
        <rFont val="Calibri"/>
        <family val="2"/>
        <scheme val="minor"/>
      </rPr>
      <t xml:space="preserve"> : Sms Control</t>
    </r>
  </si>
  <si>
    <t>Nuova campagna Vidar via falsa prenotazione hotel e Google Drive. Il ricercatore di cybersecurity e malware hunter, JAMESWT: L’allegato contatta un url e scarica un file (in un caso protetto da password, fornita nel testo): il malware</t>
  </si>
  <si>
    <t>https://www.difesaesicurezza.com/cyber/cybercrime-nuova-campagna-vidar-via-falsa-prenotazione-hotel-e-google-drive/</t>
  </si>
  <si>
    <t> La DPA spagnola (AEPD) ha inflitto una multa di 300 euro a un privato. Il controllore aveva installato telecamere di videosorveglianza che, tra l'altro, coprivano anche lo spazio pubblico e una proprietà vicina. La DPA ha ritenuto che ciò costituisse una violazione del principio di minimizzazione dei dati. Inoltre, il responsabile del trattamento non aveva informato adeguatamente gli interessati del trattamento dei dati effettuato mediante videosorveglianza e aveva quindi violato il suo obbligo di informazione.</t>
  </si>
  <si>
    <t>https://www.enforcementtracker.com/ETid-2040</t>
  </si>
  <si>
    <t>EUROPA PRESS DE CATALUNYA, S.A.</t>
  </si>
  <si>
    <t> La DPA spagnola ha inflitto a EUROPA PRESS DE CATALUNYA, SA una multa di 30.000 euro. Diversi media, incluso il controllore, avevano pubblicato una registrazione audio della testimonianza di una vittima di stupro multipla in tribunale sui loro siti web per riferire sul caso. Le registrazioni audio della vittima non hanno aggiunto alcun valore significativo alla denuncia, anzi hanno compromesso gravemente la privacy della vittima. Per questo motivo il Garante ha ritenuto che il titolare del trattamento abbia violato il principio di minimizzazione dei dati.</t>
  </si>
  <si>
    <t>https://www.enforcementtracker.com/ETid-2041</t>
  </si>
  <si>
    <t>DIGI SPAIN TELECOM, S.L.</t>
  </si>
  <si>
    <t>La DPA spagnola ha imposto una multa di 70.000 euro a DIGI SPAIN TELECOM, SL. Una persona aveva presentato una denuncia alla DPA perché la società aveva consegnato un duplicato della sua carta SIM a un terzo fraudolento non autorizzato senza il suo consenso. Nel corso dell'indagine, la DPA ha riscontrato che la società non è riuscita a verificare l'identità della terza parte né a ottenere il consenso dell'interessato a condividere i propri dati. Ciò ha consentito ai truffatori di accedere al conto bancario dell'interessato.</t>
  </si>
  <si>
    <t>https://www.enforcementtracker.com/ETid-2042</t>
  </si>
  <si>
    <t>CHINA CENTER LLEIDA</t>
  </si>
  <si>
    <t> L'Autorità per la protezione dei dati spagnola ha multato il CHINA CENTRE LLEIDA per mancanza di informazioni sufficienti sul trattamento dei dati in relazione alla videosorveglianza nei suoi locali. La sanzione originaria di 700 euro è stata ridotta a 420 euro grazie al pagamento immediato e all'ammissione di responsabilità.</t>
  </si>
  <si>
    <t>https://www.enforcementtracker.com/ETid-2043</t>
  </si>
  <si>
    <t>Unnamed aerospace company</t>
  </si>
  <si>
    <t>LightlessCan</t>
  </si>
  <si>
    <t>Lazarus</t>
  </si>
  <si>
    <t>"I dipendenti dell'azienda presa di mira sono stati contattati da un falso reclutatore tramite LinkedIn e indotti con l'inganno ad aprire un file eseguibile dannoso che si presentava come una sfida di codifica o un quiz",</t>
  </si>
  <si>
    <t>https://www.welivesecurity.com/en/eset-research/lazarus-luring-employees-trojanized-coding-challenges-case-spanish-aerospace-company/</t>
  </si>
  <si>
    <t>Noname057</t>
  </si>
  <si>
    <t>Cloud Storage Object Discovery</t>
  </si>
  <si>
    <t>Cinque campagne, di cui tre italiane e due generiche, a tema “Preventivo”, “Documenti” e “Pagamenti”, diffuse tramite email con allegati R15 o con link al download di un file JS;</t>
  </si>
  <si>
    <t>https://www.difesaesicurezza.com/cyber/cybercrime-italia-ha-subito-35-campagne-dal-23-al-29-settembre/</t>
  </si>
  <si>
    <t>Contrastata una campagna generica a tema “Preventivo” veicolata tramite email con allegati RAR;</t>
  </si>
  <si>
    <t>ZenRAT</t>
  </si>
  <si>
    <t>Falsi siti di Bitwarden stanno spingendo i programmi di installazione di un password manager open source contenente il nuovo malware ZenRAT che ruba le password.  Lo scopo di ZenRAT è infatti la raccolta di dati oltre alle credenziali del browser insieme a dettagli sull’host infetto, un comportamento coerente con un furto di informazioni.</t>
  </si>
  <si>
    <t>https://www.cybersecurity360.it/news/il-malware-zenrat-si-diffonde-sfruttando-siti-fasulli-di-bitwarden-per-rubare-password-i-dettagli/</t>
  </si>
  <si>
    <r>
      <t>Collection :</t>
    </r>
    <r>
      <rPr>
        <sz val="11"/>
        <color theme="1"/>
        <rFont val="Calibri"/>
        <family val="2"/>
        <scheme val="minor"/>
      </rPr>
      <t xml:space="preserve"> Data Staged</t>
    </r>
    <r>
      <rPr>
        <b/>
        <sz val="11"/>
        <color theme="1"/>
        <rFont val="Calibri"/>
        <family val="2"/>
        <scheme val="minor"/>
      </rPr>
      <t xml:space="preserve">
</t>
    </r>
    <r>
      <rPr>
        <b/>
        <sz val="11"/>
        <color rgb="FF00B0F0"/>
        <rFont val="Calibri"/>
        <family val="2"/>
        <scheme val="minor"/>
      </rPr>
      <t>Execution</t>
    </r>
    <r>
      <rPr>
        <b/>
        <sz val="11"/>
        <color theme="1"/>
        <rFont val="Calibri"/>
        <family val="2"/>
        <scheme val="minor"/>
      </rPr>
      <t xml:space="preserve"> </t>
    </r>
    <r>
      <rPr>
        <sz val="11"/>
        <color theme="1"/>
        <rFont val="Calibri"/>
        <family val="2"/>
        <scheme val="minor"/>
      </rPr>
      <t>: Windows Management Instrumentation</t>
    </r>
  </si>
  <si>
    <t>many (Solo Italia, Spagna e Canada)</t>
  </si>
  <si>
    <t>Una versione aggiornata  del trojan bancario Android chiamato Xenomorph ha preso di mira decine di istituti finanziari anche in Italia. Tra gli altri paesi target figurano Stati Uniti, Spagna, Canada, Portogallo e Belgio. A rischio anche diversi portafogli di criptovalute.</t>
  </si>
  <si>
    <t>Moblie- Native API</t>
  </si>
  <si>
    <t>FEDERACIÓN DE BALONMANO DE CASTILLA LA MANCHA</t>
  </si>
  <si>
    <t> La DPA spagnola ha inflitto alla FEDERACIÓN DE BALONMANO DE CASTILLA LA MANCHA una multa di 17.000 euro. Gli atleti erano tenuti a caricare sul sito del controllore il certificato di vaccinazione anti-COVID con il programma vaccinale completo o il certificato di guarigione dalla malattia o il test antigenico con esito negativo 48 ore prima degli eventi sportivi per poter partecipare alle competizioni sportive. Nel corso della sua indagine, la DPA ha riscontrato che il titolare del trattamento non disponeva di una base giuridica valida per il trattamento di questi dati sanitari sensibili.</t>
  </si>
  <si>
    <t>https://www.enforcementtracker.com/ETid-2048</t>
  </si>
  <si>
    <t>BunnyLoader</t>
  </si>
  <si>
    <t>BunnyLoader è un nuovo MaaS venduto su vari forum. I ricercatori di cybersecurity di Zscaler: Il malware ha molte funzionalità, dal download e l’esecuzione di un ulteriore payload al furto delle credenziali del browser e delle informazioni di sistema</t>
  </si>
  <si>
    <t>https://www.difesaesicurezza.com/difesa-e-sicurezza/cybercrime-bunnyloader-e-un-nuovo-maas-venduto-su-vari-forum/</t>
  </si>
  <si>
    <r>
      <t xml:space="preserve">Collection: </t>
    </r>
    <r>
      <rPr>
        <sz val="11"/>
        <color theme="1"/>
        <rFont val="Calibri"/>
        <family val="2"/>
        <scheme val="minor"/>
      </rPr>
      <t>Clipboard Data, Archive via Library</t>
    </r>
    <r>
      <rPr>
        <b/>
        <sz val="11"/>
        <color theme="1"/>
        <rFont val="Calibri"/>
        <family val="2"/>
        <scheme val="minor"/>
      </rPr>
      <t xml:space="preserve">
</t>
    </r>
    <r>
      <rPr>
        <b/>
        <sz val="11"/>
        <color rgb="FFFF0000"/>
        <rFont val="Calibri"/>
        <family val="2"/>
        <scheme val="minor"/>
      </rPr>
      <t>Credential Access</t>
    </r>
    <r>
      <rPr>
        <b/>
        <sz val="11"/>
        <color theme="1"/>
        <rFont val="Calibri"/>
        <family val="2"/>
        <scheme val="minor"/>
      </rPr>
      <t>:</t>
    </r>
    <r>
      <rPr>
        <sz val="11"/>
        <color theme="1"/>
        <rFont val="Calibri"/>
        <family val="2"/>
        <scheme val="minor"/>
      </rPr>
      <t xml:space="preserve"> Steal Web Session Cookie, Steal Application Access Token
</t>
    </r>
    <r>
      <rPr>
        <b/>
        <sz val="11"/>
        <color rgb="FF7030A0"/>
        <rFont val="Calibri"/>
        <family val="2"/>
        <scheme val="minor"/>
      </rPr>
      <t>Defense Evasion</t>
    </r>
    <r>
      <rPr>
        <sz val="11"/>
        <color theme="1"/>
        <rFont val="Calibri"/>
        <family val="2"/>
        <scheme val="minor"/>
      </rPr>
      <t xml:space="preserve">: Process Injection, Modify Registry
</t>
    </r>
    <r>
      <rPr>
        <b/>
        <sz val="11"/>
        <color rgb="FFFFFF00"/>
        <rFont val="Calibri"/>
        <family val="2"/>
        <scheme val="minor"/>
      </rPr>
      <t>Privilege Escalation</t>
    </r>
    <r>
      <rPr>
        <sz val="11"/>
        <color theme="1"/>
        <rFont val="Calibri"/>
        <family val="2"/>
        <scheme val="minor"/>
      </rPr>
      <t xml:space="preserve">: Boot or Logon Autostart Execution, Scheduled Task/Job
</t>
    </r>
    <r>
      <rPr>
        <b/>
        <sz val="11"/>
        <color rgb="FF002060"/>
        <rFont val="Calibri"/>
        <family val="2"/>
        <scheme val="minor"/>
      </rPr>
      <t>Initial Access</t>
    </r>
    <r>
      <rPr>
        <sz val="11"/>
        <color theme="1"/>
        <rFont val="Calibri"/>
        <family val="2"/>
        <scheme val="minor"/>
      </rPr>
      <t xml:space="preserve">: Exploit Public-Facing Application
</t>
    </r>
    <r>
      <rPr>
        <b/>
        <sz val="11"/>
        <color theme="0"/>
        <rFont val="Calibri"/>
        <family val="2"/>
        <scheme val="minor"/>
      </rPr>
      <t>Execution</t>
    </r>
    <r>
      <rPr>
        <sz val="11"/>
        <color theme="1"/>
        <rFont val="Calibri"/>
        <family val="2"/>
        <scheme val="minor"/>
      </rPr>
      <t xml:space="preserve">: Exploitation for Client Execution, Command and Scripting
Interpreter
</t>
    </r>
    <r>
      <rPr>
        <b/>
        <sz val="11"/>
        <color rgb="FFFF99CC"/>
        <rFont val="Calibri"/>
        <family val="2"/>
        <scheme val="minor"/>
      </rPr>
      <t>Persistence</t>
    </r>
    <r>
      <rPr>
        <sz val="11"/>
        <color theme="1"/>
        <rFont val="Calibri"/>
        <family val="2"/>
        <scheme val="minor"/>
      </rPr>
      <t>: Boot Or Logon Autostart Execution</t>
    </r>
  </si>
  <si>
    <t> Quattro campagne, di cui tre italiane e una generica, a tema “Preventivo”, “Ordine” e “Pagamenti”, diffuse tramite email con allegati ZIP, RAR, XLAM e Z;</t>
  </si>
  <si>
    <t>https://www.difesaesicurezza.com/cyber/cybercrime-29-campagne-contro-italia-da-30-settembre-al-6-ottobre/</t>
  </si>
  <si>
    <t>Attacchi informatici dall'esterno</t>
  </si>
  <si>
    <t>Malware (es. ransomware)</t>
  </si>
  <si>
    <t>Campagna generica a tema “Preventivo” veicolata tramite email con allegati ZIP</t>
  </si>
  <si>
    <r>
      <rPr>
        <sz val="11"/>
        <color rgb="FF0070C0"/>
        <rFont val="Calibri"/>
        <family val="2"/>
        <scheme val="minor"/>
      </rPr>
      <t xml:space="preserve">Execution </t>
    </r>
    <r>
      <rPr>
        <sz val="11"/>
        <color theme="1"/>
        <rFont val="Calibri"/>
        <family val="2"/>
        <scheme val="minor"/>
      </rPr>
      <t>: User Execution, Native API
Privilage Escalation : Boot or Logon Autostart Execution, Event Triggered Execution, Process Injection</t>
    </r>
    <r>
      <rPr>
        <sz val="11"/>
        <color rgb="FFFF3399"/>
        <rFont val="Calibri"/>
        <family val="2"/>
        <scheme val="minor"/>
      </rPr>
      <t xml:space="preserve">
Persistence</t>
    </r>
    <r>
      <rPr>
        <sz val="11"/>
        <rFont val="Calibri"/>
        <family val="2"/>
        <scheme val="minor"/>
      </rPr>
      <t xml:space="preserve"> : Event Triggered Execution</t>
    </r>
    <r>
      <rPr>
        <sz val="11"/>
        <color rgb="FFFF3399"/>
        <rFont val="Calibri"/>
        <family val="2"/>
        <scheme val="minor"/>
      </rPr>
      <t xml:space="preserve">
</t>
    </r>
    <r>
      <rPr>
        <sz val="11"/>
        <color rgb="FF00B050"/>
        <rFont val="Calibri"/>
        <family val="2"/>
        <scheme val="minor"/>
      </rPr>
      <t xml:space="preserve">Defense Evasion </t>
    </r>
    <r>
      <rPr>
        <sz val="11"/>
        <color theme="1"/>
        <rFont val="Calibri"/>
        <family val="2"/>
        <scheme val="minor"/>
      </rPr>
      <t xml:space="preserve">: Deobfuscate/Decode Files or Information, Hide Artifacts, Impair Defenses, Modify Registry, Process Injection, Rootkit, Template Injection
</t>
    </r>
    <r>
      <rPr>
        <sz val="11"/>
        <color rgb="FF00B0F0"/>
        <rFont val="Calibri"/>
        <family val="2"/>
        <scheme val="minor"/>
      </rPr>
      <t>Command and Control</t>
    </r>
    <r>
      <rPr>
        <sz val="11"/>
        <color theme="1"/>
        <rFont val="Calibri"/>
        <family val="2"/>
        <scheme val="minor"/>
      </rPr>
      <t xml:space="preserve"> : Ingress Tool Transfer, Input Capture, Non-Application Layer Protocol, Proxy
</t>
    </r>
    <r>
      <rPr>
        <sz val="11"/>
        <color rgb="FF44546A"/>
        <rFont val="Calibri"/>
        <family val="2"/>
        <scheme val="minor"/>
      </rPr>
      <t>Collection</t>
    </r>
    <r>
      <rPr>
        <sz val="11"/>
        <color theme="1"/>
        <rFont val="Calibri"/>
        <family val="2"/>
        <scheme val="minor"/>
      </rPr>
      <t xml:space="preserve"> : Input Capture, Video Capture
</t>
    </r>
    <r>
      <rPr>
        <sz val="11"/>
        <color theme="4" tint="-0.499984740745262"/>
        <rFont val="Calibri"/>
        <family val="2"/>
        <scheme val="minor"/>
      </rPr>
      <t>Discovery :</t>
    </r>
    <r>
      <rPr>
        <sz val="11"/>
        <color theme="1"/>
        <rFont val="Calibri"/>
        <family val="2"/>
        <scheme val="minor"/>
      </rPr>
      <t xml:space="preserve"> System Information Discovery</t>
    </r>
  </si>
  <si>
    <t>Campagna generica a tema “Preventivo” veicolate tramite email con allegati RAR</t>
  </si>
  <si>
    <t>Pikabot</t>
  </si>
  <si>
    <t>Shared Modules</t>
  </si>
  <si>
    <r>
      <rPr>
        <b/>
        <sz val="11"/>
        <color theme="1"/>
        <rFont val="Calibri"/>
        <family val="2"/>
        <scheme val="minor"/>
      </rPr>
      <t>Persistence</t>
    </r>
    <r>
      <rPr>
        <sz val="11"/>
        <color theme="1"/>
        <rFont val="Calibri"/>
        <family val="2"/>
        <scheme val="minor"/>
      </rPr>
      <t xml:space="preserve">: Boot or Logon Autostart Execution
</t>
    </r>
    <r>
      <rPr>
        <b/>
        <sz val="11"/>
        <color rgb="FFFF0000"/>
        <rFont val="Calibri"/>
        <family val="2"/>
        <scheme val="minor"/>
      </rPr>
      <t>Defense Evasion</t>
    </r>
    <r>
      <rPr>
        <sz val="11"/>
        <color theme="1"/>
        <rFont val="Calibri"/>
        <family val="2"/>
        <scheme val="minor"/>
      </rPr>
      <t xml:space="preserve">: Hijack Execution Flow, Obfuscated Files or
Information, Masquerading, Modify Registry, System Binary Proxy Execution, Virtualization/Sandbox Evasion
</t>
    </r>
    <r>
      <rPr>
        <b/>
        <sz val="11"/>
        <color rgb="FFFF99CC"/>
        <rFont val="Calibri"/>
        <family val="2"/>
        <scheme val="minor"/>
      </rPr>
      <t>Discovery</t>
    </r>
    <r>
      <rPr>
        <sz val="11"/>
        <color theme="1"/>
        <rFont val="Calibri"/>
        <family val="2"/>
        <scheme val="minor"/>
      </rPr>
      <t xml:space="preserve">: Process Discovery, System Information Discovery, File and Directory Discovery, Software Discovery
</t>
    </r>
    <r>
      <rPr>
        <b/>
        <sz val="11"/>
        <color rgb="FFFFC000"/>
        <rFont val="Calibri"/>
        <family val="2"/>
        <scheme val="minor"/>
      </rPr>
      <t>Execution</t>
    </r>
    <r>
      <rPr>
        <sz val="11"/>
        <color theme="1"/>
        <rFont val="Calibri"/>
        <family val="2"/>
        <scheme val="minor"/>
      </rPr>
      <t>: User Execution, Command and Scripting Interpreter</t>
    </r>
  </si>
  <si>
    <t>Campagna generica a tema “Preventivo” veicolata tramite email con allegati RAR</t>
  </si>
  <si>
    <r>
      <rPr>
        <b/>
        <sz val="11"/>
        <color rgb="FFFF0000"/>
        <rFont val="Calibri"/>
        <family val="2"/>
        <scheme val="minor"/>
      </rPr>
      <t xml:space="preserve">Initial Access </t>
    </r>
    <r>
      <rPr>
        <sz val="11"/>
        <color theme="1"/>
        <rFont val="Calibri"/>
        <family val="2"/>
        <scheme val="minor"/>
      </rPr>
      <t>: Exploiting Pubblic Facing Application, Valid Accounts</t>
    </r>
    <r>
      <rPr>
        <b/>
        <sz val="11"/>
        <color theme="4"/>
        <rFont val="Calibri"/>
        <family val="2"/>
        <scheme val="minor"/>
      </rPr>
      <t xml:space="preserve">
Execution </t>
    </r>
    <r>
      <rPr>
        <sz val="11"/>
        <color theme="1"/>
        <rFont val="Calibri"/>
        <family val="2"/>
        <scheme val="minor"/>
      </rPr>
      <t xml:space="preserve">: User Execution, Native API
</t>
    </r>
    <r>
      <rPr>
        <b/>
        <sz val="11"/>
        <color rgb="FF7030A0"/>
        <rFont val="Calibri"/>
        <family val="2"/>
        <scheme val="minor"/>
      </rPr>
      <t xml:space="preserve">Privilage Escalation </t>
    </r>
    <r>
      <rPr>
        <sz val="11"/>
        <color theme="1"/>
        <rFont val="Calibri"/>
        <family val="2"/>
        <scheme val="minor"/>
      </rPr>
      <t xml:space="preserve">: Abuse Elevation Control Mechanism
</t>
    </r>
    <r>
      <rPr>
        <b/>
        <sz val="11"/>
        <color rgb="FF00B050"/>
        <rFont val="Calibri"/>
        <family val="2"/>
        <scheme val="minor"/>
      </rPr>
      <t xml:space="preserve">Defense Evasion </t>
    </r>
    <r>
      <rPr>
        <sz val="11"/>
        <color theme="1"/>
        <rFont val="Calibri"/>
        <family val="2"/>
        <scheme val="minor"/>
      </rPr>
      <t xml:space="preserve">: Impair Defenses, Hijack Execution Flow, System Binary Proxy Execution, Domain Policy Modification, Indicator Removal
</t>
    </r>
    <r>
      <rPr>
        <b/>
        <sz val="11"/>
        <color rgb="FF990000"/>
        <rFont val="Calibri"/>
        <family val="2"/>
        <scheme val="minor"/>
      </rPr>
      <t>Discovery</t>
    </r>
    <r>
      <rPr>
        <sz val="11"/>
        <color theme="1"/>
        <rFont val="Calibri"/>
        <family val="2"/>
        <scheme val="minor"/>
      </rPr>
      <t xml:space="preserve"> : Network Share Discovery, Remote System Discovery, Process Discovery
</t>
    </r>
    <r>
      <rPr>
        <b/>
        <sz val="11"/>
        <color theme="1"/>
        <rFont val="Calibri"/>
        <family val="2"/>
        <scheme val="minor"/>
      </rPr>
      <t>Exfiltration</t>
    </r>
    <r>
      <rPr>
        <sz val="11"/>
        <color theme="1"/>
        <rFont val="Calibri"/>
        <family val="2"/>
        <scheme val="minor"/>
      </rPr>
      <t xml:space="preserve"> : Exfiltration Over C2 Channel
</t>
    </r>
    <r>
      <rPr>
        <b/>
        <sz val="11"/>
        <color rgb="FFFF7C80"/>
        <rFont val="Calibri"/>
        <family val="2"/>
        <scheme val="minor"/>
      </rPr>
      <t>Impact</t>
    </r>
    <r>
      <rPr>
        <sz val="11"/>
        <color theme="1"/>
        <rFont val="Calibri"/>
        <family val="2"/>
        <scheme val="minor"/>
      </rPr>
      <t xml:space="preserve"> : Service Stop, Defacement</t>
    </r>
  </si>
  <si>
    <t>SiegedSec</t>
  </si>
  <si>
    <t>Gli hacker del gruppo SiegedSec hanno affermato di essere riusciti nuovamente a compromettere alcuni siti web dell’alleanza NATO. Questa volta gli aggressori affermano di aver rubato più di 3.000 file e 9 GB di dati.</t>
  </si>
  <si>
    <t>https://www.redhotcyber.com/post/siegedsec-colpisce-nuovamente-la-nato-a-distanza-di-2-mes-questa-volta-sono-6-i-portali-hackerati/</t>
  </si>
  <si>
    <t>https://www.difesaesicurezza.com/cyber/cybercrime-30-campagne-contro-italia-dal-7-al-13-ottobre/</t>
  </si>
  <si>
    <t>Campagna generica a tema “Generico”, veicolata tramite email con allegati RAR</t>
  </si>
  <si>
    <t>Campagna generica a tema “Delivery”, veicolata tramite email con allegati GZ.</t>
  </si>
  <si>
    <t>Knight</t>
  </si>
  <si>
    <t>Debugger Evasion</t>
  </si>
  <si>
    <r>
      <rPr>
        <b/>
        <sz val="11"/>
        <color theme="1"/>
        <rFont val="Calibri"/>
        <family val="2"/>
        <scheme val="minor"/>
      </rPr>
      <t>Impact</t>
    </r>
    <r>
      <rPr>
        <sz val="11"/>
        <color theme="1"/>
        <rFont val="Calibri"/>
        <family val="2"/>
        <scheme val="minor"/>
      </rPr>
      <t xml:space="preserve">: Defacement, Inhibit System Recovery
</t>
    </r>
    <r>
      <rPr>
        <b/>
        <sz val="11"/>
        <color rgb="FF7030A0"/>
        <rFont val="Calibri"/>
        <family val="2"/>
        <scheme val="minor"/>
      </rPr>
      <t>Defense Evasion</t>
    </r>
    <r>
      <rPr>
        <sz val="11"/>
        <color theme="1"/>
        <rFont val="Calibri"/>
        <family val="2"/>
        <scheme val="minor"/>
      </rPr>
      <t xml:space="preserve">: Impair Defenses, Masquerading, Modify Registry, Obfuscated Files or Information, Subvert Trust Controls, Virtualization/Sandbox Evasion
</t>
    </r>
    <r>
      <rPr>
        <b/>
        <sz val="11"/>
        <color rgb="FFFF6600"/>
        <rFont val="Calibri"/>
        <family val="2"/>
        <scheme val="minor"/>
      </rPr>
      <t>Execution</t>
    </r>
    <r>
      <rPr>
        <sz val="11"/>
        <color theme="1"/>
        <rFont val="Calibri"/>
        <family val="2"/>
        <scheme val="minor"/>
      </rPr>
      <t xml:space="preserve">: Native API, User Execution, Windows Management Instrumentation
</t>
    </r>
    <r>
      <rPr>
        <b/>
        <sz val="11"/>
        <color theme="0"/>
        <rFont val="Calibri"/>
        <family val="2"/>
        <scheme val="minor"/>
      </rPr>
      <t>Discovery</t>
    </r>
    <r>
      <rPr>
        <sz val="11"/>
        <color theme="1"/>
        <rFont val="Calibri"/>
        <family val="2"/>
        <scheme val="minor"/>
      </rPr>
      <t>: Remote System Discovery, System Information Discovery, System Service Discovery</t>
    </r>
  </si>
  <si>
    <t>Lumma Stealer</t>
  </si>
  <si>
    <t>Steal Web Session Cookie</t>
  </si>
  <si>
    <r>
      <rPr>
        <b/>
        <sz val="11"/>
        <color theme="1"/>
        <rFont val="Calibri"/>
        <family val="2"/>
        <scheme val="minor"/>
      </rPr>
      <t>Defense Evasion</t>
    </r>
    <r>
      <rPr>
        <sz val="11"/>
        <color theme="1"/>
        <rFont val="Calibri"/>
        <family val="2"/>
        <scheme val="minor"/>
      </rPr>
      <t xml:space="preserve">: Obfuscated Files or Information
</t>
    </r>
    <r>
      <rPr>
        <b/>
        <sz val="11"/>
        <color rgb="FF660066"/>
        <rFont val="Calibri"/>
        <family val="2"/>
        <scheme val="minor"/>
      </rPr>
      <t>Credential Access</t>
    </r>
    <r>
      <rPr>
        <sz val="11"/>
        <color theme="1"/>
        <rFont val="Calibri"/>
        <family val="2"/>
        <scheme val="minor"/>
      </rPr>
      <t xml:space="preserve">: Credentials from Password Stores, Unsecured Credentials
</t>
    </r>
    <r>
      <rPr>
        <b/>
        <sz val="11"/>
        <color theme="0"/>
        <rFont val="Calibri"/>
        <family val="2"/>
        <scheme val="minor"/>
      </rPr>
      <t>Discovery</t>
    </r>
    <r>
      <rPr>
        <sz val="11"/>
        <color theme="1"/>
        <rFont val="Calibri"/>
        <family val="2"/>
        <scheme val="minor"/>
      </rPr>
      <t xml:space="preserve">: System Information Discovery, System Owner/User Discovery
</t>
    </r>
    <r>
      <rPr>
        <b/>
        <sz val="11"/>
        <color rgb="FFFF0000"/>
        <rFont val="Calibri"/>
        <family val="2"/>
        <scheme val="minor"/>
      </rPr>
      <t>Collection</t>
    </r>
    <r>
      <rPr>
        <sz val="11"/>
        <color theme="1"/>
        <rFont val="Calibri"/>
        <family val="2"/>
        <scheme val="minor"/>
      </rPr>
      <t xml:space="preserve">: Automated Collection, Data from Local System
</t>
    </r>
    <r>
      <rPr>
        <b/>
        <sz val="11"/>
        <color rgb="FF00B050"/>
        <rFont val="Calibri"/>
        <family val="2"/>
        <scheme val="minor"/>
      </rPr>
      <t>Exfiltration</t>
    </r>
    <r>
      <rPr>
        <sz val="11"/>
        <color theme="1"/>
        <rFont val="Calibri"/>
        <family val="2"/>
        <scheme val="minor"/>
      </rPr>
      <t xml:space="preserve">: Exfiltration over C2 Channel
</t>
    </r>
    <r>
      <rPr>
        <b/>
        <sz val="11"/>
        <color rgb="FFFFC000"/>
        <rFont val="Calibri"/>
        <family val="2"/>
        <scheme val="minor"/>
      </rPr>
      <t>Command and Control</t>
    </r>
    <r>
      <rPr>
        <sz val="11"/>
        <color theme="1"/>
        <rFont val="Calibri"/>
        <family val="2"/>
        <scheme val="minor"/>
      </rPr>
      <t>: Data Encoding</t>
    </r>
  </si>
  <si>
    <t>RFQ dalla Corea del Sud esca per AgentTesla. L’allegato zip dell’email “REQUEST FOR QUOTATION -NEW KOREA SHIPMENT // 2023 HUHGH 2023” contiene un exe: il malware. I file rubati sono esfiltrati via SMTP a un’email</t>
  </si>
  <si>
    <t>https://www.difesaesicurezza.com/cyber/cybercrime-rfq-dalla-corea-del-sud-esca-per-agenttesla/</t>
  </si>
  <si>
    <t>È stata rilevata una campagna che impersonifica l'identità dell'Istituto Nazionale per la Cybersecurity (INCIBE), attraverso due metodi di ingegneria sociale,vishing e phishing.</t>
  </si>
  <si>
    <t>https://www.incibe.es/ciudadania/avisos/detectada-una-campana-de-suplantacion-incibe-con-el-objetivo-de-robar-datos</t>
  </si>
  <si>
    <t>Air Europa</t>
  </si>
  <si>
    <t>La compagnia aerea con sede a Maiorca, Air Europa, ha subito una fuga di dati che ha esposto le informazioni di pagamento dei suoi clienti.</t>
  </si>
  <si>
    <t>https://www.cshub.com/attacks/news/air-europa-data-breach</t>
  </si>
  <si>
    <t>Tata Tele Business Services</t>
  </si>
  <si>
    <t>Tata Tele Business Services (TTBS) è tra le vittime del ransomware Lockbit3.0</t>
  </si>
  <si>
    <t>https://ransomfeed.it/index.php?page=post_details&amp;id_post=11224</t>
  </si>
  <si>
    <t>Sinedie advisor</t>
  </si>
  <si>
    <t>La società Sinedie advisor è tra le vittime del ransomware Lockbit3.1</t>
  </si>
  <si>
    <t>https://ransomfeed.it/index.php?page=post_details&amp;id_post=11223</t>
  </si>
  <si>
    <t>Agència Catalana de Notícies </t>
  </si>
  <si>
    <t>L'Agència Catalana de Notícies è stata aggiunta tra le vittime del ransomware della cybergang Medusa Locker</t>
  </si>
  <si>
    <t>https://ransomfeed.it/index.php?page=post_details&amp;id_post=11226</t>
  </si>
  <si>
    <t>GEACAM</t>
  </si>
  <si>
    <t>La compagnia Environmental Management of Castilla-La Mancha (GEACAM) è vittima di un attacco ransomware sferrato dalla cybergang NoEscape</t>
  </si>
  <si>
    <t>EVASIÓN</t>
  </si>
  <si>
    <t xml:space="preserve">Divulgati 98GB di dati tra cui documenti di vario tipo, compresi documenti amministrativi, backup, ecc. </t>
  </si>
  <si>
    <t>https://hackmanac.com/news/hacks-of-today-13-10-2023</t>
  </si>
  <si>
    <t>NEODATA</t>
  </si>
  <si>
    <t>Divulgati 133GB di dati tra cui documenti di vario tipo, inclusi i dettagli dei clienti, documenti tecnici, ecc</t>
  </si>
  <si>
    <t>Casio (Italia, Spagna, Brasile, Canada)</t>
  </si>
  <si>
    <t>Gli hacker criminali sono riusciti a violare i server della piattaforma educativa ClassPad e ad accedere ai dati personali dei suoi utenti. Casio ha dichiarato che l’incidente è stato scoperto in seguito a un’interruzione nel database di ClassPad nell’ambiente di sviluppo dell’azienda.</t>
  </si>
  <si>
    <t>https://www.redhotcyber.com/post/casio-sotto-attacco-fuga-di-dati-coinvolge-utenti-in-149-paesi/</t>
  </si>
  <si>
    <t>Furto d'identità e/o di credenziali del personale (es. dipendenti, consulenti, …)</t>
  </si>
  <si>
    <t>Conflitto Israele-Hamas</t>
  </si>
  <si>
    <t> i dispositivi Cisco con IOS XE sono stati oggetto di attacchi massivi a causa delle vulnerabilità 0-day CVE-2023-20198 e CVE-2023-20273 recentemente scoperte. Più di 37.000 dispositivi contengono ancora una backdoor scritta in Lua.</t>
  </si>
  <si>
    <t>https://www.redhotcyber.com/post/37-000-dispositivi-cisco-contengono-backdoor-attenzione-in-quanto-il-malware-ora-risulta-piu-difficile-da-rilevare/</t>
  </si>
  <si>
    <t>COBRA GROUP</t>
  </si>
  <si>
    <t>La società Cobra Group è tra le vittime del ransomware Lockbit3.0</t>
  </si>
  <si>
    <t>https://ransomfeed.it/index.php?page=post_details&amp;id_post=11497</t>
  </si>
  <si>
    <t>È stata rilevata una campagna di phishing allo scopo di distribuire malware come "GuLoader/Agent Tesla", per ottenere informazioni personali, spacciandosi per la National Money and Stamp Factory (FNMT) e l'Agenzia delle imposte (AEAT).</t>
  </si>
  <si>
    <t>https://www.incibe.es/ciudadania/avisos/detectada-campana-de-suplantacion-la-fnmt-y-la-aeat-con-la-intencion-de-infectar</t>
  </si>
  <si>
    <t>Le false prenotazioni alberghiere sono diventate l’esca principale delle ultime campagne info-stealer per veicolare info-stealer come RedLine, Vidar, AgentTesla, Lumma, Quasar.</t>
  </si>
  <si>
    <t>https://www.difesaesicurezza.com/cyber/cybercrime-gli-info-stealer-passano-dalle-prenotazioni-degli-hotel/</t>
  </si>
  <si>
    <t>many (Per tutte le Country tranne in Cina)</t>
  </si>
  <si>
    <t>phishing/Social Engineering</t>
  </si>
  <si>
    <t>Misteriosa truffa phishing/smishing a tema Instagram. Email su un presunto accesso sospetto, invita la vittima a confermare o smentire la liceità dell’operazione. In realtà viene inviata un’email a una moltitudine di soggetti e si parla di uno strano abbonamento</t>
  </si>
  <si>
    <t>https://www.difesaesicurezza.com/cyber/cybercrime-misteriosa-truffa-phishing-smishing-a-tema-instagram/</t>
  </si>
  <si>
    <t> La DPA spagnola (AEPD) ha inflitto una multa di 500 euro a un privato. Il controllore aveva installato telecamere di videosorveglianza che, tra l'altro, coprivano anche lo spazio pubblico. La DPA ha ritenuto che ciò costituisse una violazione del principio di minimizzazione dei dati.</t>
  </si>
  <si>
    <t>https://www.enforcementtracker.com/ETid-2049</t>
  </si>
  <si>
    <t>ILUNION SEGURIDAD, S.A</t>
  </si>
  <si>
    <t>La DPA spagnola ha inflitto una multa di 15.000 euro a ILUNION SEGURIDAD, SA. Il titolare del trattamento aveva inviato comunicazioni di lavoro via e-mail senza utilizzare l'opzione della copia nascosta, rivelando gli indirizzi e-mail personali dei dipendenti a tutti i destinatari della posta elettronica.</t>
  </si>
  <si>
    <t>https://www.enforcementtracker.com/ETid-2055</t>
  </si>
  <si>
    <t>NORDETIA CLINICS MÓSTOLES S.L.</t>
  </si>
  <si>
    <t>La DPA spagnola ha inflitto a NORDETIA CLINICS MÓSTOLES SL una sanzione di 1.500 euro. Il titolare del trattamento aveva inviato un'e-mail senza utilizzare l'opzione della copia nascosta, rivelando agli altri destinatari gli indirizzi e-mail di tutti i destinatari.</t>
  </si>
  <si>
    <t>https://www.enforcementtracker.com/ETid-2056</t>
  </si>
  <si>
    <t> La DPA spagnola ha multato un privato di 4.000 euro per aver installato una telecamera di videosorveglianza che ha ripreso parti di un garage condiviso. La DPA ha ritenuto che ciò costituisse una violazione del principio di minimizzazione dei dati.</t>
  </si>
  <si>
    <t>https://www.enforcementtracker.com/ETid-2057</t>
  </si>
  <si>
    <t>La DPA spagnola (AEPD) ha multato un privato di 500 euro. Il privato aveva installato nella sua proprietà telecamere di videosorveglianza che coprivano, tra l'altro, lo spazio pubblico e una proprietà vicina. L'AEPD ha ritenuto che una videosorveglianza così estesa costituisse una violazione del principio di minimizzazione dei dati.</t>
  </si>
  <si>
    <t>https://www.enforcementtracker.com/ETid-2058</t>
  </si>
  <si>
    <t> La DPA spagnola ha inflitto a un privato una sanzione di 5.300 euro. Una persona aveva affittato una stanza dal titolare del trattamento e ha presentato una denuncia perché il titolare del trattamento aveva installato una telecamera di videosorveglianza nell'appartamento senza il suo consenso e non lo aveva informato adeguatamente della videosorveglianza.</t>
  </si>
  <si>
    <t>https://www.enforcementtracker.com/ETid-2064</t>
  </si>
  <si>
    <t> La DPA spagnola (AEPD) ha multato un privato di 300 euro. Il privato aveva installato nella sua proprietà telecamere di videosorveglianza che coprivano, tra l'altro, lo spazio pubblico. L'AEPD ha ritenuto che una videosorveglianza così estesa costituisse una violazione del principio di minimizzazione dei dati.</t>
  </si>
  <si>
    <t>https://www.enforcementtracker.com/ETid-2065</t>
  </si>
  <si>
    <t>La DPA spagnola ha multato di 600 euro un privato per aver installato una telecamera di videosorveglianza che ha ripreso parti di un garage condiviso. La DPA ha ritenuto che ciò costituisse una violazione del principio di minimizzazione dei dati. Inoltre, il responsabile del trattamento non aveva informato adeguatamente gli interessati del trattamento dei dati effettuato mediante videosorveglianza e aveva quindi violato il suo obbligo di informazione.</t>
  </si>
  <si>
    <t>https://www.enforcementtracker.com/ETid-2069</t>
  </si>
  <si>
    <t>Boeing (tutte le Country)</t>
  </si>
  <si>
    <t>La famigerata banda ransomware Lockbit, rivendica un nuovo attacco informatico ad una big enterprise. Sul Data Leak Site (DLS), è apparso oggi un post che rivendica un attacco informatico ai danni dell’azienda Boeing.</t>
  </si>
  <si>
    <t>https://www.redhotcyber.com/post/attacco-informatico-alla-boeing-tra-5gg-lockbit-pubblichera-i-dati/</t>
  </si>
  <si>
    <t>https://www.difesaesicurezza.com/cyber/cybercrime-italia-ha-subito-33-campagne-tra-il-21-e-il-27-ottobre/</t>
  </si>
  <si>
    <t>Due campagne, di cui una italiana ed una generica, rispettivamente a tema “Ordine” e “Pagamenti”, veicolate tramite email con allegati 7Z e GZ sfruttando il loader noto con il nome di Guloader</t>
  </si>
  <si>
    <r>
      <rPr>
        <b/>
        <sz val="11"/>
        <color theme="0"/>
        <rFont val="Calibri"/>
        <family val="2"/>
        <scheme val="minor"/>
      </rPr>
      <t>Credential Access</t>
    </r>
    <r>
      <rPr>
        <sz val="11"/>
        <color theme="1"/>
        <rFont val="Calibri"/>
        <family val="2"/>
        <scheme val="minor"/>
      </rPr>
      <t xml:space="preserve">: Credentials from Password Stores
</t>
    </r>
    <r>
      <rPr>
        <b/>
        <sz val="11"/>
        <color theme="1"/>
        <rFont val="Calibri"/>
        <family val="2"/>
        <scheme val="minor"/>
      </rPr>
      <t>Discovery</t>
    </r>
    <r>
      <rPr>
        <sz val="11"/>
        <color theme="1"/>
        <rFont val="Calibri"/>
        <family val="2"/>
        <scheme val="minor"/>
      </rPr>
      <t xml:space="preserve">: System Time Discovery, System Information Discovery
</t>
    </r>
    <r>
      <rPr>
        <b/>
        <sz val="11"/>
        <color rgb="FF660066"/>
        <rFont val="Calibri"/>
        <family val="2"/>
        <scheme val="minor"/>
      </rPr>
      <t>Defense Evasion</t>
    </r>
    <r>
      <rPr>
        <sz val="11"/>
        <color theme="1"/>
        <rFont val="Calibri"/>
        <family val="2"/>
        <scheme val="minor"/>
      </rPr>
      <t>: Impair Defenses</t>
    </r>
  </si>
  <si>
    <t> Campagna generica a tema “Pagamenti”, veicolata tramite email con allegati R15</t>
  </si>
  <si>
    <t> La DPA spagnola ha inflitto una multa di 240 euro a un privato per aver installato illegalmente nella sua abitazione una telecamera di videosorveglianza che riprende lo spazio pubblico.</t>
  </si>
  <si>
    <t>https://www.enforcementtracker.com/ETid-2078</t>
  </si>
  <si>
    <t>BILBAO AD INFINITUM, S.L.</t>
  </si>
  <si>
    <t>La DPA spagnola ha comminato una multa di 500 euro a BILBAO AD INFINITUM, SL. Il responsabile del trattamento aveva installato telecamere di videosorveglianza che, tra l'altro, coprivano anche la pubblica via. La DPA ha ritenuto che ciò costituisse una violazione del principio di minimizzazione dei dati.</t>
  </si>
  <si>
    <t>https://www.enforcementtracker.com/ETid-2079</t>
  </si>
  <si>
    <t> La DPA spagnola (AEPD) ha inflitto una multa di 180 euro a un privato. Il titolare del trattamento aveva installato telecamere di videosorveglianza senza informare adeguatamente gli interessati.</t>
  </si>
  <si>
    <t>https://www.enforcementtracker.com/ETid-2090</t>
  </si>
  <si>
    <t>Trovato nel Google Play Store diverse applicazioni dannose che complessivamente sono state installate più di due milioni di volte. Questi malware mostrano pubblicità intrusive agli utenti nascondendo la loro presenza sui dispositivi infetti. I trojan in questione appartengono alle famiglie malware come FakeApp, Joker e HiddenAds</t>
  </si>
  <si>
    <t>https://www.redhotcyber.com/post/scoperti-malware-nascosti-nel-app-di-google-play-store-2-milioni-i-dispositivi-colpiti/</t>
  </si>
  <si>
    <t>Mobile- System Network Configuration Discovery</t>
  </si>
  <si>
    <t>Mobile- Generate Traffic from Victim</t>
  </si>
  <si>
    <r>
      <t>Defense Evasion (Mobile)</t>
    </r>
    <r>
      <rPr>
        <sz val="11"/>
        <color theme="1"/>
        <rFont val="Calibri"/>
        <family val="2"/>
        <scheme val="minor"/>
      </rPr>
      <t xml:space="preserve">: Native API, 	Obfuscated Files or Information
</t>
    </r>
    <r>
      <rPr>
        <b/>
        <sz val="11"/>
        <color rgb="FF002060"/>
        <rFont val="Calibri"/>
        <family val="2"/>
        <scheme val="minor"/>
      </rPr>
      <t>Collection (Mobile)</t>
    </r>
    <r>
      <rPr>
        <sz val="11"/>
        <color theme="1"/>
        <rFont val="Calibri"/>
        <family val="2"/>
        <scheme val="minor"/>
      </rPr>
      <t>: Protected User Data</t>
    </r>
  </si>
  <si>
    <t>FakeApp</t>
  </si>
  <si>
    <t>Mobile-Application Versioning</t>
  </si>
  <si>
    <t>HiddenAds</t>
  </si>
  <si>
    <t>https://www.difesaesicurezza.com/cyber/cybercrime-32-campagne-contro-italia-dal-28-ottobre-al-3-novembre/</t>
  </si>
  <si>
    <t>Adwind</t>
  </si>
  <si>
    <t>Scheduled Transfer</t>
  </si>
  <si>
    <t>Campagna generica a tema “Pagamenti” veicolata tramite email con allegati 7Z</t>
  </si>
  <si>
    <t>BANCO BILBAO VIZCAYA ARGENTARIA, S.A.</t>
  </si>
  <si>
    <t> La DPA spagnola ha comminato al BANCO BILBAO VIZCAYA ARGENTARIA, SA una multa di 800.000 euro. Una cliente aveva perso la borsetta, che conteneva anche la sua carta di credito. L'interessato ha pertanto chiesto al titolare del trattamento di bloccare tutti i prodotti bancari. </t>
  </si>
  <si>
    <t>https://www.enforcementtracker.com/ETid-2091</t>
  </si>
  <si>
    <t>UNIQUE HOTEL APARTMENT S.L.</t>
  </si>
  <si>
    <t>La DPA spagnola ha imposto una multa di 2.000 euro a UNIQUE HOTEL APARTMENT. Il titolare del trattamento aveva copiato i documenti di identità ai fini della registrazione degli ospiti e ne aveva conservato le copie. Il Garante ha tuttavia ritenuto che la copia dei documenti di riconoscimento fosse eccessiva e non strettamente necessaria ai fini della registrazione dell'ospite</t>
  </si>
  <si>
    <t>https://www.enforcementtracker.com/ETid-2092</t>
  </si>
  <si>
    <t>FESTINA LOTUS S.A.</t>
  </si>
  <si>
    <t> L'autorità spagnola per la protezione dei dati ha inflitto una multa di 600 euro a FESTINA LOTUS SA per il fatto che il responsabile del trattamento non ha adeguatamente ottemperato alla richiesta dell'interessato di cancellare i suoi dati personali.</t>
  </si>
  <si>
    <t>https://www.enforcementtracker.com/ETid-2093</t>
  </si>
  <si>
    <t>ALBEN AIRPORT FACILITIES SL</t>
  </si>
  <si>
    <t> La DPA spagnola ha multato di 500 euro una ALBEN AIRPORT FACILITIES SL per non aver fornito le informazioni richieste dalla DPA durante un'indagine.</t>
  </si>
  <si>
    <t>https://www.enforcementtracker.com/ETid-2143</t>
  </si>
  <si>
    <t>Ayuntamiento de Granada</t>
  </si>
  <si>
    <t>Conflitto Russo-Ucraino</t>
  </si>
  <si>
    <t>Gli attacchi, rivendicati dal gruppo hacker filo-russo NoName057, sono stati diretti ai siti web del Comune di Granada e ad alcune pagine annesse al Comune di Granada, come quelle sui trasporti urbani, nonché il portale del Governo Centrale, del Ministero dell'Economia e della Trasformazione Digitale e lo stesso sito INCIBE</t>
  </si>
  <si>
    <t>https://www.itdigitalsecurity.es/actualidad/2023/10/espana-contuvo-los-intentos-de-ciberataques-durante-la-cumbre-de-granada</t>
  </si>
  <si>
    <t>Telemadrid</t>
  </si>
  <si>
    <t>Telemadrid ha segnalato di aver subito un "attacco informatico dannoso" che le ha impedito di offrire la consueta programmazione in diretta  per più di tre ore il venerdì mattina. Lo ha reso noto la rete televisiva madrilena attraverso i social network.</t>
  </si>
  <si>
    <t>https://bitlifemedia.com/2023/10/telemadrid-sufre-un-ciberataque-que-le-deja-sin-emision-en-directo-horas/</t>
  </si>
  <si>
    <t>UPMOBILE SOLUTIONS, S.L.</t>
  </si>
  <si>
    <t>La DPA spagnola ha inflitto a UPMOBILE SOLUTIONS, SL una multa di 500 euro per non aver fornito le informazioni richieste dalla DPA</t>
  </si>
  <si>
    <t>https://www.enforcementtracker.com/ETid-2157</t>
  </si>
  <si>
    <t>Group Imprex Europe</t>
  </si>
  <si>
    <t xml:space="preserve"> Sul Data Leak Site (DLS) del cyber gruppo  è apparso un post che riporta un attacco informatico ai danni dell’azienda Grupo Imprex Europe</t>
  </si>
  <si>
    <t>https://ransomfeed.it/index.php?page=post_details&amp;id_post=11621</t>
  </si>
  <si>
    <t>IMAN Corporate</t>
  </si>
  <si>
    <t xml:space="preserve"> Sul Data Leak Site (DLS) del cyber gruppo  è apparso un post che riporta un attacco informatico ai danni dell’azienda IMAN Corporate</t>
  </si>
  <si>
    <t>https://ransomfeed.it/index.php?page=post_details&amp;id_post=11629</t>
  </si>
  <si>
    <t>Falso accesso a TikTok esca per una nuova campagna smishing. Obiettivo: validare l’indirizzo email della potenziale vittima, invitandola ad aprire un link con l’inganno</t>
  </si>
  <si>
    <t>https://www.difesaesicurezza.com/cyber/cybercrime-falso-accesso-a-tiktok-esca-per-una-nuova-campagna-smishing/</t>
  </si>
  <si>
    <t>Arrivano le truffe phishing sul conflitto Israele-Hamas. Gli esperti di cybersecurity dell’FBI: Le esce sono false raccolte di fondi a scopo umanitario. Questo tipo di frodi si ripresentano a ogni evento catastrofico, attenzione!</t>
  </si>
  <si>
    <t>https://www.difesaesicurezza.com/cyber/cybercrime-arrivano-le-truffe-phishing-sul-conflitto-israele-hamas/</t>
  </si>
  <si>
    <t>Distributed Denial Of Service</t>
  </si>
  <si>
    <t>Gli operatori di malware Kinsing stanno attaccando gli ambienti cloud con sistemi vulnerabili all’ultimo bug di Linux Looney Tunables. Come promemoria, questa vulnerabilità viene tracciata come CVE-2023-4911 e consente a un utente malintenzionato locale di ottenere privilegi di root sul sistema.</t>
  </si>
  <si>
    <t>https://www.redhotcyber.com/post/linux-nel-mirino-dalla-cybergang-kinsing-il-bug-looney-tunables-colpisce-il-cloud/</t>
  </si>
  <si>
    <t>OpenAI</t>
  </si>
  <si>
    <t>Anonymous Sudan</t>
  </si>
  <si>
    <t>OpenAI ha recentemente affrontato delle interruzioni causate da attacchi DDoS mirati ai suoi servizi API e ChatGPT nelle ultime 24 ore. La società ha confermato che questi incidenti sono legati ad attacchi DDoS in corso, senza fornire dettagli immediati sulla causa principale.</t>
  </si>
  <si>
    <t>https://www.redhotcyber.com/post/attacco-ddos-a-chat-gpt-sferrato-da-anonymous-sudan/</t>
  </si>
  <si>
    <t>https://www.difesaesicurezza.com/cyber/cybercrime-italia-attaccata-da-34-campagne-dal-4-al-10-novembre/</t>
  </si>
  <si>
    <t>Campagna generica a tema “Pagamenti”, veicolata tramite email con allegati 7Z;</t>
  </si>
  <si>
    <t xml:space="preserve"> Campagna generica a tema “Pagamenti”, diffusa tramite email con allegati RAR contenenti un eseguibile con il payload di Guloader.</t>
  </si>
  <si>
    <r>
      <rPr>
        <b/>
        <sz val="11"/>
        <color theme="4"/>
        <rFont val="Calibri"/>
        <family val="2"/>
        <scheme val="minor"/>
      </rPr>
      <t>Reconnaissance</t>
    </r>
    <r>
      <rPr>
        <sz val="11"/>
        <color theme="1"/>
        <rFont val="Calibri"/>
        <family val="2"/>
        <scheme val="minor"/>
      </rPr>
      <t xml:space="preserve"> : Phishing for Information
</t>
    </r>
    <r>
      <rPr>
        <b/>
        <sz val="11"/>
        <color rgb="FFA10D26"/>
        <rFont val="Calibri"/>
        <family val="2"/>
        <scheme val="minor"/>
      </rPr>
      <t>Resource Development</t>
    </r>
    <r>
      <rPr>
        <sz val="11"/>
        <color theme="1"/>
        <rFont val="Calibri"/>
        <family val="2"/>
        <scheme val="minor"/>
      </rPr>
      <t xml:space="preserve"> : Develop Capabilities
</t>
    </r>
    <r>
      <rPr>
        <b/>
        <sz val="11"/>
        <color theme="1"/>
        <rFont val="Calibri"/>
        <family val="2"/>
        <scheme val="minor"/>
      </rPr>
      <t>Execution</t>
    </r>
    <r>
      <rPr>
        <sz val="11"/>
        <color theme="1"/>
        <rFont val="Calibri"/>
        <family val="2"/>
        <scheme val="minor"/>
      </rPr>
      <t xml:space="preserve"> : Shared Modules
</t>
    </r>
    <r>
      <rPr>
        <b/>
        <sz val="11"/>
        <color rgb="FF00B0F0"/>
        <rFont val="Calibri"/>
        <family val="2"/>
        <scheme val="minor"/>
      </rPr>
      <t>Privilage Escalation</t>
    </r>
    <r>
      <rPr>
        <sz val="11"/>
        <color theme="1"/>
        <rFont val="Calibri"/>
        <family val="2"/>
        <scheme val="minor"/>
      </rPr>
      <t xml:space="preserve"> : Process Injection, Process Injection
</t>
    </r>
    <r>
      <rPr>
        <b/>
        <sz val="11"/>
        <color theme="7" tint="-0.499984740745262"/>
        <rFont val="Calibri"/>
        <family val="2"/>
        <scheme val="minor"/>
      </rPr>
      <t>Defense Evasion</t>
    </r>
    <r>
      <rPr>
        <sz val="11"/>
        <color theme="1"/>
        <rFont val="Calibri"/>
        <family val="2"/>
        <scheme val="minor"/>
      </rPr>
      <t xml:space="preserve"> : Masquerading, Process Injection, Virtualization/Sandbox Evasion, Hide Artifacts, Reflective Code Loading
</t>
    </r>
    <r>
      <rPr>
        <b/>
        <sz val="11"/>
        <color rgb="FFFF0000"/>
        <rFont val="Calibri"/>
        <family val="2"/>
        <scheme val="minor"/>
      </rPr>
      <t>Discovery</t>
    </r>
    <r>
      <rPr>
        <sz val="11"/>
        <color theme="1"/>
        <rFont val="Calibri"/>
        <family val="2"/>
        <scheme val="minor"/>
      </rPr>
      <t xml:space="preserve"> : Process Discovery, System Information Discovery, File and Directory Discovery, Virtualization/Sandbox Evasion, Software Discovery
</t>
    </r>
    <r>
      <rPr>
        <b/>
        <sz val="11"/>
        <color theme="3"/>
        <rFont val="Calibri"/>
        <family val="2"/>
        <scheme val="minor"/>
      </rPr>
      <t>Collection</t>
    </r>
    <r>
      <rPr>
        <sz val="11"/>
        <color theme="1"/>
        <rFont val="Calibri"/>
        <family val="2"/>
        <scheme val="minor"/>
      </rPr>
      <t xml:space="preserve"> : Automated Collection</t>
    </r>
  </si>
  <si>
    <t>FakeBat</t>
  </si>
  <si>
    <t>Falsi portali di news diffondono malware. Gli esperti di cybersecurity di Malwarebytes: Threat Actors hanno copiato WindowsReport.com per distribuire un payload malevolo per CPU-Z: FakeBat</t>
  </si>
  <si>
    <t>https://www.difesaesicurezza.com/cyber/cybercrime-falsi-portali-di-news-diffondono-malware/</t>
  </si>
  <si>
    <r>
      <t>Resource Development</t>
    </r>
    <r>
      <rPr>
        <sz val="11"/>
        <color theme="1"/>
        <rFont val="Calibri"/>
        <family val="2"/>
        <scheme val="minor"/>
      </rPr>
      <t>: Stage Capabilities</t>
    </r>
    <r>
      <rPr>
        <b/>
        <sz val="11"/>
        <color theme="1"/>
        <rFont val="Calibri"/>
        <family val="2"/>
        <scheme val="minor"/>
      </rPr>
      <t xml:space="preserve">
</t>
    </r>
    <r>
      <rPr>
        <b/>
        <sz val="11"/>
        <color rgb="FF00B0F0"/>
        <rFont val="Calibri"/>
        <family val="2"/>
        <scheme val="minor"/>
      </rPr>
      <t>Execution</t>
    </r>
    <r>
      <rPr>
        <sz val="11"/>
        <color theme="1"/>
        <rFont val="Calibri"/>
        <family val="2"/>
        <scheme val="minor"/>
      </rPr>
      <t>: Command and Scripting Interpreter</t>
    </r>
  </si>
  <si>
    <t>Nuova campagna RedLine Stealer a tema hotel. Il link nell’email punta a un url da cui si scarica un file protetto da password (fornita nel testo), che avvia l’infezione del malware. RedLine Stealer, in vendita sui forum dell’underground, raccoglie informazioni dai browser come le credenziali salvate, i dati di completamento automatico e le informazioni sulla carta di credito.</t>
  </si>
  <si>
    <t>https://www.difesaesicurezza.com/cyber/cybercrime-campagna-redline-stealer-via-hotel-reservation/</t>
  </si>
  <si>
    <t>Campagna Formbook via falsa email dall’Iran. Il ricercatore di cybersecurity e Malware Hunter, JAMESWT: L’allegato compresso contiene un file exe: il malware</t>
  </si>
  <si>
    <t>https://www.difesaesicurezza.com/cyber/cybercrime-campagna-formbook-via-falsa-email-dall-iran/</t>
  </si>
  <si>
    <t>Query Registry</t>
  </si>
  <si>
    <t>Tre campagne, di cui due italiane ed una generica, a tema “Pagamenti”, veicolate tramite email con allegati 7Z, XLS o PDF con link a file JS</t>
  </si>
  <si>
    <t>https://www.difesaesicurezza.com/cyber/cybercrime-28-campagne-contro-italia-dall11-al-17-novembre/</t>
  </si>
  <si>
    <t>Tre campagne, di cui due generiche ed una italiana, a tema “Pagamenti”, “Preventivi” e “Ordine”, veicolate tramite email con allegati RAR, XZ e 7Z. In un caso è stato riscontrato l’uso di un eseguibile con il payload di Guloader</t>
  </si>
  <si>
    <t>Tre campagne, una generica a tema “Ordine” e due italiane, diffuse massivamente sfruttando il tema “Agenzia Entrate” e link al download di file ZIP</t>
  </si>
  <si>
    <t>https://www.difesaesicurezza.com/cyber/cybercrime-ancora-remcos-in-italia-via-agenzia-delle-entrate/</t>
  </si>
  <si>
    <t>Remcos passa dalle false email Paypal. L’esperto di cybersecurity JAMESWT: Il link nel messaggio scarica uno zip con un url che punta a un SMB, uguale a quello usato nella campagna a tema “Agenzia delle Entrate” in Italia, che scarica ed esegue il malware</t>
  </si>
  <si>
    <t>https://www.difesaesicurezza.com/cyber/cybercrime-italia-presa-di-mira-da-43-campagne-tra-il-18-e-il-24-novembre/</t>
  </si>
  <si>
    <t>Due campagne generiche, a tema “Delivery” e “Ordine”, veicolate tramite email con allegati RAR e 7Z</t>
  </si>
  <si>
    <t>Due campagne, di cui una italiana ed una generica, a tema “Contratti“ e “Preventivo“, veicolate tramite email con allegati RAR e Z</t>
  </si>
  <si>
    <t>Campagna generica, veicolata in Italia, a tema “Resend”, diffusa tramite email con link a ZIP contenenti eseguibile di oltre 600MB.</t>
  </si>
  <si>
    <t>Social engineering</t>
  </si>
  <si>
    <t>I dati di configurazione crittografati di Kubernetes sono stati caricati in repository pubblici. I dati riservati sono stati ottenuti utilizzando l’API GitHub, dove sono stati analizzati record contenenti informazioni relative a “.dockerconfigjson” e “.dockercfg“. Questi file memorizzano le credenziali per l’accesso ai registri delle immagini del container.</t>
  </si>
  <si>
    <t>https://www.redhotcyber.com/post/allarme-sicurezza-i-segreti-di-kubernetes-esposti-mettono-a-rischio-grandi-aziende-blockchain/</t>
  </si>
  <si>
    <t>Supply Chain Compromise</t>
  </si>
  <si>
    <t>Hunters</t>
  </si>
  <si>
    <t>Sette campagne, di cui tre italiane e quattro generiche, a tema “Pagamenti”, “Delivery” e “Acquisti”, veicolate tramite email con allegati PDF (con link a JS), RAR e IMG. In una campagna è stato osservato l’uso di CodigoLoader per rilasciare AgentTesla</t>
  </si>
  <si>
    <t>https://www.difesaesicurezza.com/cyber/cybercrime-34-campagne-contro-italia-dal-25-novembre-al-1-dicembre/</t>
  </si>
  <si>
    <t>Due campagne generiche a tema “Pagamenti” veicolate tramite email con allegati RAR</t>
  </si>
  <si>
    <t>ChaosRAT</t>
  </si>
  <si>
    <t>Multi-Stage Channels</t>
  </si>
  <si>
    <t>Endpoint Denial of Service</t>
  </si>
  <si>
    <t>La DPA spagnola ha inflitto una multa di 600 euro a un albergo. Il titolare del trattamento aveva installato telecamere di videosorveglianza che, tra l'altro, coprivano anche lo spazio pubblico e le proprietà private. La DPA ha ritenuto che ciò costituisse una violazione del principio di minimizzazione dei dati. Inoltre, il responsabile del trattamento non aveva informato adeguatamente gli interessati del trattamento dei dati effettuato mediante videosorveglianza e ha quindi violato il suo obbligo di informazione.</t>
  </si>
  <si>
    <t>https://www.enforcementtracker.com/ETid-2094</t>
  </si>
  <si>
    <t>La DPA spagnola (AEPD) ha inflitto a un privato una sanzione di 240 euro. Il titolare del trattamento aveva installato telecamere di videosorveglianza senza informare adeguatamente gli interessati.</t>
  </si>
  <si>
    <t>https://www.enforcementtracker.com/ETid-2096</t>
  </si>
  <si>
    <t>THE BEE LOGISTICS, S.L.</t>
  </si>
  <si>
    <t>La DPA spagnola ha inflitto una multa di 70.000 euro a THE BEE LOGISTICS, SL per aver consegnato un pacco a una persona diversa dal destinatario, divulgando così illegalmente i dati del destinatario.</t>
  </si>
  <si>
    <t>https://www.enforcementtracker.com/ETid-2097</t>
  </si>
  <si>
    <t>La DPA spagnola ha imposto una multa di 200.000 euro a DIGI SPAIN TELECOM, SL. Una persona aveva presentato una denuncia alla DPA perché la società aveva consegnato un duplicato della sua carta SIM a un terzo fraudolento non autorizzato senza il suo consenso. </t>
  </si>
  <si>
    <t>https://www.enforcementtracker.com/ETid-2098</t>
  </si>
  <si>
    <t>La DPA spagnola (AEPD) ha multato un privato di 300 euro. Il privato aveva installato nella sua proprietà telecamere di videosorveglianza che coprivano, tra l'altro, lo spazio pubblico. L'AEPD ha ritenuto che una videosorveglianza così estesa costituisse una violazione del principio di minimizzazione dei dati.</t>
  </si>
  <si>
    <t>https://www.enforcementtracker.com/ETid-2099</t>
  </si>
  <si>
    <t>La DPA spagnola ha inflitto una sanzione di 400 euro a un privato per non aver rispettato un ordine emesso dalla DPA.</t>
  </si>
  <si>
    <t>https://www.enforcementtracker.com/ETid-2100</t>
  </si>
  <si>
    <t>TRACTAMENT D'AIGUES TEIA, S.L.</t>
  </si>
  <si>
    <t>La DPA spagnola ha inflitto a TRACTAMENT D'AIGUES TEIA, SL un'ammenda di 1.000 euro per non aver rispettato un ordine emesso dalla DPA</t>
  </si>
  <si>
    <t>https://www.enforcementtracker.com/ETid-2102</t>
  </si>
  <si>
    <t>APOLLONIA TOPCO, S.L.</t>
  </si>
  <si>
    <t>La DPA spagnola ha inflitto ad APOLLONIA TOPCO, SL una multa di 30.000 euro. Un privato aveva presentato reclamo alla DPA in quanto, per ottenere il rimborso, doveva inviare la patente di guida come prova d'identità. Il Garante ha ritenuto che ciò costituisse una violazione del principio di minimizzazione dei dati.</t>
  </si>
  <si>
    <t>https://www.enforcementtracker.com/ETid-2106</t>
  </si>
  <si>
    <t>a DPA spagnola ha inflitto una multa di 10.000 euro a un privato. Il titolare del trattamento aveva caricato i dati personali di una persona, inclusi nome, foto e numero di telefono, per pubblicizzare un servizio di massaggi su un sito web, anche se la persona non aveva dato il proprio consenso.</t>
  </si>
  <si>
    <t>https://www.enforcementtracker.com/ETid-2115</t>
  </si>
  <si>
    <t>La DPA spagnola ha inflitto una multa di 10.000 euro a un privato. La persona aveva registrato un video di un episodio di violenza che coinvolgeva minorenni senza una valida base giuridica.</t>
  </si>
  <si>
    <t>https://www.enforcementtracker.com/ETid-2119</t>
  </si>
  <si>
    <t>La DPA spagnola ha inflitto una multa di 500 euro a un privato. L'individuo aveva installato un sistema di videosorveglianza in una lavanderia a gettoni da lui gestita senza informare sufficientemente gli interessati delle telecamere a circuito chiuso. Il Garante ha ritenuto che ciò costituisse una violazione dell'art. 13 GDPR.</t>
  </si>
  <si>
    <t>https://www.enforcementtracker.com/ETid-2120</t>
  </si>
  <si>
    <t>FORO ASTURIAS</t>
  </si>
  <si>
    <t> La DPA spagnola ha inflitto a FORO ASTURIAS una sanzione di 20.000 euro. Un privato aveva presentato un reclamo all'Autorità Garante per il fatto che i dati personali memorizzati dal titolare del trattamento erano stati divulgati senza autorizzazione a una società di media e che poi aveva pubblicato i dati su un giornale.</t>
  </si>
  <si>
    <t>https://www.enforcementtracker.com/ETid-2121</t>
  </si>
  <si>
    <t>L'Autorità per la protezione dei dati spagnola ha inflitto alla QUALITÀ-PROVIDER SA una multa di 20.000 euro. Il titolare del trattamento aveva trattato i dati personali di un interessato senza una valida base giuridica e non aveva collaborato sufficientemente con l’Autorità Garante.</t>
  </si>
  <si>
    <t>https://www.enforcementtracker.com/ETid-2123</t>
  </si>
  <si>
    <t>La DPA spagnola (AEPD) ha inflitto una multa di 600 euro a un privato. Il controllore aveva installato telecamere di videosorveglianza che, tra l'altro, coprivano anche lo spazio pubblico. La DPA ha ritenuto che ciò costituisse una violazione del principio di minimizzazione dei dati. </t>
  </si>
  <si>
    <t>https://www.enforcementtracker.com/ETid-2125</t>
  </si>
  <si>
    <t>La DPA spagnola (AEPD) ha inflitto una sanzione a un privato. Il controllore aveva installato telecamere di videosorveglianza che, tra l'altro, coprivano anche lo spazio pubblico. La sanzione originaria di 500 euro è stata ridotta a 400 euro grazie al pagamento immediato e all'ammissione di responsabilità.</t>
  </si>
  <si>
    <t>https://www.enforcementtracker.com/ETid-2126</t>
  </si>
  <si>
    <t>Pharmacy owner</t>
  </si>
  <si>
    <t>La DPA spagnola ha inflitto una multa di 10.000 euro al proprietario di una farmacia. Il responsabile del trattamento aveva smaltito un gran numero di documenti personali, comprese le informazioni mediche degli interessati, in contenitori di rifiuti pubblici accessibili ad altre persone.</t>
  </si>
  <si>
    <t>https://www.enforcementtracker.com/ETid-2127</t>
  </si>
  <si>
    <t>La DPA spagnola ha inflitto una multa di 300 euro a un privato. Il controllore aveva installato telecamere di videosorveglianza che, tra l'altro, coprivano anche una proprietà vicina. La DPA ha ritenuto che ciò costituisse una violazione del principio di minimizzazione dei dati.</t>
  </si>
  <si>
    <t>https://www.enforcementtracker.com/ETid-2128</t>
  </si>
  <si>
    <t> La DPA spagnola ha inflitto una multa di 10.000 euro a un privato per aver utilizzato illegalmente la foto di un minore per creare un profilo sui social media.</t>
  </si>
  <si>
    <t>https://www.enforcementtracker.com/ETid-2129</t>
  </si>
  <si>
    <t>La DPA spagnola ha inflitto una multa di 50.000 euro a SUMINISTRADOR IBÉRICO DE ENERGÍA, SL. Un cliente aveva presentato un reclamo all'Autorità Garante per il fatto che il titolare del trattamento aveva concluso un contratto senza prima ottenere il suo consenso.</t>
  </si>
  <si>
    <t>https://www.enforcementtracker.com/ETid-2131</t>
  </si>
  <si>
    <t>Eurocollege Oxford English Institute S.L.</t>
  </si>
  <si>
    <t> La DPA spagnola ha inflitto una multa di 72.000 euro all'Eurocollege Oxford English Institute SL. L'interessato ha dichiarato di aver firmato un contratto di formazione con la scuola affiliata Centro De Estudios Aeronauticos, SL (CEAE).  Tuttavia, durante l'indagine, la DPA ha riscontrato che le informazioni personali richieste dal CEAE non erano né necessarie né richieste dalla legge. Il titolare non aveva quindi alcuna base giuridica valida per trattare i dati richiesti.</t>
  </si>
  <si>
    <t>https://www.enforcementtracker.com/ETid-2133</t>
  </si>
  <si>
    <t>L'autorità spagnola per la protezione dei dati ha inflitto una multa di 50.000 euro a VODAFONE ESPAÑA, SAU. Un cliente aveva presentato un reclamo alla DPA in merito al fatto che a causa di un errore di sistema un partner commerciale di Amazon aveva concluso un contratto senza prima ottenere il consenso dell'interessato.</t>
  </si>
  <si>
    <t>https://www.enforcementtracker.com/ETid-2134</t>
  </si>
  <si>
    <t>4Set talent &amp; technology</t>
  </si>
  <si>
    <t>Alphv/BlackCat</t>
  </si>
  <si>
    <t>La cybergang Alphv/BlackCat inserisce l'azienda 4Set tra le vittime del ransomware.</t>
  </si>
  <si>
    <t>https://ransomfeed.it/index.php?page=post_details&amp;id_post=11840</t>
  </si>
  <si>
    <t>MODERNGRAB, S.A.</t>
  </si>
  <si>
    <t>La cybergang 8Base inserisce la società MODERNGRAB tra le vittime del ransomware.</t>
  </si>
  <si>
    <t>https://ransomfeed.it/index.php?page=post_details&amp;id_post=11871</t>
  </si>
  <si>
    <t>Ingeniería FULCRUM</t>
  </si>
  <si>
    <t>La cybergang 8Base inserisce la società Ingeniería FULCRUM tra le vittime del ransomware.</t>
  </si>
  <si>
    <t>https://ransomfeed.it/index.php?page=post_details&amp;id_post=11868</t>
  </si>
  <si>
    <t>Ayuntamiento de Villanueva de la Serena</t>
  </si>
  <si>
    <t>La cybergang Lockbit inserisce il comune di Villanuoeva de la Serena tra le vittime del ransomware.</t>
  </si>
  <si>
    <t>https://ransomfeed.it/index.php?page=post_details&amp;id_post=11915</t>
  </si>
  <si>
    <t>Heli Frusa</t>
  </si>
  <si>
    <t>La cybergang Lockbit inserisce l'azienda Heli Frausa tra le vittime del ransomware.</t>
  </si>
  <si>
    <t>https://ransomfeed.it/index.php?page=post_details&amp;id_post=11964</t>
  </si>
  <si>
    <t>JD Sprinter Holdings 2010 SL</t>
  </si>
  <si>
    <t>La cybergang Metaencryptor inserisce  JD Sprinter Holdings 2010 SL tra le vittime del ransomware.</t>
  </si>
  <si>
    <t>https://ransomfeed.it/index.php?page=post_details&amp;id_post=12073</t>
  </si>
  <si>
    <t>Servicio Móvil</t>
  </si>
  <si>
    <t>Akira</t>
  </si>
  <si>
    <t>La cybergang Akira inserisce Servicio Móvil tra le vittime del ransomware.</t>
  </si>
  <si>
    <t>https://ransomfeed.it/index.php?page=post_details&amp;id_post=12112</t>
  </si>
  <si>
    <t>Native API</t>
  </si>
  <si>
    <r>
      <rPr>
        <b/>
        <sz val="11"/>
        <color theme="1"/>
        <rFont val="Calibri"/>
        <family val="2"/>
        <scheme val="minor"/>
      </rPr>
      <t>Impact:</t>
    </r>
    <r>
      <rPr>
        <sz val="11"/>
        <color theme="1"/>
        <rFont val="Calibri"/>
        <family val="2"/>
        <scheme val="minor"/>
      </rPr>
      <t xml:space="preserve"> Data Encrypted for Impact
</t>
    </r>
    <r>
      <rPr>
        <b/>
        <sz val="11"/>
        <color rgb="FF002060"/>
        <rFont val="Calibri"/>
        <family val="2"/>
        <scheme val="minor"/>
      </rPr>
      <t>Initial Access</t>
    </r>
    <r>
      <rPr>
        <sz val="11"/>
        <color theme="1"/>
        <rFont val="Calibri"/>
        <family val="2"/>
        <scheme val="minor"/>
      </rPr>
      <t xml:space="preserve">: Exploit Public-Facing Application
</t>
    </r>
    <r>
      <rPr>
        <b/>
        <sz val="11"/>
        <color rgb="FF660066"/>
        <rFont val="Calibri"/>
        <family val="2"/>
        <scheme val="minor"/>
      </rPr>
      <t>Execution</t>
    </r>
    <r>
      <rPr>
        <sz val="11"/>
        <color theme="1"/>
        <rFont val="Calibri"/>
        <family val="2"/>
        <scheme val="minor"/>
      </rPr>
      <t>: Command and Scripting Interpreter</t>
    </r>
  </si>
  <si>
    <t>Verdecora</t>
  </si>
  <si>
    <t>La cybergang NoEscape inserisce la società Verdecora tra le vittime del ransomware.</t>
  </si>
  <si>
    <t>https://ransomfeed.it/index.php?page=post_details&amp;id_post=12127</t>
  </si>
  <si>
    <t>È stata rilevata una campagna di impersonificazione di Correos in cui, attraverso e-mail e SMS fraudolenti, vengono rubati sia dati bancari che personali con la scusa di aver bisogno della conferma dei dati di spedizione o del pagamento della dogana.</t>
  </si>
  <si>
    <t>https://www.incibe.es/ciudadania/avisos/actualizacion-11122023-detectada-campana-de-suplantacion-correos-por-medio-de</t>
  </si>
  <si>
    <t>È stata rilevata una campagna di phishing che si spacciava per le forze e gli organi di sicurezza dello Stato, in cui estorcevano alla vittima. L'obiettivo è che tu risponda a un'e-mail con le giustificazioni delle tue azioni entro un periodo massimo di 72 ore, altrimenti verranno presentate accuse di crimini legati alla pornografia infantile.</t>
  </si>
  <si>
    <t>https://www.incibe.es/ciudadania/avisos/las-fcse-no-estan-enviando-notificaciones-sobre-delitos-sexuales-traves-de</t>
  </si>
  <si>
    <t>È stata rilevata una campagna di e-mail e SMS fraudolenti contro la società di consegna pacchi DHL, attraverso la quale invitano la vittima, attraverso un messaggio di avviso, a cliccare su un collegamento che reindirizza a un sito Web fraudolento, dove richiedono dati personali e bancari.</t>
  </si>
  <si>
    <t>https://www.incibe.es/ciudadania/avisos/detectada-una-campana-fraudulenta-suplantando-la-compania-dhl</t>
  </si>
  <si>
    <t>È stata rilevata una campagna SMS fraudolenta contro la Direzione Generale del Traffico (DGT), in cui la vittima viene informata che a causa di una multa stradale deve consultare il file di infrazione allegato al messaggio. Attraverso questo URL accederai ad un sito web fraudolento che ruberà i dati personali e bancari dell'utente.</t>
  </si>
  <si>
    <t>https://www.incibe.es/ciudadania/avisos/estan-suplantando-la-dgt-traves-de-sms-con-la-excusa-de-una-supuesta-multa</t>
  </si>
  <si>
    <t>È stato rilevato un accesso non autorizzato ai dati di un collaboratore Vodafone, attraverso il quale sono stati compromessi i dati personali e bancari di un numero limitato di clienti, che sono stati avvisati tramite SMS o email. Le due entità colpite hanno stabilizzato la situazione e attivato le necessarie misure di rinforzo e sicurezza per ridurre i possibili danni.</t>
  </si>
  <si>
    <t>https://www.incibe.es/ciudadania/avisos/un-colaborador-de-vodafone-sufre-un-acceso-no-autorizado-sus-sistemas</t>
  </si>
  <si>
    <t>È stata rilevata una campagna di phishing che si spaccia per la società di spedizioni FedEx. Attraverso un'e-mail fraudolenta si tenta di ingannare la vittima utilizzando come esca il fatto di avere un ordine non ritirato e di dover cliccare sul collegamento per ottenerlo. Questo collegamento reindirizza a un sito Web che impersona quello legittimo e chiede all'utente di inserire sia informazioni personali che bancarie per effettuare un pagamento che sblocchi un presunto pacchetto.</t>
  </si>
  <si>
    <t>https://incibe.es/ciudadania/avisos/suplantan-fedex-traves-de-un-phishing</t>
  </si>
  <si>
    <t>Confederación Sindical de Comisiones Obreras</t>
  </si>
  <si>
    <t>La CCOO ha subito un attacco informatico su tutto il suo sistema, che ha disabilitato l'uso del suo sito web, come hanno riferito fonti sindacali ad Europa Press.</t>
  </si>
  <si>
    <t>https://www.europapress.es/economia/laboral-00346/noticia-ccoo-sufre-ataque-informatico-toda-red-20231122101915.html</t>
  </si>
  <si>
    <t> La DPA spagnola ha inflitto una multa di 600 euro al proprietario di un negozio. Il controllore aveva installato telecamere di videosorveglianza che, tra l'altro, coprivano anche una proprietà vicina. La DPA ha ritenuto che ciò costituisse una violazione del principio di minimizzazione dei dati.</t>
  </si>
  <si>
    <t>https://www.enforcementtracker.com/ETid-2161</t>
  </si>
  <si>
    <t>La DPA spagnola (AEPD) ha inflitto una multa di 600 euro ad un'associazione di proprietari di case. L'associazione aveva installato diverse telecamere di videosorveglianza che, tra l'altro, coprivano anche lo spazio pubblico. La DPA ha ritenuto che ciò costituisse una violazione del principio di minimizzazione dei dati.</t>
  </si>
  <si>
    <t>https://www.enforcementtracker.com/ETid-2163</t>
  </si>
  <si>
    <t>La DPA spagnola ha inflitto una sanzione a un privato. Il titolare del trattamento aveva installato telecamere di videosorveglianza che, tra l'altro, coprivano anche un immobile confinante. La DPA ha ritenuto che ciò costituisse una violazione del principio di minimizzazione dei dati. La sanzione originaria di 300 euro è stata ridotta a 180 euro per pagamento volontario e ammissione di responsabilità.</t>
  </si>
  <si>
    <t>https://www.enforcementtracker.com/ETid-2172</t>
  </si>
  <si>
    <t>EASYJET AIRLINE COMPANY LIMITED</t>
  </si>
  <si>
    <t> La DPA spagnola ha inflitto una sanzione a EASYJET AIRLINE COMPANY LIMITED. Un interessato aveva presentato un reclamo contro il titolare del trattamento presso l'Autorità Garante della protezione dei dati a causa del mancato rispetto da parte del titolare del trattamento della sua richiesta di accesso ai suoi dati personali. La sanzione originaria di 10.000 euro è stata ridotta a 8.000 euro a causa del pagamento volontario.</t>
  </si>
  <si>
    <t>https://www.enforcementtracker.com/ETid-2173</t>
  </si>
  <si>
    <t>Visan</t>
  </si>
  <si>
    <t>La cybergang 8Base inserisce la società Visan tra le vittime del ransowmare</t>
  </si>
  <si>
    <t>https://ransomfeed.it/index.php?page=post_details&amp;id_post=12229</t>
  </si>
  <si>
    <t>CIE Automotive</t>
  </si>
  <si>
    <t>La cybergang Cactus inserisce CIE Automotive tra le vittime del ransowmare</t>
  </si>
  <si>
    <t>https://ransomfeed.it/index.php?page=post_details&amp;id_post=12236</t>
  </si>
  <si>
    <t>Tcman</t>
  </si>
  <si>
    <t>La cybergang Rhysida inserisce la società di servizi IT Tcman tra le vittime del ransowmare</t>
  </si>
  <si>
    <t>https://ransomfeed.it/index.php?page=post_details&amp;id_post=12270</t>
  </si>
  <si>
    <t>IPP S.A.</t>
  </si>
  <si>
    <t>La cybergang Lockbit inserisce IPP S.A. tra le vittime del ransowmare</t>
  </si>
  <si>
    <t>https://ransomfeed.it/index.php?page=post_details&amp;id_post=12316</t>
  </si>
  <si>
    <t>BlueNoroff </t>
  </si>
  <si>
    <t>Una nuova variante di un downloader dannoso per macOS ritenuto associato al gruppo APT BlueNoroff e alla sua campagna malware in corso, nota anche come RustBucket . Questo gruppo attacca le organizzazioni finanziarie, in particolare le aziende le cui attività sono in un modo o nell'altro legate alla criptovaluta, nonché i singoli utenti che possiedono beni di criptovaluta o sono interessati a questo argomento</t>
  </si>
  <si>
    <t>https://securelist.ru/bluenoroff-new-macos-malware/108531/</t>
  </si>
  <si>
    <t>Plist File Modification</t>
  </si>
  <si>
    <r>
      <t xml:space="preserve">Execution: </t>
    </r>
    <r>
      <rPr>
        <sz val="11"/>
        <color theme="1"/>
        <rFont val="Calibri"/>
        <family val="2"/>
        <scheme val="minor"/>
      </rPr>
      <t>Command and Scripting Interpreter, User Execution</t>
    </r>
    <r>
      <rPr>
        <b/>
        <sz val="11"/>
        <color theme="1"/>
        <rFont val="Calibri"/>
        <family val="2"/>
        <scheme val="minor"/>
      </rPr>
      <t xml:space="preserve">
</t>
    </r>
    <r>
      <rPr>
        <b/>
        <sz val="11"/>
        <color rgb="FFFF0000"/>
        <rFont val="Calibri"/>
        <family val="2"/>
        <scheme val="minor"/>
      </rPr>
      <t>Defense Evasion</t>
    </r>
    <r>
      <rPr>
        <b/>
        <sz val="11"/>
        <color theme="1"/>
        <rFont val="Calibri"/>
        <family val="2"/>
        <scheme val="minor"/>
      </rPr>
      <t xml:space="preserve">: </t>
    </r>
    <r>
      <rPr>
        <sz val="11"/>
        <color theme="1"/>
        <rFont val="Calibri"/>
        <family val="2"/>
        <scheme val="minor"/>
      </rPr>
      <t>System Binary Proxy Execution, Masquerading</t>
    </r>
    <r>
      <rPr>
        <b/>
        <sz val="11"/>
        <color theme="1"/>
        <rFont val="Calibri"/>
        <family val="2"/>
        <scheme val="minor"/>
      </rPr>
      <t xml:space="preserve">
</t>
    </r>
    <r>
      <rPr>
        <b/>
        <sz val="11"/>
        <color rgb="FF002060"/>
        <rFont val="Calibri"/>
        <family val="2"/>
        <scheme val="minor"/>
      </rPr>
      <t>Command and Control</t>
    </r>
    <r>
      <rPr>
        <b/>
        <sz val="11"/>
        <color theme="1"/>
        <rFont val="Calibri"/>
        <family val="2"/>
        <scheme val="minor"/>
      </rPr>
      <t xml:space="preserve">: </t>
    </r>
    <r>
      <rPr>
        <sz val="11"/>
        <color theme="1"/>
        <rFont val="Calibri"/>
        <family val="2"/>
        <scheme val="minor"/>
      </rPr>
      <t>Web Service, Ingress Tool Transfer</t>
    </r>
  </si>
  <si>
    <t>REUS MOBILITAT I SERVEIS</t>
  </si>
  <si>
    <t>La cybergang 8Base ha aggiunto REUS MOBILITAT I SERVEIS alla lista delle vittime colpite dal ransomware</t>
  </si>
  <si>
    <t>https://ransomfeed.it/index.php?page=post_details&amp;id_post=12335</t>
  </si>
  <si>
    <t>AsyncRAT ora viene distribuito via WSF script. Il malware viene scaricato ed eseguito da un file WSF all’interno di un file compresso, veicolato tramite url nelle email di phishing</t>
  </si>
  <si>
    <t>https://www.difesaesicurezza.com/cyber/cybercrime-asyncrat-viene-distribuito-via-wsf-script/</t>
  </si>
  <si>
    <t>SmokeLoader</t>
  </si>
  <si>
    <t>https://www.difesaesicurezza.com/cyber/cybercrime-italia-presa-di-mira-da-35-campagne-tra-il-9-e-il-15-dicembre/</t>
  </si>
  <si>
    <t>Campagna generica a tema “Preventivo”, veicolata tramite email con allegati RAR</t>
  </si>
  <si>
    <t>CMS Albiñana &amp; Suárez de Lezo</t>
  </si>
  <si>
    <t>CMS è diventato l'ultimo studio legale a cadere vittima di un attacco informatico, con la sua filiale spagnola che ha subito una violazione dei dati dei suoi server di archiviazione, da parte della cybergang Lockbit</t>
  </si>
  <si>
    <t>https://www.law.com/2023/12/18/cms-spanish-arm-becomes-latest-victim-of-lockbit-cyber-attack-292-172026/</t>
  </si>
  <si>
    <t>MongoDB (per tutte le country)</t>
  </si>
  <si>
    <t>MongoDB ha informato i clienti che i suoi sistemi aziendali sono stati violati, esponendo i dati dei suoi clienti che sono ora nelle mani di aggressori. L’incidente comporta la divulgazione dei metadati dell’account e delle informazioni di contatto del cliente. Al momento, non siamo a conoscenza di alcun impatto sui dati archiviati dai clienti in MongoDB Atlas.”</t>
  </si>
  <si>
    <t>https://www.redhotcyber.com/post/mongodb-e-stato-violato-i-dati-dei-clienti-sono-online-e-i-rischi-connessi-potrebbero-essere-importanti/</t>
  </si>
  <si>
    <t>È stata rilevata una campagna di phishing che si spaccia per l'azienda di spedizioni FedEx. Attraverso un'e-mail fraudolenta si tenta di ingannare la vittima utilizzando come esca il fatto di avere un ordine non ritirato e di dover cliccare sul collegamento per ottenerlo. Questo collegamento reindirizza a un sito Web che impersona quello legittimo e chiede all'utente di inserire sia informazioni personali che bancarie per effettuare un pagamento che sblocchi un presunto pacchetto.</t>
  </si>
  <si>
    <t>https://www.incibe.es/ciudadania/avisos/suplantan-fedex-traves-de-un-phishing</t>
  </si>
  <si>
    <t>Pikabot viene distribuito grazie a search ads malevoli. Gli esperti di cybersecurity di Malwarebytes: La campagna malware sfrutta le ricerche di Google su AnyDesk con un sito esca e una piattaforma di marketing legittima</t>
  </si>
  <si>
    <t>https://www.difesaesicurezza.com/cyber/cybercrime-pikabot-viene-distribuito-grazie-a-search-ads-malevoli/</t>
  </si>
  <si>
    <t>JaskaGO</t>
  </si>
  <si>
    <t>Un nuovo malware infostealer scritto in linguaggio di programmazione Go chiamato JaskaGO sarebbe l’ultima minaccia multipiattaforma in grado di infiltrarsi nei sistemi Windows e Apple macOS</t>
  </si>
  <si>
    <t>https://www.computersecuritynews.it/jaskago-il-nuovo-infostealer-scritto-in-golang-colpisce-windows-e-macos/</t>
  </si>
  <si>
    <r>
      <t>Discovery</t>
    </r>
    <r>
      <rPr>
        <sz val="11"/>
        <color theme="1"/>
        <rFont val="Calibri"/>
        <family val="2"/>
        <scheme val="minor"/>
      </rPr>
      <t>: Process Discovery, Software Discovery</t>
    </r>
    <r>
      <rPr>
        <b/>
        <sz val="11"/>
        <color theme="1"/>
        <rFont val="Calibri"/>
        <family val="2"/>
        <scheme val="minor"/>
      </rPr>
      <t xml:space="preserve">
</t>
    </r>
    <r>
      <rPr>
        <b/>
        <sz val="11"/>
        <color rgb="FFFF0000"/>
        <rFont val="Calibri"/>
        <family val="2"/>
        <scheme val="minor"/>
      </rPr>
      <t>Exfiltration</t>
    </r>
    <r>
      <rPr>
        <sz val="11"/>
        <color theme="1"/>
        <rFont val="Calibri"/>
        <family val="2"/>
        <scheme val="minor"/>
      </rPr>
      <t>: Exfiltration Over C2 Channel</t>
    </r>
  </si>
  <si>
    <t>,</t>
  </si>
  <si>
    <t>È stata rilevata una campagna di distribuzione di malware tramite un'e-mail fraudolenta ( phishing ) che si spacciava per una presunta agenzia di viaggi denominata "Spain Travel Corporation SA" che è inesistente. Nel messaggio di posta elettronica ci congratuliamo informandoci che un amico ci ha inviato un regalo di Natale sotto forma di buono di viaggio che dobbiamo stampare. Per fare ciò, propongono di farlo tramite un collegamento che scarichi un file .zip, ma in realtà si tratta di un file .msi, cioè è un file eseguibile che contiene codice dannoso.</t>
  </si>
  <si>
    <t>https://www.incibe.es/ciudadania/avisos/campana-de-distribucion-de-malware-grandoreiro-traves-de-falsos-viajes</t>
  </si>
  <si>
    <r>
      <rPr>
        <b/>
        <sz val="11"/>
        <color theme="1"/>
        <rFont val="Calibri"/>
        <family val="2"/>
        <scheme val="minor"/>
      </rPr>
      <t>Discovery</t>
    </r>
    <r>
      <rPr>
        <sz val="11"/>
        <color theme="1"/>
        <rFont val="Calibri"/>
        <family val="2"/>
        <scheme val="minor"/>
      </rPr>
      <t xml:space="preserve">: Application Window Discovery, Process Discovery, Software Discovery, System Information Discovery, System Network Configuration Discovery, System Owner/User Discovery, System Time Discovery, Virtualization/Sandbox Evasion
</t>
    </r>
    <r>
      <rPr>
        <b/>
        <sz val="11"/>
        <color theme="0"/>
        <rFont val="Calibri"/>
        <family val="2"/>
        <scheme val="minor"/>
      </rPr>
      <t>Persistence</t>
    </r>
    <r>
      <rPr>
        <sz val="11"/>
        <color theme="1"/>
        <rFont val="Calibri"/>
        <family val="2"/>
        <scheme val="minor"/>
      </rPr>
      <t xml:space="preserve">: Browser Extensions
</t>
    </r>
    <r>
      <rPr>
        <b/>
        <sz val="11"/>
        <color theme="8" tint="-0.499984740745262"/>
        <rFont val="Calibri"/>
        <family val="2"/>
        <scheme val="minor"/>
      </rPr>
      <t>Collection</t>
    </r>
    <r>
      <rPr>
        <sz val="11"/>
        <color theme="1"/>
        <rFont val="Calibri"/>
        <family val="2"/>
        <scheme val="minor"/>
      </rPr>
      <t xml:space="preserve">: Clipboard Data, Input Capture
</t>
    </r>
    <r>
      <rPr>
        <b/>
        <sz val="11"/>
        <color rgb="FFFF0000"/>
        <rFont val="Calibri"/>
        <family val="2"/>
        <scheme val="minor"/>
      </rPr>
      <t>Defense Evasion</t>
    </r>
    <r>
      <rPr>
        <sz val="11"/>
        <color theme="1"/>
        <rFont val="Calibri"/>
        <family val="2"/>
        <scheme val="minor"/>
      </rPr>
      <t xml:space="preserve">: Deobfuscate/Decode Files or Information, File and Directory Permissions Modification, Impair Defenses, Indicator Removal, Masquerading, Modify Registry, Obfuscated Files or Information, System Binary Proxy Execution
</t>
    </r>
    <r>
      <rPr>
        <b/>
        <sz val="11"/>
        <color rgb="FFFF99CC"/>
        <rFont val="Calibri"/>
        <family val="2"/>
        <scheme val="minor"/>
      </rPr>
      <t>Command and Control</t>
    </r>
    <r>
      <rPr>
        <sz val="11"/>
        <color theme="1"/>
        <rFont val="Calibri"/>
        <family val="2"/>
        <scheme val="minor"/>
      </rPr>
      <t xml:space="preserve">: Dynamic Resolution, Encrypted Channel, Ingress Tool Transfer, Web Service
</t>
    </r>
    <r>
      <rPr>
        <b/>
        <sz val="11"/>
        <color rgb="FFFF6600"/>
        <rFont val="Calibri"/>
        <family val="2"/>
        <scheme val="minor"/>
      </rPr>
      <t>Execution</t>
    </r>
    <r>
      <rPr>
        <sz val="11"/>
        <color theme="1"/>
        <rFont val="Calibri"/>
        <family val="2"/>
        <scheme val="minor"/>
      </rPr>
      <t xml:space="preserve">: Native API, User Execution
</t>
    </r>
    <r>
      <rPr>
        <b/>
        <sz val="11"/>
        <color rgb="FF7030A0"/>
        <rFont val="Calibri"/>
        <family val="2"/>
        <scheme val="minor"/>
      </rPr>
      <t>Initial Access</t>
    </r>
    <r>
      <rPr>
        <sz val="11"/>
        <color theme="1"/>
        <rFont val="Calibri"/>
        <family val="2"/>
        <scheme val="minor"/>
      </rPr>
      <t xml:space="preserve">: Phishing
</t>
    </r>
    <r>
      <rPr>
        <b/>
        <sz val="11"/>
        <color theme="6" tint="-0.499984740745262"/>
        <rFont val="Calibri"/>
        <family val="2"/>
        <scheme val="minor"/>
      </rPr>
      <t>Credential Access</t>
    </r>
    <r>
      <rPr>
        <sz val="11"/>
        <color theme="1"/>
        <rFont val="Calibri"/>
        <family val="2"/>
        <scheme val="minor"/>
      </rPr>
      <t>: Steal Web Session Cookie</t>
    </r>
  </si>
  <si>
    <t>È stato osservato che gli autori delle minacce associati alla banda 8220 sfruttano una falla di elevata gravità in Oracle WebLogic Server per propagare il proprio malware.</t>
  </si>
  <si>
    <t>https://thehackernews.com/2023/12/8220-gang-exploiting-oracle-weblogic.html</t>
  </si>
  <si>
    <t>NKAbuse</t>
  </si>
  <si>
    <t>Il malware utilizza la tecnologia NKN (protocollo di connettività di rete peer to peer) per lo scambio di dati tra peer, funzionando come un potente impianto e dotato sia di funzionalità flooder che backdoor</t>
  </si>
  <si>
    <t>https://thehackernews.com/2023/12/new-nkabuse-malware-exploits-nkn.html</t>
  </si>
  <si>
    <r>
      <t>Discovery</t>
    </r>
    <r>
      <rPr>
        <sz val="11"/>
        <color theme="1"/>
        <rFont val="Calibri"/>
        <family val="2"/>
        <scheme val="minor"/>
      </rPr>
      <t>: System Owner/User Discovery, Process Discovery</t>
    </r>
    <r>
      <rPr>
        <b/>
        <sz val="11"/>
        <color theme="1"/>
        <rFont val="Calibri"/>
        <family val="2"/>
        <scheme val="minor"/>
      </rPr>
      <t xml:space="preserve">
</t>
    </r>
    <r>
      <rPr>
        <b/>
        <sz val="11"/>
        <color rgb="FFFF0000"/>
        <rFont val="Calibri"/>
        <family val="2"/>
        <scheme val="minor"/>
      </rPr>
      <t>Execution</t>
    </r>
    <r>
      <rPr>
        <sz val="11"/>
        <color theme="1"/>
        <rFont val="Calibri"/>
        <family val="2"/>
        <scheme val="minor"/>
      </rPr>
      <t>: Scheduled Task/Job</t>
    </r>
  </si>
  <si>
    <t>UserSec</t>
  </si>
  <si>
    <t>Chameleon</t>
  </si>
  <si>
    <t>BazarCall, noto anche come Callback phishing, è una minaccia che inizia con una e-mail ingannevole che invita i destinatari a chiamare urgentemente un numero di telefono fornito, presumibilmente per contestare addebiti o annullare un servizio. Tuttavia, il vero obiettivoè indurre le vittime a installare malware durante la telefonata.</t>
  </si>
  <si>
    <t>https://www.cybersecurity360.it/nuove-minacce/bazarcall-i-truffatori-abusano-di-google-forms-per-gli-attacchi-phishing-come-mitigarli/</t>
  </si>
  <si>
    <t>MrAnon</t>
  </si>
  <si>
    <t>Truffa phishing tramite prenotazioni Hotel diffonde MrAnon Stealer</t>
  </si>
  <si>
    <t>https://www.ilsoftware.it/truffa-phishing-tramite-prenotazioni-hotel-diffonde-mranon-stealer/</t>
  </si>
  <si>
    <t>TA4577</t>
  </si>
  <si>
    <t>Il gruppo di criminali informatici conosciuto come TA4577 starebbe prendendo di mira, dallo scorso mese di Ottobre, i recruiter recapitando loro e-mail che esprimono interesse per una posizione lavorativa aperta, ma che in realtà avviano una catena di attacco per distribuire malware</t>
  </si>
  <si>
    <t>https://www.computersecuritynews.it/falsi-curriculum-vitae-distribuiscono-la-backdoor-more_eggs/</t>
  </si>
  <si>
    <r>
      <rPr>
        <b/>
        <sz val="11"/>
        <color rgb="FFFF99CC"/>
        <rFont val="Calibri"/>
        <family val="2"/>
        <scheme val="minor"/>
      </rPr>
      <t>Command and Control</t>
    </r>
    <r>
      <rPr>
        <sz val="11"/>
        <color theme="1"/>
        <rFont val="Calibri"/>
        <family val="2"/>
        <scheme val="minor"/>
      </rPr>
      <t xml:space="preserve">: Data Encoding, Encrypted Channel, Ingress Tool Transfer
</t>
    </r>
    <r>
      <rPr>
        <b/>
        <sz val="11"/>
        <color theme="0"/>
        <rFont val="Calibri"/>
        <family val="2"/>
        <scheme val="minor"/>
      </rPr>
      <t>Defense Evasion</t>
    </r>
    <r>
      <rPr>
        <sz val="11"/>
        <color theme="1"/>
        <rFont val="Calibri"/>
        <family val="2"/>
        <scheme val="minor"/>
      </rPr>
      <t xml:space="preserve">: Indicator Removal, Obfuscated Files or Information, Subvert Trust Controls, System Binary Proxy Execution
</t>
    </r>
    <r>
      <rPr>
        <b/>
        <sz val="11"/>
        <color rgb="FF002060"/>
        <rFont val="Calibri"/>
        <family val="2"/>
        <scheme val="minor"/>
      </rPr>
      <t>Discovery</t>
    </r>
    <r>
      <rPr>
        <sz val="11"/>
        <color theme="1"/>
        <rFont val="Calibri"/>
        <family val="2"/>
        <scheme val="minor"/>
      </rPr>
      <t xml:space="preserve">: System Information Discovery, System Owner/User Discovery
</t>
    </r>
    <r>
      <rPr>
        <b/>
        <sz val="11"/>
        <color theme="1"/>
        <rFont val="Calibri"/>
        <family val="2"/>
        <scheme val="minor"/>
      </rPr>
      <t>Execution</t>
    </r>
    <r>
      <rPr>
        <sz val="11"/>
        <color theme="1"/>
        <rFont val="Calibri"/>
        <family val="2"/>
        <scheme val="minor"/>
      </rPr>
      <t>: User Execution</t>
    </r>
  </si>
  <si>
    <t>Nuova truffa phishing a tema Dropbox.  Un’email afferma che il proprio spazio di archiviazione è pieno e invita la potenziale vittima ad aprire un link per ottenerne altrettanto a un prezzo promozionale di pochi euro. In realtà il collegamento punta a una falsa pagina di pagamento, in cui i cyber criminali cercano di rubare le credenziali di accesso al servizio e i numeri della carta di credito</t>
  </si>
  <si>
    <t>https://www.difesaesicurezza.com/cyber/cybercrime-nuova-truffa-phishing-internazionale-a-tema-dropbox/</t>
  </si>
  <si>
    <t>Headlace</t>
  </si>
  <si>
    <t>P2PInfect</t>
  </si>
  <si>
    <t>Scoperta una nuova variante di una botnet emergente chiamata P2PInfect in grado di prendere di mira router e dispositivi IoT.</t>
  </si>
  <si>
    <t>https://thehackernews.com/2023/12/new-p2pinfect-botnet-mips-variant.html</t>
  </si>
  <si>
    <t>Storm-1283</t>
  </si>
  <si>
    <t>Gli autori delle minacce compromettono gli account utente per creare, modificare e garantire privilegi elevati alle applicazioni OAuth che possono utilizzare in modo improprio per nascondere attività dannose, come mail di phishing e mining di criptovalute</t>
  </si>
  <si>
    <t>https://thehackernews.com/2023/12/microsoft-warns-of-hackers-exploiting.html</t>
  </si>
  <si>
    <t>Ledger (for all country)</t>
  </si>
  <si>
    <t>Ledger, produttore di portafogli hardware per criptovalute, ha pubblicato una nuova versione del suo modulo npm " @ledgerhq/connect-kit " dopo che autori di minacce non identificati hanno inserito codice dannoso che ha portato al furto di oltre 600.000 dollari in risorse virtuali. La compromissione è stata il risultato di un ex dipendente caduto vittima di un attacco di phishing, ha affermato la società in una nota</t>
  </si>
  <si>
    <t>https://thehackernews.com/search?updated-max=2023-12-15T19:47:00%2B05:30&amp;max-results=9&amp;reverse-paginate=true</t>
  </si>
  <si>
    <t>Obtain Capabilities</t>
  </si>
  <si>
    <t>Financial Theft</t>
  </si>
  <si>
    <t>Initial Access : Exploiting Pubblic Facing Application, Valid Accounts
Execution : User Execution, Native API
Privilage Escalation : Abuse Elevation Control Mechanism
Defense Evasion : Impair Defenses, Hijack Execution Flow, System Binary Proxy Execution, Domain Policy Modification, Indicator Removal
Discovery : Network Share Discovery, Remote System Discovery, Process Discovery
Exfiltration : Exfiltration Over C2 Channel
Impact : Service Stop, Defacement</t>
  </si>
  <si>
    <t>UNIPREX, S.A.</t>
  </si>
  <si>
    <t> La DPA spagnola ha inflitto un'ammenda a UNIPREX, SA. Il titolare del trattamento aveva pubblicato su Internet il video di un episodio di violenza senza rendere anonimi i volti delle persone coinvolte. La sanzione originaria di 50.000 euro è stata ridotta a 30.000 euro per pagamento volontario e ammissione di responsabilità.</t>
  </si>
  <si>
    <t>https://www.enforcementtracker.com/ETid-2184</t>
  </si>
  <si>
    <t>SOLAR PROGRESS, S.L.</t>
  </si>
  <si>
    <t> La DPA spagnola ha inflitto un'ammenda a SOLAR PROGRESS, SL. Il titolare del trattamento aveva pubblicato uno screenshot con un'e-mail di un ex dipendente che aveva una domanda professionale in un gruppo WhatsApp senza cancellare i dati personali dell'interessato. La sanzione originaria di 5.000 euro è stata ridotta a 3.200 euro per pagamento volontario e ammissione di responsabilità.</t>
  </si>
  <si>
    <t>https://www.enforcementtracker.com/ETid-2198</t>
  </si>
  <si>
    <t>TITAN STRONG, S.L.</t>
  </si>
  <si>
    <t>La DPA spagnola (AEPD) ha imposto un'ammenda a TITAN STRONG, SL. Il titolare del trattamento aveva installato telecamere di videosorveglianza che, tra l'altro, coprivano anche lo spazio pubblico e una proprietà confinante. La DPA ha ritenuto che ciò costituisse una violazione del principio di minimizzazione dei dati. La sanzione originaria di 500 euro è stata ridotta a 400 euro a causa del pagamento volontario.</t>
  </si>
  <si>
    <t>https://www.enforcementtracker.com/ETid-2197</t>
  </si>
  <si>
    <t>Oesia Group</t>
  </si>
  <si>
    <t xml:space="preserve">NoName prende di mira più siti web tra cui : Oesia Group, S2 Grupo, OneseQ </t>
  </si>
  <si>
    <t>https://twitter.com/FalconFeedsio/status/1731302263346602363</t>
  </si>
  <si>
    <t>S2 Grupo</t>
  </si>
  <si>
    <t>OneseQ</t>
  </si>
  <si>
    <t>many (ANCHE PER CANADA e Spagna)</t>
  </si>
  <si>
    <t>Fakeupdates</t>
  </si>
  <si>
    <t>downloader </t>
  </si>
  <si>
    <t>Il downloader o uploader JavaScript Fakeupdates è balzato direttamente al secondo posto nella classifica globale dopo una pausa di due mesi dalla top ten; e l’istruzione/ricerca continua a essere il settore più colpito dagli attacchi in Brasile e anche a livello mondiale</t>
  </si>
  <si>
    <t>https://inforchannel.com.br/2023/12/14/atencao-malware-induz-usuarios-a-executarem-atualizacoes-falsas-do-navegador/</t>
  </si>
  <si>
    <r>
      <rPr>
        <b/>
        <sz val="11"/>
        <color rgb="FFFF0000"/>
        <rFont val="Calibri"/>
        <family val="2"/>
        <scheme val="minor"/>
      </rPr>
      <t>Execution</t>
    </r>
    <r>
      <rPr>
        <sz val="11"/>
        <color rgb="FF000000"/>
        <rFont val="Calibri"/>
        <family val="2"/>
        <scheme val="minor"/>
      </rPr>
      <t xml:space="preserve">: Command and Scripting Interpreter, Windows Management Instrumentation
</t>
    </r>
    <r>
      <rPr>
        <b/>
        <sz val="11"/>
        <color rgb="FFFF6600"/>
        <rFont val="Calibri"/>
        <family val="2"/>
        <scheme val="minor"/>
      </rPr>
      <t>Defense Evasion</t>
    </r>
    <r>
      <rPr>
        <sz val="11"/>
        <color rgb="FF000000"/>
        <rFont val="Calibri"/>
        <family val="2"/>
        <scheme val="minor"/>
      </rPr>
      <t xml:space="preserve">: Process Injection, System Binary Proxy Execution, Reflective Code Loading
</t>
    </r>
    <r>
      <rPr>
        <b/>
        <sz val="11"/>
        <color rgb="FF000000"/>
        <rFont val="Calibri"/>
        <family val="2"/>
        <scheme val="minor"/>
      </rPr>
      <t>Credential Access</t>
    </r>
    <r>
      <rPr>
        <sz val="11"/>
        <color rgb="FF000000"/>
        <rFont val="Calibri"/>
        <family val="2"/>
        <scheme val="minor"/>
      </rPr>
      <t xml:space="preserve">: Steal or Forge Kerberos Tickets, Steal Web Session Cookie, Unsecured Credentials
</t>
    </r>
    <r>
      <rPr>
        <b/>
        <sz val="11"/>
        <color rgb="FF002060"/>
        <rFont val="Calibri"/>
        <family val="2"/>
        <scheme val="minor"/>
      </rPr>
      <t>Discovery</t>
    </r>
    <r>
      <rPr>
        <sz val="11"/>
        <color rgb="FF000000"/>
        <rFont val="Calibri"/>
        <family val="2"/>
        <scheme val="minor"/>
      </rPr>
      <t>: System Owner/User Discovery, Process Discovery, System Information Discovery, Account Discovery, Domain Trust Discovery, Group Policy Discovery</t>
    </r>
  </si>
  <si>
    <t>I ricercatori di Red Canary hanno avvertito che gli autori delle minacce possono sfruttare Amazon Web Services Security Token Service (AWS STS) come mezzo per infiltrarsi negli account cloud ed effettuare attacchi successivi</t>
  </si>
  <si>
    <t>https://boletimsec.com.br/cibercriminosos-utilizam-aws-sts-para-acesso-nao-autorizado/</t>
  </si>
  <si>
    <t>I ricercatori di sicurezza informatica hanno scoperto 18 app di prestito Android dannose sul Google Play Store, che sono state scaricate complessivamente più di 12 milioni di volte. questi servizi sono progettati per frodare gli utenti offrendo prestiti con tassi di interesse elevati e descrizioni fuorvianti, raccogliendo al contempo informazioni personali e finanziarie delle vittime per ricattarle ed eventualmente ottenere i loro fondi.</t>
  </si>
  <si>
    <t>https://boletimsec.com.br/google-play-remove-aplicativos-de-emprestimo-usados-para-fraudes/</t>
  </si>
  <si>
    <t>Sono emerse dieci nuove famiglie di malware bancari per Android, che insieme prendono di mira 985 app bancarie e fintech/di trading di istituti finanziari in 61 paesi.</t>
  </si>
  <si>
    <t>https://boletimsec.com.br/dez-novos-trojans-bancarios-para-android-visam-centenas-de-apps/</t>
  </si>
  <si>
    <t>MetaStealer</t>
  </si>
  <si>
    <t>Gli autori delle minacce hanno utilizzato principalmente il malspam come vettore di infezione per distribuire MetaStealer e software crackati tramite account YouTube rubati, ma è stato visto anche in una campagna di malvertising.</t>
  </si>
  <si>
    <t>https://boletimsec.com.br/anuncios-maliciosos-distribuem-versao-aprimorada-do-metastealer/</t>
  </si>
  <si>
    <r>
      <rPr>
        <b/>
        <sz val="11"/>
        <color rgb="FF000000"/>
        <rFont val="Calibri"/>
        <family val="2"/>
        <scheme val="minor"/>
      </rPr>
      <t>Execution</t>
    </r>
    <r>
      <rPr>
        <sz val="11"/>
        <color rgb="FF000000"/>
        <rFont val="Calibri"/>
        <family val="2"/>
        <scheme val="minor"/>
      </rPr>
      <t xml:space="preserve">: Command and Scripting Interpreter
</t>
    </r>
    <r>
      <rPr>
        <b/>
        <sz val="11"/>
        <color rgb="FFFF0066"/>
        <rFont val="Calibri"/>
        <family val="2"/>
        <scheme val="minor"/>
      </rPr>
      <t>Persistence</t>
    </r>
    <r>
      <rPr>
        <sz val="11"/>
        <color rgb="FF000000"/>
        <rFont val="Calibri"/>
        <family val="2"/>
        <scheme val="minor"/>
      </rPr>
      <t xml:space="preserve">: Create or Modify System Process, Boot or Logon Autostart Execution
</t>
    </r>
    <r>
      <rPr>
        <b/>
        <sz val="11"/>
        <color rgb="FF7030A0"/>
        <rFont val="Calibri"/>
        <family val="2"/>
        <scheme val="minor"/>
      </rPr>
      <t>Defense Evasion</t>
    </r>
    <r>
      <rPr>
        <sz val="11"/>
        <color rgb="FF000000"/>
        <rFont val="Calibri"/>
        <family val="2"/>
        <scheme val="minor"/>
      </rPr>
      <t>: Impair Defences</t>
    </r>
  </si>
  <si>
    <t>Secondo gli esperti una nuova campagna di phishing utilizza i documenti Microsoft Word come esca per fornire una backdoor scritta nel linguaggio di programmazione Nim. Il mittente dell'e-mail si traveste da funzionario del governo nepalese. Una volta avviato, l'impianto è responsabile dell'enumerazione dei processi in esecuzione per determinare l'esistenza di strumenti di analisi noti sull'host infetto e si termina immediatamente se ne trova qualcuno</t>
  </si>
  <si>
    <t>https://boletimsec.com.br/documentos-do-word-se-tornam-ferramenta-de-ataque-em-campanhas-de-phishing/</t>
  </si>
  <si>
    <t>many (anche per Spagna)</t>
  </si>
  <si>
    <t>Xamalicious</t>
  </si>
  <si>
    <t>Nuova backdoor Android con potenti capacità di eseguire una serie di azioni dannose sui dispositivi infetti. Xamalicious viene distribuito principalmente attraverso app store di terze parti e siti Web ingannevoli, inducendo gli utenti a scaricarli e installarli</t>
  </si>
  <si>
    <t>https://boletimsec.com.br/malware-xamalicious-se-espalha-em-dispositivos-android/</t>
  </si>
  <si>
    <t>Questa volta i criminali prendono di mira un profilo professionale che offre i propri servizi e prodotti su diversi social network, tra cui Facebook. Ciò non è insolito, poiché gli aggressori possono utilizzare questi profili per diffondere altri tipi di truffe e minacce una volta ottenuto il controllo, approfittando della fiducia che gli utenti possono avere nel profilo.</t>
  </si>
  <si>
    <t>https://blogs.protegerse.com/2023/12/04/mensajes-de-facebook-propagan-malware-para-robar-credenciales-de-perfiles-profesionales/</t>
  </si>
  <si>
    <t>many (per tutte le country tranne la Cina)</t>
  </si>
  <si>
    <t>Due vulnerabilità zero-day scoperte di recente in Ivanti Connect Secure VPN e Policy Secure sono sotto attacco attivo. I bug CVE-2023-46805 e CVE-2024-21887 consentono il bypass dell’autenticazione e l’inserimento di comandi arbitrari.</t>
  </si>
  <si>
    <t>https://www.redhotcyber.com/post/massicci-attacchi-stanno-sfruttando-gli-zero-day-in-ivanti-connect-secure-vpn-e-policy-secure/</t>
  </si>
  <si>
    <t>Astaroth</t>
  </si>
  <si>
    <t>Data Encoding</t>
  </si>
  <si>
    <r>
      <t>Execution :</t>
    </r>
    <r>
      <rPr>
        <sz val="11"/>
        <color theme="1"/>
        <rFont val="Calibri"/>
        <family val="2"/>
        <scheme val="minor"/>
      </rPr>
      <t xml:space="preserve"> Windows Management Instrumentation</t>
    </r>
    <r>
      <rPr>
        <b/>
        <sz val="11"/>
        <color theme="1"/>
        <rFont val="Calibri"/>
        <family val="2"/>
        <scheme val="minor"/>
      </rPr>
      <t xml:space="preserve">
</t>
    </r>
    <r>
      <rPr>
        <b/>
        <sz val="11"/>
        <color rgb="FF005A77"/>
        <rFont val="Calibri"/>
        <family val="2"/>
        <scheme val="minor"/>
      </rPr>
      <t>Privilage Escalation</t>
    </r>
    <r>
      <rPr>
        <b/>
        <sz val="11"/>
        <color theme="1"/>
        <rFont val="Calibri"/>
        <family val="2"/>
        <scheme val="minor"/>
      </rPr>
      <t xml:space="preserve"> </t>
    </r>
    <r>
      <rPr>
        <sz val="11"/>
        <color theme="1"/>
        <rFont val="Calibri"/>
        <family val="2"/>
        <scheme val="minor"/>
      </rPr>
      <t>: Scheduled Task/Job</t>
    </r>
    <r>
      <rPr>
        <b/>
        <sz val="11"/>
        <color theme="1"/>
        <rFont val="Calibri"/>
        <family val="2"/>
        <scheme val="minor"/>
      </rPr>
      <t xml:space="preserve">
</t>
    </r>
    <r>
      <rPr>
        <b/>
        <sz val="11"/>
        <color rgb="FF990000"/>
        <rFont val="Calibri"/>
        <family val="2"/>
        <scheme val="minor"/>
      </rPr>
      <t xml:space="preserve">Defense Evasion </t>
    </r>
    <r>
      <rPr>
        <sz val="11"/>
        <color theme="1"/>
        <rFont val="Calibri"/>
        <family val="2"/>
        <scheme val="minor"/>
      </rPr>
      <t xml:space="preserve">: Masquerading, Process Injection, Obfuscated Files or </t>
    </r>
    <r>
      <rPr>
        <sz val="11"/>
        <rFont val="Calibri"/>
        <family val="2"/>
        <scheme val="minor"/>
      </rPr>
      <t>Information, Indicator Removal, Virtualization/Sandbox Evasion</t>
    </r>
    <r>
      <rPr>
        <b/>
        <sz val="11"/>
        <color rgb="FF990000"/>
        <rFont val="Calibri"/>
        <family val="2"/>
        <scheme val="minor"/>
      </rPr>
      <t xml:space="preserve">
</t>
    </r>
    <r>
      <rPr>
        <b/>
        <sz val="11"/>
        <color rgb="FF660066"/>
        <rFont val="Calibri"/>
        <family val="2"/>
        <scheme val="minor"/>
      </rPr>
      <t xml:space="preserve">Discovery </t>
    </r>
    <r>
      <rPr>
        <sz val="11"/>
        <color theme="1"/>
        <rFont val="Calibri"/>
        <family val="2"/>
        <scheme val="minor"/>
      </rPr>
      <t>: File and Directory Discovery, Process Discovery, Query Registry, Remote System Discovery</t>
    </r>
    <r>
      <rPr>
        <b/>
        <sz val="11"/>
        <color theme="1"/>
        <rFont val="Calibri"/>
        <family val="2"/>
        <scheme val="minor"/>
      </rPr>
      <t>,</t>
    </r>
    <r>
      <rPr>
        <sz val="11"/>
        <color theme="1"/>
        <rFont val="Calibri"/>
        <family val="2"/>
        <scheme val="minor"/>
      </rPr>
      <t>Software Discovery</t>
    </r>
    <r>
      <rPr>
        <b/>
        <sz val="11"/>
        <color theme="1"/>
        <rFont val="Calibri"/>
        <family val="2"/>
        <scheme val="minor"/>
      </rPr>
      <t xml:space="preserve">, </t>
    </r>
    <r>
      <rPr>
        <sz val="11"/>
        <color theme="1"/>
        <rFont val="Calibri"/>
        <family val="2"/>
        <scheme val="minor"/>
      </rPr>
      <t>System Information Discovery, Virtualization/Sandbox Evasion</t>
    </r>
    <r>
      <rPr>
        <b/>
        <sz val="11"/>
        <color theme="1"/>
        <rFont val="Calibri"/>
        <family val="2"/>
        <scheme val="minor"/>
      </rPr>
      <t xml:space="preserve">
Collection </t>
    </r>
    <r>
      <rPr>
        <sz val="11"/>
        <color theme="1"/>
        <rFont val="Calibri"/>
        <family val="2"/>
        <scheme val="minor"/>
      </rPr>
      <t>: Data Staged</t>
    </r>
  </si>
  <si>
    <t>IRATA</t>
  </si>
  <si>
    <t>Qilin</t>
  </si>
  <si>
    <t>Rilevate due campagne, una italiana ed una generica, entrambe a tema “Ordine“, veicolate tramite email con allegati IMG e ARJ. Nella campagna italiana è stato osservato l’uso di Guloader per il rilascio di AgentTesla</t>
  </si>
  <si>
    <t>https://cert-agid.gov.it/news/sintesi-riepilogativa-delle-campagne-malevole-nella-settimana-del-13-19-gennaio-2024/</t>
  </si>
  <si>
    <t>Osservata una campagna generica a tema “Pagamenti” diffusa tramite email con allegati file PDF contenenti link a ZIP da cui si estrae un JS malevolo</t>
  </si>
  <si>
    <t>Individuata una campagna generica a tema “Hotel“ diffusa tramite email con allegati RAR</t>
  </si>
  <si>
    <t>Rilevata una campagna generica a tema “Pagamenti“ veicolata tramite email con allegati XLS</t>
  </si>
  <si>
    <t>Sul versante phishing sono 7 i brand della settimana coinvolti nelle campagne di phishing e smishing che interessano principalmente il settore bancario italiano</t>
  </si>
  <si>
    <t>Esistono quasi 71 milioni di credenziali di accesso univoche trovate online per siti come Facebook, Roblox, eBay e Yahoo</t>
  </si>
  <si>
    <t>https://www.redhotcyber.com/post/71-milioni-di-credenziali-di-accesso-univoche-sono-state-pubblicate-su-breach-forums/</t>
  </si>
  <si>
    <t>Su un forum underground sono stati pubblicati dati di accesso (username e password non cryptate) appartenenti, secondo quanto riportato, a circa 3 milioni di siti web. Dalle nostre analisi preliminari abbiamo riscontrato che almeno 32.932 dei siti web coinvolti sono italiani. Tra questi, 196 appartengono a entità governative italiane.</t>
  </si>
  <si>
    <t>https://twitter.com/sofiaszm/status/1679460850426322947?s=48&amp;t=6jsrb0i9vlMc3EH-vGsDuQ</t>
  </si>
  <si>
    <t>Ausa</t>
  </si>
  <si>
    <t>La cybergang Hunters ha aggiunto tra le vittime del ransomware l'azienda AUSA</t>
  </si>
  <si>
    <t>https://ransomfeed.it/index.php?page=post_details&amp;id_post=12845</t>
  </si>
  <si>
    <t>Dopo Hunters International, il gruppo Trigona #ransomware afferma di aver compromesso i dati dell'azienda. Gli aggressori chiedono un riscatto di 350.000 dollari Un campione dei dati trapelati è stato pubblicato e la scadenza del riscatto è fissata per l'11 febbraio 2024.</t>
  </si>
  <si>
    <t>https://twitter.com/h4ckmanac/status/1752596933569359880?s=48&amp;t=6jsrb0i9vlMc3EH-vGsDuQ</t>
  </si>
  <si>
    <t>Ordine</t>
  </si>
  <si>
    <t>https://cert-agid.gov.it/news/sintesi-riepilogativa-delle-campagne-malevole-nella-settimana-del-20-26-gennaio-2024/</t>
  </si>
  <si>
    <t>Preventivo</t>
  </si>
  <si>
    <t>Sul versante phishing sono 8 i brand della settimana coinvolti nelle campagne di phishing e smishing che interessano principalmente il settore bancario italiano. Riprendono le campagne di smishing volte a carpire documenti di identità di utenti INPS</t>
  </si>
  <si>
    <t>La casa automobilistica Mercedes-Benz ha rischiato di subire una grave fuga di dati interni riservati. Uno dei dipendenti ha lasciato disponibile online la chiave personale di sviluppo, che consentiva un accesso illimitato ai codici sorgente dei sistemi interni. In altre parole, gli aggressori avrebbero potuto scaricare liberamente qualsiasi repository chiuso</t>
  </si>
  <si>
    <t>https://www.redhotcyber.com/post/la-mercedes-benz-ha-rischiato-grosso-per-colpa-di-un-dipendente-i-loro-dati-erano-liberamente-scaricabili-da-internet/</t>
  </si>
  <si>
    <t>La cybergang Knight ransomware afferma di aver recuperato 100 Gb di dati dalla rete del Grupo SCA, contenenti i loro file riservati</t>
  </si>
  <si>
    <t>https://ransomfeed.it/index.php?page=post_details&amp;id_post=12768</t>
  </si>
  <si>
    <t>Marxan SL</t>
  </si>
  <si>
    <t>La banda ransowmare Lockbit3.0 inserisce Marxan SL nell'elenco delle proprie vittime.</t>
  </si>
  <si>
    <t>https://ransomfeed.it/index.php?page=post_details&amp;id_post=12904</t>
  </si>
  <si>
    <t>Modify System Image</t>
  </si>
  <si>
    <t>Gobierno español</t>
  </si>
  <si>
    <t>Evil Corp</t>
  </si>
  <si>
    <t>Il governo spagnolo avrebbe subito un attacco informatico da parte del gruppo criminale informatico Evil Corp. Lo ha affermato la banda stessa sul dark web , dove mercoledì scorso, 6 dicembre, ha ha pubblicato un annuncio in cui, oltre a dichiarare di aver avuto accesso alla "banca dati del governo spagnolo", metteva in vendita contenuti relativi a tali dati</t>
  </si>
  <si>
    <t>https://www.escudodigital.com/ciberseguridad/hackers-rusos-ponen-venta-datos-robados-gobierno-espana_57470_102.html</t>
  </si>
  <si>
    <t>Rilevata una campagna di distribuzione di malware , tramite phishing , che si spaccia per l'azienda del settore elettrico Endesa. L'e-mail fraudolenta informa che ora il destinatario può pagare la fattura allegata come file compresso .zip, anche se in realtà questo file è un eseguibile .msi con codice dannoso</t>
  </si>
  <si>
    <t>https://www.incibe.es/ciudadania/avisos/distribucion-de-malware-grandoreiro-que-suplanta-endesa</t>
  </si>
  <si>
    <t>È stata rilevata una campagna di e-mail fraudolente che cercano di estorcere ai loro destinatari l'obiettivo di far effettuare alle vittime un pagamento in un portafoglio virtuale di bitcoin in modo che presunte registrazioni intime non vengano diffuse</t>
  </si>
  <si>
    <t>https://www.incibe.es/ciudadania/avisos/estas-siendo-chantajeado-traves-de-correo-electronico-con-la-excusa-de-que-has</t>
  </si>
  <si>
    <t>È stata rilevata una campagna di furto d'identità di Endesa, tramite e-mail fraudolente, in cui la vittima viene informata di una presunta mancata fatturazione che comporterà un deposito di 200 euro sul suo conto. Per fare ciò, richiedono l'accesso a una piattaforma dannosa che impersonifica l'immagine dell'azienda mostrando l'importo del falso rimborso. L'obiettivo della frode è ottenere informazioni personali e bancarie</t>
  </si>
  <si>
    <t>https://www.incibe.es/ciudadania/avisos/campana-de-suplantacion-endesa-por-medio-de-phishing</t>
  </si>
  <si>
    <t>Sono state rilevate numerose campagne, tramite smishing , che impersonano varie entità bancarie. Attraverso un SMS fraudolento, la vittima viene informata che c'è stato un movimento insolito sul suo conto. Per risolvere queste situazioni, l'utente viene informato che deve cliccare sul collegamento fornito nell'SMS. Questo collegamento ti reindirizzerà a un sito Web fraudolento con l'intenzione di ottenere credenziali di accesso all'online banking</t>
  </si>
  <si>
    <t>https://www.incibe.es/ciudadania/avisos/detectadas-campanas-que-suplantan-la-identidad-de-varias-entidades-bancarias</t>
  </si>
  <si>
    <t>Rilevate tre campagne, di cui due italiane ed una generica, a tema “Ordine“ e “Pagamenti”, veicolate tramite email con allegati IMG, XZ e R12. In una campagna italiana è stato rilevato l’uso di un dropper con DateTime preimpostato. Tutti i dettagli e gli IoC sono resi disponibili sul canale Telegram.</t>
  </si>
  <si>
    <t>https://cert-agid.gov.it/news/sintesi-riepilogativa-delle-campagne-malevole-nella-settimana-del-27-gennaio-2-febbraio-2024/</t>
  </si>
  <si>
    <t>Pagamenti</t>
  </si>
  <si>
    <t>Orange Spain</t>
  </si>
  <si>
    <t>L'operatore di rete mobile Orange Spain ha subito un'interruzione di Internet per diverse ore il 3 gennaio dopo che un hacker ha utilizzato le credenziali di amministratore catturate tramite un malware stealer per dirottare il traffico del Border Gateway Protocol </t>
  </si>
  <si>
    <t>https://thehackernews.com/2024/01/orange-spain-faces-bgp-traffic-hijack.html</t>
  </si>
  <si>
    <t>Trello</t>
  </si>
  <si>
    <t>emo</t>
  </si>
  <si>
    <t>Trello presumibilmente violato: database di 15.115.516 record di utenti in vendita. Il criminale informatico, che si fa chiamare "emo", afferma che il database include dati come e-mail, nomi utente, nomi completi e altre informazioni sull'account.</t>
  </si>
  <si>
    <t>https://www.smartworld.it/news/attacco-milioni-dati-trafugati-siti.html</t>
  </si>
  <si>
    <t>ATLAS ENTERTAINMENT, S.L.</t>
  </si>
  <si>
    <t>La DPA spagnola ha inflitto una multa di 1.000 euro ad ATLAS ENTERTAINMENT, SL per non aver rispettato un ordine emesso dalla DPA.</t>
  </si>
  <si>
    <t>https://www.enforcementtracker.com/ETid-2205</t>
  </si>
  <si>
    <t>Fbot</t>
  </si>
  <si>
    <t>E' stato segnalato uno nuovo strumento di hacking basato su Python recentemente scoperto e utilizzato dai criminali informatici per dirottare piattaforme cloud e servizi di pagamento. Lo strumento, chiamato FBot, è in grado di raccogliere credenziali per attacchi di spamming, dirottamento di account AWS e funzioni per consentire attacchi contro PayPal e vari account SaaS.</t>
  </si>
  <si>
    <t>https://www.securityweek.com/researchers-flag-fbot-hacking-tool-hijacking-cloud-payment-services/</t>
  </si>
  <si>
    <t>VUKMAL TRADE, S.L.</t>
  </si>
  <si>
    <t>La DPA spagnola ha imposto un'ammenda a VUKMAL TRADE, SL. Un ex dipendente aveva sporto denuncia contro il titolare del trattamento per divulgazione illecita del proprio numero di cellulare privato. La sanzione originaria di 2.000 euro è stata ridotta a 1.200 euro a causa del pagamento volontario e dell'ammissione di responsabilità.</t>
  </si>
  <si>
    <t>https://www.enforcementtracker.com/ETid-2226</t>
  </si>
  <si>
    <t>ROUNDED TECHNOLOGIES, S.L.</t>
  </si>
  <si>
    <t> L'Autorità per la protezione dei dati spagnola ha inflitto a ROUNDED TECHNOLOGIES, SL una multa di 7.500 euro. L'azienda ha continuato a inviare una newsletter via e-mail a un cliente, nonostante in precedenza si fosse espressamente opposta all'invio di ulteriori e-mail.</t>
  </si>
  <si>
    <t>https://www.enforcementtracker.com/ETid-2269</t>
  </si>
  <si>
    <t>Contratti</t>
  </si>
  <si>
    <t>Danabot</t>
  </si>
  <si>
    <t>Gli autori di minacce sponsorizzate dallo stato nordcoreano sono stati attribuiti a una campagna di spionaggio informatico rivolta al settore della difesa in tutto il mondo.  In un avviso congiunto pubblicato dall'Ufficio federale tedesco per la protezione della Costituzione (BfV) e dal Servizio di intelligence nazionale della Corea del Sud (NIS), le agenzie hanno affermato che l'obiettivo degli attacchi è saccheggiare tecnologie di difesa avanzate in modo "economico"</t>
  </si>
  <si>
    <t>https://thehackernews.com/2024/02/new-report-reveals-north-korean-hackers.html</t>
  </si>
  <si>
    <t>many (solo per italia e Spagna)</t>
  </si>
  <si>
    <t>Meta Platforms ha affermato di aver adottato una serie di misure per limitare le attività dannose di otto diverse aziende con sede in Italia, Spagna ed Emirati Arabi Uniti (EAU) che operano nel settore della sorveglianza su commissione.Lo spyware prendeva di mira dispositivi iOS, Android e Windows.</t>
  </si>
  <si>
    <t>https://thehackernews.com/2024/02/meta-warns-of-8-spyware-firms-targeting.html</t>
  </si>
  <si>
    <t>TAG-70</t>
  </si>
  <si>
    <t>Gli autori di minacce che operano con interessi allineati con Bielorussia e Russia sono stati collegati a una nuova campagna di spionaggio informatico che probabilmente ha sfruttato le vulnerabilità di cross-site scripting (XSS) nei server di posta elettronica Roundcube per prendere di mira oltre 80 organizzazioni</t>
  </si>
  <si>
    <t>https://thehackernews.com/2024/02/russian-linked-hackers-breach-80.html</t>
  </si>
  <si>
    <t>Alcune banche sono tornate a segnalare questo tipo di truffa: le modalità mirano a far sì che la vittima non abbia il tempo di rispondere e decida di richiamare il numero. Le telefonate arrivano per lo più da numeri esteri</t>
  </si>
  <si>
    <t>https://www.corriere.it/tecnologia/23_marzo_24/wangiri-torna-la-truffa-dello-squillo-senza-risposta-32ec597e-0c68-48a1-b05d-27aeb41f4xlk.shtml?refresh_ce</t>
  </si>
  <si>
    <t>Spanish Government</t>
  </si>
  <si>
    <t>Il gruppo hacktivista filorusso NoName057 lancia attacchi DDoS contro diversi siti legati al governo spagnolo.</t>
  </si>
  <si>
    <t>https://twitter.com/_venarixES_/status/1756350847754105003</t>
  </si>
  <si>
    <t>Spain's Constitutional Court</t>
  </si>
  <si>
    <t>Noname058</t>
  </si>
  <si>
    <t>Spain Public Administration</t>
  </si>
  <si>
    <t>Noname059</t>
  </si>
  <si>
    <t>Noname060</t>
  </si>
  <si>
    <t>Government of Valencia</t>
  </si>
  <si>
    <t>Noname061</t>
  </si>
  <si>
    <t>Valencia Regional Parliament</t>
  </si>
  <si>
    <t>Noname062</t>
  </si>
  <si>
    <t>Trasporto Publico</t>
  </si>
  <si>
    <t>Noname063</t>
  </si>
  <si>
    <t>I siti ufficiali dei parlamenti basco e navarrese sono stati attaccati da hacker russi, a causa degli attacchi DDoS intensificati dal gruppo filorusso</t>
  </si>
  <si>
    <t>https://www.diariocritico.com/nacional/hackers-rusos-ataques-parlamentos-de-pais-vasco-y-navarra</t>
  </si>
  <si>
    <t>Site of Granada</t>
  </si>
  <si>
    <t>Noname064</t>
  </si>
  <si>
    <t xml:space="preserve">NoName057 avrebbe effettuato #DDoS attacchi contro siti web spagnoli, adducendo il motivo per cui i militari ucraini venivano addestrati in Spagna </t>
  </si>
  <si>
    <t>https://twitter.com/DailyDarkWeb/status/1754527804153381000?ref_src=twsrc%5Etfw%7Ctwcamp%5Etweetembed%7Ctwterm%5E1754527804153381000%7Ctwgr%5E6ea772242a3ba6d06f8eae88d7a92de7a43787b5%7Ctwcon%5Es1_&amp;ref_url=https%3A%2F%2Fwww.diariocritico.com%2Fnacional%2Fhackers-rusos-ataques-parlamentos-de-pais-vasco-y-navarra</t>
  </si>
  <si>
    <t>Public Transportation of Granada</t>
  </si>
  <si>
    <t>Ministry of Economy and Digital Transformation</t>
  </si>
  <si>
    <t>Spanish Navy</t>
  </si>
  <si>
    <t>NoName afferma di aver preso di mira più siti Web in Spagna. - Marina spagnola - Aeronautica spagnola</t>
  </si>
  <si>
    <t>Spanish Air Force</t>
  </si>
  <si>
    <t>Murcia Regional Assembly</t>
  </si>
  <si>
    <t>Offensiva da parte del gruppo di Hcktivita filirusso contro diverse istituzioni spagnole</t>
  </si>
  <si>
    <t>Parliament of Navarra</t>
  </si>
  <si>
    <t>General Meeting of the Principality of Asturias</t>
  </si>
  <si>
    <t xml:space="preserve">Basque Parliament </t>
  </si>
  <si>
    <t>Parliament of the Canary Islands</t>
  </si>
  <si>
    <t>Autonomous Community of the Region of Murcia</t>
  </si>
  <si>
    <t>Tenerife Interurban Transport</t>
  </si>
  <si>
    <t>https://twitter.com/FalconFeedsio/status/1755226511987363951</t>
  </si>
  <si>
    <t>Bilbao City Council</t>
  </si>
  <si>
    <t>Municipal Urban Transport Company of Palma</t>
  </si>
  <si>
    <t>Chamber of Commerce and Industry of Madrid</t>
  </si>
  <si>
    <t>https://twitter.com/FalconFeedsio/status/1755532312257937556</t>
  </si>
  <si>
    <t>Spanish Road Association (AEC)</t>
  </si>
  <si>
    <t>The Trams of Zaragoza</t>
  </si>
  <si>
    <t>Vitoria-Gasteiz City Council</t>
  </si>
  <si>
    <t>Metrotenerife</t>
  </si>
  <si>
    <t>Port Authority of Valencia</t>
  </si>
  <si>
    <t xml:space="preserve">Bilbao Port </t>
  </si>
  <si>
    <t>Port Authority of Las Palmas</t>
  </si>
  <si>
    <t>https://twitter.com/FalconFeedsio/status/1755592322283438140</t>
  </si>
  <si>
    <t>Port Authority of Cartagen</t>
  </si>
  <si>
    <t>The Barcelona Arbitration Court</t>
  </si>
  <si>
    <t xml:space="preserve">Port of Barcelona </t>
  </si>
  <si>
    <t>INECO</t>
  </si>
  <si>
    <t>https://twitter.com/FalconFeedsio/status/1755887311861244294</t>
  </si>
  <si>
    <t>Port of Malaga</t>
  </si>
  <si>
    <t>Ports of the Balearic Islands</t>
  </si>
  <si>
    <t>Port of La Coruña</t>
  </si>
  <si>
    <t>Port Castelló</t>
  </si>
  <si>
    <t>Huelva Port Association</t>
  </si>
  <si>
    <t>Parliament of Catalonia</t>
  </si>
  <si>
    <t>https://twitter.com/FalconFeedsio/status/1755947157683933261</t>
  </si>
  <si>
    <t>AXA Spain</t>
  </si>
  <si>
    <t>Occident Insurance Company</t>
  </si>
  <si>
    <t>Reale Italian-Spanish insurance group (VALE SOLO PER ITALIA E SPAGNA)</t>
  </si>
  <si>
    <t>FECSA-Spanish Clothing Factory</t>
  </si>
  <si>
    <t>https://twitter.com/FalconFeedsio/status/1756648527948824974</t>
  </si>
  <si>
    <t>Spanish Agency of International Cooperation</t>
  </si>
  <si>
    <t>Malaga Transport Company</t>
  </si>
  <si>
    <t>CARM</t>
  </si>
  <si>
    <t>CIMSA Systems Engineering</t>
  </si>
  <si>
    <t>https://twitter.com/FalconFeedsio/status/1756687030493540381</t>
  </si>
  <si>
    <t>Viguesa de Transportes (VITRASA)</t>
  </si>
  <si>
    <t>Urban transportation of Seville, SAM (TUSSAM)</t>
  </si>
  <si>
    <t>Vectalia Alicante</t>
  </si>
  <si>
    <t>Transportes Generales Comes</t>
  </si>
  <si>
    <t>Avast</t>
  </si>
  <si>
    <t>Avast Antivirus: sanzione si 16,5 milioni di dollari per la raccolta e vendita dei dati degli utenti</t>
  </si>
  <si>
    <t>https://www.redhotcyber.com/post/avast-antivirus-sanzione-si-165-milioni-di-dollari-per-la-raccolta-e-vendeva-i-dati-degli-utenti/</t>
  </si>
  <si>
    <t>Apache</t>
  </si>
  <si>
    <t>Lucifer</t>
  </si>
  <si>
    <t>Nuova campagna malware che coinvolge Apache. Gli aggressori sfruttano le vulnerabilità e le configurazioni errate negli honeypot cloud per lanciare questi attacchi. Solo nell’ultimo mese ne sono stati registrati più di tremila.</t>
  </si>
  <si>
    <t>https://www.redhotcyber.com/post/apache-sotto-attacco-scoperta-una-nuova-campagna-malware-che-coinvolge-hadoop-e-druid/</t>
  </si>
  <si>
    <t>https://cert-agid.gov.it/news/sintesi-riepilogativa-delle-campagne-malevole-nella-settimana-del-10-16-febbraio-2024/</t>
  </si>
  <si>
    <t>Osservata una campagna generica a tema “Pagamenti” veicolata tramite email con allegati ZIP</t>
  </si>
  <si>
    <t> Individuate quattro campagne, di cui tre italiane ed una generica, a tema “Ordine“ e “Delivery” veicolate tramite email con allegati IMG, TAR e ZIP.</t>
  </si>
  <si>
    <t>https://cert-agid.gov.it/news/sintesi-riepilogativa-delle-campagne-malevole-nella-settimana-del-17-23-febbraio-2024/</t>
  </si>
  <si>
    <t>Osservate due campagne, di cui una italiana ed una generica, a tema “Pagamenti” e “Ordine” veicolate tramite email con allegati ZIP e XZ</t>
  </si>
  <si>
    <t>Rilevata una campagna generica a tema “Pagamenti” veicolata tramite email con allegati PDF con link a ZIP contenenti JS malevoli. Tra i C2 è stato individuato un dominio italiano.</t>
  </si>
  <si>
    <t>Nonostate il recente blitz dell’FBI per smantellare l’infrastruttura Warzone RAT (Avemaria), è stata individuata una campagna generica a tema “Pagamenti” veicolata nello stesso giorno tramite email con allegati GZ e RAR.</t>
  </si>
  <si>
    <t>Easy Park Customers (vale per Italia e Spagna)</t>
  </si>
  <si>
    <t>Un criminale informatico che utilizza il soprannome di "hameraib" sta tentando di vendere quelli che sostengono essere 21,1 milioni di record esfiltrati da EasyPark lo scorso dicembre</t>
  </si>
  <si>
    <t>https://restoreprivacy.com/hacker-sells-21-1-million-records-easypark-customers/</t>
  </si>
  <si>
    <t>Hostal Espoz y Mina</t>
  </si>
  <si>
    <t>Il gruppo ransomware Trigona chiede un riscatto di 1 milione di dollari per i dati di 4 hotel in Spagna e Portogallo. I criminali informatici hanno pubblicato vari campioni dei dati esfiltrati e affermano di essere in possesso di oltre 1000 scansioni di documenti e dati dei visitatori.</t>
  </si>
  <si>
    <t>https://twitter.com/H4ckManac/status/1763118767821750674</t>
  </si>
  <si>
    <t>Hostal Arriazu</t>
  </si>
  <si>
    <t>Pension Alemana</t>
  </si>
  <si>
    <t>Vasta campagna di dirottamento di sottodomini, che ha compromesso già oltre 8.000 domini di stimati marchi e istituzioni, tra cui MSN, VMware, McAfee, The Economist, Cornell University, CBS, Marvel, eBay e altri. Questa attività dannosa, denominata "SubdoMailing", sfrutta la fiducia associata a questi domini per far circolare milioni di email di spam e phishing dannose ogni giorno, utilizzando astutamente la loro credibilità e le risorse rubate per oltrepassare le misure di sicurezza.</t>
  </si>
  <si>
    <t>https://labs.guard.io/subdomailing-thousands-of-hijacked-major-brand-subdomains-found-bombarding-users-with-millions-a5e5fb892935</t>
  </si>
  <si>
    <t>Individuate quattro campagne, di cui tre italiane ed una generica, a tema “Ordine“ e “Delivery” veicolate tramite email con allegati IMG, TAR e ZIP</t>
  </si>
  <si>
    <t>Rilevata una campagna generica a tema “Pagamenti” veicolata tramite email con allegati PDF con link a ZIP contenenti JS malevoli. Tra i C2 è stato individuato un dominio italiano</t>
  </si>
  <si>
    <t>Nonostate il recente blitz dell’FBI per smantellare l’infrastruttura Warzone RAT (Avemaria), è stata individuata una campagna generica a tema “Pagamenti” veicolata nello stesso giorno tramite email con allegati GZ e RAR</t>
  </si>
  <si>
    <t>many (vale per Spagna e Italia)</t>
  </si>
  <si>
    <t>WINELOADER</t>
  </si>
  <si>
    <t>SPIKEDWINE</t>
  </si>
  <si>
    <t>Un’entità malevola finora sconosciuta, soprannominata SPIKEDWINE, ha avviato attacchi mirati contro funzionari europei con missioni diplomatiche indiane, utilizzando una nuova backdoor denominato WINELOADER</t>
  </si>
  <si>
    <t>https://www.matricedigitale.it/notizie/spikedwine-wineloader/</t>
  </si>
  <si>
    <t>SPB</t>
  </si>
  <si>
    <t>La banda ransomware Cactus inserisce SPB tra le proprie vittime</t>
  </si>
  <si>
    <t>https://ransomfeed.it/index.php?page=post_details&amp;id_post=13134</t>
  </si>
  <si>
    <t>GOCCO</t>
  </si>
  <si>
    <t>La banda ransomware Cactus inserisce GOCCO tra le proprie vittime.Dati esfiltrati: Documenti PII, dati riservati, ecc</t>
  </si>
  <si>
    <t>https://hackmanac.com/news/hacks-of-today-06-02-2024</t>
  </si>
  <si>
    <t>Grupo Moraval</t>
  </si>
  <si>
    <t>La cybergang Lockbit ha aggiunto Grupo Moraval alla propria lista di vittime colpite dal ransomware</t>
  </si>
  <si>
    <t>https://ransomfeed.it/index.php?page=post_details&amp;id_post=13181</t>
  </si>
  <si>
    <t>Verdimed</t>
  </si>
  <si>
    <t>La cybergang Lockbit ha aggiunto Verdimed alla propria lista di vittime colpite dal ransomware</t>
  </si>
  <si>
    <t>https://ransomfeed.it/index.php?page=post_details&amp;id_post=13195</t>
  </si>
  <si>
    <t>SERCIDE</t>
  </si>
  <si>
    <t>La cybergang BlackCat/ALPHV ha aggiunto SERCIDE alla propria lista di vittime colpite dal ransomware</t>
  </si>
  <si>
    <t>https://ransomfeed.it/index.php?page=post_details&amp;id_post=13243</t>
  </si>
  <si>
    <t>Sindicato de Enfermería (Satse)</t>
  </si>
  <si>
    <t>La cybergang Hunters ha aggiunto SATSE alla propria lista di vittime colpite dal ransomware</t>
  </si>
  <si>
    <t>https://ransomfeed.it/index.php?page=post_details&amp;id_post=13255</t>
  </si>
  <si>
    <t>Concello de Teo</t>
  </si>
  <si>
    <t>La cybergang Hunters ha aggiunto Concello de Teo alla propria lista di vittime colpite dal ransomware</t>
  </si>
  <si>
    <t>https://ransomfeed.it/index.php?page=post_details&amp;id_post=13323</t>
  </si>
  <si>
    <t>Electro Marteix</t>
  </si>
  <si>
    <t>La cybergang BlackCat/ALPHV ha aggiunto Electro Marteix alla propria lista di vittime colpite dal ransomware</t>
  </si>
  <si>
    <t>https://ransomfeed.it/index.php?page=post_details&amp;id_post=13469</t>
  </si>
  <si>
    <t>HOSTAL ESPOZ Y MINA</t>
  </si>
  <si>
    <t>La cybergang Trigona ha aggiunto HOSTAL ESPOZ Y MINA alla propria lista di vittime colpite dal ransomware. Dati esfiltrati: Scansioni di documenti e dati dei visitatori</t>
  </si>
  <si>
    <t>https://hackmanac.com/news/hacks-of-today-29-02-2024</t>
  </si>
  <si>
    <t>HOSTAL ARRIAZU</t>
  </si>
  <si>
    <t>La cybergang Trigona ha aggiunto HOSTAL ARRIAZU alla propria lista di vittime colpite dal ransomware. Dati esfiltrati: Scansioni di documenti e dati dei visitatori</t>
  </si>
  <si>
    <t>PENSION ALEMANA</t>
  </si>
  <si>
    <t>La cybergang Trigona ha aggiunto PENSION ALEMANAalla propria lista di vittime colpite dal ransomware. Dati esfiltrati: Scansioni di documenti e dati dei visitatori</t>
  </si>
  <si>
    <t>Rilevata una campagna di distribuzione di malware che si spaccia per il SEPE (Servizio Pubblico Statale per l'Impiego) attraverso la tecnica del phishing , utilizzando come pretesto l'invio di una notifica, parte di un presunto processo lavorativo, con lo scopo di far accedere l'utente al link fornito </t>
  </si>
  <si>
    <t>https://www.incibe.es/ciudadania/avisos/suplantan-al-sepe-servicio-publico-de-empleo-estatal-para-infectar-con-el-malware</t>
  </si>
  <si>
    <t>Fundación para el Desarrollo de la Enfermería (Fuden)</t>
  </si>
  <si>
    <t>La Fondazione per lo Sviluppo dell'Infermieristica (Fuden) ha rilevato un incidente di sicurezza che ha consentito l'accesso non autorizzato ai suoi sistemi e alcuni dati dei suoi utenti sono stati compromessi (nome, cognome, data di nascita, numero di telefono, email e copia della carta d'identità ). L'organizzazione ha avvisato gli interessati tramite e-mail</t>
  </si>
  <si>
    <t>https://bitlifemedia.com/2024/02/la-fundacion-para-el-desarrollo-de-la-enfermeria-fuden-sufre-un-ciberataque-que-expone-datos-personales/</t>
  </si>
  <si>
    <t>È stata individuata una campagna di SMS fraudolenti che tentano di impersonare la Direzione Generale del Traffico (DGT). In questi messaggi il destinatario viene informato di una presunta multa e gli viene chiesto di visionare la pratica tramite il link allegato. Cliccando sull'URL fornito, l'utente viene reindirizzato a un sito Web dove verranno rubati i suoi dati personali e bancari.</t>
  </si>
  <si>
    <t>https://www.incibe.es/ciudadania/avisos/cuidado-si-recibes-un-sms-de-la-dgt-para-el-pago-de-una-multa</t>
  </si>
  <si>
    <t>847 milioni di numeri utente WhatsApp, di diversi statis sono trapelati, 33,9 milioni dall'Italia.</t>
  </si>
  <si>
    <t>https://twitter.com/3cSoc/status/1757411648011133272</t>
  </si>
  <si>
    <t>Anycubic</t>
  </si>
  <si>
    <t>Tantissime le segnalazioni online di utenti che riferiscono che qualcuno ha violato i sistemi delle loro stampanti 3D Anycubic per avvertirli che un bug nella sicurezza dei dispositivi li sta rendendo più vulnerabili agli attacchi dei criminali informatici. Questa vulnerabilità permette a potenziali aggressori di prendere il controllo delle stampanti di tutto il mondo utilizzando l'API del servizio MQTT - un protocollo di messaggistica utilizzato per la comunicazione tra macchina - dell'azienda madre</t>
  </si>
  <si>
    <t>https://www.wired.it/article/stampanti-3d-anycubic-problemi-hacker/</t>
  </si>
  <si>
    <t>https://cert-agid.gov.it/news/sintesi-riepilogativa-delle-campagne-malevole-nella-settimana-del-24-febbraio-1-marzo-2024/</t>
  </si>
  <si>
    <t>Rilevate due campagne, di cui una generica ed una italiana, entrambe a tema “Pagamenti”, veicolate tramite email con allegati GZ e ZIP</t>
  </si>
  <si>
    <t xml:space="preserve">Cencora Pharmaflex (vale per tutte le country) </t>
  </si>
  <si>
    <t>La violazione dei dati è stata identificata il 21 febbraio, ha affermato Cencora in un documento depositato presso la Securities and Exchange Commission (SEC)</t>
  </si>
  <si>
    <t>https://www.securityweek.com/hackers-steal-personal-information-from-pharma-giant-cencora/</t>
  </si>
  <si>
    <t>Inefficace processo di progettazione dei sistemi</t>
  </si>
  <si>
    <t>Incapacità delle architetture di supportare i requisiti di business (es. performance, usabilità, sicurezza, …)</t>
  </si>
  <si>
    <t>HISPAPOST, S.A</t>
  </si>
  <si>
    <t> La DPA spagnola ha inflitto un'ammenda a HISPAPOST, SA. La polizia aveva trovato oltre mille lettere abbandonate contenenti il ​​logo Hispapost. Hispapost era stata incaricata da diverse società di consegnare le lettere. Nel corso dell’indagine, la DPA ha riscontrato che Hispapost, in qualità di responsabile del trattamento, non aveva segnalato tempestivamente l’incidente relativo alla protezione dei dati ai titolari del trattamento. La sanzione originaria di 60.000 euro è stata ridotta a 36.000 euro per ammissione di responsabilità e pagamento volontario.</t>
  </si>
  <si>
    <t>https://www.enforcementtracker.com/ETid-2246</t>
  </si>
  <si>
    <t>IBERIA LÍNEAS AÉREAS DE ESPAÑA, S.A. OPERADORA.</t>
  </si>
  <si>
    <t> L'Autorità per la protezione dei dati spagnola ha inflitto un'ammenda a IBERIA LÍNEAS AÉREAS DE ESPAÑA, SA OPERADORA. Un interessato aveva presentato un reclamo contro il titolare del trattamento presso l'Autorità Garante della protezione dei dati a causa del mancato rispetto da parte del titolare del trattamento della sua richiesta di accesso ai suoi dati personali. La sanzione originaria di 50.000 euro è stata ridotta a 40.000 euro a causa del pagamento volontario.</t>
  </si>
  <si>
    <t>https://www.enforcementtracker.com/ETid-2262</t>
  </si>
  <si>
    <t>La DPA spagnola ha imposto una multa di 200.000 euro a Vodafone España, SAU. Una persona aveva presentato una denuncia alla DPA perché la società aveva consegnato un duplicato della sua carta SIM a un terzo fraudolento non autorizzato senza il suo consenso. Nel corso dell'indagine, la DPA ha riscontrato che la società non è riuscita a verificare l'identità della terza parte né a ottenere il consenso dell'interessato a condividere i propri dati. Ciò ha consentito ai truffatori di accedere al conto bancario dell'interessato ed effettuare transazioni non autorizzate.</t>
  </si>
  <si>
    <t>https://www.enforcementtracker.com/ETid-2263</t>
  </si>
  <si>
    <t>CENTRO MÉDICO SALUS BALEARES, S.L.</t>
  </si>
  <si>
    <t> La DPA spagnola ha inflitto una multa di 30.000 euro al CENTRO MÉDICO SALUS BALEARES, SL. Un individuo aveva presentato un reclamo alla DPA a causa dell'utilizzo da parte della clinica di un termometro clinico elettronico con un display della temperatura fissato su uno schermo a parete in modo che la temperatura corporea potesse essere brevemente visibile a terzi nella sala d'attesa quando l'individuo si muoveva lontano dal dispositivo.</t>
  </si>
  <si>
    <t>https://www.enforcementtracker.com/ETid-2265</t>
  </si>
  <si>
    <t>CTC EXTERNALIZACIÓN, S.L</t>
  </si>
  <si>
    <t> La DPA spagnola ha inflitto a CTC EXTERNALIZACIÓN, SL una multa di 365.000 euro. Un dipendente aveva presentato un reclamo all'Autorità per la protezione dei dati in quanto il titolare del trattamento aveva richiesto le impronte digitali dei dipendenti al fine di implementare un nuovo sistema di orari e presenze. Non è stato però comunicato che le impronte digitali sarebbero state archiviate anche nel portale del personale</t>
  </si>
  <si>
    <t>https://www.enforcementtracker.com/ETid-2267</t>
  </si>
  <si>
    <t>ASNEF-EQUIFAX, SERVICIOS DE INFORMACIÓN SOBRE SOLVENCIA Y CRÉDITO, S.L.</t>
  </si>
  <si>
    <t> L'Autorità per la protezione dei dati spagnola ha inflitto un'ammenda ad ASNEF-EQUIFAX, SERVICIOS DE INFORMACIÓN SOBRE SOLVENCIA Y CRÉDITO, SL. Un interessato aveva presentato un reclamo contro il titolare del trattamento presso l'Autorità Garante della protezione dei dati a causa del mancato rispetto da parte del titolare del trattamento della sua richiesta di accesso ai suoi dati personali. La sanzione originaria di 5.000 euro è stata ridotta a 4.000 euro a causa del pagamento volontario.</t>
  </si>
  <si>
    <t>https://www.enforcementtracker.com/ETid-2271</t>
  </si>
  <si>
    <t>SANITAS, S.A. DE SEGUROS</t>
  </si>
  <si>
    <t>La DPA spagnola ha inflitto un'ammenda a SANITAS, SA DE SEGUROS. Un cliente aveva presentato un reclamo all'Autorità Garante per il fatto che il responsabile del trattamento aveva concluso un contratto senza ottenere il suo consenso. La sanzione originaria di 200.000 euro è stata ridotta a 160.000 euro a causa del pagamento volontario.</t>
  </si>
  <si>
    <t>https://www.enforcementtracker.com/ETid-2274</t>
  </si>
  <si>
    <t>Scoperte delle vulnerabilità ei videocitofoni dell’azienda cinese Eken Group Ltd. L’azienda produce dispositivi con i marchi EKEN e Tuck. I suoi prodotti sono venduti dai principali rivenditori tra cui Amazon, Walmart, Shein, Sears e Temu. Le falle di sicurezza potrebbero consentire a un utente malintenzionato di visualizzare video dai dispositivi o di assumerne il pieno controllo. Un utente malintenzionato potrebbe sfruttare le falle per creare un account nell’applicazione e ottenere l’accesso a una telecamera interfonica vicina collegandola a un altro dispositivo.</t>
  </si>
  <si>
    <t>https://www.redhotcyber.com/post/la-porta-di-casa-aperta-dagli-hacker-scoperte-gravi-falle-di-sicurezza-nei-videocitofoni-eken/</t>
  </si>
  <si>
    <t>many (American Express customers)</t>
  </si>
  <si>
    <t>American Express avverte i clienti che le carte di credito sono state esposte a una violazione dei dati di terze parti dopo che un processore commerciale è stato violato</t>
  </si>
  <si>
    <t>https://www.bleepingcomputer.com/news/security/american-express-credit-cards-exposed-in-vendor-data-breach/</t>
  </si>
  <si>
    <t>Rilevata una nuova campagna che utilizza phishing adattivo ulteriormente perfezionato. Attualmente, è stato riscontrato l’impiego di un ulteriore servizio (thum.io) utilizzato per generare uno screenshot del sito web, fornendogli il nome del dominio. L’immagine, che ha una larghezza di 1200 pixel e che espone i contenuti reali del dominio della vittima, viene caricata in background. Questo approccio rende la truffa ancora più verosimile e ardua da individuare.</t>
  </si>
  <si>
    <t>https://cert-agid.gov.it/news/rilevata-una-nuova-campagna-che-utilizza-phishing-adattivo-ulteriormente-perfezionato/</t>
  </si>
  <si>
    <t>Booking</t>
  </si>
  <si>
    <t>Migliaia di account di prenotazione Booking presumibilmente in vendita.Si presume che un criminale informatico stia vendendo migliaia di account http://Booking.com , completi di indirizzi e-mail e password in chiaro</t>
  </si>
  <si>
    <t>https://twitter.com/H4ckManac/status/1764926002231214127</t>
  </si>
  <si>
    <t>Un messaggio vocale via mail per diffondere un virus malevolo è l'ultima frontiera degli hacker secondo la società di sicurezza Check Point Software.</t>
  </si>
  <si>
    <t>https://www.tgcom24.mediaset.it/tgtech/allarme-hacker-messaggio-vocale-email_78568976-202402k.shtml</t>
  </si>
  <si>
    <t>Valorem Reply (Part of Reply Group S.p.A) (vale per Italia, Brasile e Canada)</t>
  </si>
  <si>
    <t>Parte del gruppo Replay, Valorem è stata inserita tra le vittime del ransomware da parte della cybergang Lockbit3.0</t>
  </si>
  <si>
    <t>https://twitter.com/ransomfeednews/status/1764757552665858135</t>
  </si>
  <si>
    <t>BIFROSE</t>
  </si>
  <si>
    <t>BlackTech</t>
  </si>
  <si>
    <t>I ricercatori di sicurezza informatica hanno scoperto una nuova variante Linux di un trojan di accesso remoto (RAT) chiamato BIFROSE (noto anche come Bifrost) che utilizza un dominio ingannevole che imita VMware.</t>
  </si>
  <si>
    <t>https://thehackernews.com/2024/03/new-bifrose-linux-malware-variant-using.html</t>
  </si>
  <si>
    <t>È stato osservato un nuovo kit di phishing che impersonifica le pagine di accesso di noti servizi di criptovaluta come parte di un cluster di attacco con nome in codice CryptoChameleon progettato per prendere di mira principalmente i dispositivi mobili. Gli obiettivi del kit di phishing includono dipendenti della Federal Communications Commission (FCC), Binance, Coinbase e utenti di criptovalute di varie piattaforme come Binance, Coinbase, Gemini, Kraken, ShakePay, Caleb &amp; Brown e Trezor. Ad oggi più di 100 vittime sono state vittime di phishing con successo.</t>
  </si>
  <si>
    <t>https://thehackernews.com/2024/03/new-phishing-kit-leverages-sms-voice.html</t>
  </si>
  <si>
    <t>Un gruppo di hacktivisti avrebbe fatto trapelare centinaia di migliaia di credenziali di accesso complete per Facebook, Twitter e Instangram</t>
  </si>
  <si>
    <t>https://twitter.com/H4ckManac/status/1765112846453809360</t>
  </si>
  <si>
    <t>Twitter (X)</t>
  </si>
  <si>
    <t>Instangram</t>
  </si>
  <si>
    <t>Enplast</t>
  </si>
  <si>
    <t>Enplast sarebbe stato compromesso dal gruppo 8Base. I dati presumibilmente compromessi includono fatture, ricevute, documenti contabili, dati personali, certificati, contratti di lavoro, accordi di riservatezza e file personali Scadenza del riscatto: 6 marzo 24.</t>
  </si>
  <si>
    <t>https://twitter.com/H4ckManac/status/1765258589751365899</t>
  </si>
  <si>
    <t xml:space="preserve">Campagna di attacchi su vasta scala sfrutta la piattaforma GitHub per veiocolare malware. In particolare, sono stati identificati più di 100mila repository falsi che imitano i popolari progetti open source per distribuire malware. Gli hacker criminali utilizzano attivamente la tattica di sostituire i nomi di progetti reali. Creano un repository identico a un progetto popolare su GitHub, con il nome il più simile possibile. </t>
  </si>
  <si>
    <t>https://www.redhotcyber.com/post/github-alert-piu-di-100mila-repository-falsi-su-distribuiscono-malware/</t>
  </si>
  <si>
    <t>Su  un noto forum di hacker è apparsa una pubblicità per la vendita di un exploit Zero Day per WordPress. L'exploit, può essere utilizzato insieme a un plugin WordPress per caricare script di shell su circa 110.000 siti Web e recuperare un elenco dei loro URL</t>
  </si>
  <si>
    <t>https://www.redhotcyber.com/post/underground-zeroday-10-000-dollari-per-110-000-siti-wordpress/</t>
  </si>
  <si>
    <t>Via Directa Marketing</t>
  </si>
  <si>
    <t>La banda ransomware Stormous afferma di aver esfiltrato vari dati appartenenti all'agenzia di comunicazione Via Directa Marketin</t>
  </si>
  <si>
    <t>https://ransomfeed.it/index.php?page=post_details&amp;id_post=13611</t>
  </si>
  <si>
    <t>Il gruppo filorusso Cyber ​​Dragon afferma di aver preso di mira la piattaforma di networking professionale Linkedin.</t>
  </si>
  <si>
    <t>https://twitter.com/FalconFeedsio/status/1765615794296443382</t>
  </si>
  <si>
    <t>TODDLERSHARK</t>
  </si>
  <si>
    <t>TODDLERSHARK è considerato l'ultima evoluzione del malware BabyShark a causa del codice e delle somiglianze comportamentali. Il malware, oltre a utilizzare un'attività pianificata per la persistenza, è progettato per acquisire ed esfiltrare informazioni sensibili sugli host compromessi, fungendo così da prezioso strumento di ricognizione.</t>
  </si>
  <si>
    <t>https://thehackernews.com/2024/03/hackers-exploit-connectwise.html</t>
  </si>
  <si>
    <t>APT28</t>
  </si>
  <si>
    <t>Il malware chiamato Snake che si sta diffondendo attraverso i messaggi di Facebook. Si tratta di un infostealer scritto in Python è progettato per rubare dati utente riservati</t>
  </si>
  <si>
    <t>https://www.redhotcyber.com/post/linfostealer-snake-sta-attaccando-gli-utenti-facebook-per-rubare-informazioni-riservate/</t>
  </si>
  <si>
    <t>Un gruppo di hacker russi sta distribuendo trojan agli utenti Android e Windows sfruttando siti web che si fingono meet Skype, Google Meet e Zoom; a dirlo è una nuova dei ricercatori del ThreatLabz di Zscaler, i quali hanno individuato almeno tre remote access trojan (RAT) legati alle campagne: SpyNote, un RAT per Android, e NjRAT e DCRat per Windows.</t>
  </si>
  <si>
    <t>https://www.securityinfo.it/2024/03/07/siti-fake-di-skype-google-meet-e-zoom-usati-per-distribuire-trojan/</t>
  </si>
  <si>
    <t xml:space="preserve">Fincas Revuelta </t>
  </si>
  <si>
    <t>Il gruppo Everest ransomware ha aggiunto Fincas Revuelta (http://fincasrevuelta.es) alla sua lista di vittime</t>
  </si>
  <si>
    <t>https://twitter.com/FalconFeedsio/status/1766710643212873790</t>
  </si>
  <si>
    <t>GPTdoor</t>
  </si>
  <si>
    <t>Osservate due campagne, una italiana ed una generica, a tema “Pagamenti“ e “Delivery“, veicolate tramite email con allegati RAR e R01</t>
  </si>
  <si>
    <t>https://cert-agid.gov.it/news/sintesi-riepilogativa-delle-campagne-malevole-nella-settimana-del-02-08-marzo-2024/</t>
  </si>
  <si>
    <t>Individuate due campagne, di cui una italiana ed una generica, rispettivamente a tema “Pagamenti” e “Ordine“, veicolate tramite email con allegati RAR e IMG</t>
  </si>
  <si>
    <t>Individuata una campagna generica, a tema “Pagamenti“, diffusa tramite email con allegati PDF con link a ZIP da cui si estrae un JS che ancora una volta punta ad un file ZIP ospitato su Discord da si cui ottiene la DLL</t>
  </si>
  <si>
    <t>Reny Picot</t>
  </si>
  <si>
    <t xml:space="preserve">La banda ransomware Cactus ha aggiunto Reny Picot alla lista delle proprie vittime </t>
  </si>
  <si>
    <t>https://twitter.com/FalconFeedsio/status/1767119219983036420</t>
  </si>
  <si>
    <t>Magnet Goblin</t>
  </si>
  <si>
    <t>Gli attacchi sferrati dall'avversario hanno sfruttato i server Ivanti Connect Secure VPN, Magento, Qlik Sense e possibilmente Apache ActiveMQ senza patch come vettore iniziale di infezione per ottenere l'accesso non autorizzato. Uno sfruttamento riuscito è seguito dall'implementazione di un trojan di accesso remoto (RAT) multipiattaforma denominato Nerbian RAT</t>
  </si>
  <si>
    <t>https://thehackernews.com/2024/03/magnet-goblin-hacker-group-leveraging-1.html</t>
  </si>
  <si>
    <t>MiniNerbian</t>
  </si>
  <si>
    <t>WARPWIRE</t>
  </si>
  <si>
    <t>PrestaShop Spain</t>
  </si>
  <si>
    <t>I dati di 250.000 clienti di PrestaShop Francia e 18.000 clienti di PrestaShop Spagna sarebbero in vendita su un forum di hacking.</t>
  </si>
  <si>
    <t>https://twitter.com/H4ckManac/status/1767464339848495199</t>
  </si>
  <si>
    <t>È stata rilevata una campagna che si spaccia per la Polizia di Stato, utilizzando la tecnica del phishing , con la quale si intende diffondere malware attraverso notifiche che fanno riferimento ad un presunto verbale emesso e ad un avviso di convocazione, invitando la persona che riceve detta mail a presentarsi come testimoniare in un'udienza da tenersi in un determinato giorno.</t>
  </si>
  <si>
    <t>https://www.incibe.es/ciudadania/avisos/si-has-recibido-un-correo-con-una-notificacion-de-la-policia-nacional-no</t>
  </si>
  <si>
    <t>Migliaia di siti WordPress che utilizzano una versione vulnerabile del plugin Popup Builder sono stati compromessi da un malware chiamato Balada Injector</t>
  </si>
  <si>
    <t>https://thehackernews.com/2024/01/balada-injector-infects-over-7100.html</t>
  </si>
  <si>
    <t>È stata osservata una nuova campagna di phishing che distribuisce trojan di accesso remoto (RAT) come VCURMS e STRRAT tramite un downloader dannoso basato su Java</t>
  </si>
  <si>
    <t>https://thehackernews.com/2024/03/alert-cybercriminals-deploying-vcurms.html</t>
  </si>
  <si>
    <t>VCURMS</t>
  </si>
  <si>
    <t>Il malware DarkGate. Tale malware sfruttando una vulnerabilità di sicurezza recentemente corretta in Microsoft Windows, ancor prima che fosse patchata.</t>
  </si>
  <si>
    <t>https://www.redhotcyber.com/post/darkgate-il-malware-che-sfrutta-gli-0day-di-windows-e-amplia-la-sua-diffusione-con-google-ads/</t>
  </si>
  <si>
    <t>RedCurl</t>
  </si>
  <si>
    <t>Il gruppo di criminalità informatica di lingua russa chiamato RedCurl sta sfruttando un componente legittimo di Microsoft Windows chiamato Program Compatibility Assistant ( PCA ) per eseguire comandi dannosi.</t>
  </si>
  <si>
    <t>https://thehackernews.com/2024/03/redcurl-cybercrime-group-abuses-windows.html</t>
  </si>
  <si>
    <t>Scoperti tentativi di furto di numeri di cellulare da parte di utenti russi per ottenere l’accesso ai servizi bancari. I numeri vengono rubati sostituendo o ripristinando una eSIM, una scheda digitale integrata che funziona come una scheda SIM fisica in alcuni smartphone moderni.</t>
  </si>
  <si>
    <t>https://www.redhotcyber.com/post/esim-sotto-attacco-i-criminali-informatici-stanno-puntando-ai-tuoi-conti-online/</t>
  </si>
  <si>
    <t>le falle di sicurezza riscontrate direttamente in ChatGPT e all'interno dell'ecosistema potrebbero consentire agli aggressori di installare plugin dannosi senza il consenso degli utenti e di dirottare account su siti Web di terze parti come GitHub. Questo può portare ad ottenere l'accesso non autorizzato ai dati sensibili degli utenti</t>
  </si>
  <si>
    <t>https://thehackernews.com/2024/03/third-party-chatgpt-plugins-could-lead.html</t>
  </si>
  <si>
    <t>Modify Authentication Process</t>
  </si>
  <si>
    <r>
      <rPr>
        <b/>
        <sz val="11"/>
        <color rgb="FFFF0000"/>
        <rFont val="Calibri"/>
        <family val="2"/>
        <scheme val="minor"/>
      </rPr>
      <t>Initial Access</t>
    </r>
    <r>
      <rPr>
        <b/>
        <sz val="11"/>
        <color theme="1"/>
        <rFont val="Calibri"/>
        <family val="2"/>
        <scheme val="minor"/>
      </rPr>
      <t xml:space="preserve">: </t>
    </r>
    <r>
      <rPr>
        <sz val="11"/>
        <color theme="1"/>
        <rFont val="Calibri"/>
        <family val="2"/>
        <scheme val="minor"/>
      </rPr>
      <t>Drive-by Compromise</t>
    </r>
  </si>
  <si>
    <t>È stata rilevata una campagna di impersonificazione Netflix, attraverso la tecnica del phishing , che mira a ottenere informazioni degli utenti relative ai propri dati personali e bancari</t>
  </si>
  <si>
    <t>https://www.incibe.es/ciudadania/avisos/problemas-con-la-renovacion-de-tu-suscripcion-de-netflix</t>
  </si>
  <si>
    <t>Un criminale informatico ha dichiarato di essere in possesso di un tesoro digitale: nientemeno che 17 milioni di record appartenenti agli utenti di Instagram.  Secondo quanto riportato, il criminale ha affermato di possedere un archivio di circa 447 MB di dati, comprendenti informazioni come numeri di telefono o nomi utente, ID o email, e nomi completi.</t>
  </si>
  <si>
    <t>https://www.redhotcyber.com/post/17-milioni-di-record-di-utenti-instagram-in-vendita-nellunderground/</t>
  </si>
  <si>
    <t>Medusa</t>
  </si>
  <si>
    <t>American Telephone and Telegraph Company (AT&amp;T) (vale per Italia, Spagna e Brasile)</t>
  </si>
  <si>
    <t>Un individuo noto con lo pseudonimo “Major Nelson” ha annunciato un colossale data breach che coinvolge una delle più grandi società di telecomunicazioni al mondo: AT&amp;T. Oltre 70 milioni di record, provenienti da una divisione non specificata di AT&amp;T, sono stati messi in vendita</t>
  </si>
  <si>
    <t>https://www.redhotcyber.com/post/una-colossale-perdita-di-70-milioni-di-record-ai-danni-della-att-e-stata-annunciata-nellunderground/</t>
  </si>
  <si>
    <t>Midnight Blizzard</t>
  </si>
  <si>
    <t>Microsoft afferma che il team di hacker sostenuto dal governo russo che è entrato nella sua rete aziendale e ha spiato i dirigenti senior ha anche rubato il codice sorgente e potrebbe ancora frugare nei suoi sistemi informatici interni</t>
  </si>
  <si>
    <t>https://www.securityweek.com/microsoft-says-russian-gov-hackers-stole-source-code-after-spying-on-executive-emails/</t>
  </si>
  <si>
    <t>RisePro</t>
  </si>
  <si>
    <t>I ricercatori di sicurezza informatica hanno trovato una serie di repository GitHub che offrono software crackato utilizzato per fornire un ladro di informazioni chiamato RisePro</t>
  </si>
  <si>
    <t>https://thehackernews.com/2024/03/hackers-using-cracked-software-on.html</t>
  </si>
  <si>
    <t>many (vale per Brasile,Italia, Spagna)</t>
  </si>
  <si>
    <t>L’autore della minaccia legato alla Russia noto come APT28 è stato collegato a molteplici campagne di phishing in corso che utilizzano documenti esca che imitano organizzazioni governative e non governative (ONG) in Europa, Caucaso meridionale, Asia centrale e Nord e Sud America</t>
  </si>
  <si>
    <t>https://thehackernews.com/2024/03/apt28-hacker-group-targeting-europe.html</t>
  </si>
  <si>
    <t>StopCrypt</t>
  </si>
  <si>
    <t>Scoperta di recente una nuova variante di StopCrypt che usa un meccanismo di esecuzione in più fasi per eludere i controlli di sicurezza</t>
  </si>
  <si>
    <t>https://www.securityinfo.it/2024/03/18/il-ransomware-stopcrypt-evolve-per-eludere-la-sicurezza/</t>
  </si>
  <si>
    <t>HSI</t>
  </si>
  <si>
    <t>Il gruppo HUNTERS INTERNATIONAL ransomware ha aggiunto HSI tra le vittime del proprio portale darkweb</t>
  </si>
  <si>
    <t>https://ransomfeed.it/index.php?page=post_details&amp;id_post=13781</t>
  </si>
  <si>
    <t> Individuate sei campagne, di cui quattro italiane e due generiche, a tema “Ordine” e “Contratti“, veicolate tramite email con allegati ISO, IMG, 7Z, ACE e ZIP</t>
  </si>
  <si>
    <t>https://cert-agid.gov.it/news/sintesi-riepilogativa-delle-campagne-malevole-nella-settimana-del-09-15-marzo-2024/</t>
  </si>
  <si>
    <t> Osservate tre campagne generiche a tema “Pagamenti“, “Delivery“ e “Ordine“, veicolate tramite email con allegati RAR, R01 e GZ</t>
  </si>
  <si>
    <t>Rilevata una campagna generica a tema “Delivery” veicolata tramite email con allegati ACE.</t>
  </si>
  <si>
    <t>Scoperta una nuova campagna malware che sfrutta le pagine fasulle di Google Sites e il contrabbando di HTML per distribuire un malware commerciale chiamato AZORult al fine di facilitare il furto di informazioni</t>
  </si>
  <si>
    <t>https://thehackernews.com/2024/03/hackers-using-sneaky-html-smuggling-to.html</t>
  </si>
  <si>
    <t>TutRat</t>
  </si>
  <si>
    <t>Una nuova e sofisticata campagna di attacco, denominata DEEP#GOSU, utilizza malware in PowerShell e VBScript per infettare sistemi Windows e raccogliere informazioni sensibili e Securonix associa questa campagna al gruppo nordcoreano sponsorizzato dallo stato conosciuto come Kimsuky.</t>
  </si>
  <si>
    <t>https://www.matricedigitale.it/notizie/malware-deepgosu-di-kimsuky-prende-di-mira-gli-utenti-windows/</t>
  </si>
  <si>
    <t>AcidPour</t>
  </si>
  <si>
    <t>La scena della sicurezza informatica è stata recentemente scossa dalla scoperta di AcidPour, un nuovo malware distruttivo con funzionalità di data-wiper, mirato specificamente ai dispositivi IoT e di rete Linux x86. Questo tipo di malware, progettato per cancellare file e dati sui dispositivi bersaglio, è spesso utilizzato per sabotare le operazioni di un’organizzazione per motivi politici o come diversivo per attacchi più ampi</t>
  </si>
  <si>
    <t>https://www.matricedigitale.it/notizie/acidpour-nuovo-terrore-per-dispositivi-iot-e-di-rete-linux-x86/</t>
  </si>
  <si>
    <t>Gli autori delle minacce stanno sfruttando i siti di pubblicazione di documenti digitali (DDP) ospitati su piattaforme come FlipSnack, Issuu, Marq, Publuu, RelayTo e Simplebooklet per eseguire phishing, raccolta di credenziali e furto di token di sessione, sottolineando ancora una volta come gli autori delle minacce stiano riutilizzando servizi legittimi per fini dannosi.</t>
  </si>
  <si>
    <t>https://thehackernews.com/2024/03/hackers-exploiting-popular-document.html</t>
  </si>
  <si>
    <t>many (per tutte le country tranne per la Cina)</t>
  </si>
  <si>
    <t>La polizia informatica dell'Ucraina ha arrestato tre persone sospettate di aver violato oltre 100 milioni di e-mail e account Instagram di utenti di tutto il mondo</t>
  </si>
  <si>
    <t>https://thehackernews.com/2024/03/ukraine-arrests-trio-for-hijacking-over.html</t>
  </si>
  <si>
    <t>I ricercatori di sicurezza informatica hanno scoperto una variante aggiornata di un ladro e caricatore di malware chiamato BunnyLoader che modularizza le sue varie funzioni e gli consente di eludere il rilevamento.</t>
  </si>
  <si>
    <t>https://thehackernews.com/2024/03/new-bunnyloader-malware-variant.html</t>
  </si>
  <si>
    <t>Spanish Political Party Podemos</t>
  </si>
  <si>
    <t>Un autore di minacce afferma di aver violato un dominio Podemos attraverso una vulnerabilità critica in una delle pagine che porta all'hacking del server ( http://pode.ms ) e di aver ottenuto l'accesso. La pagina web è stata deturpata. A parte il deturpamento, chiaramente avvenuto, non è stata verificata l'esfiltrazione dei dati.</t>
  </si>
  <si>
    <t>https://twitter.com/H4ckManac/status/1770796368774176935</t>
  </si>
  <si>
    <t>AndroxGh0st</t>
  </si>
  <si>
    <t>I ricercatori di sicurezza informatica hanno fatto luce su uno strumento denominato AndroxGh0st utilizzato per prendere di mira le applicazioni Laravel e rubare dati sensibili</t>
  </si>
  <si>
    <t>https://thehackernews.com/2024/03/androxgh0st-malware-targets-laravel.html</t>
  </si>
  <si>
    <t>Casa Santiveri</t>
  </si>
  <si>
    <t>La banda ransowmare Qilin ha aggiunto Casa Santiveri tra le proprie vittime sul portale darkwerb</t>
  </si>
  <si>
    <t>https://ransomfeed.it/index.php?page=post_details&amp;id_post=13900</t>
  </si>
  <si>
    <t xml:space="preserve">European non-governmental organization (NGO) anonymous (solo per Italia e Spagna) </t>
  </si>
  <si>
    <t>TinyTurla-NG</t>
  </si>
  <si>
    <t>Gli aggressori hanno compromesso il primo sistema, stabilito la persistenza e aggiunto esclusioni ai prodotti antivirus in esecuzione su questi endpoint come parte delle loro azioni preliminari post-compromissione. Turla ha quindi aperto ulteriori canali di comunicazione tramite Chisel per l'esfiltrazione dei dati e per orientarsi verso ulteriori sistemi accessibili nella rete</t>
  </si>
  <si>
    <t>https://thehackernews.com/2024/03/russia-hackers-using-tinyturla-ng-to.html</t>
  </si>
  <si>
    <t>Sign1</t>
  </si>
  <si>
    <t>Una massiccia campagna malware denominata Sign1 ha compromesso oltre 39.000 siti WordPress negli ultimi sei mesi, utilizzando iniezioni JavaScript dannose per reindirizzare gli utenti a siti truffa</t>
  </si>
  <si>
    <t>https://thehackernews.com/2024/03/massive-sign1-campaign-infects-39000.html</t>
  </si>
  <si>
    <t>many (solo Italia e Spgna)</t>
  </si>
  <si>
    <t>Nuova ondata di attacchi di phishing che mirano a fornire un ladro di informazioni in continua evoluzione denominato StrelaStealer. Queste campagne si presentano sotto forma di e-mail di spam con allegati che alla fine avviano il payload DLL di StrelaStealer. StrelaStealer è in grado di sottrarre i dati di accesso alla posta elettronica da client di posta elettronica noti e di trasferirli su un server controllato dagli aggressori</t>
  </si>
  <si>
    <t>https://thehackernews.com/2024/03/new-strelastealer-phishing-attacks-hit.html</t>
  </si>
  <si>
    <t>Avversari non identificati hanno orchestrato una sofisticata campagna di attacco che ha colpito diversi singoli sviluppatori, nonché l'account dell'organizzazione GitHub associato a Top.gg, un sito di rilevamento dei bot Discord</t>
  </si>
  <si>
    <t>https://thehackernews.com/2024/03/hackers-hijack-github-accounts-in.html</t>
  </si>
  <si>
    <t>Individuate sette campagne, di cui due italiane e cinque generiche, a tema “Ordine”, “Delivery” e “Pagamenti“, veicolate tramite email con allegati IMG e RAR</t>
  </si>
  <si>
    <t>https://cert-agid.gov.it/news/sintesi-riepilogativa-delle-campagne-malevole-nella-settimana-del-16-22-marzo-2024/</t>
  </si>
  <si>
    <t>Rilevata una campagna generica a tema “Pagamenti” veicolata tramite email con allegati Z contenente un eseguibile con ModiLoader</t>
  </si>
  <si>
    <t>PlanetStealer</t>
  </si>
  <si>
    <t>Osservata una campagna generica, a tema “Informazioni“, diffusa in Italia tramite email allegati XLS e connessioni di tipo SMB</t>
  </si>
  <si>
    <t>Rilevata una campagna generica a tema “Documenti” veicolata tramite email allegati PDF con link a ZIP contenenti JS malevoli</t>
  </si>
  <si>
    <t>Asus</t>
  </si>
  <si>
    <t>TheMoon</t>
  </si>
  <si>
    <t>Scoperta una nuova variante del malware TheMoon. la nuova campagna si rivolge principalmente ai router Asus. Allo stesso tempo, i ricercatori non specificano come siano stati hackerati esattamente i router attaccati, ma dato che gli hacker hanno attaccato dispositivi obsoleti, probabilmente hanno approfittato di vulnerabilità note nel loro firmware. Inoltre, gli aggressori potrebbero utilizzare la forza bruta e semplicemente indovinare le password dell’amministratore.</t>
  </si>
  <si>
    <t>https://www.redhotcyber.com/post/nuova-versione-di-themoon-la-botnet-ora-dispone-di-40-000-router-e-dispositivi-iot-infettati/</t>
  </si>
  <si>
    <t>many (vale per tutte le Country tranne Cina)</t>
  </si>
  <si>
    <t>Scoperte più di 15 applicazioni VPN gratuite nel Google Play Store ufficiale che utilizzavano un SDK dannoso. Di conseguenza, i dispositivi Android degli utenti si sono trasformati in proxy residenziali, che molto probabilmente sono stati venduti a criminali informatici e bot commerciali</t>
  </si>
  <si>
    <t>https://www.redhotcyber.com/post/ancora-malware-sul-play-store-oltre-15-app-di-vpn-gratuite-trasformano-i-tuoi-dispositivi-in-proxy-per-criminali-informatici/</t>
  </si>
  <si>
    <t>Scoperta di una significativa vulnerabilità nei sistemi di serratura utilizzati negli hotel in tutto il mondo, identificata e denominata "Unsaflok". La vulnerabilità sfrutta le debolezze della serratura e della chiave magnetica. Il team ha dimostrato che, acquisendo una tessera magnetica da un hotel (ad esempio, tramite prenotazione) e utilizzando un dispositivo di lettura-scrittura da 300 dollari, è possibile copiare le informazioni su una chiave magnetica vuota e sbloccare una porta in appena 3 secondi</t>
  </si>
  <si>
    <t>https://www.cybertrends.it/tre-secondi-per-aprire-3-milioni-di-porte-di-hotel-falla-in-un-modello-di-chiave-magnetica/</t>
  </si>
  <si>
    <t>Scoperta di vulnerabilità note attivamente sfruttate una falla di sicurezza che colpisce Microsoft SharePoint Server, identificata come CVE-2023-24955. Questa vulnerabilità critica di esecuzione di codice remoto può essere sfruttata da un attaccante autenticato con privilegi di proprietario del sito per eseguire codice arbitrario sul server SharePoint</t>
  </si>
  <si>
    <t>https://thehackernews.com/2024/03/cisa-warns-hackers-actively-attacking.html</t>
  </si>
  <si>
    <t>Artificial Intelligence</t>
  </si>
  <si>
    <t>Sfruttamento attivo di una vulnerabilità critica non ancora corretta nella piattaforma di intelligenza artificiale open-source Anyscale Ray per il mining illecito di criptovalute. La falla, identificata come CVE-2023-48022, consente l'esecuzione di codice arbitrario a distanza. A seguito di questa vulnerabilità, gli aggressori possono prendere il controllo del potere computazionale delle aziende, compromettendo settori come l'educazione, la criptovaluta e la biopharma.</t>
  </si>
  <si>
    <t>https://thehackernews.com/2024/03/critical-unpatched-ray-ai-platform.html</t>
  </si>
  <si>
    <t>Resource Hijacking</t>
  </si>
  <si>
    <t>Cunard Cruceros</t>
  </si>
  <si>
    <t>UserSec afferma di aver preso di mira il sito web di Cunard Cruceros, Spagna.</t>
  </si>
  <si>
    <t>https://twitter.com/FalconFeedsio/status/1773311575262437883</t>
  </si>
  <si>
    <t>Individuate sette campagne, di cui sei italiane ed una generica, a tema “Ordine”, “Contratti”, “Pagamenti“ e “Delivery“, veicolate tramite email con allegati ZIP (con VBS o VBE), RAR, IMG ed una in PDF per la quale è stato pubblicato un approfondimento</t>
  </si>
  <si>
    <t>https://cert-agid.gov.it/news/sintesi-riepilogativa-delle-campagne-malevole-nella-settimana-del-23-29-marzo-2024/</t>
  </si>
  <si>
    <t>Phorpiex </t>
  </si>
  <si>
    <t>Rilevata una campagna generica a tema “Pagamenti” veicolata tramite email allegati PDF con link a ZIP contenenti JS malevoli</t>
  </si>
  <si>
    <t>Osservata una campagna generica, a tema “Resend“, diffusa in Italia tramite email allegati XLS e connessioni di tipo SMB</t>
  </si>
  <si>
    <t>Campagna generica, a tema “Delivery“, diffusa in Italia tramite email allegati 7Z</t>
  </si>
  <si>
    <t>DinodasRAT</t>
  </si>
  <si>
    <t xml:space="preserve">
DinodasRAT, il nuovo malware backdoor multipiattaforma che minaccia la sicurezza informatica globale</t>
  </si>
  <si>
    <t>https://www.redhotcyber.com/post/dinodasrat-il-backdoor-multipiattaforma-che-minaccia-la-sicurezza-globale/</t>
  </si>
  <si>
    <t>Una grave vulnerabilità nel sistema operativo Linux che consente agli aggressori senza privilegi di rubare password o modificare gli appunti delle vittime. Il problema riguarda il comando wall nel pacchetto util-linux, che fa parte di tutte le distribuzioni Linux da 11 anni. L’errore è stato corretto di recente, con il rilascio di util-linux 2.40</t>
  </si>
  <si>
    <t>https://www.redhotcyber.com/post/wallescape-il-bug-linux-presente-da-11-anni/</t>
  </si>
  <si>
    <r>
      <t xml:space="preserve">Execution: </t>
    </r>
    <r>
      <rPr>
        <sz val="11"/>
        <color theme="1"/>
        <rFont val="Calibri"/>
        <family val="2"/>
        <scheme val="minor"/>
      </rPr>
      <t>Command and Scripting Interpreter</t>
    </r>
  </si>
  <si>
    <t>Brutus</t>
  </si>
  <si>
    <t>La nuova botnet Brutus, che effettua attacchi di spray password contro i servizi VPN, inclusi quelli su dispositivi Cisco Secure Firewall. Cisco ha identificato indicatori di compromissione e consiglia misure di sicurezza, come l'autenticazione basata su certificato. La botnet, usando circa 20.000 indirizzi IP, mira a servizi VPN e applicazioni web con Active Directory</t>
  </si>
  <si>
    <t>https://www.redhotcyber.com/post/attacco-spray-password-cisco-mette-in-guardia-contro-la-botnet-brutus/</t>
  </si>
  <si>
    <t>SolucionesSL</t>
  </si>
  <si>
    <t>Red Ransomware Group</t>
  </si>
  <si>
    <t>Red Ransomware Group ha aggiunto Soluciones sls tra le proprie vittime sul portale darkweb</t>
  </si>
  <si>
    <t>https://ransomfeed.it/index.php?page=post_details&amp;id_post=14025</t>
  </si>
  <si>
    <t>Ayuntamiento de Torre Pacheco</t>
  </si>
  <si>
    <t>Il Comune di Torre Pacheco è vittima di un attacco informatico che colpisce i sistemi informativi e i servizi comunali.</t>
  </si>
  <si>
    <t>https://twitter.com/TPacheco_Ayto/status/1774465177682874379</t>
  </si>
  <si>
    <t>many (Linux Users)</t>
  </si>
  <si>
    <t>Backdoor critica trovata nella libreria XZ Utils, usata in diverse versioni di Linux. Questa vulnerabilità, indicata come CVE-2024-3094, permette accessi remoti non autorizzati e ha un punteggio di gravità di 10.0. È stata introdotta tramite modifiche maligne su GitHub e colpisce principalmente Fedora, ma anche altre distribuzioni come Debian e Kali Linux sono a rischio</t>
  </si>
  <si>
    <t>https://www.redhotcyber.com/post/10-su-10-backdoor-nella-libreria-xz-utils-mette-gli-utenti-linux-in-pericolo/</t>
  </si>
  <si>
    <t>Remote Service Session Hijacking </t>
  </si>
  <si>
    <t> La DPA spagnola ha inflitto una sanzione a un privato. Il controllore aveva installato telecamere di videosorveglianza che, tra l'altro, coprivano anche lo spazio pubblico. La DPA ha ritenuto che ciò costituisse una violazione del principio di minimizzazione dei dati. Inoltre, il titolare del trattamento non aveva informato adeguatamente gli interessati del trattamento dei dati effettuato mediante videosorveglianza e ha quindi violato il suo obbligo di informazione. La sanzione originaria di 1.000 euro è stata ridotta a 800 euro a causa del pagamento volontario.</t>
  </si>
  <si>
    <t>https://www.enforcementtracker.com/ETid-2276</t>
  </si>
  <si>
    <t>20 MINUTOS EDITORA, S.L.</t>
  </si>
  <si>
    <t>La DPA spagnola ha inflitto una sanzione di 20 MINUTOS EDITORA, SL per non aver dimostrato il rispetto di un ordine emesso dalla DPA. La sanzione originaria di 45.000 euro è stata ridotta a 27.000 euro a causa del pagamento volontario e del riconoscimento di responsabilità.</t>
  </si>
  <si>
    <t>https://www.enforcementtracker.com/ETid-2278</t>
  </si>
  <si>
    <t>many (tutte le country tranne la Cina)</t>
  </si>
  <si>
    <t>Il malware per Android chiamato Vultur è stato aggiornato per includere nuove capacità di interazione con i dispositivi infetti e di modifica dei file. Le nuove funzionalità consentono agli attaccanti di controllare il dispositivo, prevenire l'esecuzione di applicazioni, visualizzare notifiche personalizzate, bypassare la schermata di blocco, e gestire i file. Include anche tecniche avanzate per evitare l'analisi e la rilevazione.</t>
  </si>
  <si>
    <t xml:space="preserve">https://www.securityweek.com/vultur-android-malware-gets-extensive-device-interaction-capabilities/ </t>
  </si>
  <si>
    <r>
      <t xml:space="preserve">Initial Access: </t>
    </r>
    <r>
      <rPr>
        <sz val="11"/>
        <color theme="1"/>
        <rFont val="Calibri"/>
        <family val="2"/>
        <scheme val="minor"/>
      </rPr>
      <t>Supply Chain Compromise</t>
    </r>
    <r>
      <rPr>
        <b/>
        <sz val="11"/>
        <color theme="1"/>
        <rFont val="Calibri"/>
        <family val="2"/>
        <scheme val="minor"/>
      </rPr>
      <t xml:space="preserve">
</t>
    </r>
    <r>
      <rPr>
        <b/>
        <sz val="11"/>
        <color rgb="FF12AE19"/>
        <rFont val="Calibri"/>
        <family val="2"/>
        <scheme val="minor"/>
      </rPr>
      <t>Command and Control</t>
    </r>
    <r>
      <rPr>
        <b/>
        <sz val="11"/>
        <color theme="1"/>
        <rFont val="Calibri"/>
        <family val="2"/>
        <scheme val="minor"/>
      </rPr>
      <t xml:space="preserve">: </t>
    </r>
    <r>
      <rPr>
        <sz val="11"/>
        <color theme="1"/>
        <rFont val="Calibri"/>
        <family val="2"/>
        <scheme val="minor"/>
      </rPr>
      <t>Dynamic Resolution</t>
    </r>
    <r>
      <rPr>
        <b/>
        <sz val="11"/>
        <color theme="1"/>
        <rFont val="Calibri"/>
        <family val="2"/>
        <scheme val="minor"/>
      </rPr>
      <t xml:space="preserve">
</t>
    </r>
    <r>
      <rPr>
        <b/>
        <sz val="11"/>
        <color rgb="FFFF6600"/>
        <rFont val="Calibri"/>
        <family val="2"/>
        <scheme val="minor"/>
      </rPr>
      <t>Collection</t>
    </r>
    <r>
      <rPr>
        <b/>
        <sz val="11"/>
        <color theme="1"/>
        <rFont val="Calibri"/>
        <family val="2"/>
        <scheme val="minor"/>
      </rPr>
      <t>:</t>
    </r>
    <r>
      <rPr>
        <sz val="11"/>
        <color theme="1"/>
        <rFont val="Calibri"/>
        <family val="2"/>
        <scheme val="minor"/>
      </rPr>
      <t xml:space="preserve"> Input Capture</t>
    </r>
  </si>
  <si>
    <t>UNAPIMON</t>
  </si>
  <si>
    <t>Earth Freybug</t>
  </si>
  <si>
    <t>Il gruppo di hacker collegato alla Cina, noto come Earth Freybug, utilizza un nuovo malware chiamato UNAPIMON per operazioni furtive. Questo gruppo si concentra su spionaggio e attività finanziarie, mirando a organizzazioni di vari settori in diversi paesi. UNAPIMON sfrutta tecniche come il DLL hijacking e l'API unhooking per evitare la rilevazione e consentire il controllo remoto dei sistemi infetti.</t>
  </si>
  <si>
    <t>https://thehackernews.com/2024/04/china-linked-hackers-deploy-new.html</t>
  </si>
  <si>
    <t>Powershell Stiller</t>
  </si>
  <si>
    <t>"Powershell Stiller", un nuovo infostealer gratuito che sta guadagnando attenzione nell'underground informatico. Questo malware, scritto principalmente in PowerShell, mira a rubare dati sensibili come password e cookie dai browser Firefox e Chromium. Utilizza tecniche sofisticate per eludere le protezioni, come la conversione da DLL a shellcode, ed è in grado di bypassare l'AMSI (Antimalware Scan Interface). Nonostante la sua sofisticatezza, la sua origine e gli obiettivi rimangono incerti, sollevando preoccupazioni significative nella comunità della sicurezza informatica</t>
  </si>
  <si>
    <t>https://www.redhotcyber.com/post/powershell-stiller-il-nuovo-infostealer-emergente-nellunderground-informatico-che-funziona-bene/</t>
  </si>
  <si>
    <r>
      <t xml:space="preserve">Defense Evasion: </t>
    </r>
    <r>
      <rPr>
        <sz val="11"/>
        <color theme="1"/>
        <rFont val="Calibri"/>
        <family val="2"/>
        <scheme val="minor"/>
      </rPr>
      <t>Obfuscated Files or Information</t>
    </r>
  </si>
  <si>
    <t>Casa Jove</t>
  </si>
  <si>
    <t>La banda ransowmare Lockbit ha aggiunto Casa Jové tra le proprie vittime sul portale darkweb</t>
  </si>
  <si>
    <t>Mispadu</t>
  </si>
  <si>
    <t>many (tutte le coutry tranne la Cina)</t>
  </si>
  <si>
    <t>Google ha scoperto due vulnerabilità critiche nei telefoni Pixel, sfruttate da aziende forensi. Queste includono una vulnerabilità di divulgazione di informazioni e un'escalation di privilegi, usate in modo mirato per estrarre dati dai dispositivi dopo il primo sblocco, influenzando anche i reset di fabbrica.</t>
  </si>
  <si>
    <t>https://thehackernews.com/2024/04/google-warns-android-zero-day-flaws-in.html</t>
  </si>
  <si>
    <t>Latrodectus</t>
  </si>
  <si>
    <t>TA578</t>
  </si>
  <si>
    <t>Nuova minaccia informatica chiamata Latrodectus, che emerge come successore del noto malware IcedID. Viene usato da attori minacciosi per distribuire malware. Latrodectus, con funzionalità di evasione avanzate, raccoglie dati di sistema, verifica debugger e tenta di installarsi per la persistenza.</t>
  </si>
  <si>
    <t>https://www.matricedigitale.it/notizie/latrodectus-nuova-minaccia-cyber/</t>
  </si>
  <si>
    <r>
      <t xml:space="preserve">Defense Evasion: </t>
    </r>
    <r>
      <rPr>
        <sz val="11"/>
        <color theme="1"/>
        <rFont val="Calibri"/>
        <family val="2"/>
        <scheme val="minor"/>
      </rPr>
      <t>Process Injection, Virtualization/Sandbox Evasion</t>
    </r>
    <r>
      <rPr>
        <b/>
        <sz val="11"/>
        <color theme="1"/>
        <rFont val="Calibri"/>
        <family val="2"/>
        <scheme val="minor"/>
      </rPr>
      <t xml:space="preserve">
</t>
    </r>
    <r>
      <rPr>
        <b/>
        <sz val="11"/>
        <color rgb="FFC00000"/>
        <rFont val="Calibri"/>
        <family val="2"/>
        <scheme val="minor"/>
      </rPr>
      <t>Discovery</t>
    </r>
    <r>
      <rPr>
        <b/>
        <sz val="11"/>
        <color theme="1"/>
        <rFont val="Calibri"/>
        <family val="2"/>
        <scheme val="minor"/>
      </rPr>
      <t xml:space="preserve">:  </t>
    </r>
    <r>
      <rPr>
        <sz val="11"/>
        <color theme="1"/>
        <rFont val="Calibri"/>
        <family val="2"/>
        <scheme val="minor"/>
      </rPr>
      <t>Process Discovery, System Information
Discovery</t>
    </r>
  </si>
  <si>
    <t>RansomHub</t>
  </si>
  <si>
    <r>
      <rPr>
        <b/>
        <sz val="11"/>
        <color theme="1"/>
        <rFont val="Calibri"/>
        <family val="2"/>
        <scheme val="minor"/>
      </rPr>
      <t>Discovery</t>
    </r>
    <r>
      <rPr>
        <sz val="11"/>
        <color theme="1"/>
        <rFont val="Calibri"/>
        <family val="2"/>
        <scheme val="minor"/>
      </rPr>
      <t>: Software Discovery</t>
    </r>
  </si>
  <si>
    <r>
      <rPr>
        <b/>
        <sz val="11"/>
        <color theme="1"/>
        <rFont val="Calibri"/>
        <family val="2"/>
        <scheme val="minor"/>
      </rPr>
      <t>Impact</t>
    </r>
    <r>
      <rPr>
        <sz val="11"/>
        <color theme="1"/>
        <rFont val="Calibri"/>
        <family val="2"/>
        <scheme val="minor"/>
      </rPr>
      <t>: Service Stop</t>
    </r>
  </si>
  <si>
    <t> Individuate sei campagne, di cui tre italiane e tre generiche, a tema “Ordine”, “Pagamenti“ e “Delivery“, veicolate tramite email con allegati ISO (con VBS), RAR, 7Z e XZ</t>
  </si>
  <si>
    <t>https://cert-agid.gov.it/news/sintesi-riepilogativa-delle-campagne-malevole-nella-settimana-del-30-marzo-05-aprile-2024/</t>
  </si>
  <si>
    <t>Collection: Browser Session Hijacking, Clipboard Data, Input Capture, Screen Capture, Video Capture
Defense Evasion: Hide Artifacts, Impair Defenses, Modify Registry, Obfuscated Files or Information, Process Injection, System Binary Proxy Execution, Virtualization/Sandbox Evasion
Credential Access : Input Capture, Unsecured Credentials
Discovery : Process Discovery, System Information Discovery, System Network Configuration Discovery, System Owner/User Discovery, System Time Discovery, Virtualization/Sandbox Evasion
Privilege Escalation : Process Injection, Scheduled Task/Job
Execution : Scheduled Task/Job, User Execution, Windows Management Instrumentation
Persistence : Scheduled Task/Job</t>
  </si>
  <si>
    <t>Osservate due campagne generiche, a tema “Contratti“, diffuse in Italia tramite email allegati ZIP e GZ.</t>
  </si>
  <si>
    <t>Execution : Command and Scripting Interpreter
Defense Evasion : Abuse Elevation Control Mechanism, Process Injection
Privilege Escalation :Process Injection, Boot or Logon Autostart Execution
Discovery : System Information Discovery
Collection : Audio Capture,  Clipboard Data, Input Capture</t>
  </si>
  <si>
    <t>Information</t>
  </si>
  <si>
    <t>Rilevata una campagna generica a tema “Informazioni” veicolata tramite email allegati ZIP</t>
  </si>
  <si>
    <t>Campagna generica, a tema “Preventivo“, diffusa in Italia tramite email allegati RAR.</t>
  </si>
  <si>
    <t>Defense Evasion : Obfuscated Files or Information
Collection: Input Capture, Screen Capture, Data from Local System
Privilege Escalation: Boot or Logon Autostart Execution.
Execution: Command and Scripting Interpreter</t>
  </si>
  <si>
    <t>Un hacker afferma di aver venduto un database contenente 39,8 milioni di dati di cittadini spagnoli nati dal 1926 al 2004 per 10.000 dollari. Secondo il post, il database contiene dati come NIF, nome, cognome, secondo cognome, data di nascita, indirizzo, città e codice postale.</t>
  </si>
  <si>
    <t>https://twitter.com/H4ckManac/status/1777407886009774456</t>
  </si>
  <si>
    <t>Pericolosa vulnerabilità di tipo Remote Code Execution (RCE) trovata in Magento, chiamata CVE-2024-20720. Questa vulnerabilità permette l'esecuzione di codice arbitrario senza interazione diretta dell'utente e ha ricevuto un punteggio di criticità elevato. Nonostante Adobe abbia rilasciato una patch, non tutti i siti e-commerce hanno aggiornato il sistema, lasciando spazio agli attacchi che includono l'inserimento di web skimmer per rubare dati di pagamento</t>
  </si>
  <si>
    <t>https://thehackernews.com/2024/04/hackers-exploit-magento-bug-to-steal.html</t>
  </si>
  <si>
    <t>È stata rilevata una campagna in cui i criminali informatici utilizzano la tecnica dello smishing, informando l'utente che l'Agenzia delle Entrate ha disposto il pagamento di una certa somma come presunto rimborso dell'imposta sul reddito delle persone fisiche sul reddito dell'anno 2023. Il messaggio contiene un collegamento a un sito web fraudolento che spaccia l'identità dell'Agenzia delle Entrate, con il pretesto che l'utente vi accede per ottenere maggiori informazioni. Lo scopo di questa frode è ottenere le informazioni personali e bancarie della vittima.</t>
  </si>
  <si>
    <t>https://www.incibe.es/ciudadania/avisos/suplantacion-de-la-agencia-tributaria-sms-durante-el-periodo-de-presentacion-de</t>
  </si>
  <si>
    <t>many (solo per Italia e Spagna)</t>
  </si>
  <si>
    <t>Nuova strategia di malvertising che utilizza l'intelligenza artificiale per diffondere malware sui social media, impersonando software AI noti. Gli attacchi, prevalentemente su Facebook, modificano le pagine per sembrare servizi legittimi e indurre gli utenti a scaricare versioni false di software noti. Queste campagne sono diffuse in Europa e utilizzano descrizioni e immagini persuasive generate da AI.</t>
  </si>
  <si>
    <t>matricedigitale.it/notizie/post-sullintelligenza-artificiale-diffondono-malware-sui-social/</t>
  </si>
  <si>
    <t>SurveyLama (vale per tutte le Coutnry)</t>
  </si>
  <si>
    <t>SurveyLama ha subito una grave violazione dei dati che ha interessato oltre 4,4 milioni di utenti. L'incidente ha comportato la compromissione di dettagli personali come indirizzi email, nomi, indirizzi fisici e password criptate. In risposta, SurveyLama ha avviato un reset delle password su tutta la piattaforma e ha preso misure per rafforzare la loro sicurezza</t>
  </si>
  <si>
    <t>https://www.securityweek.com/surveylama-data-breach-impacts-4-4-million-users/</t>
  </si>
  <si>
    <t>Byakugan</t>
  </si>
  <si>
    <t xml:space="preserve">Attacco malware che utilizza installatori falsi di Adobe Acrobat Reader per distribuire il malware Byakugan. Inizia con un PDF in portoghese che invita gli utenti a scaricare il Reader per visualizzare il contenuto sfocato. Cliccando sul link, si avvia un processo che installa un DLL maligno, che poi scarica ulteriori payload, incluso un modulo di controllo remoto. Byakugan è in grado di monitorare desktop, catturare schermate, e svolgere altre attività dannose. </t>
  </si>
  <si>
    <t>https://thehackernews.com/2024/04/from-pdfs-to-payload-bogus-adobe.html</t>
  </si>
  <si>
    <r>
      <t xml:space="preserve">Command and Control: </t>
    </r>
    <r>
      <rPr>
        <sz val="11"/>
        <color theme="1"/>
        <rFont val="Calibri"/>
        <family val="2"/>
        <scheme val="minor"/>
      </rPr>
      <t>Ingress Tool Transfer</t>
    </r>
    <r>
      <rPr>
        <b/>
        <sz val="11"/>
        <color theme="1"/>
        <rFont val="Calibri"/>
        <family val="2"/>
        <scheme val="minor"/>
      </rPr>
      <t xml:space="preserve">
</t>
    </r>
    <r>
      <rPr>
        <b/>
        <sz val="11"/>
        <color rgb="FF00B0F0"/>
        <rFont val="Calibri"/>
        <family val="2"/>
        <scheme val="minor"/>
      </rPr>
      <t>Execution:</t>
    </r>
    <r>
      <rPr>
        <b/>
        <sz val="11"/>
        <color theme="1"/>
        <rFont val="Calibri"/>
        <family val="2"/>
        <scheme val="minor"/>
      </rPr>
      <t xml:space="preserve"> </t>
    </r>
    <r>
      <rPr>
        <sz val="11"/>
        <color theme="1"/>
        <rFont val="Calibri"/>
        <family val="2"/>
        <scheme val="minor"/>
      </rPr>
      <t>Command and Scripting Interpreter</t>
    </r>
    <r>
      <rPr>
        <b/>
        <sz val="11"/>
        <color theme="1"/>
        <rFont val="Calibri"/>
        <family val="2"/>
        <scheme val="minor"/>
      </rPr>
      <t xml:space="preserve">
</t>
    </r>
    <r>
      <rPr>
        <b/>
        <sz val="11"/>
        <color rgb="FFFF0000"/>
        <rFont val="Calibri"/>
        <family val="2"/>
        <scheme val="minor"/>
      </rPr>
      <t>Defense Evasion</t>
    </r>
    <r>
      <rPr>
        <sz val="11"/>
        <color theme="1"/>
        <rFont val="Calibri"/>
        <family val="2"/>
        <scheme val="minor"/>
      </rPr>
      <t>: Indicator Removal</t>
    </r>
  </si>
  <si>
    <t>Gruppi di hacker cinesi hanno sfruttato vulnerabilità nei dispositivi Ivanti per condurre spionaggio e attacchi informatici. Questi attacchi, spesso rivolti a settori come l'academia, l'energia, la difesa e la sanità, utilizzano vulnerabilità zero-day e malware personalizzato. Le operazioni includono il furto di credenziali, l'installazione di backdoor per mantenere l'accesso nei sistemi compromessi, e tecniche di movimento laterale all'interno delle reti. Alcuni attacchi hanno anche scopi finanziari, come l'estrazione di criptovalute.</t>
  </si>
  <si>
    <t>https://thehackernews.com/2024/04/researchers-identify-multiple-china.html</t>
  </si>
  <si>
    <t>Individuati numerosi canali YouTube che distribuivano malware pubblicizzando il download di videogiochi craccati e piratati.</t>
  </si>
  <si>
    <t>https://www.securityinfo.it/2024/04/09/canali-youtube-malware-software-piratati/</t>
  </si>
  <si>
    <t>StealC</t>
  </si>
  <si>
    <r>
      <t xml:space="preserve">Initial Access: </t>
    </r>
    <r>
      <rPr>
        <sz val="11"/>
        <color theme="1"/>
        <rFont val="Calibri"/>
        <family val="2"/>
        <scheme val="minor"/>
      </rPr>
      <t>Drive-by Compromise</t>
    </r>
  </si>
  <si>
    <t>Storm-0856</t>
  </si>
  <si>
    <t>Scoperta una nuova ondata di campagne malware Raspberry Robin che si diffonde attraverso file script di Windows (WSF) malevoli. Raspberry Robin ora sfrutta anche tecniche come l'ingegneria sociale e il malvertising. Il malware è collegato a un cluster di minacce noto come Storm-0856, legato a gruppi cybercriminali noti. I file WSF, molto offuscati, scaricano il payload principale da server remoti e configurano regole di esclusione in Microsoft Defender per evitare rilevamenti.</t>
  </si>
  <si>
    <t>https://thehackernews.com/2024/04/raspberry-robin-returns-new-malware.html</t>
  </si>
  <si>
    <t>Gimex</t>
  </si>
  <si>
    <t>RA World</t>
  </si>
  <si>
    <t>Gimex sarebbe stato compromesso dal gruppo ransomware Ra World. L'attacco avrebbe portato all'esfiltrazione di 50 GB di dati, tra cui documenti finanziari, contratti assicurativi, file del reparto contabilità, archivi di file terrestri, ricevute di liquidazione e altri file.</t>
  </si>
  <si>
    <t>https://twitter.com/H4ckManac/status/1778360721719345227</t>
  </si>
  <si>
    <t> Individuate tre campagne, di cui due italiane ed una generica, a tema “Ordine” e “Delivery“, veicolate tramite email con allegati IMG, 7Z e Z.</t>
  </si>
  <si>
    <t>https://cert-agid.gov.it/news/sintesi-riepilogativa-delle-campagne-malevole-nella-settimana-del-06-12-aprile-2024/</t>
  </si>
  <si>
    <t>Osservate due campagne generiche, a tema “Ordine“ e “Pagamenti“, diffuse in Italia tramite email allegati RAR</t>
  </si>
  <si>
    <t>Command and Control : Ingress Tool Transfer, Web Service
Execution : Native API
Privilege Escalation : Process Injection
Defense Evasion : Process Injection, Virtualization/Sandbox Evasion</t>
  </si>
  <si>
    <t>Campagna generica, a tema “Documenti“, diffusa in Italia tramite email allegati XLS e connessioni SMB da cui scaricare script JS o VBS malevoli.</t>
  </si>
  <si>
    <t>zgRAT</t>
  </si>
  <si>
    <t>Rilevata una campagna generica a tema “Pagamenti” veicolata tramite email allegati 7z.</t>
  </si>
  <si>
    <t>Parental Control KidSecurity</t>
  </si>
  <si>
    <t>L'applicazione di Parental Control KidSecurity ha accidentalmente esposto oltre 300 milioni di record di dati sensibili riguardanti bambini, inclusa la loro posizione geografica e messaggi personali. Un errore nella configurazione di un sistema di autenticazione ha permesso l'accesso libero ai dati per più di un anno. Le informazioni compromesse includevano anche indirizzi email dei genitori, indirizzi IP, e altri metadati sensibili. Questa massiccia fuga di dati ha avuto impatti a livello globale.</t>
  </si>
  <si>
    <t>https://www.redhotcyber.com/post/i-dati-dei-bambini-sono-online-lapp-di-parental-control-kidsecurity-per-un-errore-ha-fatto-trapelare-300-milioni-di-record/</t>
  </si>
  <si>
    <r>
      <t xml:space="preserve">Initial Access: </t>
    </r>
    <r>
      <rPr>
        <sz val="11"/>
        <color theme="1"/>
        <rFont val="Calibri"/>
        <family val="2"/>
        <scheme val="minor"/>
      </rPr>
      <t>Valid Accounts</t>
    </r>
  </si>
  <si>
    <t>Nexperia</t>
  </si>
  <si>
    <t>Dark Angels</t>
  </si>
  <si>
    <t>Il gruppo di ransomware Dark Angels ha dichiarato di aver rubato 1 Tb di dati da Nexperia, un'azienda olandese che produce semiconduttori. I dati rubati includono dati di controllo qualità, cartelle clienti di circa 900 aziende, e dati confidenziali di progetti e produzione industriale.</t>
  </si>
  <si>
    <t>https://www.securityweek.com/ransomware-group-claims-theft-of-data-from-chipmaker-nexperia/</t>
  </si>
  <si>
    <t>Muddled Libra</t>
  </si>
  <si>
    <t>Il gruppo criminale noto come Muddled Libra, che utilizza anche altri nomi, sta intensificando i suoi attacchi contro applicazioni software-as-a-service (SaaS) e ambienti di cloud service provider (CSP) per estorcere dati sensibili. Utilizzano tecniche di social engineering avanzate per ottenere l'accesso iniziale alle reti target, evitando la rilevazione e sfruttando applicazioni legittime. Recentemente hanno mirato ad ottenere le credenziali degli amministratori e ad accedere ai portali di single sign-on per movimenti laterali e furto di dati</t>
  </si>
  <si>
    <t>https://thehackernews.com/2024/04/muddled-libra-shifts-focus-to-saas-and.html</t>
  </si>
  <si>
    <t>Campagna di phishing che utilizza l'inganno per distribuire il malware VenomRAT tramite allegati di email malevoli. Gli attaccanti sfruttano un file batch nascosto in un archivio zip, offuscato con il tool BatCloak. Utilizzano ScrubCrypt per bypassare i controlli antivirus, caricare payload dannosi e stabilire persistenza nei dispositivi infettati. VenomRAT permette il controllo remoto del dispositivo, mentre altri plugin scaricati possono rubare informazioni sensibili, inclusi dettagli di criptovalute.</t>
  </si>
  <si>
    <t>https://www.securityinfo.it/2024/04/15/attaccanti-usano-scrubcrypt-per-distribuire-venomrat-e-plugin-malevoli/</t>
  </si>
  <si>
    <t>OpenJS Foundation</t>
  </si>
  <si>
    <t>Recente tentativo di attacco contro la OpenJS Foundation, un hub cruciale per i progetti JavaScript. Il tentativo di manipolazione è avvenuto attraverso tecniche di social engineering e ha mirato a prendere il controllo di uno dei suoi progetti. I responsabili hanno cercato di farsi aggiornare come manutentori, nonostante la loro scarsa partecipazione passata, inviando richieste sospette via email che chiedevano di correggere vulnerabilità non specificate.</t>
  </si>
  <si>
    <t>https://www.matricedigitale.it/cyber-security/openjs-foundation-sotto-attacco-allarme-per-la-sicurezza-open-source/</t>
  </si>
  <si>
    <t>VODAFONE ESPAÑA, S.A.U.</t>
  </si>
  <si>
    <t>La DPA spagnola ha inflitto un'ammenda a VODAFONE ESPAÑA, SAU. Una persona aveva presentato reclamo al Garante perché aveva ricevuto la bolletta telefonica che, però, era stata emessa a nome diverso. La sanzione originaria di 140.000 euro è stata ridotta a 112.000 euro a causa del pagamento volontario.</t>
  </si>
  <si>
    <t>https://www.enforcementtracker.com/ETid-2286</t>
  </si>
  <si>
    <t>PRESTAMER, SL</t>
  </si>
  <si>
    <t> La DPA spagnola ha inflitto un'ammenda a PRESTAMER, SL. Il titolare del trattamento aveva inviato un'e-mail senza utilizzare l'opzione della copia nascosta, rivelando agli altri destinatari gli indirizzi e-mail di tutti i destinatari. La sanzione originaria di 3.000 euro è stata ridotta a 1.800 euro a causa del pagamento volontario e del riconoscimento di responsabilità.</t>
  </si>
  <si>
    <t>https://www.enforcementtracker.com/ETid-2285</t>
  </si>
  <si>
    <t>Cerber</t>
  </si>
  <si>
    <t>Un attacco cibernetico in cui i criminali hanno sfruttato una vulnerabilità critica nei server Atlassian per distribuire una variante Linux del ransomware Cerber. Questo attacco è reso possibile da una falla di sicurezza (CVE-2023-22518) che permette agli attaccanti di resettare Confluence e creare un account amministratore, tramite il quale possono prendere il controllo totale dei sistemi colpiti</t>
  </si>
  <si>
    <t>https://thehackernews.com/2024/04/critical-atlassian-flaw-exploited-to.html</t>
  </si>
  <si>
    <t>Una campagna di malware orchestrata dal gruppo TA558 che sfrutta la steganografia per nascondere script dannosi in immagini. Questi attacchi partono da e-mail di phishing con allegati che sembrano innocui ma contengono malware, utilizzando una vulnerabilità Microsoft Office per scaricare script nocivi. Il malware finale viene poi scaricato tramite PowerShell</t>
  </si>
  <si>
    <t>https://www.computersecuritynews.it/steganoamor-una-minaccia-nascosta-nelle-immagini/</t>
  </si>
  <si>
    <t>Kapeka</t>
  </si>
  <si>
    <t>Sandworm</t>
  </si>
  <si>
    <t>Nuovo malware backdoor, Kapeka, attribuito al gruppo russo Sandworm, che potrebbe essere il successore di GreyEnergy. Introdotto come parte dell'arsenale di Sandworm, Kapeka ha similitudini con GreyEnergy, come l'uso di file DLL mascherati e algoritmi personalizzati per la comunicazione con il server di comando e controllo</t>
  </si>
  <si>
    <t>https://www.securityweek.com/kapeka-a-new-backdoor-in-sandworms-arsenal-of-aggression/</t>
  </si>
  <si>
    <r>
      <t xml:space="preserve">Command and Control: </t>
    </r>
    <r>
      <rPr>
        <sz val="11"/>
        <color theme="1"/>
        <rFont val="Calibri"/>
        <family val="2"/>
        <scheme val="minor"/>
      </rPr>
      <t>Ingress Tool Transfer</t>
    </r>
  </si>
  <si>
    <t>SoumniBot</t>
  </si>
  <si>
    <t>Il trojan Android chiamato SoumniBot ha attirato l'attenzione per la sua capacità di evadere il rilevamento attraverso tecniche sofisticate. Questo malware modifica il modo in cui i file manifest degli APK sono compressi e archiviati, eludendo gli analizzatori standard e permettendo l'installazione senza errori. SoumniBot è in grado di eseguire una serie di azioni dannose, tra cui la raccolta e l'invio di dati personali, la gestione di contatti e SMS, e l'attivazione della modalità silenziosa, rendendosi molto difficile da identificare e rimuovere.</t>
  </si>
  <si>
    <t>https://thehackernews.com/2024/04/new-android-trojan-soumnibot-evades.html</t>
  </si>
  <si>
    <t>Mobile-Stored Application Data</t>
  </si>
  <si>
    <r>
      <t xml:space="preserve">Collection: </t>
    </r>
    <r>
      <rPr>
        <sz val="11"/>
        <color theme="1"/>
        <rFont val="Calibri"/>
        <family val="2"/>
        <scheme val="minor"/>
      </rPr>
      <t>Input Capture, Location Tracking</t>
    </r>
    <r>
      <rPr>
        <b/>
        <sz val="11"/>
        <color theme="1"/>
        <rFont val="Calibri"/>
        <family val="2"/>
        <scheme val="minor"/>
      </rPr>
      <t xml:space="preserve">
</t>
    </r>
    <r>
      <rPr>
        <b/>
        <sz val="11"/>
        <color rgb="FFFF0000"/>
        <rFont val="Calibri"/>
        <family val="2"/>
        <scheme val="minor"/>
      </rPr>
      <t>Defense Evasion</t>
    </r>
    <r>
      <rPr>
        <b/>
        <sz val="11"/>
        <color theme="1"/>
        <rFont val="Calibri"/>
        <family val="2"/>
        <scheme val="minor"/>
      </rPr>
      <t xml:space="preserve">: </t>
    </r>
    <r>
      <rPr>
        <sz val="11"/>
        <color theme="1"/>
        <rFont val="Calibri"/>
        <family val="2"/>
        <scheme val="minor"/>
      </rPr>
      <t>Masquerading, Impair Defenses, Download New Code at Runtime</t>
    </r>
  </si>
  <si>
    <t>MadMxShell</t>
  </si>
  <si>
    <t>Un nuovo attacco di malvertising su Google sta promuovendo un falso software scanner IP, "Advanced IP Scanner", attraverso domini che imitano marchi legittimi. Questo attacco diffonde un backdoor Windows chiamato MadMxShell. Il malware è distribuito tramite file scaricabili che utilizzano tecniche di DLL side-loading e process hollowing per eseguire codici dannosi. Questo backdoor può raccogliere dati, eseguire comandi e manipolare file, comunicando con i suoi controllori tramite richieste DNS MX.</t>
  </si>
  <si>
    <t>https://thehackernews.com/2024/04/malicious-google-ads-pushing-fake-ip.html</t>
  </si>
  <si>
    <t>many (vale per tutte le country tranne la Cina)</t>
  </si>
  <si>
    <t>Nuova truffa online che coinvolge l'uso di siti web che pubblicizzano meme, con l'obiettivo di rubare gli account Telegram degli utenti.</t>
  </si>
  <si>
    <t>https://www.redhotcyber.com/post/300-siti-pubblicizzano-meme-con-lo-scopo-di-rubare-laccount-telegram-ecco-come-proteggersi/</t>
  </si>
  <si>
    <t> Individuate cinque campagne, di cui quattro italiane ed una generica, a tema “Ordine”, “Delivery“ e “Pagamenti“, veicolate tramite email con allegati RAR, ZIP e Z.</t>
  </si>
  <si>
    <t>https://cert-agid.gov.it/news/sintesi-riepilogativa-delle-campagne-malevole-nella-settimana-del-13-19-aprile-2024/</t>
  </si>
  <si>
    <t>Cinque campagne rilevate, di cui due italiane e tre di natura generica, incentrate su tematiche quali “Pagamenti”, “Consegne”, “Ordini” e “Preventivi”. Queste campagne sono veicolate attraverso email con allegati in formato 7Z o ISO che contengono file di Office DOCX o XLS, o in alcuni casi script VBS.</t>
  </si>
  <si>
    <t>È stata rilevata una campagna generica incentrata sul tema dei “Pagamenti”, diffusa attraverso email contenenti link a file JAR.</t>
  </si>
  <si>
    <t>Osservata una campagna generica a tema “Delivery” diffusa tramite email allegati PDF con link a file ZIP contenenti JS malevoli.</t>
  </si>
  <si>
    <t>Individuata una campagna generica, a tema “Pagamenti“, diffusa in Italia tramite email allegati ZIP</t>
  </si>
  <si>
    <t>Vulnerabilità zero-day critica scoperta nel software CrushFTP. Questa vulnerabilità permette agli attaccanti di ottenere l'accesso non autorizzato ai server che eseguono il software CrushFTP, sfruttando un difetto di sicurezza non ancora risolto. La falla permette agli aggressori di bypassare i meccanismi di autenticazione e di prendere il controllo completo del server.</t>
  </si>
  <si>
    <t>https://thehackernews.com/2024/04/critical-update-crushftp-zero-day-flaw.html</t>
  </si>
  <si>
    <r>
      <rPr>
        <b/>
        <sz val="11"/>
        <color rgb="FFFF0000"/>
        <rFont val="Calibri"/>
        <family val="2"/>
        <scheme val="minor"/>
      </rPr>
      <t>Execution</t>
    </r>
    <r>
      <rPr>
        <b/>
        <sz val="11"/>
        <color theme="1"/>
        <rFont val="Calibri"/>
        <family val="2"/>
        <scheme val="minor"/>
      </rPr>
      <t>: Command and Scripting Interpreter</t>
    </r>
  </si>
  <si>
    <t>Una nuova variante del malware RedLine Stealer che si sta diffondendo online mascherata come un aggiornamento del software di chat Discord. Questa variante del malware rappresenta una minaccia significativa per gli utenti, poiché può rubare informazioni sensibili dai dispositivi infetti</t>
  </si>
  <si>
    <t>https://thehackernews.com/2024/04/new-redline-stealer-variant-disguised.html</t>
  </si>
  <si>
    <t>Samurai</t>
  </si>
  <si>
    <t>ToddyCat</t>
  </si>
  <si>
    <t>ToddyCat, un gruppo di hacker russo utilizza malware sofisticato per colpire organizzazioni governative e aziendali. Il gruppo utilizza malware avanzato per compromettere i sistemi delle vittime. Uno dei malware utilizzati è denominato "Samurai backdoor", che consente agli hacker di ottenere accesso remoto ai sistemi infetti.</t>
  </si>
  <si>
    <t>https://thehackernews.com/2024/04/russian-hacker-group-toddycat-uses.html</t>
  </si>
  <si>
    <r>
      <t xml:space="preserve">Command and Control: </t>
    </r>
    <r>
      <rPr>
        <sz val="11"/>
        <color theme="1"/>
        <rFont val="Calibri"/>
        <family val="2"/>
        <scheme val="minor"/>
      </rPr>
      <t>Data Encoding, Encrypted Channel, Ingress Tool Transfer, Non-Application Layer Protocol, Proxy</t>
    </r>
    <r>
      <rPr>
        <b/>
        <sz val="11"/>
        <color theme="1"/>
        <rFont val="Calibri"/>
        <family val="2"/>
        <scheme val="minor"/>
      </rPr>
      <t xml:space="preserve">
</t>
    </r>
    <r>
      <rPr>
        <b/>
        <sz val="11"/>
        <color rgb="FF00B0F0"/>
        <rFont val="Calibri"/>
        <family val="2"/>
        <scheme val="minor"/>
      </rPr>
      <t>Collection</t>
    </r>
    <r>
      <rPr>
        <b/>
        <sz val="11"/>
        <color theme="1"/>
        <rFont val="Calibri"/>
        <family val="2"/>
        <scheme val="minor"/>
      </rPr>
      <t xml:space="preserve">: </t>
    </r>
    <r>
      <rPr>
        <sz val="11"/>
        <color theme="1"/>
        <rFont val="Calibri"/>
        <family val="2"/>
        <scheme val="minor"/>
      </rPr>
      <t>Data from Local System</t>
    </r>
    <r>
      <rPr>
        <b/>
        <sz val="11"/>
        <color theme="1"/>
        <rFont val="Calibri"/>
        <family val="2"/>
        <scheme val="minor"/>
      </rPr>
      <t xml:space="preserve">
</t>
    </r>
    <r>
      <rPr>
        <b/>
        <sz val="11"/>
        <color rgb="FFFF6600"/>
        <rFont val="Calibri"/>
        <family val="2"/>
        <scheme val="minor"/>
      </rPr>
      <t>Defense Evasion</t>
    </r>
    <r>
      <rPr>
        <b/>
        <sz val="11"/>
        <color theme="1"/>
        <rFont val="Calibri"/>
        <family val="2"/>
        <scheme val="minor"/>
      </rPr>
      <t xml:space="preserve">: </t>
    </r>
    <r>
      <rPr>
        <sz val="11"/>
        <color theme="1"/>
        <rFont val="Calibri"/>
        <family val="2"/>
        <scheme val="minor"/>
      </rPr>
      <t>Modify Registry, Obfuscated Files or Information</t>
    </r>
    <r>
      <rPr>
        <b/>
        <sz val="11"/>
        <color theme="1"/>
        <rFont val="Calibri"/>
        <family val="2"/>
        <scheme val="minor"/>
      </rPr>
      <t xml:space="preserve">
</t>
    </r>
    <r>
      <rPr>
        <b/>
        <sz val="11"/>
        <color rgb="FFC00000"/>
        <rFont val="Calibri"/>
        <family val="2"/>
        <scheme val="minor"/>
      </rPr>
      <t>Execution</t>
    </r>
    <r>
      <rPr>
        <b/>
        <sz val="11"/>
        <color theme="1"/>
        <rFont val="Calibri"/>
        <family val="2"/>
        <scheme val="minor"/>
      </rPr>
      <t>:</t>
    </r>
    <r>
      <rPr>
        <sz val="11"/>
        <color theme="1"/>
        <rFont val="Calibri"/>
        <family val="2"/>
        <scheme val="minor"/>
      </rPr>
      <t xml:space="preserve"> Native API</t>
    </r>
    <r>
      <rPr>
        <b/>
        <sz val="11"/>
        <color theme="1"/>
        <rFont val="Calibri"/>
        <family val="2"/>
        <scheme val="minor"/>
      </rPr>
      <t xml:space="preserve">
</t>
    </r>
    <r>
      <rPr>
        <b/>
        <sz val="11"/>
        <color rgb="FFFF7C80"/>
        <rFont val="Calibri"/>
        <family val="2"/>
        <scheme val="minor"/>
      </rPr>
      <t>Discovery</t>
    </r>
    <r>
      <rPr>
        <b/>
        <sz val="11"/>
        <color theme="1"/>
        <rFont val="Calibri"/>
        <family val="2"/>
        <scheme val="minor"/>
      </rPr>
      <t xml:space="preserve">: </t>
    </r>
    <r>
      <rPr>
        <sz val="11"/>
        <color theme="1"/>
        <rFont val="Calibri"/>
        <family val="2"/>
        <scheme val="minor"/>
      </rPr>
      <t>Query Registry</t>
    </r>
    <r>
      <rPr>
        <b/>
        <sz val="11"/>
        <color theme="1"/>
        <rFont val="Calibri"/>
        <family val="2"/>
        <scheme val="minor"/>
      </rPr>
      <t xml:space="preserve">, </t>
    </r>
    <r>
      <rPr>
        <sz val="11"/>
        <color theme="1"/>
        <rFont val="Calibri"/>
        <family val="2"/>
        <scheme val="minor"/>
      </rPr>
      <t>Software Discovery</t>
    </r>
  </si>
  <si>
    <t>Morris II</t>
  </si>
  <si>
    <t>Nuovo worm informatico gestito da intelligenza artificiale (AI) in grado di propagarsi tra i sistemi informatici e sottrarre dati o diffondere malware. Il worm, battezzato "Morris II". Il worm può mirare a assistenti email basati su AI per trafugare informazioni e inviare spam, eludendo le difese di sistemi come ChatGPT e Gemini. I ricercatori hanno scoperto che è possibile manipolare questi sistemi tramite comandi auto-replicanti, diffondendo il worm attraverso le banche dati degli assistenti email.</t>
  </si>
  <si>
    <t>https://www.securityinfo.it/2024/04/23/creato-worm-gestito-da-ia-propaga-tra-sistemi-informatici/</t>
  </si>
  <si>
    <t>Volkswagen</t>
  </si>
  <si>
    <t>Dragon Bridge</t>
  </si>
  <si>
    <t>Attacco informatico subito da Volkswagen, in cui circa 19.000 documenti relativi a proprietà intellettuale sono stati violati dagli hacker cinesi. L'attacco è stato condotto da un gruppo di hacker cinesi chiamato Dragon Bridge, che ha rubato documenti che includono informazioni importanti e riservate sulle tecnologie automobilistiche di Volkswagen.</t>
  </si>
  <si>
    <t>https://www.redhotcyber.com/post/volkswagen-sotto-attacco-19-000-documenti-di-proprieta-intellettuale-violati-dagli-hacker-cinesi/</t>
  </si>
  <si>
    <t>Palo Alto Networks</t>
  </si>
  <si>
    <t>Sono circa 6.000 i firewall di Palo Alto Networks accessibili tramite Internet potenzialmente interessati da una vulnerabilità sfruttata recentemente risolta.</t>
  </si>
  <si>
    <t>https://www.securityweek.com/thousands-of-palo-alto-firewalls-potentially-impacted-by-exploited-vulnerability/</t>
  </si>
  <si>
    <r>
      <t xml:space="preserve">Initial Access:  </t>
    </r>
    <r>
      <rPr>
        <sz val="11"/>
        <color theme="1"/>
        <rFont val="Calibri"/>
        <family val="2"/>
        <scheme val="minor"/>
      </rPr>
      <t>Exploit Public-Facing Application</t>
    </r>
  </si>
  <si>
    <t>CoralRaider</t>
  </si>
  <si>
    <t>Nuova campagna malware che distribuisce diversi infostealer a opera di CoralRaider, un gruppo vietnamita attivo dal 2023 specializzato nel furto di dati e nell’hijacking di account social media per scopi finanziari.</t>
  </si>
  <si>
    <t>https://www.securityinfo.it/2024/04/24/una-nuova-campagna-di-coralraider-distribuisce-infostealer-tramite-cache-cdn/</t>
  </si>
  <si>
    <r>
      <t xml:space="preserve">Defense Evasion: </t>
    </r>
    <r>
      <rPr>
        <sz val="11"/>
        <color theme="1"/>
        <rFont val="Calibri"/>
        <family val="2"/>
        <scheme val="minor"/>
      </rPr>
      <t>Obfuscated Files or Information</t>
    </r>
    <r>
      <rPr>
        <b/>
        <sz val="11"/>
        <color theme="1"/>
        <rFont val="Calibri"/>
        <family val="2"/>
        <scheme val="minor"/>
      </rPr>
      <t xml:space="preserve">
</t>
    </r>
    <r>
      <rPr>
        <b/>
        <sz val="11"/>
        <color rgb="FFFF0000"/>
        <rFont val="Calibri"/>
        <family val="2"/>
        <scheme val="minor"/>
      </rPr>
      <t>Discovery</t>
    </r>
    <r>
      <rPr>
        <b/>
        <sz val="11"/>
        <color theme="1"/>
        <rFont val="Calibri"/>
        <family val="2"/>
        <scheme val="minor"/>
      </rPr>
      <t xml:space="preserve">: </t>
    </r>
    <r>
      <rPr>
        <sz val="11"/>
        <color theme="1"/>
        <rFont val="Calibri"/>
        <family val="2"/>
        <scheme val="minor"/>
      </rPr>
      <t>System Information Discovery</t>
    </r>
    <r>
      <rPr>
        <b/>
        <sz val="11"/>
        <color theme="1"/>
        <rFont val="Calibri"/>
        <family val="2"/>
        <scheme val="minor"/>
      </rPr>
      <t xml:space="preserve">
</t>
    </r>
    <r>
      <rPr>
        <b/>
        <sz val="11"/>
        <color rgb="FF00B0F0"/>
        <rFont val="Calibri"/>
        <family val="2"/>
        <scheme val="minor"/>
      </rPr>
      <t>Collection</t>
    </r>
    <r>
      <rPr>
        <b/>
        <sz val="11"/>
        <color theme="1"/>
        <rFont val="Calibri"/>
        <family val="2"/>
        <scheme val="minor"/>
      </rPr>
      <t xml:space="preserve">: </t>
    </r>
    <r>
      <rPr>
        <sz val="11"/>
        <color theme="1"/>
        <rFont val="Calibri"/>
        <family val="2"/>
        <scheme val="minor"/>
      </rPr>
      <t>Data Staged</t>
    </r>
  </si>
  <si>
    <t>Individuate tre campagne, di cui due italiane ed una generica, a tema “Ordine”, “Banking” e “Delivery“, veicolate tramite email con allegati RAR, 7Z e Z.</t>
  </si>
  <si>
    <t>https://cert-agid.gov.it/news/sintesi-riepilogativa-delle-campagne-malevole-nella-settimana-del-20-26-aprile-2024/</t>
  </si>
  <si>
    <t> Osservate tre campagne, una delle quali mirata per l’Italia, a tema “Ordine“, “Pagamenti” e “Banking“, diffuse in Italia tramite email allegati RAR.</t>
  </si>
  <si>
    <t>Rilevate due campagne generiche, a tema “Preventivo“, diffuse in Italia tramite email allegati LZH e GZ.</t>
  </si>
  <si>
    <t>Individuata una campagna massiva a tema “Documenti” veicolata indiscriminatamente a enti pubblici e privati tramite email allegati ZIP contenenti un eseguibile SCR</t>
  </si>
  <si>
    <t>Line Runner</t>
  </si>
  <si>
    <t>Nuova campagna di spionaggio chiamata "ArcaneDoor," che mira ai dispositivi di rete perimetrali. Questi dispositivi includono firewall, router e altri dispositivi che costituiscono la linea di difesa tra la rete interna di un'organizzazione e la rete esterna (internet).</t>
  </si>
  <si>
    <t>https://www.redhotcyber.com/post/arcanedoor-la-nuova-campagna-di-spionaggio-mirata-ai-dispositivi-di-rete-perimetrali/</t>
  </si>
  <si>
    <t>Line Dancer</t>
  </si>
  <si>
    <t>Parlamento Europeo</t>
  </si>
  <si>
    <t>Violazione dei dati avvenuta nell'applicazione "PEOPLE," utilizzata dal Parlamento Europeo per facilitare le procedure di assunzione di personale temporaneo. L'incidente è avvenuto all'inizio del 2024, e il Parlamento Europeo è stato informato della violazione il 25 aprile. In seguito, il Parlamento ha notificato la violazione ai potenzialmente coinvolti e alle autorità competenti.</t>
  </si>
  <si>
    <t>https://www.redhotcyber.com/post/il-parlamento-europeo-e-stato-hackerato-e-stata-colpita-lapplicazione-per-le-assunzioni/</t>
  </si>
  <si>
    <t>Violazione della sicurezza subita da Dropbox, una società di archiviazione cloud. Durante questo attacco, sono stati rubati dati dei clienti e token di autenticazione. I malintenzionati sono riusciti a ottenere queste informazioni tramite un attacco di phishing indirizzato ai dipendenti di Dropbox, convincendoli a fornire le proprie credenziali di accesso. Con queste credenziali, gli attaccanti sono stati in grado di accedere ai dati sensibili degli utenti e ai token di autenticazione.</t>
  </si>
  <si>
    <t>https://www.redhotcyber.com/post/dropbox-e-stato-violato-rubati-i-dati-dei-clienti-e-i-token-di-autenticazione/</t>
  </si>
  <si>
    <t>Wpeeper</t>
  </si>
  <si>
    <t xml:space="preserve">Nuova backdoor su Android, chiamata "Wpeeper," che si nasconde in un'applicazione disponibile sul popolare store di app Uptodown. Questa backdoor è stata individuata in un'app che sembra innocua, ma che, una volta installata, consente agli attaccanti di ottenere l'accesso non autorizzato al dispositivo dell'utente. Le funzionalità della backdoor includono la capacità di raccogliere dati sensibili dall'utente, come informazioni personali, attività online, e anche di eseguire comandi remoti sul dispositivo compromesso. </t>
  </si>
  <si>
    <t>https://www.redhotcyber.com/post/scoperta-una-nuova-bckdoor-su-android-wpeeper-si-nasconde-nel-popolare-store-uptodown/</t>
  </si>
  <si>
    <t>Individuate sei campagne, di cui quattro italiane e due generiche, a tema “Ordine”, “Contratti” e “Delivery“, veicolate tramite email con allegati RAR, CAB, IMG, RAR e ACE</t>
  </si>
  <si>
    <t>https://cert-agid.gov.it/news/sintesi-riepilogativa-delle-campagne-malevole-nella-settimana-del-27-aprile-3-maggio-2024/</t>
  </si>
  <si>
    <t>Rilevate tre campagne, due italiane ed una generica, a tema “Pagamenti“ e “Documenti“, diffuse tramite email allegati ZIP, 7Z e CAB. Una delle campagne italiane utilizza Guloader e sfrutta i loghi della società Leonardo</t>
  </si>
  <si>
    <t>Osservate due campagne generiche a tema “Ordine“ e “Delivery“, diffuse in Italia tramite email allegati LZH e ZIP contenenti DOC che sfruttano la vecchia vulnerabilità Equation Editor.</t>
  </si>
  <si>
    <t>Rilevata una campagna generica a tema “Documenti” veicolata tramite email allegati HTML da cui viene scaricato uno script HTA</t>
  </si>
  <si>
    <t>Individuata ancora una campagna a tema “Documenti” volta a veicolare il ransomware tramite email con allegati ZIP un eseguibile SCR come osservato la scorsa settimana</t>
  </si>
  <si>
    <t>https://cert-agid.gov.it/news/sintesi-riepilogativa-delle-campagne-malevole-nella-settimana-del-11-17-maggio-2024/</t>
  </si>
  <si>
    <t> Osservate due campagne generiche, rispettivamente a tema “Delivery“ e “Pagamenti“, diffuse in Italia tramite email allegati ZIP e RAR</t>
  </si>
  <si>
    <t>Dell</t>
  </si>
  <si>
    <t>Massiccia violazione dei dati che ha coinvolto circa 49 milioni di utenti di Dell. I dati compromessi includono informazioni personali come nomi, indirizzi email e indirizzi fisici. Si sospetta che i dati siano stati ottenuti attraverso l'accesso non autorizzato ad un server di Dell.</t>
  </si>
  <si>
    <t>https://www.foxnews.com/tech/massive-dell-data-breach-hits-49-million-users-what-this-means-for-your-privacy-security</t>
  </si>
  <si>
    <t>https://cert-agid.gov.it/news/sintesi-riepilogativa-delle-campagne-malevole-nella-settimana-del-17-24-maggio-2024/</t>
  </si>
  <si>
    <t> Rilevate due campagne, di cui una italiana ed una generica, rispettivamente a tema “Ordine” e “Preventivo“, diffuse utilizzando email con allegati XLS e RAR.</t>
  </si>
  <si>
    <t>Cambiare Rotta</t>
  </si>
  <si>
    <t>Synapse</t>
  </si>
  <si>
    <t>Scoperto Synaspe un nuovo ransomware caratterizzato da velocità e furtività, che rappresenta una minaccia significativa per i sistemi informatici. Questo ransomware si distingue per la sua capacità di eseguire attacchi rapidamente e senza essere facilmente rilevato dai sistemi di sicurezza. Synapse utilizza tecniche avanzate di offuscamento per eludere le difese e cifrare i dati delle vittime, richiedendo poi un riscatto per il ripristino dei file.</t>
  </si>
  <si>
    <t>https://www.redhotcyber.com/post/synapse-il-nuovo-ransomware-veloce-e-furtivo-che-minaccia-i-sistemi-informatici/</t>
  </si>
  <si>
    <t>Network Service Discovery</t>
  </si>
  <si>
    <r>
      <t>Execution:</t>
    </r>
    <r>
      <rPr>
        <sz val="11"/>
        <color theme="1"/>
        <rFont val="Calibri"/>
        <family val="2"/>
        <scheme val="minor"/>
      </rPr>
      <t xml:space="preserve"> Command and Scripting Interpreter, Native API, Inter-Process Communication</t>
    </r>
    <r>
      <rPr>
        <b/>
        <sz val="11"/>
        <color theme="1"/>
        <rFont val="Calibri"/>
        <family val="2"/>
        <scheme val="minor"/>
      </rPr>
      <t xml:space="preserve">
</t>
    </r>
    <r>
      <rPr>
        <b/>
        <sz val="11"/>
        <color rgb="FF660066"/>
        <rFont val="Calibri"/>
        <family val="2"/>
        <scheme val="minor"/>
      </rPr>
      <t>Command and Control</t>
    </r>
    <r>
      <rPr>
        <b/>
        <sz val="11"/>
        <color theme="1"/>
        <rFont val="Calibri"/>
        <family val="2"/>
        <scheme val="minor"/>
      </rPr>
      <t>:</t>
    </r>
    <r>
      <rPr>
        <sz val="11"/>
        <color theme="1"/>
        <rFont val="Calibri"/>
        <family val="2"/>
        <scheme val="minor"/>
      </rPr>
      <t xml:space="preserve"> Encrypted Channel</t>
    </r>
    <r>
      <rPr>
        <b/>
        <sz val="11"/>
        <color theme="1"/>
        <rFont val="Calibri"/>
        <family val="2"/>
        <scheme val="minor"/>
      </rPr>
      <t xml:space="preserve">
</t>
    </r>
    <r>
      <rPr>
        <b/>
        <sz val="11"/>
        <color rgb="FFFF0000"/>
        <rFont val="Calibri"/>
        <family val="2"/>
        <scheme val="minor"/>
      </rPr>
      <t>Impact</t>
    </r>
    <r>
      <rPr>
        <b/>
        <sz val="11"/>
        <color theme="1"/>
        <rFont val="Calibri"/>
        <family val="2"/>
        <scheme val="minor"/>
      </rPr>
      <t>:</t>
    </r>
    <r>
      <rPr>
        <sz val="11"/>
        <color theme="1"/>
        <rFont val="Calibri"/>
        <family val="2"/>
        <scheme val="minor"/>
      </rPr>
      <t xml:space="preserve"> Service Stop, Inhibit System Recovery, Defacement, System Shutdown/Reboot, Disk Wipe</t>
    </r>
  </si>
  <si>
    <t>European banks</t>
  </si>
  <si>
    <t>EU ATM Malware</t>
  </si>
  <si>
    <t>Si sta diffondendo attivamente un nuovo tipo di malware ATM. Il suo tasso di successo, secondo i suoi autori, raggiunge il 99%. Il malware chiamato EU ATM Malware è in grado di hackerare quasi tutti gli sportelli bancomat in Europa e circa il 60% degli sportelli bancomat in tutto il mondo Gli sviluppatori affermano che può essere utilizzato per prelevare fino a 30.000 dollari da un singolo bancomat, rendendolo uno strumento attraente per i criminali informatici.</t>
  </si>
  <si>
    <t>https://www.redhotcyber.com/post/attacco-agli-atm-riuscito-un-tasso-del-99-di-efficacia-spaventa-tutte-le-banche-europee/</t>
  </si>
  <si>
    <t>Recentemente,  è stato utilizzato un plugin PHP poco conosciuto per WordPress per installare malware di tipo skimmmer lato server destinato a raccogliere dettagli delle carte di credito da siti di e-commerce.</t>
  </si>
  <si>
    <t>https://www.matricedigitale.it/sicurezza-informatica/skimmer-per-carte-di-credito-nel-plugin-wordpress/</t>
  </si>
  <si>
    <t>Data Obfuscation</t>
  </si>
  <si>
    <t>Exfiltration: Exfiltration Over Alternative Protocol</t>
  </si>
  <si>
    <t>Emergente minaccia del falso browser "Arc". I criminali informatici stanno diffondendo questo falso browser tramite annunci pubblicitari online dannosi, che reindirizzano gli utenti a siti web compromessi. Una volta lì, gli utenti possono essere esposti a varie minacce informatiche, come il furto di dati sensibili o l'installazione di malware sui loro dispositivi.</t>
  </si>
  <si>
    <t>https://www.matricedigitale.it/sicurezza-informatica/attenzione-al-falso-browser-arc-malvertising-in-corso/</t>
  </si>
  <si>
    <t>Zscaler</t>
  </si>
  <si>
    <t>Zscaler ha avviato un'indagine dopo che un hacker noto come IntelBroker ha offerto l'accesso ai sistemi dell'azienda su un forum di cybercrimine, chiedendo $20,000 in criptovaluta per "log confidenziali e critici". Zscaler ha confermato che i suoi ambienti di produzione e cliente non sono stati compromessi.</t>
  </si>
  <si>
    <t>https://www.securityweek.com/zscaler-investigates-hacking-claims-after-data-offered-for-sale/</t>
  </si>
  <si>
    <t>Cuckoo</t>
  </si>
  <si>
    <t>Nuova minaccia che colpisce i dispositivi Apple chiamata Cuckoo. Questo nuovo malware si presenta come un infostealer che colleziona diverse informazioni sul dispositivo colpito, ma ha anche dimostrato capacità di mantenere la persistenza sui sistemi, una caratteristica tipica degli spyware. Dopo l’installazione, il malware crea una copia di se stesso e si salva in una cartella nella directory home dell’utente.</t>
  </si>
  <si>
    <t>https://www.securityinfo.it/2024/05/07/cuckoo-lo-spyware-persistente-che-colpisce-macos/</t>
  </si>
  <si>
    <t> Individuate otto campagne, di cui cinque italiane e tre generiche, a tema “Acquisti”, “Pagamenti“, “Preventivo” e “Ordine“, veicolate tramite email con allegati IMG, ZIP, 7Z, BAT e VBE.</t>
  </si>
  <si>
    <t>https://cert-agid.gov.it/news/sintesi-riepilogativa-delle-campagne-malevole-nella-settimana-del-25-31-maggio-2024/</t>
  </si>
  <si>
    <t>Acquisti</t>
  </si>
  <si>
    <t>Rilevate due campagne, di cui una italiana ed una generica, rispettivamente a tema “Delivery” e “Preventivo“, diffuse utilizzando email con allegati RAR</t>
  </si>
  <si>
    <t>Rilevata una campagna generica a tema “Documenti“, veicolata tramite email con allegato un archivio ZIP contenente file URL.</t>
  </si>
  <si>
    <t>L'operazione "Trust" condotta dalla Guardia di Finanza di Milano, che ha portato alla luce una rete criminale transnazionale specializzata in frodi informatiche e riciclaggio di criptovaluta.La rete criminale operava principalmente attraverso tecniche di phishing e altri attacchi informatici per ottenere dati sensibili e informazioni finanziarie delle vittime</t>
  </si>
  <si>
    <t>https://www.matricedigitale.it/sicurezza-informatica/milano-operazione-trust-frodi-informatiche-e-riciclaggio-di-criptovaluta/</t>
  </si>
  <si>
    <t>Ticketmaster</t>
  </si>
  <si>
    <t>ShinyHunters</t>
  </si>
  <si>
    <t>Un noto gruppo di hacker ha rivendicato il furto di dati appartenenti a 560 milioni di utenti di Ticketmaster su una versione appena creata del mercato del crimine informatico BreachForums.</t>
  </si>
  <si>
    <t>https://www.securityweek.com/hackers-boast-ticketmaster-breach-on-relaunched-breachforums/</t>
  </si>
  <si>
    <t>Massiccia fuga di dati: 361 milioni di indirizzi email e password univoci sui canali Telegram.</t>
  </si>
  <si>
    <t>https://twitter.com/H4ckManac/status/1797899028316737681</t>
  </si>
  <si>
    <t>E' in corso un attacco APT (Advanced Persistent Threat) che utilizza un RAT (Remote Access Trojan) sofisticato per prendere di mira i progetti Gulp sulla piattaforma npm. Questo attacco si distingue per l'uso di tecniche avanzate di offuscamento del codice, rendendo difficile il rilevamento e l'analisi del malware</t>
  </si>
  <si>
    <t>https://www.matricedigitale.it/sicurezza-informatica/attacco-apt-con-rat-sofisticato-che-mira-ai-progetti-gulp-su-npm/</t>
  </si>
  <si>
    <r>
      <t>Defense Evasion</t>
    </r>
    <r>
      <rPr>
        <sz val="11"/>
        <color theme="1"/>
        <rFont val="Calibri"/>
        <family val="2"/>
        <scheme val="minor"/>
      </rPr>
      <t>: Masquerading</t>
    </r>
  </si>
  <si>
    <t>Gli autori delle minacce stanno distribuendo il trojan di accesso remoto BitRAT e il malware per il furto di informazioni Lumma Stealer (noto anche come LummaC2) nascosti all’interno di finti aggiornamenti per il browser</t>
  </si>
  <si>
    <t>https://www.cybersecurity360.it/news/falsi-aggiornamenti-del-browser-nascondono-malware-e-trojan-come-difendersi/</t>
  </si>
  <si>
    <r>
      <t xml:space="preserve">Command and Control: </t>
    </r>
    <r>
      <rPr>
        <sz val="11"/>
        <color theme="1"/>
        <rFont val="Calibri"/>
        <family val="2"/>
        <scheme val="minor"/>
      </rPr>
      <t>Web Service</t>
    </r>
    <r>
      <rPr>
        <b/>
        <sz val="11"/>
        <color theme="1"/>
        <rFont val="Calibri"/>
        <family val="2"/>
        <scheme val="minor"/>
      </rPr>
      <t xml:space="preserve">
</t>
    </r>
    <r>
      <rPr>
        <b/>
        <sz val="11"/>
        <color rgb="FF99FFCC"/>
        <rFont val="Calibri"/>
        <family val="2"/>
        <scheme val="minor"/>
      </rPr>
      <t>Defense Evasion</t>
    </r>
    <r>
      <rPr>
        <b/>
        <sz val="11"/>
        <color theme="1"/>
        <rFont val="Calibri"/>
        <family val="2"/>
        <scheme val="minor"/>
      </rPr>
      <t xml:space="preserve">: </t>
    </r>
    <r>
      <rPr>
        <sz val="11"/>
        <color theme="1"/>
        <rFont val="Calibri"/>
        <family val="2"/>
        <scheme val="minor"/>
      </rPr>
      <t>Deobfuscate/Decode Files or Information</t>
    </r>
    <r>
      <rPr>
        <b/>
        <sz val="11"/>
        <color theme="1"/>
        <rFont val="Calibri"/>
        <family val="2"/>
        <scheme val="minor"/>
      </rPr>
      <t xml:space="preserve">
</t>
    </r>
    <r>
      <rPr>
        <b/>
        <sz val="11"/>
        <color rgb="FF660066"/>
        <rFont val="Calibri"/>
        <family val="2"/>
        <scheme val="minor"/>
      </rPr>
      <t>Execution</t>
    </r>
    <r>
      <rPr>
        <b/>
        <sz val="11"/>
        <color theme="1"/>
        <rFont val="Calibri"/>
        <family val="2"/>
        <scheme val="minor"/>
      </rPr>
      <t xml:space="preserve">: </t>
    </r>
    <r>
      <rPr>
        <sz val="11"/>
        <color theme="1"/>
        <rFont val="Calibri"/>
        <family val="2"/>
        <scheme val="minor"/>
      </rPr>
      <t>User Execution</t>
    </r>
  </si>
  <si>
    <t>Una vulnerabilità zero-day su TikTok, che ha compromesso account di alto profilo. La vulnerabilità, scoperta dai ricercatori di sicurezza informatica, permetteva agli hacker di accedere agli account degli utenti senza la loro autorizzazione. Questo problema di sicurezza è stato identificato nel processo di autenticazione dell'app.</t>
  </si>
  <si>
    <t>https://www.matricedigitale.it/sicurezza-informatica/tiktok-risolve-vulnerabilita-zero-day-che-compromette-account-di-alto-profilo/</t>
  </si>
  <si>
    <r>
      <t xml:space="preserve">Initial Access: </t>
    </r>
    <r>
      <rPr>
        <sz val="11"/>
        <color theme="1"/>
        <rFont val="Calibri"/>
        <family val="2"/>
        <scheme val="minor"/>
      </rPr>
      <t>Exploit Public-Facing Application</t>
    </r>
  </si>
  <si>
    <t>Il malware DarkGate, distribuito utilizzando il modello MaaS (Malware-as-a-Service), ha cambiato il metodo di erogazione delle fasi finali, passando dagli script AutoIt al meccanismo AutoHotkey. Questo cambiamento sottolinea il desiderio dei criminali informatici di stare costantemente al passo con i sistemi di rilevamento delle minacce</t>
  </si>
  <si>
    <t>https://www.redhotcyber.com/post/darkgate-il-malware-che-si-adatta-per-sconfiggere-i-sistemi-di-sicurezza/</t>
  </si>
  <si>
    <t>Scoperta del kit di phishing V3B, una nuova minaccia per i clienti delle banche europee. Questo kit viene venduto su Telegram da un gruppo di criminali informatici e può intercettare credenziali e codici OTP utilizzando tecniche di ingegneria sociale. Il kit è sofisticato, con supporto per più lingue e funzionalità avanzate come misure anti-bot e supporto per l'autenticazione a più fattori. Gli attacchi possono includere il phishing tramite codici QR, rendendo vulnerabili servizi popolari.</t>
  </si>
  <si>
    <t>https://www.redhotcyber.com/post/scoperto-kit-di-phishing-v3b-nuova-minaccia-per-i-clienti-delle-banche-europee/</t>
  </si>
  <si>
    <t>Negli ultimi giorni gli aggressori hanno violato numerosi account TikTok di alto profilo appartenenti a varie aziende e celebrità (tra cui Sony, CNN e Paris Hilton). Come si è scoperto, gli hacker hanno sfruttato una vulnerabilità zero-day nel sistema per inviare messaggi personali.</t>
  </si>
  <si>
    <t>https://www.redhotcyber.com/post/tiktok-sotto-attacco-un-exploit-0day-viene-utilizzato-per-compromettere-gli-account/</t>
  </si>
  <si>
    <t>KeyPlug</t>
  </si>
  <si>
    <t>APT41</t>
  </si>
  <si>
    <t>I ricercatori di sicurezza informatica hanno sollevato preoccupazioni riguardo alla vulnerabilità del nuovo strumento Windows Recall, affermando che un codice dannoso potrebbe potenzialmente rubare i dati raccolti da questa funzionalità. Windows Recall è una componente del Microsoft Copilot+, progettata per aiutare gli utenti a recuperare attività passate sui loro PC, memorizzando ed elaborando localmente le informazioni raccolte.</t>
  </si>
  <si>
    <t>https://www.cybertrends.it/avviso-degli-esperti-un-malware-potrebbe-rubare-i-dati-raccolti-dallo-strumento-di-windows-recall/</t>
  </si>
  <si>
    <r>
      <t xml:space="preserve">Collection: </t>
    </r>
    <r>
      <rPr>
        <sz val="11"/>
        <color theme="1"/>
        <rFont val="Calibri"/>
        <family val="2"/>
        <scheme val="minor"/>
      </rPr>
      <t>Screen Capture, Data from Local System</t>
    </r>
  </si>
  <si>
    <t>Individuate tre campagne, di cui due prettamente italiane, a tema “Preventivo”, “Pagamenti“ e “Documenti“, veicolate tramite email con allegati IMG, PDF e ZIP contenente script VBS.</t>
  </si>
  <si>
    <t>https://cert-agid.gov.it/news/sintesi-riepilogativa-delle-campagne-malevole-nella-settimana-del-01-07-giugno-2024/</t>
  </si>
  <si>
    <t>Rilevate due campagne, di cui una italiana ed una generica, rispettivamente a tema “Contratti” e “Acquisti“, diffuse utilizzando email con allegati IMG e GZ.</t>
  </si>
  <si>
    <t>Osservata una campagna volta a diffondere un malware ancora da identificare, sfruttando il tema “Pagamenti“. Il malware viene diffuso tramite email con allegato ZIP, al cui interno è presente un archivio JAR mascherato da IMG.</t>
  </si>
  <si>
    <t>Un gruppo di ricercatori hanno identificato centinaia di estensioni malevole per Visual Studio Code (VSCode) con milioni di installazioni. Queste estensioni sono progettate per rubare dati sensibili e compromettere i sistemi degli sviluppatori. I ricercatori hanno dimostrato la facilità con cui queste estensioni possono essere distribuite e hanno evidenziato gravi lacune nei controlli di sicurezza del marketplace di VSCode.</t>
  </si>
  <si>
    <t>https://www.securityinfo.it/2024/06/10/trovate-centinaia-di-estensioni-vscode-malevole-con-milioni-di-installazioni/</t>
  </si>
  <si>
    <t> Water Sigbin</t>
  </si>
  <si>
    <t>Il gruppo Water Sigbin, conosciuto anche come 8220 Gang, sta sfruttando due vulnerabilità di Oracle WebLogic per eseguire un miner di criptovalute tramite uno script PowerShell.</t>
  </si>
  <si>
    <t>https://www.securityinfo.it/2024/06/04/due-vulnerabilita-oracle-weblogic-sono-sfruttate-attivamente/</t>
  </si>
  <si>
    <t>Nuova truffa online dove sono utilizzati falsi bug di Google Chrome, Microsoft Word e OneDrive per diffondere malware. I gruppi di hacker coinvolti includono ClearFake, ClickFix e TA571. I malware osservati in queste campagne includono DarkGate, Matanbuchus, NetSupport, Amadey Loader, XMRig e Lumma, utilizzati per rubare informazioni o compromettere il sistema dell'utente</t>
  </si>
  <si>
    <t>https://www.redhotcyber.com/post/nuova-truffa-online-falsi-bug-in-chrome-e-word-diffondono-malware/</t>
  </si>
  <si>
    <t>Amadey Loader</t>
  </si>
  <si>
    <t>Purecrypter </t>
  </si>
  <si>
    <t>Una potenziale fuga di dati di 33.000 dipendenti ed ex dipendenti di Accenture è stata rilevata su un forum di hacking.
Secondo il post, nel giugno 2024 Accenture ha subito una violazione dei dati di terzi che ha portato al furto dei dati di 32.826 dipendenti ed ex dipendenti.
Tra queste informazioni ci sono indirizzi e-mail e nomi completi.</t>
  </si>
  <si>
    <t>https://twitter.com/H4ckManac/status/1803654000388235563</t>
  </si>
  <si>
    <t>Una potenziale violazione dei dati in Apple è stata rilevata in un forum di hacking: IntelBroker avrebbe fatto trapelare il codice sorgente di 3 strumenti interni del sito, tra i quali: AppleConnect-SSO, Apple-HWE-Confluence-Advanced e Plugin AppleMacro</t>
  </si>
  <si>
    <t>https://twitter.com/H4ckManac/status/1803351574397210981</t>
  </si>
  <si>
    <t>Exploitation of Remote Services</t>
  </si>
  <si>
    <t>https://cert-agid.gov.it/news/sintesi-riepilogativa-delle-campagne-malevole-nella-settimana-del-15-21-giugno-2024/</t>
  </si>
  <si>
    <t>Rilevate 5 campagne, di cui 3 italiane e 2 generiche, a tema “Delivery“, “Pagamenti”, “Ordine“ e “Banca BBVA”, diffuse mediante email con allegati GZ, RAR e IMG.</t>
  </si>
  <si>
    <t>Koi Loader Stealer</t>
  </si>
  <si>
    <t>Rilevata una campagna generica a tema “Resend” che sfrutta un dominio italiano per rilasciare il payload iniziale. La catena dell’infezione è LNK &gt; ZIP &gt; JS &gt; PS1</t>
  </si>
  <si>
    <t>Lindex Group</t>
  </si>
  <si>
    <t>IntelBroker</t>
  </si>
  <si>
    <t>Lindex Group ha subito una violazione dei dati. Il gruppo di hacker IntelBroker ha rivendicato l'attacco, compromettendo il codice sorgente dell'azienda tramite credenziali mal gestite memorizzate in Jira. IntelBroker ha pubblicato i dati rubati su BreachForums</t>
  </si>
  <si>
    <t>https://www.redhotcyber.com/post/intelbroker-rivendica-un-attacco-alla-lindex-group-compromesso-il-codice-sorgente/</t>
  </si>
  <si>
    <t>Rafel RAT</t>
  </si>
  <si>
    <t>Rischio crescente rappresentato dal malware Android, con un focus particolare su Rafel RAT, un potente strumento open source utilizzato in varie attività illecite per compromettere dispositivi Android. Questo RAT evidenzia la necessità di misure di sicurezza proattive e di vigilanza continua per proteggere la privacy degli utenti e prevenire la perdita di dati sensibili e frodi finanziarie.</t>
  </si>
  <si>
    <t>https://www.cybertrends.it/rafel-rat-attacchi-massicci-su-vecchi-dispositivi-android/</t>
  </si>
  <si>
    <t>Coca Cola</t>
  </si>
  <si>
    <t>La banda di criminali informatici di RansomHub rivendica all’interno del proprio Data Leak Site (DLS) un attacco informatico alla Coca Cola. Nel post pubblicato nelle underground dai criminali informatici di RansomHub, viene riportato che la gang è in possesso di 800GB di dati, esfiltrati dalle infrastrutture IT dell’azienda. Minacciano la pubblicazione tra 7 giorni.</t>
  </si>
  <si>
    <t>https://www.redhotcyber.com/post/gli-hacker-criminali-di-ransomhub-rivendica-un-attacco-informatico-alla-coca-cola/</t>
  </si>
  <si>
    <t>Credit Suisse</t>
  </si>
  <si>
    <t>Un attore malevolo noto come 888 ha dichiarato di aver compromesso Credit Suisse, rubando dati sensibili di clienti e dipendenti, inclusi nomi, email e date di nascita. L'incidente coinvolge circa 19.000 righe di dati, con 6.623 email uniche. La banca non ha confermato ufficialmente l'accaduto</t>
  </si>
  <si>
    <t>https://www.redhotcyber.com/post/il-threat-actors-888-rivendicata-una-compromissione-a-credit-suisse/</t>
  </si>
  <si>
    <t>Presente in oltre 100.000 siti, il web service Polyfill.io ha subito recentemente un attacco che lo ha compromesso, esponendo i siti web che lo usano a possibili injection di codice malevolo.</t>
  </si>
  <si>
    <t>https://www.agid.gov.it/it/agenzia/stampa-e-comunicazione/notizie/2024/06/27/polyfillio-il-cert-agid-consiglia-pa-che-utilizzano-sui-loro-siti-rimuoverlo</t>
  </si>
  <si>
    <t>0bj3ctivity</t>
  </si>
  <si>
    <t>Progress Software Corporation</t>
  </si>
  <si>
    <t>Una nuova vulnerabilità critica di MOVEit Transfer, tracciata come CVE-2024-5806, è stata scoperta e viene utilizzata in tentativi di attacco. Questo bug permette di bypassare l'autenticazione e colpisce diverse versioni del software. Anche se non ci sono segnalazioni di attacchi riusciti, è stato rilevato un tentativo di sfruttamento che sfrutta anche una vulnerabilità in IPWorks SSH</t>
  </si>
  <si>
    <t>https://www.securityinfo.it/2024/06/28/nuova-vulnerabilita-di-moveit-transfer-usata-in-tentativi-di-attacco/</t>
  </si>
  <si>
    <t>Il fornitore tedesco di software per la manutenzione remota Teamviewer è stato vittima di un attacco informatico. Gli hacker avrebbero ottenuto i dati di accesso di un dipendente. Secondo le informazioni attuali, i dati dei clienti e l'ambiente del prodotto non sono stati interessati.</t>
  </si>
  <si>
    <t>https://www.darkreading.com/cyberattacks-data-breaches/teamviewer-network-segmentation-apt29-attack</t>
  </si>
  <si>
    <t> Individuate due campagne, di cui una italiana e una generica, a tema “Documenti” e “Conferma“, veicolate tramite email con allegati IMG e RAR</t>
  </si>
  <si>
    <t>https://cert-agid.gov.it/news/sintesi-riepilogativa-delle-campagne-malevole-nella-settimana-del-22-28-giugno-2024/</t>
  </si>
  <si>
    <t>Oyster/Broomstick</t>
  </si>
  <si>
    <t>Recentemente è stata osservata una campagna di malvertising che induce gli utenti a scaricare installatori malevoli per software popolari come Google Chrome e Microsoft Teams che vengono utilizzati per distribuire una backdoor identificata come Oyster, nota anche come Broomstick. Una volta eseguita, questa backdoor esegue comandi di enumerazione e distribuisce ulteriori payload.</t>
  </si>
  <si>
    <t>https://www.matricedigitale.it/sicurezza-informatica/campagna-di-malvertising-porta-allesecuzione-della-backdoor-oyster/</t>
  </si>
  <si>
    <t xml:space="preserve">Nuove varianti del malware Medusa prendono di mira gli utenti Android in sette paesi. La nuova attività si basa su varianti più compatte che richiedono meno autorizzazioni e sono dotate di nuove funzionalità nel tentativo di avviare transazioni direttamente dal dispositivo compromesso. </t>
  </si>
  <si>
    <t>https://www.spiceworks.com/it-security/endpoint-security/news/medusa-malware-variants-hit-android-devices-in-multiple-countries/</t>
  </si>
  <si>
    <t>Scoperte campagne di phishing mirate agli account Microsoft 365 usati da dipendenti di istituzioni finanziarie. Gli attori della minaccia hanno utilizzato codici QR incorporati in allegati PDF per reindirizzare le vittime verso pagine di phishing.</t>
  </si>
  <si>
    <t>https://www.computersecuritynews.it/servizio-phishing-onnx-una-nuova-minaccia-per-le-istituzioni-finanziarie/</t>
  </si>
  <si>
    <t>Warmcookie</t>
  </si>
  <si>
    <t>Identificato un nuovo e pericoloso malware noto come Warmcookie, una backdoor progettata per attaccare i sistemi Windows. Questo malware si sta diffondendo in maniera subdola attraverso false offerte di lavoro appartenenti a campagne di reclutamento phishing classificate REF6127 dai ricercatori, creando allarme tra aziende e candidati in cerca di opportunità professionali.</t>
  </si>
  <si>
    <t>https://www.computersecuritynews.it/campagne-di-reclutamento-ref6127-attenzione-alla-nuova-backdoor-windows-warmcookie/</t>
  </si>
  <si>
    <t>La campagna ClearFake compromette siti web legittimi con HTML e JavaScript. Quando un utente visita uno di questi siti web compromessi, viene presentato un falso avviso che induce a installare un presunto certificato root per visualizzare correttamente il sito web. Se l’utente segue le istruzioni, avvia lo script PowerShell copiandolo e incollandolo nell’interfaccia a riga di comando di PowerShell.</t>
  </si>
  <si>
    <t>https://www.computersecuritynews.it/ingegneria-sociale-sfruttata-per-distribuire-malware-tramite-falsi-messaggi-di-errore/</t>
  </si>
  <si>
    <t>l gruppo APT36 (alias Transparent Tribe) continua a distribuire applicazioni Android dannose utilizzando l’ingegneria sociale. Questa volta, gli hacker hanno preso di mira i giocatori mobile, gli appassionati di armi e gli utenti di TikTok.</t>
  </si>
  <si>
    <t>https://www.redhotcyber.com/post/i-pakistani-di-apt36-colpiscono-i-giocatori-e-gli-utenti-tiktok-con-il-malware-caprarat/</t>
  </si>
  <si>
    <t>FIA</t>
  </si>
  <si>
    <t>Recenti incidenti a seguito di attacchi di phishing hanno portato all'accesso non autorizzato ai dati personali contenuti in due account di posta elettronica appartenenti alla FIA. </t>
  </si>
  <si>
    <t>https://www.fia.com/news/fia-statement-regarding-recent-data-incident</t>
  </si>
  <si>
    <t>Shopify</t>
  </si>
  <si>
    <t>Un membro del forum BreachForums ha recentemente pubblicato un post riguardante una significativa violazione dei dati che coinvolge Shopify. Secondo quanto riportato, sono stati compromessi dati sensibili appartenenti a quasi 180.000 utenti.</t>
  </si>
  <si>
    <t>https://www.redhotcyber.com/post/un-threat-actors-mette-in-vendita-180-000-utenti-di-shopify/</t>
  </si>
  <si>
    <t>Delle vulnerabilità nel dependency manager CocoaPods, che mettono a rischio migliaia di dispositivi Apple. Ricercatori di E.V.A. Information Security hanno scoperto che pacchetti "orfani" possono essere rivendicati e alterati con codice malevolo. Inoltre, la verifica insicura delle email e configurazioni errate nei tool di sicurezza consentono attacchi zero-click e manipolazioni dei pacchetti</t>
  </si>
  <si>
    <t>https://www.securityinfo.it/2024/07/04/le-vulnerabilita-di-cocoapods-mettono-in-pericolo-migliaia-di-device-apple/</t>
  </si>
  <si>
    <t>Il CERT-AgID ha identificato nel corso della settimana nuove campagne di phishing mirate agli utenti FedEx. Queste campagne, particolarmente subdole, cercano di sottrarre dati personali e finanziari attraverso false comunicazioni di spedizione.</t>
  </si>
  <si>
    <t>https://cert-agid.gov.it/news/in-corso-campagne-di-phishing-italiane-a-tema-fedex/</t>
  </si>
  <si>
    <t>Eldorado</t>
  </si>
  <si>
    <t>Eldorado è un nuovo ransomware-as-a-service che colpisce sia sistemi Windows che Linux, utilizzando Golang per l'operatività cross-platform e cifratura con Chacha20 e RSA-OAEP.  Il ransomware ha già colpito 16 aziende in vari settori.</t>
  </si>
  <si>
    <t>https://www.securityinfo.it/2024/07/08/eldorado-un-nuovo-ransomware-as-a-service-che-colpisce-windows-e-linux/</t>
  </si>
  <si>
    <t>https://cert-agid.gov.it/news/sintesi-riepilogativa-delle-campagne-malevole-nella-settimana-del-29-giugno-05-luglio-2024/</t>
  </si>
  <si>
    <t>Scoperte 2 campagne che veicolano l’APK malevolo tramite SMS</t>
  </si>
  <si>
    <t> Individuate 2 campagne generiche che hanno sfruttato i temi “Documenti“ e “Ordine” e veicolate tramite email con allegati ZIP e DOC</t>
  </si>
  <si>
    <t>Rilevata una campagna generica a tema “Delivery” che invia il malware tramite mail come VBS contenuto in un file 7Z.</t>
  </si>
  <si>
    <t>AzraelBot</t>
  </si>
  <si>
    <t>Ousaban</t>
  </si>
  <si>
    <t>https://cert-agid.gov.it/news/sintesi-riepilogativa-delle-campagne-malevole-nella-settimana-del-06-12-luglio-2024/</t>
  </si>
  <si>
    <t> Rilevata una campagna italiana a tema “Pagamenti”, diffusa mediante email con allegato ZIP, e 2 campagne generiche a tema “File sharing”, diffuse tramite email con allegati RAR.</t>
  </si>
  <si>
    <t>File Sharing</t>
  </si>
  <si>
    <t>Individuata una campagna italiana che ha sfruttato il tema “Rimborso” e veicolata tramite email con allegato ZIP, oltre a 2 campagne generiche a tema “Documenti” e “Ordine”, veicolate tramite email con allegati RAR e DOC</t>
  </si>
  <si>
    <t> Osservata una campagna generica a tema “Banking” che veicola un malware tramite email con allegato LNK</t>
  </si>
  <si>
    <t>Rilevata una campagna generica a tema “Contratti” diffusa tramite mail con allegato GZ.</t>
  </si>
  <si>
    <t>CRYSTALRAY</t>
  </si>
  <si>
    <t>Il gruppo criminale CRYSTALRAY ha intensificato gli attacchi contro le infrastrutture cloud, utilizzando strumenti come SSH-Snake per rubare chiavi SSH e zmap per scansionare reti. La minaccia è in aumento, con un significativo incremento delle vittime, passando da 100 a 1500</t>
  </si>
  <si>
    <t>https://www.redhotcyber.com/post/cresce-la-minaccia-del-gruppo-crystalray-sulle-infrastrutture-cloud/</t>
  </si>
  <si>
    <t>Disney</t>
  </si>
  <si>
    <t>Un threat actor su BreachForums afferma di aver esfiltrato e fatto trapelare 1,1 TiB di dati dai canali Slack interni di Disney, compromettendo potenzialmente informazioni sensibili e progetti non ancora pubblicati. Disney deve ancora confermare o commentare la presunta violazione.</t>
  </si>
  <si>
    <t>https://cyberinsider.com/hacker-alleges-breach-at-disney-leaks-1-1tb-of-internal-slack-data/</t>
  </si>
  <si>
    <t>I criminali informatici stanno usando annunci su Facebook per promuovere falsi temi di Windows che distribuiscono il malware SYS01. Questi annunci, creati da pagine Facebook nuove o compromesse, pubblicizzano anche giochi e software piratati. Quando gli utenti cliccano sugli annunci, vengono indirizzati a siti di download che contengono un archivio ZIP con il malware. Una volta installato, il malware ruba cookie del browser, credenziali salvate, portafogli di criptovalute e utilizza i cookie di Facebook per estrarre informazioni sugli account.</t>
  </si>
  <si>
    <t>https://www.bleepingcomputer.com/news/security/facebook-ads-for-windows-themes-push-sys01-info-stealing-malware/</t>
  </si>
  <si>
    <t>Poco RAT</t>
  </si>
  <si>
    <t>Nuova campagna malware veicola il nuovo Poco RAT. Il malware è progettato per rubare informazioni sensibili dagli utenti, come credenziali di accesso e dati finanziari. La campagna sfrutta temi e messaggi specificamente adattati al contesto culturale e linguistico delle vittime, aumentando così l'efficacia del phishing.</t>
  </si>
  <si>
    <t>https://cofense.com/blog/new-malware-campaign-targeting-spanish-language-victims/</t>
  </si>
  <si>
    <t>9002 RAT</t>
  </si>
  <si>
    <t>È stato osservato che il sofisticato malware noto come ViperSoftX viene distribuito come eBook tramite torrent.  All'interno del presunto file di archivio RAR dell'eBook è presente una cartella nascosta e un file di collegamento ingannevole di Windows che si spaccia per un documento innocuo.</t>
  </si>
  <si>
    <t>https://thehackernews.com/2024/07/vipersoftx-malware-disguises-as-ebooks.html</t>
  </si>
  <si>
    <t>DodgeBox</t>
  </si>
  <si>
    <t>Si sospetta che il gruppo APT (Advanced Persistent Threat) legato alla Cina, nome in codice APT41, stia utilizzando una "versione avanzata e aggiornata" di un malware noto chiamato StealthVector per diffondere una backdoor precedentemente non documentata, denominata MoonWalk.</t>
  </si>
  <si>
    <t>https://thehackernews.com/2024/07/chinese-apt41-upgrades-malware-arsenal.html</t>
  </si>
  <si>
    <t>MoonWalk</t>
  </si>
  <si>
    <t>AT&amp;T Ha subito un data breach collegato agli attachi fatti ai clienti snowflake. L'hacker è riuscito a esfiltrare file contenenti chiamate e messaggi dei clienti</t>
  </si>
  <si>
    <t>https://www.securityweek.com/att-data-breach-nearly-all-wireless-customers-exposed-in-massive-hack/</t>
  </si>
  <si>
    <t>CoinStats customers</t>
  </si>
  <si>
    <t>Gli hacker sono riusciti a compromettere i portafogli degli utenti, rubando una somma significativa di denaro. L'articolo sottolinea l'importanza di mantenere alte le misure di sicurezza e di essere cauti nell'utilizzo di strumenti di gestione delle criptovalute.</t>
  </si>
  <si>
    <t>https://www.securityweek.com/hackers-steal-over-2-million-in-cryptocurrency-from-coinstats-wallets/</t>
  </si>
  <si>
    <t>L'aggiornamento della configurazione del sensore Crowdstrike manda in tilt Internet; gli autori delle minacce sfruttano il disastro di Crowdstrike con siti falsi e phishing</t>
  </si>
  <si>
    <t>https://buttondown.email/BagheeraAltered/archive/cybersecurity-newsletter-22nd-july-2024/</t>
  </si>
  <si>
    <t>Diverse organizzazioni operanti nei settori della spedizione e logistica a livello globale, dei media e dell'intrattenimento, della tecnologia e dell'automotive in Italia, Spagna, Taiwan, Thailandia, Turchia e Regno Unito sono diventate il bersaglio di una "campagna prolungata" da parte del prolifico gruppo di hacker APT41 con sede in Cina.</t>
  </si>
  <si>
    <t>https://thehackernews.com/2024/07/apt41-infiltrates-networks-in-italy.html</t>
  </si>
  <si>
    <r>
      <t xml:space="preserve">Exfiltration: </t>
    </r>
    <r>
      <rPr>
        <sz val="11"/>
        <color theme="1"/>
        <rFont val="Calibri"/>
        <family val="2"/>
        <scheme val="minor"/>
      </rPr>
      <t>Application Layer Protocol</t>
    </r>
  </si>
  <si>
    <t>Una falsa hot-fix per CrowdStrike distribuisce i malware HijackLoader e RemCos. Dopo un'interruzione globale di CrowdStrike Falcon, un archivio ZIP ingannevole chiamato "crowdstrike-hotfix.zip" è stato diffuso, contenente HijackLoader per installare RemCos, un Remote Access Trojan (RAT).</t>
  </si>
  <si>
    <t>https://www.redhotcyber.com/post/una-hot-fix-malevola-per-crowdstrike-diffonde-hijackloader-e-remcos/</t>
  </si>
  <si>
    <r>
      <rPr>
        <b/>
        <sz val="11"/>
        <color rgb="FF660066"/>
        <rFont val="Calibri"/>
        <family val="2"/>
        <scheme val="minor"/>
      </rPr>
      <t>Execution</t>
    </r>
    <r>
      <rPr>
        <b/>
        <sz val="11"/>
        <color theme="1"/>
        <rFont val="Calibri"/>
        <family val="2"/>
        <scheme val="minor"/>
      </rPr>
      <t xml:space="preserve">: </t>
    </r>
    <r>
      <rPr>
        <sz val="11"/>
        <color theme="1"/>
        <rFont val="Calibri"/>
        <family val="2"/>
        <scheme val="minor"/>
      </rPr>
      <t>Command and Scripting Interpreter</t>
    </r>
  </si>
  <si>
    <t>HijackLoader</t>
  </si>
  <si>
    <t>L’Oréal</t>
  </si>
  <si>
    <t>Un noto attore di minacce, identificato come 888, ha reso pubblica una presunta violazione dei dati ai danni di L’Oréal, famosa azienda operante nel settore bellezza e cosmetici. La fuga di notizie sembrerebbe portare alla compromissione di circa 5110 righe di informazioni personali della nota azienda.</t>
  </si>
  <si>
    <t>https://www.redhotcyber.com/post/il-threat-actor-888-espone-informazioni-personali-dei-dipendenti-delloreal/</t>
  </si>
  <si>
    <t>Revolver Rabbit</t>
  </si>
  <si>
    <t>Il gruppo di cybercriminali chiamato Revolver Rabbit abbia registrato oltre 500.000 domini per lanciare campagne di infostealer mirate ai sistemi Windows e macOS. Questi attacchi utilizzano malware progettato per rubare informazioni sensibili dai computer infetti.</t>
  </si>
  <si>
    <t>https://www.matricedigitale.it/sicurezza-informatica/revolver-rabbit-500-000-domini-registrati-per-campagne-malware/</t>
  </si>
  <si>
    <t>Scoperte una campagna italiana “Delivery” e una campagna generica a tema “Conferma”, diffuse tramite email con allegati ARJ.</t>
  </si>
  <si>
    <t>https://cert-agid.gov.it/news/sintesi-riepilogativa-delle-campagne-malevole-nella-settimana-del-13-19-luglio-2024/</t>
  </si>
  <si>
    <t>Individuate una campagna italiana a tema “Preventivo” e una campagna generica “Delivery”, diffuse tramite email con allegati PDF e RAR.</t>
  </si>
  <si>
    <t>Rilevate una campagna italiana e una campagna generica a tema “Pagamenti” e veicolate tramite email con allegati RAR e DOC.</t>
  </si>
  <si>
    <t>Rilevata una campagna generica a tema “Preventivo”, diffusa tramite email con allegato JS.</t>
  </si>
  <si>
    <t>Individuata una campagna generica a tema “Contratti”, veicolata tramite email con allegato RAR</t>
  </si>
  <si>
    <t>Copybara</t>
  </si>
  <si>
    <t>Steal Application Access Token</t>
  </si>
  <si>
    <t>Un attore di minacce in un forum clandestino ha pubblicato una raccolta di dati. Il post afferma di aver esposto informazioni relative a 200 milioni di utenti di Twitter</t>
  </si>
  <si>
    <t>https://www.redhotcyber.com/post/200-milioni-di-utenti-x-twitter-scaricabili-online-per-8-crediti/</t>
  </si>
  <si>
    <t>Una campagna italiana e una generica, entrambe a tema “Ordine”, sono state diffuse via email con allegato ISO</t>
  </si>
  <si>
    <t>https://cert-agid.gov.it/news/sintesi-riepilogativa-delle-campagne-malevole-nella-settimana-del-20-26-luglio/</t>
  </si>
  <si>
    <t>Scoperta una campagna generica “File Sharing”, diffusa tramite email con allegati LHA.</t>
  </si>
  <si>
    <t> Rilevata una campagna generica a tema “Delivery” e veicolata tramite email con allegato RAR.</t>
  </si>
  <si>
    <t>Scoperta una campagna generica a tema “Aggiornamenti” e veicolata tramite email con allegato MSI.</t>
  </si>
  <si>
    <t>Microsoft ha confermato che i disservizi di ieri sul cloud Azure, che a cascata ha condizionato i servizi di email, Microsoft 365 e Xbox Live, sono stati causati da un attacco di tipo DDoS. Quindi dopo il cyber-crash del 19 luglio scorso, Microsoft risulta ancora vulnerabile sia a cyber-attacchi sia a errori del personale. Queste le doppie cause del down di ieri durato circa 10 ore.</t>
  </si>
  <si>
    <t>https://www.key4biz.it/azure-il-cloud-di-microsoft-e-stato-colpito-da-un-attacco-informatico/500172/</t>
  </si>
  <si>
    <t>Echelon Stealer</t>
  </si>
  <si>
    <t>Echelon Stealer è un malware di tipo infostealer che è stato scoperto per la prima volta nel 2018 ed è ancora attivo. Attualmente condiviso come strumento open source su GitHub, Echelon Stealer offre diverse funzionalità avanzate per l’estrazione di dati sensibili.</t>
  </si>
  <si>
    <t>https://www.redhotcyber.com/post/echelon-stealer-il-malware-open-source-che-ruba-le-informazioni-dal-tuo-pc/</t>
  </si>
  <si>
    <t>Mandrake 2.0</t>
  </si>
  <si>
    <t>L'articolo parla di Mandrake 2.0, una nuova versione del malware Android scoperta da Kaspersky Lab, distribuita tramite Google Play Store dal 2022 al 2024 attraverso cinque applicazioni. Questo malware sofisticato ruba dati, registra lo schermo e trasmette le attività in tempo reale.</t>
  </si>
  <si>
    <t>https://www.redhotcyber.com/post/arriva-mandrake-2-0-la-nuova-minaccia-android-diffusa-sul-google-play/</t>
  </si>
  <si>
    <t>BingoMod</t>
  </si>
  <si>
    <t>Una vasta campagna di malware di tipo "stealer" che sta colpendo dispositivi Android a livello globale. Questo malware è progettato per rubare informazioni sensibili dagli smartphone infettati, come credenziali di accesso, dati finanziari e altre informazioni personali. Il malware viene diffuso tramite applicazioni dannose che si spacciano per app legittime, spesso distribuite su store di terze parti o siti web non ufficiali.</t>
  </si>
  <si>
    <t>https://www.computersecuritynews.it/scoperta-una-vasta-campagna-stealer-android-a-livello-globale/</t>
  </si>
  <si>
    <t>Un'articolata indagine, svolta dalla polizia  giudiziaria francese, che ha consentito di scoprire l'esistenza di un sodalizio criminale capace di sottrarre criptovalute, per un valore di circa 14 milioni di dollari, attraverso un attacco informatico, sferrato ai danni di un exchange avente sede nelle Cayman</t>
  </si>
  <si>
    <t>https://www.rainews.it/tgr/campania/articoli/2024/08/maxi-furto-di-criptovalute-la-banda-si-nascondeva-in-una-villa-nel-salernitano-2c5db410-af1f-4ce5-ac73-f96c6f8f79eb.html</t>
  </si>
  <si>
    <t>Zyxel Communication Europe</t>
  </si>
  <si>
    <t>Helldown</t>
  </si>
  <si>
    <t>Zyxel Communication Europe sarebbe stata violata da #helldown .
I campioni riguardano Danimarca, Italia, Belgio e Francia.</t>
  </si>
  <si>
    <t>https://x.com/ransomfeednews/status/1824861376059244633</t>
  </si>
  <si>
    <t>Rilevata una campagna italiana a tema “Ordine” e due campagne generiche a tema “Banking”, veicolate mediante email con allegati XLSX, XLAM e VBS.</t>
  </si>
  <si>
    <t>https://cert-agid.gov.it/news/sintesi-riepilogativa-delle-campagne-malevole-nella-settimana-del-10-16-agosto/</t>
  </si>
  <si>
    <t>Individuata una campagna italiana a tema “Pagamenti” diffusa tramite email con allegato GZ, e una campagna generica a tema “Delivery” diffusa tramite email con allegato ZIP.</t>
  </si>
  <si>
    <t>Scoperta una campagna generica che sfrutta il tema “Ordine” e veicolata tramite email con allegato ZIP.</t>
  </si>
  <si>
    <t>Nome malware</t>
  </si>
  <si>
    <t>Tipo malware</t>
  </si>
  <si>
    <t>Avalanche-Andromeda</t>
  </si>
  <si>
    <t>BokBot</t>
  </si>
  <si>
    <t>Citadel</t>
  </si>
  <si>
    <t>Clicker trojan</t>
  </si>
  <si>
    <t>CryptNet</t>
  </si>
  <si>
    <t>CryptoClippy</t>
  </si>
  <si>
    <t>Cutwail</t>
  </si>
  <si>
    <t>Decoy Dog</t>
  </si>
  <si>
    <t>DeliveryCheck </t>
  </si>
  <si>
    <t>DroidJack</t>
  </si>
  <si>
    <t>Kazuar</t>
  </si>
  <si>
    <t>Nivdort</t>
  </si>
  <si>
    <t>Nokoyawa</t>
  </si>
  <si>
    <t>Qsnatch</t>
  </si>
  <si>
    <t>Rorschach</t>
  </si>
  <si>
    <t>Sality-p2p</t>
  </si>
  <si>
    <t>Sonar Heuristic 169</t>
  </si>
  <si>
    <t>Stuxnet</t>
  </si>
  <si>
    <t>Umbral Stealer</t>
  </si>
  <si>
    <t>Virut</t>
  </si>
  <si>
    <t>Vpnfilter</t>
  </si>
  <si>
    <t>Vpnfinter-ua</t>
  </si>
  <si>
    <t>Wannacrypt</t>
  </si>
  <si>
    <t>SSH-Snake</t>
  </si>
  <si>
    <t>Acquire Access</t>
  </si>
  <si>
    <t>Cloud Administration Command</t>
  </si>
  <si>
    <t>Account Access Removal</t>
  </si>
  <si>
    <t>Internal Spearphishing</t>
  </si>
  <si>
    <t>Communication Through Removable Media</t>
  </si>
  <si>
    <t>Data Transfer Size Limits</t>
  </si>
  <si>
    <t>Gather Victim Identity Information</t>
  </si>
  <si>
    <t>Container Administration Command</t>
  </si>
  <si>
    <t>Hardware Additions</t>
  </si>
  <si>
    <t>Deploy Container</t>
  </si>
  <si>
    <t>Build Image on Host</t>
  </si>
  <si>
    <t>Cloud Infrastructure Discovery</t>
  </si>
  <si>
    <t>Data Manipulation </t>
  </si>
  <si>
    <t>Gather Victim Org Information </t>
  </si>
  <si>
    <t>Browser Extensions</t>
  </si>
  <si>
    <t>Forced Authentication</t>
  </si>
  <si>
    <t>Cloud Service Dashboard</t>
  </si>
  <si>
    <t>Dynamic Resolution</t>
  </si>
  <si>
    <t>Exfiltration Over Other Network Medium</t>
  </si>
  <si>
    <t>Establish Accounts</t>
  </si>
  <si>
    <t>Inter-Process Communication</t>
  </si>
  <si>
    <t>Compromise Client Software Binary</t>
  </si>
  <si>
    <t>Forge Web Credentials</t>
  </si>
  <si>
    <t>Cloud Service Discovery</t>
  </si>
  <si>
    <t>Exfiltration Over Physical Medium</t>
  </si>
  <si>
    <t>Disk Wipe</t>
  </si>
  <si>
    <t>Search Closed Sources</t>
  </si>
  <si>
    <t>Create Account</t>
  </si>
  <si>
    <t>Domain Policy Modification</t>
  </si>
  <si>
    <t>Fallback Channels</t>
  </si>
  <si>
    <t>Search Open Technical Databases</t>
  </si>
  <si>
    <t>Stage Capabilities</t>
  </si>
  <si>
    <t>Trusted Relationship</t>
  </si>
  <si>
    <t>Escape to Host</t>
  </si>
  <si>
    <t>Direct Volume Access</t>
  </si>
  <si>
    <t>Container and Resource Discovery</t>
  </si>
  <si>
    <t>Data from Configuration Repository</t>
  </si>
  <si>
    <t>Serverless Execution</t>
  </si>
  <si>
    <t>Event Triggered Execution </t>
  </si>
  <si>
    <t>Event Triggered Execution</t>
  </si>
  <si>
    <t>Multi-Factor Authentication Interception</t>
  </si>
  <si>
    <t>Use Alternate Authentication Material </t>
  </si>
  <si>
    <t>Firmware Corruption</t>
  </si>
  <si>
    <t>Search Victim-Owned Websites</t>
  </si>
  <si>
    <t>Execution Guardrails</t>
  </si>
  <si>
    <t>Multi-Factor Authentication Request Generation</t>
  </si>
  <si>
    <t>Device Driver Discovery</t>
  </si>
  <si>
    <t>Exploitation for Defense Evasion</t>
  </si>
  <si>
    <t>Network Sniffing</t>
  </si>
  <si>
    <t>Domain Trust Discovery</t>
  </si>
  <si>
    <t>Data from Network Shared Drive</t>
  </si>
  <si>
    <r>
      <rPr>
        <b/>
        <sz val="11"/>
        <color theme="1"/>
        <rFont val="Calibri"/>
        <family val="2"/>
        <scheme val="minor"/>
      </rPr>
      <t>Mobile</t>
    </r>
    <r>
      <rPr>
        <sz val="11"/>
        <color theme="1"/>
        <rFont val="Calibri"/>
        <family val="2"/>
        <scheme val="minor"/>
      </rPr>
      <t>-Supply Chain Compromise</t>
    </r>
  </si>
  <si>
    <t>System Services</t>
  </si>
  <si>
    <t>Implant Internal Image</t>
  </si>
  <si>
    <t>Data from Removable Media</t>
  </si>
  <si>
    <t>Protocol Tunneling</t>
  </si>
  <si>
    <r>
      <rPr>
        <b/>
        <sz val="11"/>
        <color theme="1"/>
        <rFont val="Calibri"/>
        <family val="2"/>
        <scheme val="minor"/>
      </rPr>
      <t>Mobile</t>
    </r>
    <r>
      <rPr>
        <sz val="11"/>
        <color theme="1"/>
        <rFont val="Calibri"/>
        <family val="2"/>
        <scheme val="minor"/>
      </rPr>
      <t>-Exfiltration Over C2 Channel</t>
    </r>
  </si>
  <si>
    <r>
      <rPr>
        <b/>
        <sz val="11"/>
        <color theme="1"/>
        <rFont val="Calibri"/>
        <family val="2"/>
        <scheme val="minor"/>
      </rPr>
      <t>Mobile</t>
    </r>
    <r>
      <rPr>
        <sz val="11"/>
        <color theme="1"/>
        <rFont val="Calibri"/>
        <family val="2"/>
        <scheme val="minor"/>
      </rPr>
      <t>-Drive by Compromise</t>
    </r>
  </si>
  <si>
    <t>Group Policy Discovery</t>
  </si>
  <si>
    <t>Proxy</t>
  </si>
  <si>
    <t>Service Stop</t>
  </si>
  <si>
    <r>
      <rPr>
        <b/>
        <sz val="11"/>
        <color theme="1"/>
        <rFont val="Calibri"/>
        <family val="2"/>
        <scheme val="minor"/>
      </rPr>
      <t>Mobile</t>
    </r>
    <r>
      <rPr>
        <sz val="11"/>
        <color theme="1"/>
        <rFont val="Calibri"/>
        <family val="2"/>
        <scheme val="minor"/>
      </rPr>
      <t>-Application Versioning</t>
    </r>
  </si>
  <si>
    <t>Office Application Startup</t>
  </si>
  <si>
    <t>Steal or Forge Authentication Certificates</t>
  </si>
  <si>
    <t>System Shutdown/Reboot</t>
  </si>
  <si>
    <t>Pre-OS Boot</t>
  </si>
  <si>
    <t>Steal or Forge Kerberos Tickets</t>
  </si>
  <si>
    <t>Traffic Signaling</t>
  </si>
  <si>
    <r>
      <rPr>
        <b/>
        <sz val="11"/>
        <color theme="1"/>
        <rFont val="Calibri"/>
        <family val="2"/>
        <scheme val="minor"/>
      </rPr>
      <t>Mobile</t>
    </r>
    <r>
      <rPr>
        <sz val="11"/>
        <color theme="1"/>
        <rFont val="Calibri"/>
        <family val="2"/>
        <scheme val="minor"/>
      </rPr>
      <t>- Command and Scripting Interpreter</t>
    </r>
  </si>
  <si>
    <t>Indirect Command Execution</t>
  </si>
  <si>
    <t>Password Policy Discovery</t>
  </si>
  <si>
    <t>Video Capture</t>
  </si>
  <si>
    <r>
      <rPr>
        <b/>
        <sz val="11"/>
        <color theme="1"/>
        <rFont val="Calibri"/>
        <family val="2"/>
        <scheme val="minor"/>
      </rPr>
      <t>Mobile</t>
    </r>
    <r>
      <rPr>
        <sz val="11"/>
        <color theme="1"/>
        <rFont val="Calibri"/>
        <family val="2"/>
        <scheme val="minor"/>
      </rPr>
      <t>- Call Control</t>
    </r>
  </si>
  <si>
    <r>
      <rPr>
        <b/>
        <sz val="11"/>
        <color theme="1"/>
        <rFont val="Calibri"/>
        <family val="2"/>
        <scheme val="minor"/>
      </rPr>
      <t>Moblie</t>
    </r>
    <r>
      <rPr>
        <sz val="11"/>
        <color theme="1"/>
        <rFont val="Calibri"/>
        <family val="2"/>
        <scheme val="minor"/>
      </rPr>
      <t>- Scheduled Task/Job</t>
    </r>
  </si>
  <si>
    <t>Peripheral Device Discovery</t>
  </si>
  <si>
    <r>
      <rPr>
        <b/>
        <sz val="11"/>
        <color theme="1"/>
        <rFont val="Calibri"/>
        <family val="2"/>
        <scheme val="minor"/>
      </rPr>
      <t>Mobile</t>
    </r>
    <r>
      <rPr>
        <sz val="11"/>
        <color theme="1"/>
        <rFont val="Calibri"/>
        <family val="2"/>
        <scheme val="minor"/>
      </rPr>
      <t>- Input Injection</t>
    </r>
  </si>
  <si>
    <r>
      <rPr>
        <b/>
        <sz val="11"/>
        <color theme="1"/>
        <rFont val="Calibri"/>
        <family val="2"/>
        <scheme val="minor"/>
      </rPr>
      <t>Moblie</t>
    </r>
    <r>
      <rPr>
        <sz val="11"/>
        <color theme="1"/>
        <rFont val="Calibri"/>
        <family val="2"/>
        <scheme val="minor"/>
      </rPr>
      <t>- Native API</t>
    </r>
  </si>
  <si>
    <t>Permission Groups Discovery</t>
  </si>
  <si>
    <r>
      <rPr>
        <b/>
        <sz val="11"/>
        <color theme="1"/>
        <rFont val="Calibri"/>
        <family val="2"/>
        <scheme val="minor"/>
      </rPr>
      <t>Mobile</t>
    </r>
    <r>
      <rPr>
        <sz val="11"/>
        <color theme="1"/>
        <rFont val="Calibri"/>
        <family val="2"/>
        <scheme val="minor"/>
      </rPr>
      <t>- Sms Control</t>
    </r>
  </si>
  <si>
    <t>Modify Cloud Compute Infrastructure</t>
  </si>
  <si>
    <r>
      <rPr>
        <b/>
        <sz val="11"/>
        <color theme="1"/>
        <rFont val="Calibri"/>
        <family val="2"/>
        <scheme val="minor"/>
      </rPr>
      <t>Mobile</t>
    </r>
    <r>
      <rPr>
        <sz val="11"/>
        <color theme="1"/>
        <rFont val="Calibri"/>
        <family val="2"/>
        <scheme val="minor"/>
      </rPr>
      <t>- Clipboard Data</t>
    </r>
  </si>
  <si>
    <r>
      <rPr>
        <b/>
        <sz val="11"/>
        <color theme="1"/>
        <rFont val="Calibri"/>
        <family val="2"/>
        <scheme val="minor"/>
      </rPr>
      <t>Mobile</t>
    </r>
    <r>
      <rPr>
        <sz val="11"/>
        <color theme="1"/>
        <rFont val="Calibri"/>
        <family val="2"/>
        <scheme val="minor"/>
      </rPr>
      <t>-Data from Local System</t>
    </r>
  </si>
  <si>
    <r>
      <rPr>
        <b/>
        <sz val="11"/>
        <color theme="1"/>
        <rFont val="Calibri"/>
        <family val="2"/>
        <scheme val="minor"/>
      </rPr>
      <t>Mobile</t>
    </r>
    <r>
      <rPr>
        <sz val="11"/>
        <color theme="1"/>
        <rFont val="Calibri"/>
        <family val="2"/>
        <scheme val="minor"/>
      </rPr>
      <t>- Web Service</t>
    </r>
  </si>
  <si>
    <r>
      <rPr>
        <b/>
        <sz val="11"/>
        <color theme="1"/>
        <rFont val="Calibri"/>
        <family val="2"/>
        <scheme val="minor"/>
      </rPr>
      <t>Mobile</t>
    </r>
    <r>
      <rPr>
        <sz val="11"/>
        <color theme="1"/>
        <rFont val="Calibri"/>
        <family val="2"/>
        <scheme val="minor"/>
      </rPr>
      <t>- Generate Traffic from Victim</t>
    </r>
  </si>
  <si>
    <r>
      <rPr>
        <b/>
        <sz val="11"/>
        <color theme="1"/>
        <rFont val="Calibri"/>
        <family val="2"/>
        <scheme val="minor"/>
      </rPr>
      <t>Mobile</t>
    </r>
    <r>
      <rPr>
        <sz val="11"/>
        <color theme="1"/>
        <rFont val="Calibri"/>
        <family val="2"/>
        <scheme val="minor"/>
      </rPr>
      <t>-Input Capture</t>
    </r>
  </si>
  <si>
    <r>
      <rPr>
        <b/>
        <sz val="11"/>
        <color theme="1"/>
        <rFont val="Calibri"/>
        <family val="2"/>
        <scheme val="minor"/>
      </rPr>
      <t>Mobile</t>
    </r>
    <r>
      <rPr>
        <sz val="11"/>
        <color theme="1"/>
        <rFont val="Calibri"/>
        <family val="2"/>
        <scheme val="minor"/>
      </rPr>
      <t>-Stored Application Data</t>
    </r>
  </si>
  <si>
    <r>
      <rPr>
        <b/>
        <sz val="11"/>
        <color theme="1"/>
        <rFont val="Calibri"/>
        <family val="2"/>
        <scheme val="minor"/>
      </rPr>
      <t>Mobile</t>
    </r>
    <r>
      <rPr>
        <sz val="11"/>
        <color theme="1"/>
        <rFont val="Calibri"/>
        <family val="2"/>
        <scheme val="minor"/>
      </rPr>
      <t>- Application Layer Protocol</t>
    </r>
  </si>
  <si>
    <r>
      <rPr>
        <b/>
        <sz val="11"/>
        <color theme="1"/>
        <rFont val="Calibri"/>
        <family val="2"/>
        <scheme val="minor"/>
      </rPr>
      <t>Mobile</t>
    </r>
    <r>
      <rPr>
        <sz val="11"/>
        <color theme="1"/>
        <rFont val="Calibri"/>
        <family val="2"/>
        <scheme val="minor"/>
      </rPr>
      <t>- Boot or Logon Initialization Scripts</t>
    </r>
  </si>
  <si>
    <r>
      <rPr>
        <b/>
        <sz val="11"/>
        <color theme="1"/>
        <rFont val="Calibri"/>
        <family val="2"/>
        <scheme val="minor"/>
      </rPr>
      <t>Mobile</t>
    </r>
    <r>
      <rPr>
        <sz val="11"/>
        <color theme="1"/>
        <rFont val="Calibri"/>
        <family val="2"/>
        <scheme val="minor"/>
      </rPr>
      <t>-Protected User Data</t>
    </r>
  </si>
  <si>
    <r>
      <rPr>
        <b/>
        <sz val="11"/>
        <color theme="1"/>
        <rFont val="Calibri"/>
        <family val="2"/>
        <scheme val="minor"/>
      </rPr>
      <t>Mobile</t>
    </r>
    <r>
      <rPr>
        <sz val="11"/>
        <color theme="1"/>
        <rFont val="Calibri"/>
        <family val="2"/>
        <scheme val="minor"/>
      </rPr>
      <t>- Non-Standard Port</t>
    </r>
  </si>
  <si>
    <r>
      <rPr>
        <b/>
        <sz val="11"/>
        <color theme="1"/>
        <rFont val="Calibri"/>
        <family val="2"/>
        <scheme val="minor"/>
      </rPr>
      <t>Mobile</t>
    </r>
    <r>
      <rPr>
        <sz val="11"/>
        <color theme="1"/>
        <rFont val="Calibri"/>
        <family val="2"/>
        <scheme val="minor"/>
      </rPr>
      <t>- Foreground Persistence</t>
    </r>
  </si>
  <si>
    <t>Network Boundary Bridging</t>
  </si>
  <si>
    <r>
      <rPr>
        <b/>
        <sz val="11"/>
        <color theme="1"/>
        <rFont val="Calibri"/>
        <family val="2"/>
        <scheme val="minor"/>
      </rPr>
      <t>Mobile</t>
    </r>
    <r>
      <rPr>
        <sz val="11"/>
        <color theme="1"/>
        <rFont val="Calibri"/>
        <family val="2"/>
        <scheme val="minor"/>
      </rPr>
      <t>- Event Triggered Execution</t>
    </r>
  </si>
  <si>
    <r>
      <rPr>
        <b/>
        <sz val="11"/>
        <color theme="1"/>
        <rFont val="Calibri"/>
        <family val="2"/>
        <scheme val="minor"/>
      </rPr>
      <t>Mobile</t>
    </r>
    <r>
      <rPr>
        <sz val="11"/>
        <color theme="1"/>
        <rFont val="Calibri"/>
        <family val="2"/>
        <scheme val="minor"/>
      </rPr>
      <t>-Audio Capture</t>
    </r>
  </si>
  <si>
    <r>
      <rPr>
        <b/>
        <sz val="11"/>
        <color theme="1"/>
        <rFont val="Calibri"/>
        <family val="2"/>
        <scheme val="minor"/>
      </rPr>
      <t>Mobile</t>
    </r>
    <r>
      <rPr>
        <sz val="11"/>
        <color theme="1"/>
        <rFont val="Calibri"/>
        <family val="2"/>
        <scheme val="minor"/>
      </rPr>
      <t>- Access Notifications</t>
    </r>
  </si>
  <si>
    <r>
      <rPr>
        <b/>
        <sz val="11"/>
        <color theme="1"/>
        <rFont val="Calibri"/>
        <family val="2"/>
        <scheme val="minor"/>
      </rPr>
      <t>Mobile</t>
    </r>
    <r>
      <rPr>
        <sz val="11"/>
        <color theme="1"/>
        <rFont val="Calibri"/>
        <family val="2"/>
        <scheme val="minor"/>
      </rPr>
      <t>- Location Tracking</t>
    </r>
  </si>
  <si>
    <r>
      <rPr>
        <b/>
        <sz val="11"/>
        <color theme="1"/>
        <rFont val="Calibri"/>
        <family val="2"/>
        <scheme val="minor"/>
      </rPr>
      <t>Mobile</t>
    </r>
    <r>
      <rPr>
        <sz val="11"/>
        <color theme="1"/>
        <rFont val="Calibri"/>
        <family val="2"/>
        <scheme val="minor"/>
      </rPr>
      <t>- Protected User Data</t>
    </r>
  </si>
  <si>
    <t>Reflective Code Loading</t>
  </si>
  <si>
    <r>
      <rPr>
        <b/>
        <sz val="11"/>
        <color theme="1"/>
        <rFont val="Calibri"/>
        <family val="2"/>
        <scheme val="minor"/>
      </rPr>
      <t>Mobile</t>
    </r>
    <r>
      <rPr>
        <sz val="11"/>
        <color theme="1"/>
        <rFont val="Calibri"/>
        <family val="2"/>
        <scheme val="minor"/>
      </rPr>
      <t>- Adversary-in-the-Middle</t>
    </r>
  </si>
  <si>
    <t>Rogue Domain Controller</t>
  </si>
  <si>
    <t>System Service Discovery</t>
  </si>
  <si>
    <t>Rootkit</t>
  </si>
  <si>
    <t>Subvert Trust Controls</t>
  </si>
  <si>
    <t>System Script Proxy Execution</t>
  </si>
  <si>
    <t>Template Injection</t>
  </si>
  <si>
    <r>
      <rPr>
        <b/>
        <sz val="11"/>
        <color theme="1"/>
        <rFont val="Calibri"/>
        <family val="2"/>
        <scheme val="minor"/>
      </rPr>
      <t>Mobile</t>
    </r>
    <r>
      <rPr>
        <sz val="11"/>
        <color theme="1"/>
        <rFont val="Calibri"/>
        <family val="2"/>
        <scheme val="minor"/>
      </rPr>
      <t>-System Information Discovery</t>
    </r>
  </si>
  <si>
    <r>
      <rPr>
        <b/>
        <sz val="11"/>
        <color theme="1"/>
        <rFont val="Calibri"/>
        <family val="2"/>
        <scheme val="minor"/>
      </rPr>
      <t>Mobile</t>
    </r>
    <r>
      <rPr>
        <sz val="11"/>
        <color theme="1"/>
        <rFont val="Calibri"/>
        <family val="2"/>
        <scheme val="minor"/>
      </rPr>
      <t>- File and Directory Discovery</t>
    </r>
  </si>
  <si>
    <t>Trusted Developer Utilities Proxy Execution</t>
  </si>
  <si>
    <r>
      <rPr>
        <b/>
        <sz val="11"/>
        <color theme="1"/>
        <rFont val="Calibri"/>
        <family val="2"/>
        <scheme val="minor"/>
      </rPr>
      <t>Mobile</t>
    </r>
    <r>
      <rPr>
        <sz val="11"/>
        <color theme="1"/>
        <rFont val="Calibri"/>
        <family val="2"/>
        <scheme val="minor"/>
      </rPr>
      <t>- Software Discovery</t>
    </r>
  </si>
  <si>
    <t>Unused/Unsupported Cloud Regions</t>
  </si>
  <si>
    <t>Use Alternate Authentication Material</t>
  </si>
  <si>
    <r>
      <rPr>
        <b/>
        <sz val="11"/>
        <color theme="1"/>
        <rFont val="Calibri"/>
        <family val="2"/>
        <scheme val="minor"/>
      </rPr>
      <t>Mobile</t>
    </r>
    <r>
      <rPr>
        <sz val="11"/>
        <color theme="1"/>
        <rFont val="Calibri"/>
        <family val="2"/>
        <scheme val="minor"/>
      </rPr>
      <t>- System Network Configuration Discovery</t>
    </r>
  </si>
  <si>
    <t>Weaken Encryption</t>
  </si>
  <si>
    <t>XSL Script Processing</t>
  </si>
  <si>
    <r>
      <rPr>
        <b/>
        <sz val="11"/>
        <color theme="1"/>
        <rFont val="Calibri"/>
        <family val="2"/>
        <scheme val="minor"/>
      </rPr>
      <t>Mobile</t>
    </r>
    <r>
      <rPr>
        <sz val="11"/>
        <color theme="1"/>
        <rFont val="Calibri"/>
        <family val="2"/>
        <scheme val="minor"/>
      </rPr>
      <t xml:space="preserve"> - Download New Code at Runtime</t>
    </r>
  </si>
  <si>
    <r>
      <rPr>
        <b/>
        <sz val="11"/>
        <color theme="1"/>
        <rFont val="Calibri"/>
        <family val="2"/>
        <scheme val="minor"/>
      </rPr>
      <t>Mobile</t>
    </r>
    <r>
      <rPr>
        <sz val="11"/>
        <color theme="1"/>
        <rFont val="Calibri"/>
        <family val="2"/>
        <scheme val="minor"/>
      </rPr>
      <t xml:space="preserve"> - Native API</t>
    </r>
  </si>
  <si>
    <t>Tecniche di Attacco</t>
  </si>
  <si>
    <t>Watering Hole</t>
  </si>
  <si>
    <t>Inserita ad Agosto 2023</t>
  </si>
  <si>
    <t>HTML smuggling</t>
  </si>
  <si>
    <t>Inserita a Marzo 2024</t>
  </si>
  <si>
    <t>CONTEGGIO OCCORRENZE TECNICHE MITRE PER ITALY E MULTIPLE</t>
  </si>
  <si>
    <t>Tattica</t>
  </si>
  <si>
    <t>Tecnica</t>
  </si>
  <si>
    <t>Numero di occorrenze (parziale)</t>
  </si>
  <si>
    <t>Valore aggiuntivo</t>
  </si>
  <si>
    <t>Numero di occorrenze totale</t>
  </si>
  <si>
    <t>Calcolo Percentuale</t>
  </si>
  <si>
    <t>Reconnaissence</t>
  </si>
  <si>
    <r>
      <rPr>
        <b/>
        <sz val="11"/>
        <color theme="1"/>
        <rFont val="Calibri"/>
        <family val="2"/>
        <scheme val="minor"/>
      </rPr>
      <t>Mobile</t>
    </r>
    <r>
      <rPr>
        <sz val="11"/>
        <color theme="1"/>
        <rFont val="Calibri"/>
        <family val="2"/>
        <scheme val="minor"/>
      </rPr>
      <t xml:space="preserve"> - Impair Defenses</t>
    </r>
  </si>
  <si>
    <r>
      <rPr>
        <b/>
        <sz val="11"/>
        <color theme="1"/>
        <rFont val="Calibri"/>
        <family val="2"/>
        <scheme val="minor"/>
      </rPr>
      <t>Mobile</t>
    </r>
    <r>
      <rPr>
        <sz val="11"/>
        <color theme="1"/>
        <rFont val="Calibri"/>
        <family val="2"/>
        <scheme val="minor"/>
      </rPr>
      <t xml:space="preserve"> - Indicator Removal on Host</t>
    </r>
  </si>
  <si>
    <r>
      <rPr>
        <b/>
        <sz val="11"/>
        <color theme="1"/>
        <rFont val="Calibri"/>
        <family val="2"/>
        <scheme val="minor"/>
      </rPr>
      <t>Mobile</t>
    </r>
    <r>
      <rPr>
        <sz val="11"/>
        <color theme="1"/>
        <rFont val="Calibri"/>
        <family val="2"/>
        <scheme val="minor"/>
      </rPr>
      <t xml:space="preserve"> - Masquerading</t>
    </r>
  </si>
  <si>
    <r>
      <rPr>
        <b/>
        <sz val="11"/>
        <color theme="1"/>
        <rFont val="Calibri"/>
        <family val="2"/>
        <scheme val="minor"/>
      </rPr>
      <t>Mobile</t>
    </r>
    <r>
      <rPr>
        <sz val="11"/>
        <color theme="1"/>
        <rFont val="Calibri"/>
        <family val="2"/>
        <scheme val="minor"/>
      </rPr>
      <t xml:space="preserve"> - Virtualization/Sandbox Evasion</t>
    </r>
  </si>
  <si>
    <r>
      <rPr>
        <b/>
        <sz val="11"/>
        <color theme="1"/>
        <rFont val="Calibri"/>
        <family val="2"/>
        <scheme val="minor"/>
      </rPr>
      <t>Mobile</t>
    </r>
    <r>
      <rPr>
        <sz val="11"/>
        <color theme="1"/>
        <rFont val="Calibri"/>
        <family val="2"/>
        <scheme val="minor"/>
      </rPr>
      <t xml:space="preserve"> - Obfuscated Files or Information</t>
    </r>
  </si>
  <si>
    <r>
      <rPr>
        <b/>
        <sz val="11"/>
        <color theme="1"/>
        <rFont val="Calibri"/>
        <family val="2"/>
        <scheme val="minor"/>
      </rPr>
      <t>Mobile</t>
    </r>
    <r>
      <rPr>
        <sz val="11"/>
        <color theme="1"/>
        <rFont val="Calibri"/>
        <family val="2"/>
        <scheme val="minor"/>
      </rPr>
      <t>- Ingress Tool Transfer</t>
    </r>
  </si>
  <si>
    <t>Elenco dettagli minacce di 1 livello</t>
  </si>
  <si>
    <t>Elenco ID minacce di 2 livello</t>
  </si>
  <si>
    <t>Elenco dettagli minacce di 2 livello</t>
  </si>
  <si>
    <t>M1</t>
  </si>
  <si>
    <t>Attacco a interfacce web (es. sql injection, buffer overflow, X-site scripting, …)</t>
  </si>
  <si>
    <t>M1.2</t>
  </si>
  <si>
    <t>Attacchi informatici dall'interno</t>
  </si>
  <si>
    <t>M2</t>
  </si>
  <si>
    <t>Modifica degli instradamenti (es. DNS poisoning)</t>
  </si>
  <si>
    <t>M1.3</t>
  </si>
  <si>
    <t>Furto o smarrimento</t>
  </si>
  <si>
    <t>M3</t>
  </si>
  <si>
    <t>M1.4</t>
  </si>
  <si>
    <t>Accesso non autorizzato</t>
  </si>
  <si>
    <t>M4</t>
  </si>
  <si>
    <t>M1.5</t>
  </si>
  <si>
    <t>Utilizzo improprio o errore operativo da parte dell'utente</t>
  </si>
  <si>
    <t>M6</t>
  </si>
  <si>
    <t>M1.6</t>
  </si>
  <si>
    <t>Errori nei flussi o in fase di lavorazione dei dati</t>
  </si>
  <si>
    <t>M8</t>
  </si>
  <si>
    <t>M1.8</t>
  </si>
  <si>
    <t>M14</t>
  </si>
  <si>
    <t>Intercettazione delle sessioni applicative (es. man in the middle)</t>
  </si>
  <si>
    <t>M1.9</t>
  </si>
  <si>
    <t>Inefficace processo di sviluppo del software</t>
  </si>
  <si>
    <t>M15</t>
  </si>
  <si>
    <t>M1.11</t>
  </si>
  <si>
    <t>Inefficace gestione dei dati</t>
  </si>
  <si>
    <t>M16</t>
  </si>
  <si>
    <t>Sabotaggio di un apparato hardware</t>
  </si>
  <si>
    <t>M2.2</t>
  </si>
  <si>
    <t>Sabotaggio di applicazioni o configurazioni di sistema</t>
  </si>
  <si>
    <t>M2.3</t>
  </si>
  <si>
    <t>Privilege escalation</t>
  </si>
  <si>
    <t>M2.8</t>
  </si>
  <si>
    <t>Furto o smarrimento di dispositivi di informatica individuale (es. laptop)</t>
  </si>
  <si>
    <t>M3.1</t>
  </si>
  <si>
    <t>Furto di apparati hardware (es. server, storage, …)</t>
  </si>
  <si>
    <t>M3.2</t>
  </si>
  <si>
    <t>Furto o smarrimento di dispositivi di comunicazione mobile (es. cellulare, smartdevice, …)</t>
  </si>
  <si>
    <t>M3.3</t>
  </si>
  <si>
    <t>Furto o smarrimento di dispositivi di archiviazione individuale (es. storage key, supporti ottici, …)</t>
  </si>
  <si>
    <t>M3.4</t>
  </si>
  <si>
    <t>Furto di dispositivi di autenticazione</t>
  </si>
  <si>
    <t>M3.5</t>
  </si>
  <si>
    <t>Interrogazione non autorizzata a basi dati in produzione</t>
  </si>
  <si>
    <t>M4.1</t>
  </si>
  <si>
    <t>Accesso non autorizzato a sistemi di produzione</t>
  </si>
  <si>
    <t>M4.2</t>
  </si>
  <si>
    <t>Accesso alle applicazioni di produzione dagli ambienti di test/sviluppo</t>
  </si>
  <si>
    <t>M4.3</t>
  </si>
  <si>
    <t>Connessione non autorizzata alla rete (fissa o wireless)</t>
  </si>
  <si>
    <t>M4.4</t>
  </si>
  <si>
    <t>Accesso a dati di produzione durante attività di manutenzione</t>
  </si>
  <si>
    <t>M4.5</t>
  </si>
  <si>
    <t>Assegnazione non autorizzata o errata delle abilitazioni di accesso (es. toxic combination)</t>
  </si>
  <si>
    <t>M.4.7</t>
  </si>
  <si>
    <t>Esecuzione di operazioni (es. compravendita titoli, bonifici, …) abusando dei privilegi sui sistemi informatici</t>
  </si>
  <si>
    <t>M4.8</t>
  </si>
  <si>
    <t>Divulgazione impropria di dati da parte dei fornitori</t>
  </si>
  <si>
    <t>M6.1</t>
  </si>
  <si>
    <t>Divulgazione impropria di informazioni aziendali da parte dei dipendenti</t>
  </si>
  <si>
    <t>M6.2</t>
  </si>
  <si>
    <t>Installazione di software non autorizzato sulle postazioni di lavoro</t>
  </si>
  <si>
    <t>M6.3</t>
  </si>
  <si>
    <t xml:space="preserve">Raccolta non autorizzata di dati </t>
  </si>
  <si>
    <t>M6.6</t>
  </si>
  <si>
    <t>Utilizzo scorretto/eccessivo delle risorse</t>
  </si>
  <si>
    <t>M6.7</t>
  </si>
  <si>
    <t>Conservazione non sicura dei dati</t>
  </si>
  <si>
    <t>M6.8</t>
  </si>
  <si>
    <t>Dati - Errore nei flussi di alimentazione</t>
  </si>
  <si>
    <t>M8.1</t>
  </si>
  <si>
    <t>Dati - Ritardo dei flussi di alimentazione</t>
  </si>
  <si>
    <t>M8.2</t>
  </si>
  <si>
    <t>Dati - Errore nella importazione/correlazione dei dati</t>
  </si>
  <si>
    <t>M8.3</t>
  </si>
  <si>
    <t>Dati - Errore nella trasformazione dei dati</t>
  </si>
  <si>
    <t>M8.4</t>
  </si>
  <si>
    <t>Incapacità delle architetture di evolvere (es. modificabilità, resilienza, scarsa documentazione, …)</t>
  </si>
  <si>
    <t>M14.1</t>
  </si>
  <si>
    <t>M14.2</t>
  </si>
  <si>
    <t>Selezione inadeguata delle fonti dati</t>
  </si>
  <si>
    <t>M14.3</t>
  </si>
  <si>
    <t>Mancanza di esaustività nel disegno dei casi di test</t>
  </si>
  <si>
    <t>M15.1</t>
  </si>
  <si>
    <t>Inefficiente segregazione delle sessioni utente</t>
  </si>
  <si>
    <t>M15.2</t>
  </si>
  <si>
    <t>Inadeguatezza della documentazione del software</t>
  </si>
  <si>
    <t>M15.3</t>
  </si>
  <si>
    <t>Errore nella classificazione dei dati (es. tipologia, posizione, livelli di accesso/protezione, …)</t>
  </si>
  <si>
    <t>M16.1</t>
  </si>
  <si>
    <t>Smaltimento di media non sanitizzati</t>
  </si>
  <si>
    <t>M16.2</t>
  </si>
  <si>
    <t>Inefficacia o assenza dei controlli di data quality</t>
  </si>
  <si>
    <t>M16.3</t>
  </si>
  <si>
    <t>Trend</t>
  </si>
  <si>
    <t>In crescita</t>
  </si>
  <si>
    <t>Stabile</t>
  </si>
  <si>
    <t>In diminuzione</t>
  </si>
  <si>
    <t>Bassa</t>
  </si>
  <si>
    <t>Moderata</t>
  </si>
  <si>
    <t>Alta</t>
  </si>
  <si>
    <t>Molto Alta</t>
  </si>
  <si>
    <t>Importanza</t>
  </si>
  <si>
    <t>Raro/assente</t>
  </si>
  <si>
    <t>Poco frequente</t>
  </si>
  <si>
    <t>Frequente</t>
  </si>
  <si>
    <t>Ripetitivo</t>
  </si>
  <si>
    <t>(più elementi)</t>
  </si>
  <si>
    <t>Conteggio di Vittima</t>
  </si>
  <si>
    <t>Etichette di colonna</t>
  </si>
  <si>
    <t>Etichette di riga</t>
  </si>
  <si>
    <t>Totale complessivo</t>
  </si>
  <si>
    <t>Media Importanza della Minaccia per Minaccia di 2° Livello 1Q2024</t>
  </si>
  <si>
    <t>Medium</t>
  </si>
  <si>
    <t>Critical</t>
  </si>
  <si>
    <t>Trend Minaccia 2° livello</t>
  </si>
  <si>
    <t>Moderata-In Crescita</t>
  </si>
  <si>
    <t>Molto Alta-In Crescita</t>
  </si>
  <si>
    <t>Molto Alta-Stabile</t>
  </si>
  <si>
    <t>Alto-In Diminuzione</t>
  </si>
  <si>
    <t>Moderata-In Diminuzione</t>
  </si>
  <si>
    <t>Social Engineering</t>
  </si>
  <si>
    <r>
      <t xml:space="preserve">Defense Evasion: </t>
    </r>
    <r>
      <rPr>
        <sz val="11"/>
        <color theme="1"/>
        <rFont val="Calibri"/>
        <family val="2"/>
        <scheme val="minor"/>
      </rPr>
      <t>Impair Defenses, Indicator Removal, Masquerading, Obfuscated Files or Information</t>
    </r>
    <r>
      <rPr>
        <b/>
        <sz val="11"/>
        <color theme="1"/>
        <rFont val="Calibri"/>
        <family val="2"/>
        <scheme val="minor"/>
      </rPr>
      <t xml:space="preserve">
</t>
    </r>
    <r>
      <rPr>
        <b/>
        <sz val="11"/>
        <color rgb="FFFF0000"/>
        <rFont val="Calibri"/>
        <family val="2"/>
        <scheme val="minor"/>
      </rPr>
      <t>Discovery</t>
    </r>
    <r>
      <rPr>
        <b/>
        <sz val="11"/>
        <color theme="1"/>
        <rFont val="Calibri"/>
        <family val="2"/>
        <scheme val="minor"/>
      </rPr>
      <t>:</t>
    </r>
    <r>
      <rPr>
        <sz val="11"/>
        <color theme="1"/>
        <rFont val="Calibri"/>
        <family val="2"/>
        <scheme val="minor"/>
      </rPr>
      <t xml:space="preserve"> File and Directory Discovery, System Owner/User Discovery</t>
    </r>
    <r>
      <rPr>
        <b/>
        <sz val="11"/>
        <color theme="1"/>
        <rFont val="Calibri"/>
        <family val="2"/>
        <scheme val="minor"/>
      </rPr>
      <t xml:space="preserve">
</t>
    </r>
    <r>
      <rPr>
        <b/>
        <sz val="11"/>
        <color rgb="FF7030A0"/>
        <rFont val="Calibri"/>
        <family val="2"/>
        <scheme val="minor"/>
      </rPr>
      <t>Command and Control</t>
    </r>
    <r>
      <rPr>
        <b/>
        <sz val="11"/>
        <color theme="1"/>
        <rFont val="Calibri"/>
        <family val="2"/>
        <scheme val="minor"/>
      </rPr>
      <t xml:space="preserve">: </t>
    </r>
    <r>
      <rPr>
        <sz val="11"/>
        <color theme="1"/>
        <rFont val="Calibri"/>
        <family val="2"/>
        <scheme val="minor"/>
      </rPr>
      <t>Data Encoding, Protocol Tunneling</t>
    </r>
  </si>
  <si>
    <r>
      <t>Command and Control:</t>
    </r>
    <r>
      <rPr>
        <sz val="11"/>
        <color theme="1"/>
        <rFont val="Calibri"/>
        <family val="2"/>
        <scheme val="minor"/>
      </rPr>
      <t xml:space="preserve"> Ingress Tool Transfer</t>
    </r>
  </si>
  <si>
    <r>
      <t xml:space="preserve">Defense Evasion: </t>
    </r>
    <r>
      <rPr>
        <sz val="11"/>
        <color theme="1"/>
        <rFont val="Calibri"/>
        <family val="2"/>
        <scheme val="minor"/>
      </rPr>
      <t>Virtualization/Sandbox Evasion</t>
    </r>
    <r>
      <rPr>
        <b/>
        <sz val="11"/>
        <color theme="1"/>
        <rFont val="Calibri"/>
        <family val="2"/>
        <scheme val="minor"/>
      </rPr>
      <t xml:space="preserve">
</t>
    </r>
    <r>
      <rPr>
        <b/>
        <sz val="11"/>
        <color rgb="FF7030A0"/>
        <rFont val="Calibri"/>
        <family val="2"/>
        <scheme val="minor"/>
      </rPr>
      <t>Command and Control</t>
    </r>
    <r>
      <rPr>
        <b/>
        <sz val="11"/>
        <color theme="1"/>
        <rFont val="Calibri"/>
        <family val="2"/>
        <scheme val="minor"/>
      </rPr>
      <t xml:space="preserve">: </t>
    </r>
    <r>
      <rPr>
        <sz val="11"/>
        <color theme="1"/>
        <rFont val="Calibri"/>
        <family val="2"/>
        <scheme val="minor"/>
      </rPr>
      <t>Application Layer Protocol</t>
    </r>
  </si>
  <si>
    <r>
      <t xml:space="preserve">Execution: </t>
    </r>
    <r>
      <rPr>
        <sz val="11"/>
        <color theme="1"/>
        <rFont val="Calibri"/>
        <family val="2"/>
        <scheme val="minor"/>
      </rPr>
      <t>Windows Management Instrumentation</t>
    </r>
  </si>
  <si>
    <r>
      <t xml:space="preserve">Persistence </t>
    </r>
    <r>
      <rPr>
        <sz val="11"/>
        <color theme="1"/>
        <rFont val="Calibri"/>
        <family val="2"/>
        <scheme val="minor"/>
      </rPr>
      <t>: Scheduled Task/Job</t>
    </r>
    <r>
      <rPr>
        <b/>
        <sz val="11"/>
        <color theme="1"/>
        <rFont val="Calibri"/>
        <family val="2"/>
        <scheme val="minor"/>
      </rPr>
      <t xml:space="preserve">
</t>
    </r>
    <r>
      <rPr>
        <b/>
        <sz val="11"/>
        <color rgb="FFFF0000"/>
        <rFont val="Calibri"/>
        <family val="2"/>
        <scheme val="minor"/>
      </rPr>
      <t xml:space="preserve">Command and Control </t>
    </r>
    <r>
      <rPr>
        <sz val="11"/>
        <color theme="1"/>
        <rFont val="Calibri"/>
        <family val="2"/>
        <scheme val="minor"/>
      </rPr>
      <t>: Web Service</t>
    </r>
  </si>
  <si>
    <r>
      <rPr>
        <b/>
        <sz val="11"/>
        <color rgb="FFC00000"/>
        <rFont val="Calibri"/>
        <family val="2"/>
        <scheme val="minor"/>
      </rPr>
      <t>Execution:</t>
    </r>
    <r>
      <rPr>
        <b/>
        <sz val="11"/>
        <color theme="1"/>
        <rFont val="Calibri"/>
        <family val="2"/>
        <scheme val="minor"/>
      </rPr>
      <t xml:space="preserve"> </t>
    </r>
    <r>
      <rPr>
        <sz val="11"/>
        <color theme="1"/>
        <rFont val="Calibri"/>
        <family val="2"/>
        <scheme val="minor"/>
      </rPr>
      <t>User Execution</t>
    </r>
    <r>
      <rPr>
        <b/>
        <sz val="11"/>
        <color theme="1"/>
        <rFont val="Calibri"/>
        <family val="2"/>
        <scheme val="minor"/>
      </rPr>
      <t xml:space="preserve">
</t>
    </r>
    <r>
      <rPr>
        <b/>
        <sz val="11"/>
        <color theme="4"/>
        <rFont val="Calibri"/>
        <family val="2"/>
        <scheme val="minor"/>
      </rPr>
      <t>Credential Access</t>
    </r>
    <r>
      <rPr>
        <sz val="11"/>
        <color theme="1"/>
        <rFont val="Calibri"/>
        <family val="2"/>
        <scheme val="minor"/>
      </rPr>
      <t>: Unsecured Credentials</t>
    </r>
    <r>
      <rPr>
        <b/>
        <sz val="11"/>
        <color theme="1"/>
        <rFont val="Calibri"/>
        <family val="2"/>
        <scheme val="minor"/>
      </rPr>
      <t xml:space="preserve">, </t>
    </r>
    <r>
      <rPr>
        <sz val="11"/>
        <color theme="1"/>
        <rFont val="Calibri"/>
        <family val="2"/>
        <scheme val="minor"/>
      </rPr>
      <t>Steal Web Session Cookie, Steal Web Session Cookie</t>
    </r>
    <r>
      <rPr>
        <b/>
        <sz val="11"/>
        <color theme="1"/>
        <rFont val="Calibri"/>
        <family val="2"/>
        <scheme val="minor"/>
      </rPr>
      <t xml:space="preserve">
</t>
    </r>
    <r>
      <rPr>
        <b/>
        <sz val="11"/>
        <color rgb="FF00B050"/>
        <rFont val="Calibri"/>
        <family val="2"/>
        <scheme val="minor"/>
      </rPr>
      <t>Discovery</t>
    </r>
    <r>
      <rPr>
        <sz val="11"/>
        <color rgb="FF00B050"/>
        <rFont val="Calibri"/>
        <family val="2"/>
        <scheme val="minor"/>
      </rPr>
      <t xml:space="preserve"> </t>
    </r>
    <r>
      <rPr>
        <sz val="11"/>
        <color theme="1"/>
        <rFont val="Calibri"/>
        <family val="2"/>
        <scheme val="minor"/>
      </rPr>
      <t>: Process Discovery, Software Discovery, Account Discovery, System Service Discovery</t>
    </r>
  </si>
  <si>
    <t>https://cert-agid.gov.it/news/sintesi-riepilogativa-delle-campagne-malevole-nella-settimana-del-24-30-agosto/</t>
  </si>
  <si>
    <t>Rilevate una campagna italiana e una campagna generica a tema “Pagamenti”, diffuse mediante email con allegati EXE e RAR</t>
  </si>
  <si>
    <t>Scoperta una campagna generica a tema “Adobe” diffusa tramite email con allegato EXE</t>
  </si>
  <si>
    <t>Cryptbot</t>
  </si>
  <si>
    <t>VipKeylogger</t>
  </si>
  <si>
    <t>ClearFake</t>
  </si>
  <si>
    <t>Scoperta infine una campagna generica a tema “Documenti”, diffusa tramite email con allegato JS.</t>
  </si>
  <si>
    <t>Simone Felici</t>
  </si>
  <si>
    <t>Grupo Cuevas</t>
  </si>
  <si>
    <t>Ransomhub</t>
  </si>
  <si>
    <t>L'azienda Grupo Cuevas è stata colpita da un attacco ransomware sferrato dalla cybergang Ransomhub</t>
  </si>
  <si>
    <t>https://ransomfeed.it/index.php?page=post_details&amp;id_post=14312</t>
  </si>
  <si>
    <t>Execution: Command and Scripting Interpreter</t>
  </si>
  <si>
    <t>Lopesan Hotels</t>
  </si>
  <si>
    <t>ransomhouse</t>
  </si>
  <si>
    <t>L'azienda Lopesan Hotels è stata colpita da un attacco ransomware sferrato dalla cybergang ransomhouse</t>
  </si>
  <si>
    <t>https://ransomfeed.it/index.php?page=post_details&amp;id_post=14323</t>
  </si>
  <si>
    <t>Consorci Sanitari Integral</t>
  </si>
  <si>
    <t>ransomexx</t>
  </si>
  <si>
    <t>L'azienda Consorci Sanitari Integral è stata colpita da un attacco ransomware sferrato dalla cybergang ransomexx</t>
  </si>
  <si>
    <t>https://ransomfeed.it/index.php?page=post_details&amp;id_post=14955</t>
  </si>
  <si>
    <t>L'azienda ebir.com è stata colpita da un attacco ransomware sferrato dalla cybergang Cactus</t>
  </si>
  <si>
    <t>https://ransomfeed.it/index.php?page=post_details&amp;id_post=14949</t>
  </si>
  <si>
    <t>Execution: Windows Management Instrumentation, Shared Modules, Software Deployments Tools
Persistence: Create Account, Hijack Execution Flow
Defense Evasion: Obfuscated Files or Information, Process Injection, Masquerading, Virtualization/Sandbox Evasion, Hide Artifacts
Credential Access: OS Credential Dumping, Input Capture
Discovery: Account Discovery, Remote System Discovery, System Information Discovery, Software Discovery, Process Discovery, File and Directory Discovery
Lateral Movement: Lateral Tool Transfer
Collection: Input Capture
Command and Control: Proxy, Application Layer Protocol, Non-Application Layer Protocol, Non-Standard Port, Encrypted Channel</t>
  </si>
  <si>
    <t>L'azienda EUROPEANPROF - Expertos en Seguridad y Altura - è stata colpita da un attacco ransomware sferrato dalla cybergang Ransomhub</t>
  </si>
  <si>
    <t>https://ransomfeed.it/index.php?page=post_details&amp;id_post=14995</t>
  </si>
  <si>
    <t>L'azienda polaris-SOLUCIONES TECNOLÓGICAS PARA EMPRESAS -- polaris.es è stata colpita da un attacco ransomware sferrato dalla cybergang Ransomhub</t>
  </si>
  <si>
    <t>https://ransomfeed.it/index.php?page=post_details&amp;id_post=15033</t>
  </si>
  <si>
    <t>underground</t>
  </si>
  <si>
    <t>L'azienda awwg.com è stata colpita da un attacco ransomware sferrato dalla cybergang underground</t>
  </si>
  <si>
    <t>https://ransomfeed.it/index.php?page=post_details&amp;id_post=15088</t>
  </si>
  <si>
    <t>blackbasta</t>
  </si>
  <si>
    <t>L'azienda ayesa.com è stata colpita da un attacco ransomware sferrato dalla cybergang blackbasta</t>
  </si>
  <si>
    <t>https://ransomfeed.it/index.php?page=post_details&amp;id_post=15160</t>
  </si>
  <si>
    <t>Lockbit 3.0</t>
  </si>
  <si>
    <t>L'azienda acsistemas.com è stata colpita da un attacco ransomware sferrato dalla cybergang Lockbit 3.0</t>
  </si>
  <si>
    <t>https://ransomfeed.it/index.php?page=post_details&amp;id_post=15210</t>
  </si>
  <si>
    <t>Fribin</t>
  </si>
  <si>
    <t>incransom</t>
  </si>
  <si>
    <t>L'azienda Fribin è stata colpita da un attacco ransomware sferrato dalla cybergang incransom</t>
  </si>
  <si>
    <t>https://ransomfeed.it/index.php?page=post_details&amp;id_post=15270</t>
  </si>
  <si>
    <t>L'azienda ondozabal.com è stata colpita da un attacco ransomware sferrato dalla cybergang Lockbit 3.0</t>
  </si>
  <si>
    <t>https://ransomfeed.it/index.php?page=post_details&amp;id_post=15299</t>
  </si>
  <si>
    <t>L'azienda mpeprevencion.com è stata colpita da un attacco ransomware sferrato dalla cybergang Lockbit 3.0</t>
  </si>
  <si>
    <t>https://ransomfeed.it/index.php?page=post_details&amp;id_post=15310</t>
  </si>
  <si>
    <t>L'azienda uniter.net è stata colpita da un attacco ransomware sferrato dalla cybergang Lockbit 3.0</t>
  </si>
  <si>
    <t>https://ransomfeed.it/index.php?page=post_details&amp;id_post=15351</t>
  </si>
  <si>
    <t>L'azienda cinealbeniz.com è stata colpita da un attacco ransomware sferrato dalla cybergang Lockbit 3.0</t>
  </si>
  <si>
    <t>https://ransomfeed.it/index.php?page=post_details&amp;id_post=15349</t>
  </si>
  <si>
    <t>L'azienda vm3fincas.es è stata colpita da un attacco ransomware sferrato dalla cybergang Lockbit 3.0</t>
  </si>
  <si>
    <t>https://ransomfeed.it/index.php?page=post_details&amp;id_post=15331</t>
  </si>
  <si>
    <t>L'azienda cttxpress.com è stata colpita da un attacco ransomware sferrato dalla cybergang Lockbit 3.0</t>
  </si>
  <si>
    <t>https://ransomfeed.it/index.php?page=post_details&amp;id_post=15328</t>
  </si>
  <si>
    <t>L'azienda torrepacheco.es è stata colpita da un attacco ransomware sferrato dalla cybergang Lockbit 3.0</t>
  </si>
  <si>
    <t>https://ransomfeed.it/index.php?page=post_details&amp;id_post=15360</t>
  </si>
  <si>
    <t>L'azienda manusa.com è stata colpita da un attacco ransomware sferrato dalla cybergang Lockbit 3.0</t>
  </si>
  <si>
    <t>https://ransomfeed.it/index.php?page=post_details&amp;id_post=15357</t>
  </si>
  <si>
    <t>L'azienda calvia.com è stata colpita da un attacco ransomware sferrato dalla cybergang Lockbit 3.0</t>
  </si>
  <si>
    <t>https://ransomfeed.it/index.php?page=post_details&amp;id_post=15356</t>
  </si>
  <si>
    <t>Coplosa</t>
  </si>
  <si>
    <t>8base</t>
  </si>
  <si>
    <t>L'azienda Coplosa è stata colpita da un attacco ransomware sferrato dalla cybergang 8base</t>
  </si>
  <si>
    <t>https://ransomfeed.it/index.php?page=post_details&amp;id_post=15447</t>
  </si>
  <si>
    <t>Privilege Escalation: Abuse Elevation Control Mechanism, Event Triggered Execution
Defense Evasion: Virtualization/Sandbox Evasion, Impair Defenses, Deobfuscate/Decode Files or Information, Indicator Removal
Discovery: System Information Discovery, Network Share Discovery, Process Discovery
Impact: Inhibit System Recovery, System Binary Proxy Execution</t>
  </si>
  <si>
    <t>Motor Munich</t>
  </si>
  <si>
    <t>dragonforce</t>
  </si>
  <si>
    <t>L'azienda Motor Munich è stata colpita da un attacco ransomware sferrato dalla cybergang dragonforce</t>
  </si>
  <si>
    <t>https://ransomfeed.it/index.php?page=post_details&amp;id_post=15455</t>
  </si>
  <si>
    <t>L'azienda OKUANT - okuant.com è stata colpita da un attacco ransomware sferrato dalla cybergang Ransomhub</t>
  </si>
  <si>
    <t>https://ransomfeed.it/index.php?page=post_details&amp;id_post=15472</t>
  </si>
  <si>
    <t>L'azienda Matadero de Gijón - Biogas energy plant - mataderodegijon.es è stata colpita da un attacco ransomware sferrato dalla cybergang Ransomhub</t>
  </si>
  <si>
    <t>https://ransomfeed.it/index.php?page=post_details&amp;id_post=15531</t>
  </si>
  <si>
    <t>L'azienda grupocadarso.com è stata colpita da un attacco ransomware sferrato dalla cybergang blackbasta</t>
  </si>
  <si>
    <t>https://ransomfeed.it/index.php?page=post_details&amp;id_post=15528</t>
  </si>
  <si>
    <t>L'azienda cafesnovell.com è stata colpita da un attacco ransomware sferrato dalla cybergang Lockbit 3.0</t>
  </si>
  <si>
    <t>https://ransomfeed.it/index.php?page=post_details&amp;id_post=15597</t>
  </si>
  <si>
    <t>L'azienda aytosanlorenzo.es è stata colpita da un attacco ransomware sferrato dalla cybergang Lockbit 3.0</t>
  </si>
  <si>
    <t>https://ransomfeed.it/index.php?page=post_details&amp;id_post=15674</t>
  </si>
  <si>
    <t>L'azienda espackeuro.com è stata colpita da un attacco ransomware sferrato dalla cybergang Cactus</t>
  </si>
  <si>
    <t>https://ransomfeed.it/index.php?page=post_details&amp;id_post=15682</t>
  </si>
  <si>
    <t>L'azienda Embotits Espina, SLU è stata colpita da un attacco ransomware sferrato dalla cybergang 8base</t>
  </si>
  <si>
    <t>https://ransomfeed.it/index.php?page=post_details&amp;id_post=15863</t>
  </si>
  <si>
    <t>cloak</t>
  </si>
  <si>
    <t>L'azienda Mundocar.eu è stata colpita da un attacco ransomware sferrato dalla cybergang cloak</t>
  </si>
  <si>
    <t>https://ransomfeed.it/index.php?page=post_details&amp;id_post=15931</t>
  </si>
  <si>
    <t>L'azienda parlorenzo.com è stata colpita da un attacco ransomware sferrato dalla cybergang Ransomhub</t>
  </si>
  <si>
    <t>https://ransomfeed.it/index.php?page=post_details&amp;id_post=15963</t>
  </si>
  <si>
    <t>L'azienda www.liderit.es è stata colpita da un attacco ransomware sferrato dalla cybergang Ransomhub</t>
  </si>
  <si>
    <t>https://ransomfeed.it/index.php?page=post_details&amp;id_post=15971</t>
  </si>
  <si>
    <t>L'azienda grupoamper.com è stata colpita da un attacco ransomware sferrato dalla cybergang blackbasta</t>
  </si>
  <si>
    <t>https://ransomfeed.it/index.php?page=post_details&amp;id_post=15961</t>
  </si>
  <si>
    <t>qilin</t>
  </si>
  <si>
    <t>L'azienda prinsotel.com è stata colpita da un attacco ransomware sferrato dalla cybergang qilin</t>
  </si>
  <si>
    <t>https://ransomfeed.it/index.php?page=post_details&amp;id_post=16025</t>
  </si>
  <si>
    <t>Gestores Administrativos Reunidos</t>
  </si>
  <si>
    <t>L'azienda Gestores Administrativos Reunidos è stata colpita da un attacco ransomware sferrato dalla cybergang ransomhouse</t>
  </si>
  <si>
    <t>https://ransomfeed.it/index.php?page=post_details&amp;id_post=16136</t>
  </si>
  <si>
    <t>Viasat</t>
  </si>
  <si>
    <t>L'azienda Viasat è stata colpita da un attacco ransomware sferrato dalla cybergang Medusa</t>
  </si>
  <si>
    <t>https://ransomfeed.it/index.php?page=post_details&amp;id_post=16244</t>
  </si>
  <si>
    <t>Initial Access: Valid Accounts, External Remote Services
Discovery: Network Share Discovery, Query Registry
Command and Control: Ingress Tool Transfer</t>
  </si>
  <si>
    <t>blackout</t>
  </si>
  <si>
    <t>L'azienda luzan5.com è stata colpita da un attacco ransomware sferrato dalla cybergang blackout</t>
  </si>
  <si>
    <t>https://ransomfeed.it/index.php?page=post_details&amp;id_post=16318</t>
  </si>
  <si>
    <t>MONTERO &amp; SEGURA</t>
  </si>
  <si>
    <t>madliberator</t>
  </si>
  <si>
    <t>L'azienda MONTERO &amp; SEGURA è stata colpita da un attacco ransomware sferrato dalla cybergang madliberator</t>
  </si>
  <si>
    <t>https://ransomfeed.it/index.php?page=post_details&amp;id_post=16382</t>
  </si>
  <si>
    <t>VITALDENT</t>
  </si>
  <si>
    <t>L'azienda VITALDENT è stata colpita da un attacco ransomware sferrato dalla cybergang madliberator</t>
  </si>
  <si>
    <t>https://ransomfeed.it/index.php?page=post_details&amp;id_post=16386</t>
  </si>
  <si>
    <t>Industrial Bolsera</t>
  </si>
  <si>
    <t>donutleaks</t>
  </si>
  <si>
    <t>L'azienda Industrial Bolsera è stata colpita da un attacco ransomware sferrato dalla cybergang donutleaks</t>
  </si>
  <si>
    <t>https://ransomfeed.it/index.php?page=post_details&amp;id_post=16501</t>
  </si>
  <si>
    <t>ORBINOX</t>
  </si>
  <si>
    <t>L'azienda ORBINOX è stata colpita da un attacco ransomware sferrato dalla cybergang madliberator</t>
  </si>
  <si>
    <t>https://ransomfeed.it/index.php?page=post_details&amp;id_post=16518</t>
  </si>
  <si>
    <t>Gemicar</t>
  </si>
  <si>
    <t>spacebears</t>
  </si>
  <si>
    <t>L'azienda Gemicar è stata colpita da un attacco ransomware sferrato dalla cybergang spacebears</t>
  </si>
  <si>
    <t>https://ransomfeed.it/index.php?page=post_details&amp;id_post=16617</t>
  </si>
  <si>
    <t>L'azienda ciberviaxesespecial.net è stata colpita da un attacco ransomware sferrato dalla cybergang Lockbit 3.0</t>
  </si>
  <si>
    <t>https://ransomfeed.it/index.php?page=post_details&amp;id_post=16643</t>
  </si>
  <si>
    <t>L'azienda www.bahia-principe.com è stata colpita da un attacco ransomware sferrato dalla cybergang Ransomhub</t>
  </si>
  <si>
    <t>https://ransomfeed.it/index.php?page=post_details&amp;id_post=16686</t>
  </si>
  <si>
    <t>Fractalia Group</t>
  </si>
  <si>
    <t>L'azienda Fractalia Group è stata colpita da un attacco ransomware sferrato dalla cybergang Hunters</t>
  </si>
  <si>
    <t>https://ransomfeed.it/index.php?page=post_details&amp;id_post=16725</t>
  </si>
  <si>
    <t>Defense Evasion: Obfuscated Files or Information, Masquerading, Execution Guardrails, Create or Modify System Process
Privilege Escalation: Access Token Manipulation
Command and Control: Encrypted Channel</t>
  </si>
  <si>
    <t>Casco Antiguo</t>
  </si>
  <si>
    <t>L'azienda Casco Antiguo è stata colpita da un attacco ransomware sferrato dalla cybergang Hunters</t>
  </si>
  <si>
    <t>https://ransomfeed.it/index.php?page=post_details&amp;id_post=16726</t>
  </si>
  <si>
    <t>L'azienda suandco.com è stata colpita da un attacco ransomware sferrato dalla cybergang madliberator</t>
  </si>
  <si>
    <t>https://ransomfeed.it/index.php?page=post_details&amp;id_post=16750</t>
  </si>
  <si>
    <t>L'azienda luisoliveras.com è stata colpita da un attacco ransomware sferrato dalla cybergang Lockbit 3.0</t>
  </si>
  <si>
    <t>https://ransomfeed.it/index.php?page=post_details&amp;id_post=16798</t>
  </si>
  <si>
    <t>Artesanía Chopo</t>
  </si>
  <si>
    <t>meow</t>
  </si>
  <si>
    <t>L'azienda Artesanía Chopo è stata colpita da un attacco ransomware sferrato dalla cybergang meow</t>
  </si>
  <si>
    <t>https://ransomfeed.it/index.php?page=post_details&amp;id_post=17088</t>
  </si>
  <si>
    <t>lynx</t>
  </si>
  <si>
    <t>L'azienda idom.com è stata colpita da un attacco ransomware sferrato dalla cybergang lynx</t>
  </si>
  <si>
    <t>https://ransomfeed.it/index.php?page=post_details&amp;id_post=17250</t>
  </si>
  <si>
    <t>L'azienda inorde.com è stata colpita da un attacco ransomware sferrato dalla cybergang Ransomhub</t>
  </si>
  <si>
    <t>https://ransomfeed.it/index.php?page=post_details&amp;id_post=17282</t>
  </si>
  <si>
    <t>Grupo Cortefiel</t>
  </si>
  <si>
    <t>L'azienda Grupo Cortefiel è stata colpita da un attacco ransomware sferrato dalla cybergang Medusa</t>
  </si>
  <si>
    <t>https://ransomfeed.it/index.php?page=post_details&amp;id_post=17306</t>
  </si>
  <si>
    <t>EBIR</t>
  </si>
  <si>
    <t>EUROPEANPROF</t>
  </si>
  <si>
    <t>polaris</t>
  </si>
  <si>
    <t>AWWG</t>
  </si>
  <si>
    <t>ayesa</t>
  </si>
  <si>
    <t>ac sistemas</t>
  </si>
  <si>
    <t>ondozabal</t>
  </si>
  <si>
    <t>Grupo MPE</t>
  </si>
  <si>
    <t>uniter</t>
  </si>
  <si>
    <t>cine albeniz</t>
  </si>
  <si>
    <t>VM3Fincas</t>
  </si>
  <si>
    <t>CTT Express</t>
  </si>
  <si>
    <t>Torre Pacheco</t>
  </si>
  <si>
    <t>Manusa</t>
  </si>
  <si>
    <t>Calvia</t>
  </si>
  <si>
    <t>OKUANT</t>
  </si>
  <si>
    <t>Matadero de Gijón</t>
  </si>
  <si>
    <t>grupo cadarso</t>
  </si>
  <si>
    <t>Cafes Novell</t>
  </si>
  <si>
    <t>San Lorenzo de El Escorial</t>
  </si>
  <si>
    <t>Espack Eurologistica</t>
  </si>
  <si>
    <t>Embotits Espina</t>
  </si>
  <si>
    <t>Mundocar</t>
  </si>
  <si>
    <t>Parlorenzo</t>
  </si>
  <si>
    <t>Lider IT</t>
  </si>
  <si>
    <t>grupoamper</t>
  </si>
  <si>
    <t>prinsotel</t>
  </si>
  <si>
    <t>Luzan 5</t>
  </si>
  <si>
    <t>ciberviaxes</t>
  </si>
  <si>
    <t>Bahia Principe</t>
  </si>
  <si>
    <t>SUANDCO</t>
  </si>
  <si>
    <t>Luis Oliveras</t>
  </si>
  <si>
    <t>IDOM</t>
  </si>
  <si>
    <t>Inorde</t>
  </si>
  <si>
    <t>stormous</t>
  </si>
  <si>
    <t>L'azienda mivideo.club è stata colpita da un attacco ransomware sferrato dalla cybergang stormous</t>
  </si>
  <si>
    <t>https://ransomfeed.it/index.php?page=post_details&amp;id_post=17398</t>
  </si>
  <si>
    <t>L'azienda topdoctors.com è stata colpita da un attacco ransomware sferrato dalla cybergang Ransomhub</t>
  </si>
  <si>
    <t>https://ransomfeed.it/index.php?page=post_details&amp;id_post=17462</t>
  </si>
  <si>
    <t>L'azienda www.adantia.es è stata colpita da un attacco ransomware sferrato dalla cybergang Ransomhub</t>
  </si>
  <si>
    <t>https://ransomfeed.it/index.php?page=post_details&amp;id_post=17461</t>
  </si>
  <si>
    <t>threeam</t>
  </si>
  <si>
    <t>L'azienda gestiriego.com è stata colpita da un attacco ransomware sferrato dalla cybergang threeam</t>
  </si>
  <si>
    <t>https://ransomfeed.it/index.php?page=post_details&amp;id_post=17456</t>
  </si>
  <si>
    <t>ValenciaLeaks</t>
  </si>
  <si>
    <t>L'azienda tendam.es è stata colpita da un attacco ransomware sferrato dalla cybergang ValenciaLeaks</t>
  </si>
  <si>
    <t>https://ransomfeed.it/index.php?page=post_details&amp;id_post=17476</t>
  </si>
  <si>
    <t>elvideoclub</t>
  </si>
  <si>
    <t>topdoctors</t>
  </si>
  <si>
    <t>adantia</t>
  </si>
  <si>
    <t>gestiriego</t>
  </si>
  <si>
    <t>tendam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</si>
</sst>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3" x14ac:knownFonts="1">
    <font>
      <sz val="11"/>
      <color theme="1"/>
      <name val="Calibri"/>
      <family val="2"/>
      <scheme val="minor"/>
    </font>
    <font>
      <b/>
      <sz val="11"/>
      <color theme="1"/>
      <name val="Calibri"/>
      <family val="2"/>
      <scheme val="minor"/>
    </font>
    <font>
      <u/>
      <sz val="11"/>
      <color theme="10"/>
      <name val="Calibri"/>
      <family val="2"/>
      <scheme val="minor"/>
    </font>
    <font>
      <b/>
      <sz val="11"/>
      <color rgb="FF000000"/>
      <name val="Calibri"/>
      <family val="2"/>
      <scheme val="minor"/>
    </font>
    <font>
      <sz val="11"/>
      <color rgb="FF000000"/>
      <name val="Calibri"/>
      <family val="2"/>
      <scheme val="minor"/>
    </font>
    <font>
      <sz val="11"/>
      <name val="Calibri"/>
      <family val="2"/>
      <scheme val="minor"/>
    </font>
    <font>
      <sz val="11"/>
      <color rgb="FF333333"/>
      <name val="Calibri"/>
      <family val="2"/>
      <scheme val="minor"/>
    </font>
    <font>
      <i/>
      <sz val="11"/>
      <name val="Calibri"/>
      <family val="2"/>
      <scheme val="minor"/>
    </font>
    <font>
      <sz val="12"/>
      <color rgb="FF4A4A4A"/>
      <name val="Roboto"/>
    </font>
    <font>
      <sz val="11"/>
      <color rgb="FF000000"/>
      <name val="Calibri"/>
      <family val="2"/>
    </font>
    <font>
      <u/>
      <sz val="11"/>
      <color rgb="FF000000"/>
      <name val="Calibri"/>
      <family val="2"/>
      <scheme val="minor"/>
    </font>
    <font>
      <sz val="11"/>
      <color theme="1"/>
      <name val="Calibri"/>
      <family val="2"/>
    </font>
    <font>
      <b/>
      <sz val="11"/>
      <color rgb="FFFF0000"/>
      <name val="Calibri"/>
      <family val="2"/>
      <scheme val="minor"/>
    </font>
    <font>
      <sz val="11"/>
      <color rgb="FF212529"/>
      <name val="Calibri"/>
      <family val="2"/>
    </font>
    <font>
      <b/>
      <sz val="11"/>
      <color rgb="FFFF0000"/>
      <name val="Calibri"/>
      <family val="2"/>
    </font>
    <font>
      <sz val="11"/>
      <color rgb="FF333333"/>
      <name val="Calibri"/>
      <family val="2"/>
    </font>
    <font>
      <sz val="11"/>
      <color theme="1"/>
      <name val="Calibri"/>
      <family val="2"/>
      <scheme val="minor"/>
    </font>
    <font>
      <u/>
      <sz val="11"/>
      <color theme="1"/>
      <name val="Calibri"/>
      <family val="2"/>
      <scheme val="minor"/>
    </font>
    <font>
      <sz val="9"/>
      <color theme="1"/>
      <name val="Open Sans"/>
      <family val="2"/>
    </font>
    <font>
      <sz val="11"/>
      <color rgb="FF212529"/>
      <name val="Calibri"/>
      <family val="2"/>
      <scheme val="minor"/>
    </font>
    <font>
      <b/>
      <sz val="11"/>
      <name val="Calibri"/>
      <family val="2"/>
      <scheme val="minor"/>
    </font>
    <font>
      <b/>
      <u/>
      <sz val="11"/>
      <color theme="10"/>
      <name val="Calibri"/>
      <family val="2"/>
      <scheme val="minor"/>
    </font>
    <font>
      <u/>
      <sz val="11"/>
      <name val="Calibri"/>
      <family val="2"/>
      <scheme val="minor"/>
    </font>
    <font>
      <b/>
      <sz val="11"/>
      <color rgb="FF0070C0"/>
      <name val="Calibri"/>
      <family val="2"/>
      <scheme val="minor"/>
    </font>
    <font>
      <sz val="10"/>
      <name val="Calibri"/>
      <family val="2"/>
      <scheme val="minor"/>
    </font>
    <font>
      <sz val="11"/>
      <name val="Arial"/>
      <family val="2"/>
    </font>
    <font>
      <b/>
      <u/>
      <sz val="11"/>
      <color rgb="FFFF0000"/>
      <name val="Calibri"/>
      <family val="2"/>
      <scheme val="minor"/>
    </font>
    <font>
      <sz val="9"/>
      <name val="Open Sans"/>
      <family val="2"/>
    </font>
    <font>
      <sz val="9"/>
      <color rgb="FF212529"/>
      <name val="Open Sans"/>
      <family val="2"/>
    </font>
    <font>
      <b/>
      <u/>
      <sz val="11"/>
      <name val="Calibri"/>
      <family val="2"/>
      <scheme val="minor"/>
    </font>
    <font>
      <sz val="8"/>
      <name val="Calibri"/>
      <family val="2"/>
      <scheme val="minor"/>
    </font>
    <font>
      <sz val="11"/>
      <color rgb="FFFF0000"/>
      <name val="Calibri"/>
      <family val="2"/>
      <scheme val="minor"/>
    </font>
    <font>
      <b/>
      <sz val="11"/>
      <color theme="3"/>
      <name val="Calibri"/>
      <family val="2"/>
      <scheme val="minor"/>
    </font>
    <font>
      <b/>
      <sz val="11"/>
      <color theme="0"/>
      <name val="Calibri"/>
      <family val="2"/>
      <scheme val="minor"/>
    </font>
    <font>
      <sz val="11"/>
      <color theme="0"/>
      <name val="Calibri"/>
      <family val="2"/>
      <scheme val="minor"/>
    </font>
    <font>
      <b/>
      <sz val="11"/>
      <color theme="4"/>
      <name val="Calibri"/>
      <family val="2"/>
      <scheme val="minor"/>
    </font>
    <font>
      <b/>
      <sz val="11"/>
      <color rgb="FFA10D26"/>
      <name val="Calibri"/>
      <family val="2"/>
      <scheme val="minor"/>
    </font>
    <font>
      <b/>
      <sz val="11"/>
      <color rgb="FF00B0F0"/>
      <name val="Calibri"/>
      <family val="2"/>
      <scheme val="minor"/>
    </font>
    <font>
      <b/>
      <sz val="11"/>
      <color theme="7" tint="-0.499984740745262"/>
      <name val="Calibri"/>
      <family val="2"/>
      <scheme val="minor"/>
    </font>
    <font>
      <b/>
      <sz val="11"/>
      <color theme="4" tint="-0.499984740745262"/>
      <name val="Calibri"/>
      <family val="2"/>
      <scheme val="minor"/>
    </font>
    <font>
      <sz val="11"/>
      <color rgb="FF0070C0"/>
      <name val="Calibri"/>
      <family val="2"/>
      <scheme val="minor"/>
    </font>
    <font>
      <sz val="11"/>
      <color theme="4" tint="-0.499984740745262"/>
      <name val="Calibri"/>
      <family val="2"/>
      <scheme val="minor"/>
    </font>
    <font>
      <b/>
      <sz val="11"/>
      <color rgb="FF00B050"/>
      <name val="Calibri"/>
      <family val="2"/>
      <scheme val="minor"/>
    </font>
    <font>
      <b/>
      <sz val="11"/>
      <color rgb="FF7030A0"/>
      <name val="Calibri"/>
      <family val="2"/>
      <scheme val="minor"/>
    </font>
    <font>
      <b/>
      <sz val="11"/>
      <color theme="8" tint="-0.249977111117893"/>
      <name val="Calibri"/>
      <family val="2"/>
      <scheme val="minor"/>
    </font>
    <font>
      <b/>
      <sz val="11"/>
      <color rgb="FF44546A"/>
      <name val="Calibri"/>
      <family val="2"/>
      <scheme val="minor"/>
    </font>
    <font>
      <b/>
      <sz val="11"/>
      <color theme="5" tint="-0.499984740745262"/>
      <name val="Calibri"/>
      <family val="2"/>
      <scheme val="minor"/>
    </font>
    <font>
      <b/>
      <sz val="11"/>
      <color rgb="FF002060"/>
      <name val="Calibri"/>
      <family val="2"/>
      <scheme val="minor"/>
    </font>
    <font>
      <b/>
      <sz val="11"/>
      <color rgb="FFC00000"/>
      <name val="Calibri"/>
      <family val="2"/>
      <scheme val="minor"/>
    </font>
    <font>
      <b/>
      <sz val="11"/>
      <color rgb="FF005A77"/>
      <name val="Calibri"/>
      <family val="2"/>
      <scheme val="minor"/>
    </font>
    <font>
      <b/>
      <sz val="11"/>
      <color rgb="FFFF6600"/>
      <name val="Calibri"/>
      <family val="2"/>
      <scheme val="minor"/>
    </font>
    <font>
      <b/>
      <sz val="11"/>
      <color theme="4" tint="-0.249977111117893"/>
      <name val="Calibri"/>
      <family val="2"/>
      <scheme val="minor"/>
    </font>
    <font>
      <b/>
      <sz val="11"/>
      <color theme="5"/>
      <name val="Calibri"/>
      <family val="2"/>
      <scheme val="minor"/>
    </font>
    <font>
      <b/>
      <sz val="11"/>
      <color theme="1" tint="4.9989318521683403E-2"/>
      <name val="Calibri"/>
      <family val="2"/>
      <scheme val="minor"/>
    </font>
    <font>
      <sz val="11"/>
      <color theme="1" tint="4.9989318521683403E-2"/>
      <name val="Calibri"/>
      <family val="2"/>
      <scheme val="minor"/>
    </font>
    <font>
      <sz val="11"/>
      <color rgb="FF00B0F0"/>
      <name val="Calibri"/>
      <family val="2"/>
      <scheme val="minor"/>
    </font>
    <font>
      <b/>
      <sz val="11"/>
      <color rgb="FFAFB0B2"/>
      <name val="Calibri"/>
      <family val="2"/>
      <scheme val="minor"/>
    </font>
    <font>
      <b/>
      <sz val="11"/>
      <color rgb="FFFF7C80"/>
      <name val="Calibri"/>
      <family val="2"/>
      <scheme val="minor"/>
    </font>
    <font>
      <b/>
      <sz val="11"/>
      <color rgb="FFFF3399"/>
      <name val="Calibri"/>
      <family val="2"/>
      <scheme val="minor"/>
    </font>
    <font>
      <b/>
      <sz val="11"/>
      <color theme="9" tint="-0.499984740745262"/>
      <name val="Calibri"/>
      <family val="2"/>
      <scheme val="minor"/>
    </font>
    <font>
      <b/>
      <sz val="11"/>
      <color theme="2" tint="-0.499984740745262"/>
      <name val="Calibri"/>
      <family val="2"/>
      <scheme val="minor"/>
    </font>
    <font>
      <b/>
      <sz val="11"/>
      <color rgb="FF990000"/>
      <name val="Calibri"/>
      <family val="2"/>
      <scheme val="minor"/>
    </font>
    <font>
      <b/>
      <sz val="11"/>
      <color theme="0" tint="-0.499984740745262"/>
      <name val="Calibri"/>
      <family val="2"/>
      <scheme val="minor"/>
    </font>
    <font>
      <sz val="11"/>
      <color rgb="FF7030A0"/>
      <name val="Calibri"/>
      <family val="2"/>
      <scheme val="minor"/>
    </font>
    <font>
      <b/>
      <sz val="11"/>
      <color theme="4" tint="0.39997558519241921"/>
      <name val="Calibri"/>
      <family val="2"/>
      <scheme val="minor"/>
    </font>
    <font>
      <b/>
      <sz val="11"/>
      <color theme="8" tint="-0.499984740745262"/>
      <name val="Calibri"/>
      <family val="2"/>
      <scheme val="minor"/>
    </font>
    <font>
      <b/>
      <sz val="11"/>
      <color theme="3" tint="-0.249977111117893"/>
      <name val="Calibri"/>
      <family val="2"/>
      <scheme val="minor"/>
    </font>
    <font>
      <b/>
      <sz val="11"/>
      <color theme="8"/>
      <name val="Calibri"/>
      <family val="2"/>
      <scheme val="minor"/>
    </font>
    <font>
      <b/>
      <sz val="11"/>
      <color theme="3" tint="-0.499984740745262"/>
      <name val="Calibri"/>
      <family val="2"/>
      <scheme val="minor"/>
    </font>
    <font>
      <sz val="11"/>
      <color theme="4"/>
      <name val="Calibri"/>
      <family val="2"/>
      <scheme val="minor"/>
    </font>
    <font>
      <sz val="11"/>
      <color rgb="FFFF3399"/>
      <name val="Calibri"/>
      <family val="2"/>
      <scheme val="minor"/>
    </font>
    <font>
      <sz val="11"/>
      <color rgb="FF00B050"/>
      <name val="Calibri"/>
      <family val="2"/>
      <scheme val="minor"/>
    </font>
    <font>
      <sz val="11"/>
      <color rgb="FF44546A"/>
      <name val="Calibri"/>
      <family val="2"/>
      <scheme val="minor"/>
    </font>
    <font>
      <sz val="11"/>
      <color theme="3" tint="-0.249977111117893"/>
      <name val="Calibri"/>
      <family val="2"/>
      <scheme val="minor"/>
    </font>
    <font>
      <b/>
      <sz val="11"/>
      <color rgb="FF00FFCC"/>
      <name val="Calibri"/>
      <family val="2"/>
      <scheme val="minor"/>
    </font>
    <font>
      <sz val="11"/>
      <color theme="8" tint="-0.249977111117893"/>
      <name val="Calibri"/>
      <family val="2"/>
      <scheme val="minor"/>
    </font>
    <font>
      <sz val="11"/>
      <color theme="5" tint="-0.499984740745262"/>
      <name val="Calibri"/>
      <family val="2"/>
      <scheme val="minor"/>
    </font>
    <font>
      <sz val="11"/>
      <color rgb="FF00FFCC"/>
      <name val="Calibri"/>
      <family val="2"/>
      <scheme val="minor"/>
    </font>
    <font>
      <sz val="11"/>
      <color rgb="FF990000"/>
      <name val="Calibri"/>
      <family val="2"/>
      <scheme val="minor"/>
    </font>
    <font>
      <b/>
      <sz val="16"/>
      <color theme="0"/>
      <name val="Calibri"/>
      <family val="2"/>
      <scheme val="minor"/>
    </font>
    <font>
      <b/>
      <sz val="11"/>
      <color rgb="FFFF99CC"/>
      <name val="Calibri"/>
      <family val="2"/>
      <scheme val="minor"/>
    </font>
    <font>
      <b/>
      <sz val="11"/>
      <color rgb="FF660066"/>
      <name val="Calibri"/>
      <family val="2"/>
      <scheme val="minor"/>
    </font>
    <font>
      <b/>
      <sz val="11"/>
      <color rgb="FFFFFF00"/>
      <name val="Calibri"/>
      <family val="2"/>
      <scheme val="minor"/>
    </font>
    <font>
      <b/>
      <sz val="11"/>
      <color theme="6" tint="-0.499984740745262"/>
      <name val="Calibri"/>
      <family val="2"/>
      <scheme val="minor"/>
    </font>
    <font>
      <b/>
      <sz val="11"/>
      <color rgb="FFFFC000"/>
      <name val="Calibri"/>
      <family val="2"/>
      <scheme val="minor"/>
    </font>
    <font>
      <b/>
      <sz val="11"/>
      <color rgb="FFFF0066"/>
      <name val="Calibri"/>
      <family val="2"/>
      <scheme val="minor"/>
    </font>
    <font>
      <b/>
      <sz val="14"/>
      <color theme="1"/>
      <name val="Calibri"/>
      <family val="2"/>
      <scheme val="minor"/>
    </font>
    <font>
      <b/>
      <sz val="9"/>
      <color rgb="FF000000"/>
      <name val="Calibri"/>
      <family val="2"/>
      <scheme val="minor"/>
    </font>
    <font>
      <sz val="8"/>
      <color rgb="FF000000"/>
      <name val="Calibri"/>
      <family val="2"/>
      <scheme val="minor"/>
    </font>
    <font>
      <sz val="18"/>
      <name val="Calibri"/>
      <family val="2"/>
      <scheme val="minor"/>
    </font>
    <font>
      <b/>
      <sz val="18"/>
      <color theme="0"/>
      <name val="Calibri"/>
      <family val="2"/>
      <scheme val="minor"/>
    </font>
    <font>
      <b/>
      <sz val="11"/>
      <color rgb="FF99FFCC"/>
      <name val="Calibri"/>
      <family val="2"/>
      <scheme val="minor"/>
    </font>
    <font>
      <b/>
      <sz val="11"/>
      <color rgb="FF12AE19"/>
      <name val="Calibri"/>
      <family val="2"/>
      <scheme val="minor"/>
    </font>
  </fonts>
  <fills count="21">
    <fill>
      <patternFill patternType="none"/>
    </fill>
    <fill>
      <patternFill patternType="gray125"/>
    </fill>
    <fill>
      <patternFill patternType="solid">
        <fgColor rgb="FFFFFFFF"/>
        <bgColor indexed="64"/>
      </patternFill>
    </fill>
    <fill>
      <patternFill patternType="solid">
        <fgColor rgb="FF92D050"/>
        <bgColor indexed="64"/>
      </patternFill>
    </fill>
    <fill>
      <patternFill patternType="solid">
        <fgColor rgb="FF6699FF"/>
        <bgColor indexed="64"/>
      </patternFill>
    </fill>
    <fill>
      <patternFill patternType="solid">
        <fgColor theme="4" tint="0.39997558519241921"/>
        <bgColor indexed="64"/>
      </patternFill>
    </fill>
    <fill>
      <patternFill patternType="solid">
        <fgColor rgb="FFFF6600"/>
        <bgColor indexed="64"/>
      </patternFill>
    </fill>
    <fill>
      <patternFill patternType="solid">
        <fgColor rgb="FFBED5B4"/>
        <bgColor indexed="64"/>
      </patternFill>
    </fill>
    <fill>
      <patternFill patternType="solid">
        <fgColor rgb="FF00B050"/>
        <bgColor indexed="64"/>
      </patternFill>
    </fill>
    <fill>
      <patternFill patternType="solid">
        <fgColor theme="0"/>
        <bgColor indexed="64"/>
      </patternFill>
    </fill>
    <fill>
      <patternFill patternType="solid">
        <fgColor rgb="FFFF9933"/>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rgb="FFF3F9FA"/>
        <bgColor indexed="64"/>
      </patternFill>
    </fill>
    <fill>
      <patternFill patternType="solid">
        <fgColor rgb="FFFFC000"/>
        <bgColor indexed="64"/>
      </patternFill>
    </fill>
    <fill>
      <patternFill patternType="solid">
        <fgColor rgb="FFFF5050"/>
        <bgColor indexed="64"/>
      </patternFill>
    </fill>
    <fill>
      <patternFill patternType="solid">
        <fgColor rgb="FFFFFF66"/>
        <bgColor indexed="64"/>
      </patternFill>
    </fill>
    <fill>
      <patternFill patternType="solid">
        <fgColor rgb="FF44546A"/>
        <bgColor indexed="64"/>
      </patternFill>
    </fill>
    <fill>
      <patternFill patternType="solid">
        <fgColor rgb="FF99FFCC"/>
        <bgColor indexed="64"/>
      </patternFill>
    </fill>
    <fill>
      <patternFill patternType="solid">
        <fgColor rgb="FFFF9966"/>
        <bgColor indexed="64"/>
      </patternFill>
    </fill>
    <fill>
      <patternFill patternType="solid">
        <fgColor rgb="FFFFCC99"/>
        <bgColor indexed="64"/>
      </patternFill>
    </fill>
  </fills>
  <borders count="27">
    <border>
      <left/>
      <right/>
      <top/>
      <bottom/>
      <diagonal/>
    </border>
    <border>
      <left style="thin">
        <color rgb="FF000000"/>
      </left>
      <right style="thin">
        <color rgb="FF000000"/>
      </right>
      <top style="thin">
        <color rgb="FF000000"/>
      </top>
      <bottom style="thin">
        <color rgb="FF000000"/>
      </bottom>
      <diagonal/>
    </border>
    <border>
      <left/>
      <right/>
      <top/>
      <bottom style="medium">
        <color rgb="FF111111"/>
      </bottom>
      <diagonal/>
    </border>
    <border>
      <left/>
      <right/>
      <top/>
      <bottom style="thin">
        <color auto="1"/>
      </bottom>
      <diagonal/>
    </border>
    <border>
      <left/>
      <right/>
      <top style="thin">
        <color auto="1"/>
      </top>
      <bottom style="thin">
        <color auto="1"/>
      </bottom>
      <diagonal/>
    </border>
    <border>
      <left/>
      <right/>
      <top style="thin">
        <color auto="1"/>
      </top>
      <bottom style="medium">
        <color indexed="64"/>
      </bottom>
      <diagonal/>
    </border>
    <border>
      <left/>
      <right/>
      <top/>
      <bottom style="medium">
        <color indexed="64"/>
      </bottom>
      <diagonal/>
    </border>
    <border>
      <left/>
      <right/>
      <top style="medium">
        <color indexed="64"/>
      </top>
      <bottom style="thin">
        <color auto="1"/>
      </bottom>
      <diagonal/>
    </border>
    <border>
      <left/>
      <right/>
      <top style="medium">
        <color indexed="64"/>
      </top>
      <bottom/>
      <diagonal/>
    </border>
    <border>
      <left/>
      <right/>
      <top style="thin">
        <color indexed="64"/>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medium">
        <color rgb="FFFFFFFF"/>
      </left>
      <right style="medium">
        <color rgb="FFFFFFFF"/>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style="medium">
        <color rgb="FFFFFFFF"/>
      </top>
      <bottom style="medium">
        <color rgb="FFFFFFFF"/>
      </bottom>
      <diagonal/>
    </border>
    <border>
      <left/>
      <right/>
      <top style="medium">
        <color rgb="FFFFFFFF"/>
      </top>
      <bottom style="medium">
        <color rgb="FFFFFFFF"/>
      </bottom>
      <diagonal/>
    </border>
    <border>
      <left/>
      <right style="medium">
        <color rgb="FFFFFFFF"/>
      </right>
      <top style="medium">
        <color rgb="FFFFFFFF"/>
      </top>
      <bottom style="medium">
        <color rgb="FFFFFFFF"/>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3">
    <xf numFmtId="0" fontId="0" fillId="0" borderId="0"/>
    <xf numFmtId="0" fontId="2" fillId="0" borderId="0" applyNumberFormat="0" applyFill="0" applyBorder="0" applyAlignment="0" applyProtection="0"/>
    <xf numFmtId="0" fontId="2" fillId="0" borderId="0" applyNumberFormat="0" applyFill="0" applyBorder="0" applyAlignment="0" applyProtection="0"/>
  </cellStyleXfs>
  <cellXfs count="22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2" fillId="0" borderId="0" xfId="1" applyAlignment="1">
      <alignment wrapText="1"/>
    </xf>
    <xf numFmtId="0" fontId="1" fillId="0" borderId="0" xfId="0" applyFont="1" applyAlignment="1">
      <alignment horizontal="center"/>
    </xf>
    <xf numFmtId="0" fontId="2" fillId="0" borderId="0" xfId="1" applyFill="1" applyAlignment="1">
      <alignment wrapText="1"/>
    </xf>
    <xf numFmtId="0" fontId="5" fillId="0" borderId="0" xfId="0" applyFont="1" applyAlignment="1">
      <alignment wrapText="1"/>
    </xf>
    <xf numFmtId="0" fontId="6" fillId="0" borderId="0" xfId="0" applyFont="1"/>
    <xf numFmtId="0" fontId="6" fillId="0" borderId="0" xfId="0" applyFont="1" applyAlignment="1">
      <alignment wrapText="1"/>
    </xf>
    <xf numFmtId="0" fontId="4" fillId="0" borderId="0" xfId="0" applyFont="1" applyAlignment="1">
      <alignment horizontal="justify" vertical="center" wrapText="1"/>
    </xf>
    <xf numFmtId="0" fontId="5" fillId="0" borderId="0" xfId="0" applyFont="1"/>
    <xf numFmtId="0" fontId="8" fillId="0" borderId="0" xfId="0" applyFont="1"/>
    <xf numFmtId="0" fontId="4" fillId="0" borderId="0" xfId="0" applyFont="1" applyAlignment="1">
      <alignment vertical="center" wrapText="1"/>
    </xf>
    <xf numFmtId="0" fontId="5" fillId="0" borderId="0" xfId="1" applyFont="1" applyAlignment="1">
      <alignment wrapText="1"/>
    </xf>
    <xf numFmtId="0" fontId="5" fillId="0" borderId="0" xfId="1" applyFont="1"/>
    <xf numFmtId="0" fontId="2" fillId="0" borderId="0" xfId="2" applyFill="1"/>
    <xf numFmtId="0" fontId="4" fillId="0" borderId="0" xfId="0" applyFont="1"/>
    <xf numFmtId="0" fontId="12" fillId="0" borderId="0" xfId="0" applyFont="1"/>
    <xf numFmtId="0" fontId="1" fillId="0" borderId="0" xfId="0" applyFont="1" applyAlignment="1">
      <alignment horizontal="center" wrapText="1"/>
    </xf>
    <xf numFmtId="0" fontId="2" fillId="0" borderId="0" xfId="1" applyFill="1"/>
    <xf numFmtId="17" fontId="0" fillId="0" borderId="0" xfId="0" applyNumberFormat="1"/>
    <xf numFmtId="0" fontId="1" fillId="0" borderId="0" xfId="0" applyFont="1" applyAlignment="1">
      <alignment vertical="center" wrapText="1"/>
    </xf>
    <xf numFmtId="0" fontId="29" fillId="0" borderId="0" xfId="1" applyFont="1" applyFill="1" applyAlignment="1">
      <alignment wrapText="1"/>
    </xf>
    <xf numFmtId="0" fontId="22" fillId="0" borderId="0" xfId="1" applyFont="1" applyFill="1" applyAlignment="1">
      <alignment wrapText="1"/>
    </xf>
    <xf numFmtId="0" fontId="31" fillId="0" borderId="0" xfId="0" applyFont="1" applyAlignment="1">
      <alignment wrapText="1"/>
    </xf>
    <xf numFmtId="0" fontId="1" fillId="4" borderId="0" xfId="0" applyFont="1" applyFill="1" applyAlignment="1">
      <alignment wrapText="1"/>
    </xf>
    <xf numFmtId="0" fontId="1" fillId="4" borderId="0" xfId="0" applyFont="1" applyFill="1"/>
    <xf numFmtId="14" fontId="1" fillId="4" borderId="0" xfId="0" applyNumberFormat="1" applyFont="1" applyFill="1"/>
    <xf numFmtId="0" fontId="0" fillId="4" borderId="0" xfId="0" applyFill="1" applyAlignment="1">
      <alignment wrapText="1"/>
    </xf>
    <xf numFmtId="0" fontId="0" fillId="4" borderId="0" xfId="0" applyFill="1"/>
    <xf numFmtId="14" fontId="0" fillId="4" borderId="0" xfId="0" applyNumberFormat="1" applyFill="1"/>
    <xf numFmtId="0" fontId="2" fillId="4" borderId="0" xfId="1" applyFill="1" applyAlignment="1">
      <alignment wrapText="1"/>
    </xf>
    <xf numFmtId="0" fontId="1" fillId="5" borderId="0" xfId="0" applyFont="1" applyFill="1" applyAlignment="1">
      <alignment horizontal="center" vertic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79" fillId="6" borderId="0" xfId="0" applyFont="1" applyFill="1"/>
    <xf numFmtId="0" fontId="34" fillId="6" borderId="0" xfId="0" applyFont="1" applyFill="1"/>
    <xf numFmtId="17" fontId="0" fillId="0" borderId="0" xfId="0" applyNumberFormat="1" applyAlignment="1">
      <alignment wrapText="1"/>
    </xf>
    <xf numFmtId="0" fontId="0" fillId="7" borderId="0" xfId="0" applyFill="1" applyAlignment="1">
      <alignment wrapText="1"/>
    </xf>
    <xf numFmtId="0" fontId="0" fillId="7" borderId="0" xfId="0" applyFill="1"/>
    <xf numFmtId="14" fontId="0" fillId="7" borderId="0" xfId="0" applyNumberFormat="1" applyFill="1"/>
    <xf numFmtId="0" fontId="1" fillId="7" borderId="0" xfId="0" applyFont="1" applyFill="1" applyAlignment="1">
      <alignment wrapText="1"/>
    </xf>
    <xf numFmtId="0" fontId="1" fillId="7" borderId="0" xfId="0" applyFont="1" applyFill="1"/>
    <xf numFmtId="14" fontId="1" fillId="7" borderId="0" xfId="0" applyNumberFormat="1" applyFont="1" applyFill="1"/>
    <xf numFmtId="0" fontId="2" fillId="7" borderId="0" xfId="1" applyFill="1" applyAlignment="1">
      <alignment wrapText="1"/>
    </xf>
    <xf numFmtId="0" fontId="0" fillId="8" borderId="0" xfId="0" applyFill="1" applyAlignment="1">
      <alignment wrapText="1"/>
    </xf>
    <xf numFmtId="0" fontId="0" fillId="8" borderId="0" xfId="0" applyFill="1"/>
    <xf numFmtId="0" fontId="1" fillId="8" borderId="0" xfId="0" applyFont="1" applyFill="1"/>
    <xf numFmtId="14" fontId="0" fillId="8" borderId="0" xfId="0" applyNumberFormat="1" applyFill="1"/>
    <xf numFmtId="16" fontId="0" fillId="7" borderId="0" xfId="0" applyNumberFormat="1" applyFill="1" applyAlignment="1">
      <alignment wrapText="1"/>
    </xf>
    <xf numFmtId="0" fontId="2" fillId="8" borderId="0" xfId="1" applyFill="1" applyAlignment="1">
      <alignment wrapText="1"/>
    </xf>
    <xf numFmtId="0" fontId="1" fillId="8" borderId="0" xfId="0" applyFont="1" applyFill="1" applyAlignment="1">
      <alignment wrapText="1"/>
    </xf>
    <xf numFmtId="14" fontId="1" fillId="8" borderId="0" xfId="0" applyNumberFormat="1" applyFont="1" applyFill="1"/>
    <xf numFmtId="0" fontId="2" fillId="7" borderId="0" xfId="1" applyFill="1"/>
    <xf numFmtId="0" fontId="0" fillId="0" borderId="0" xfId="0" applyAlignment="1">
      <alignment horizontal="left" vertical="center" wrapText="1"/>
    </xf>
    <xf numFmtId="0" fontId="5" fillId="0" borderId="0" xfId="0" applyFont="1" applyAlignment="1">
      <alignment vertical="center" wrapText="1"/>
    </xf>
    <xf numFmtId="0" fontId="4" fillId="0" borderId="0" xfId="0" applyFont="1" applyAlignment="1">
      <alignment wrapText="1"/>
    </xf>
    <xf numFmtId="0" fontId="5" fillId="0" borderId="0" xfId="1" applyFont="1" applyFill="1" applyAlignment="1">
      <alignment wrapText="1"/>
    </xf>
    <xf numFmtId="0" fontId="4" fillId="0" borderId="0" xfId="0" applyFont="1" applyAlignment="1">
      <alignment horizontal="left" wrapText="1"/>
    </xf>
    <xf numFmtId="0" fontId="2" fillId="0" borderId="0" xfId="2" applyFill="1" applyAlignment="1">
      <alignment wrapText="1"/>
    </xf>
    <xf numFmtId="0" fontId="9" fillId="0" borderId="0" xfId="0" applyFont="1" applyAlignment="1">
      <alignment wrapText="1"/>
    </xf>
    <xf numFmtId="0" fontId="9" fillId="0" borderId="0" xfId="0" applyFont="1"/>
    <xf numFmtId="0" fontId="10" fillId="0" borderId="0" xfId="2" applyFont="1" applyFill="1" applyAlignment="1">
      <alignment wrapText="1"/>
    </xf>
    <xf numFmtId="0" fontId="5" fillId="0" borderId="2" xfId="0" applyFont="1" applyBorder="1" applyAlignment="1">
      <alignment wrapText="1"/>
    </xf>
    <xf numFmtId="0" fontId="13" fillId="0" borderId="0" xfId="0" applyFont="1" applyAlignment="1">
      <alignment wrapText="1"/>
    </xf>
    <xf numFmtId="0" fontId="4" fillId="0" borderId="0" xfId="2" applyFont="1" applyFill="1" applyAlignment="1">
      <alignment wrapText="1"/>
    </xf>
    <xf numFmtId="0" fontId="11" fillId="0" borderId="0" xfId="0" applyFont="1" applyAlignment="1">
      <alignment wrapText="1"/>
    </xf>
    <xf numFmtId="0" fontId="12" fillId="0" borderId="0" xfId="0" applyFont="1" applyAlignment="1">
      <alignment wrapText="1"/>
    </xf>
    <xf numFmtId="0" fontId="26" fillId="0" borderId="0" xfId="2" applyFont="1" applyFill="1" applyAlignment="1">
      <alignment wrapText="1"/>
    </xf>
    <xf numFmtId="0" fontId="28" fillId="0" borderId="0" xfId="0" applyFont="1"/>
    <xf numFmtId="0" fontId="27" fillId="0" borderId="2" xfId="0" applyFont="1" applyBorder="1" applyAlignment="1">
      <alignment wrapText="1"/>
    </xf>
    <xf numFmtId="0" fontId="14" fillId="0" borderId="0" xfId="0" applyFont="1" applyAlignment="1">
      <alignment wrapText="1"/>
    </xf>
    <xf numFmtId="0" fontId="15" fillId="0" borderId="0" xfId="0" applyFont="1" applyAlignment="1">
      <alignment wrapText="1"/>
    </xf>
    <xf numFmtId="0" fontId="25" fillId="0" borderId="0" xfId="0" applyFont="1"/>
    <xf numFmtId="0" fontId="24" fillId="0" borderId="0" xfId="0" applyFont="1" applyAlignment="1">
      <alignment horizontal="left" wrapText="1"/>
    </xf>
    <xf numFmtId="0" fontId="10" fillId="0" borderId="0" xfId="2" applyFont="1" applyFill="1"/>
    <xf numFmtId="0" fontId="9" fillId="0" borderId="0" xfId="0" applyFont="1" applyAlignment="1">
      <alignment horizontal="left" vertical="top" wrapText="1"/>
    </xf>
    <xf numFmtId="0" fontId="9" fillId="0" borderId="0" xfId="0" applyFont="1" applyAlignment="1">
      <alignment horizontal="left" wrapText="1"/>
    </xf>
    <xf numFmtId="0" fontId="17" fillId="0" borderId="0" xfId="2" applyFont="1" applyFill="1" applyAlignment="1">
      <alignment wrapText="1"/>
    </xf>
    <xf numFmtId="0" fontId="11" fillId="0" borderId="0" xfId="0" applyFont="1"/>
    <xf numFmtId="0" fontId="16" fillId="0" borderId="0" xfId="2" applyFont="1" applyFill="1" applyAlignment="1">
      <alignment wrapText="1"/>
    </xf>
    <xf numFmtId="14" fontId="0" fillId="0" borderId="0" xfId="0" applyNumberFormat="1"/>
    <xf numFmtId="0" fontId="17" fillId="0" borderId="0" xfId="1" applyFont="1" applyFill="1" applyAlignment="1">
      <alignment wrapText="1"/>
    </xf>
    <xf numFmtId="0" fontId="0" fillId="0" borderId="0" xfId="0" applyAlignment="1">
      <alignment horizontal="justify" vertical="center"/>
    </xf>
    <xf numFmtId="0" fontId="18" fillId="0" borderId="0" xfId="0" applyFont="1" applyAlignment="1">
      <alignment wrapText="1"/>
    </xf>
    <xf numFmtId="14" fontId="5" fillId="0" borderId="0" xfId="0" applyNumberFormat="1" applyFont="1"/>
    <xf numFmtId="14" fontId="12" fillId="0" borderId="0" xfId="0" applyNumberFormat="1" applyFont="1"/>
    <xf numFmtId="0" fontId="19" fillId="0" borderId="0" xfId="0" applyFont="1"/>
    <xf numFmtId="0" fontId="5" fillId="0" borderId="0" xfId="0" applyFont="1" applyAlignment="1">
      <alignment horizontal="justify"/>
    </xf>
    <xf numFmtId="0" fontId="20" fillId="0" borderId="0" xfId="0" applyFont="1" applyAlignment="1">
      <alignment wrapText="1"/>
    </xf>
    <xf numFmtId="0" fontId="20" fillId="0" borderId="0" xfId="0" applyFont="1"/>
    <xf numFmtId="0" fontId="21" fillId="0" borderId="0" xfId="1" applyFont="1" applyFill="1" applyAlignment="1">
      <alignment wrapText="1"/>
    </xf>
    <xf numFmtId="14" fontId="1" fillId="0" borderId="0" xfId="0" applyNumberFormat="1" applyFont="1"/>
    <xf numFmtId="0" fontId="23" fillId="0" borderId="0" xfId="0" applyFont="1" applyAlignment="1">
      <alignment wrapText="1"/>
    </xf>
    <xf numFmtId="0" fontId="23" fillId="0" borderId="0" xfId="0" applyFont="1"/>
    <xf numFmtId="14" fontId="23" fillId="0" borderId="0" xfId="0" applyNumberFormat="1" applyFont="1"/>
    <xf numFmtId="0" fontId="5" fillId="0" borderId="0" xfId="0" applyFont="1" applyAlignment="1">
      <alignment horizontal="left" wrapText="1"/>
    </xf>
    <xf numFmtId="0" fontId="12" fillId="0" borderId="0" xfId="0" applyFont="1" applyAlignment="1">
      <alignment horizontal="justify" wrapText="1"/>
    </xf>
    <xf numFmtId="0" fontId="0" fillId="0" borderId="0" xfId="0" applyAlignment="1">
      <alignment horizontal="justify" wrapText="1"/>
    </xf>
    <xf numFmtId="14" fontId="20" fillId="0" borderId="0" xfId="0" applyNumberFormat="1" applyFont="1"/>
    <xf numFmtId="0" fontId="1" fillId="0" borderId="0" xfId="0" applyFont="1" applyAlignment="1">
      <alignment horizontal="right"/>
    </xf>
    <xf numFmtId="14" fontId="0" fillId="0" borderId="0" xfId="0" applyNumberFormat="1" applyAlignment="1">
      <alignment wrapText="1"/>
    </xf>
    <xf numFmtId="0" fontId="21" fillId="8" borderId="0" xfId="1" applyFont="1" applyFill="1" applyAlignment="1">
      <alignment wrapText="1"/>
    </xf>
    <xf numFmtId="0" fontId="0" fillId="9" borderId="0" xfId="0" applyFill="1"/>
    <xf numFmtId="0" fontId="0" fillId="3" borderId="0" xfId="0" applyFill="1" applyAlignment="1">
      <alignment horizontal="center" vertical="center"/>
    </xf>
    <xf numFmtId="0" fontId="0" fillId="3" borderId="6" xfId="0" applyFill="1" applyBorder="1" applyAlignment="1">
      <alignment horizontal="center" vertical="center"/>
    </xf>
    <xf numFmtId="0" fontId="0" fillId="9" borderId="8" xfId="0" applyFill="1" applyBorder="1"/>
    <xf numFmtId="0" fontId="0" fillId="9" borderId="6" xfId="0" applyFill="1" applyBorder="1"/>
    <xf numFmtId="0" fontId="0" fillId="9" borderId="7" xfId="0" applyFill="1" applyBorder="1"/>
    <xf numFmtId="0" fontId="0" fillId="9" borderId="3" xfId="0" applyFill="1" applyBorder="1"/>
    <xf numFmtId="0" fontId="0" fillId="9" borderId="4" xfId="0" applyFill="1" applyBorder="1"/>
    <xf numFmtId="0" fontId="0" fillId="9" borderId="5" xfId="0" applyFill="1" applyBorder="1"/>
    <xf numFmtId="0" fontId="0" fillId="9" borderId="0" xfId="0" applyFill="1" applyAlignment="1">
      <alignment wrapText="1"/>
    </xf>
    <xf numFmtId="0" fontId="0" fillId="3" borderId="0" xfId="0" applyFill="1"/>
    <xf numFmtId="0" fontId="0" fillId="3" borderId="6" xfId="0" applyFill="1" applyBorder="1"/>
    <xf numFmtId="0" fontId="4" fillId="8" borderId="0" xfId="0" applyFont="1" applyFill="1" applyAlignment="1">
      <alignment wrapText="1"/>
    </xf>
    <xf numFmtId="0" fontId="4" fillId="8" borderId="0" xfId="0" applyFont="1" applyFill="1"/>
    <xf numFmtId="14" fontId="4" fillId="8" borderId="0" xfId="0" applyNumberFormat="1" applyFont="1" applyFill="1"/>
    <xf numFmtId="0" fontId="0" fillId="10" borderId="0" xfId="0" applyFill="1" applyAlignment="1">
      <alignment wrapText="1"/>
    </xf>
    <xf numFmtId="0" fontId="0" fillId="10" borderId="0" xfId="0" applyFill="1"/>
    <xf numFmtId="14" fontId="0" fillId="10" borderId="0" xfId="0" applyNumberFormat="1" applyFill="1"/>
    <xf numFmtId="0" fontId="1" fillId="10" borderId="0" xfId="0" applyFont="1" applyFill="1" applyAlignment="1">
      <alignment wrapText="1"/>
    </xf>
    <xf numFmtId="0" fontId="1" fillId="10" borderId="0" xfId="0" applyFont="1" applyFill="1"/>
    <xf numFmtId="14" fontId="1" fillId="10" borderId="0" xfId="0" applyNumberFormat="1" applyFont="1" applyFill="1"/>
    <xf numFmtId="0" fontId="2" fillId="10" borderId="0" xfId="1" applyFill="1" applyAlignment="1">
      <alignment wrapText="1"/>
    </xf>
    <xf numFmtId="0" fontId="21" fillId="7" borderId="0" xfId="1" applyFont="1" applyFill="1" applyAlignment="1">
      <alignment wrapText="1"/>
    </xf>
    <xf numFmtId="0" fontId="20" fillId="7" borderId="0" xfId="0" applyFont="1" applyFill="1"/>
    <xf numFmtId="0" fontId="20" fillId="7" borderId="0" xfId="0" applyFont="1" applyFill="1" applyAlignment="1">
      <alignment wrapText="1"/>
    </xf>
    <xf numFmtId="14" fontId="20" fillId="7" borderId="0" xfId="0" applyNumberFormat="1" applyFont="1" applyFill="1"/>
    <xf numFmtId="0" fontId="5" fillId="7" borderId="0" xfId="0" applyFont="1" applyFill="1"/>
    <xf numFmtId="0" fontId="20" fillId="10" borderId="0" xfId="0" applyFont="1" applyFill="1" applyAlignment="1">
      <alignment wrapText="1"/>
    </xf>
    <xf numFmtId="0" fontId="20" fillId="10" borderId="0" xfId="0" applyFont="1" applyFill="1"/>
    <xf numFmtId="14" fontId="20" fillId="10" borderId="0" xfId="0" applyNumberFormat="1" applyFont="1" applyFill="1"/>
    <xf numFmtId="0" fontId="5" fillId="10" borderId="0" xfId="0" applyFont="1" applyFill="1" applyAlignment="1">
      <alignment wrapText="1"/>
    </xf>
    <xf numFmtId="0" fontId="5" fillId="10" borderId="0" xfId="0" applyFont="1" applyFill="1"/>
    <xf numFmtId="14" fontId="5" fillId="10" borderId="0" xfId="0" applyNumberFormat="1" applyFont="1" applyFill="1"/>
    <xf numFmtId="0" fontId="31" fillId="0" borderId="0" xfId="0" applyFont="1"/>
    <xf numFmtId="0" fontId="0" fillId="0" borderId="3" xfId="0" applyBorder="1" applyAlignment="1">
      <alignment wrapText="1"/>
    </xf>
    <xf numFmtId="14" fontId="0" fillId="0" borderId="3" xfId="0" applyNumberFormat="1" applyBorder="1"/>
    <xf numFmtId="0" fontId="0" fillId="7" borderId="3" xfId="0" applyFill="1" applyBorder="1"/>
    <xf numFmtId="0" fontId="86" fillId="0" borderId="0" xfId="0" applyFont="1" applyAlignment="1">
      <alignment wrapText="1"/>
    </xf>
    <xf numFmtId="0" fontId="86" fillId="11" borderId="0" xfId="0" applyFont="1" applyFill="1" applyAlignment="1">
      <alignment vertical="center"/>
    </xf>
    <xf numFmtId="0" fontId="86" fillId="11" borderId="0" xfId="0" applyFont="1" applyFill="1" applyAlignment="1">
      <alignment wrapText="1"/>
    </xf>
    <xf numFmtId="0" fontId="86" fillId="0" borderId="0" xfId="0" applyFont="1"/>
    <xf numFmtId="0" fontId="86" fillId="11" borderId="0" xfId="0" applyFont="1" applyFill="1"/>
    <xf numFmtId="0" fontId="1" fillId="11" borderId="10" xfId="0" applyFont="1" applyFill="1" applyBorder="1" applyAlignment="1">
      <alignment horizontal="center" vertical="center"/>
    </xf>
    <xf numFmtId="0" fontId="1" fillId="11" borderId="11" xfId="0" applyFont="1" applyFill="1" applyBorder="1" applyAlignment="1">
      <alignment horizontal="center" vertical="center"/>
    </xf>
    <xf numFmtId="0" fontId="1" fillId="11" borderId="12" xfId="0" applyFont="1" applyFill="1" applyBorder="1" applyAlignment="1">
      <alignment horizontal="center" vertical="center"/>
    </xf>
    <xf numFmtId="0" fontId="1" fillId="12" borderId="0" xfId="0" applyFont="1" applyFill="1" applyAlignment="1">
      <alignment horizontal="center"/>
    </xf>
    <xf numFmtId="0" fontId="87" fillId="13" borderId="14" xfId="0" applyFont="1" applyFill="1" applyBorder="1" applyAlignment="1">
      <alignment horizontal="center" vertical="center" wrapText="1" readingOrder="1"/>
    </xf>
    <xf numFmtId="0" fontId="88" fillId="3" borderId="14" xfId="0" applyFont="1" applyFill="1" applyBorder="1" applyAlignment="1">
      <alignment horizontal="center" vertical="center" wrapText="1" readingOrder="1"/>
    </xf>
    <xf numFmtId="0" fontId="88" fillId="14" borderId="14" xfId="0" applyFont="1" applyFill="1" applyBorder="1" applyAlignment="1">
      <alignment horizontal="center" vertical="center" wrapText="1" readingOrder="1"/>
    </xf>
    <xf numFmtId="0" fontId="88" fillId="15" borderId="14" xfId="0" applyFont="1" applyFill="1" applyBorder="1" applyAlignment="1">
      <alignment horizontal="center" vertical="center" wrapText="1" readingOrder="1"/>
    </xf>
    <xf numFmtId="0" fontId="88" fillId="16" borderId="14" xfId="0" applyFont="1" applyFill="1" applyBorder="1" applyAlignment="1">
      <alignment horizontal="center" vertical="center" wrapText="1" readingOrder="1"/>
    </xf>
    <xf numFmtId="0" fontId="89" fillId="0" borderId="14" xfId="0" applyFont="1" applyBorder="1" applyAlignment="1">
      <alignment wrapText="1"/>
    </xf>
    <xf numFmtId="0" fontId="3" fillId="13" borderId="14" xfId="0" applyFont="1" applyFill="1" applyBorder="1" applyAlignment="1">
      <alignment horizontal="center" vertical="center" wrapText="1" readingOrder="1"/>
    </xf>
    <xf numFmtId="16" fontId="0" fillId="0" borderId="0" xfId="0" applyNumberFormat="1"/>
    <xf numFmtId="0" fontId="0" fillId="0" borderId="0" xfId="0" applyAlignment="1">
      <alignment horizontal="left"/>
    </xf>
    <xf numFmtId="0" fontId="79" fillId="17" borderId="20" xfId="0" applyFont="1" applyFill="1" applyBorder="1" applyAlignment="1">
      <alignment horizontal="center" wrapText="1"/>
    </xf>
    <xf numFmtId="0" fontId="79" fillId="17" borderId="21" xfId="0" applyFont="1" applyFill="1" applyBorder="1" applyAlignment="1">
      <alignment horizontal="center"/>
    </xf>
    <xf numFmtId="0" fontId="0" fillId="0" borderId="22" xfId="0" applyBorder="1" applyAlignment="1">
      <alignment horizontal="left"/>
    </xf>
    <xf numFmtId="0" fontId="1" fillId="0" borderId="23" xfId="0" applyFont="1" applyBorder="1"/>
    <xf numFmtId="0" fontId="0" fillId="0" borderId="22" xfId="0" applyBorder="1"/>
    <xf numFmtId="0" fontId="0" fillId="0" borderId="12" xfId="0" applyBorder="1"/>
    <xf numFmtId="0" fontId="1" fillId="0" borderId="10" xfId="0" applyFont="1" applyBorder="1"/>
    <xf numFmtId="0" fontId="79" fillId="17" borderId="20" xfId="0" applyFont="1" applyFill="1" applyBorder="1" applyAlignment="1">
      <alignment horizontal="center"/>
    </xf>
    <xf numFmtId="0" fontId="1" fillId="0" borderId="24" xfId="0" applyFont="1" applyBorder="1" applyAlignment="1">
      <alignment horizontal="center"/>
    </xf>
    <xf numFmtId="0" fontId="1" fillId="0" borderId="25" xfId="0" applyFont="1" applyBorder="1" applyAlignment="1">
      <alignment horizontal="center"/>
    </xf>
    <xf numFmtId="0" fontId="1" fillId="0" borderId="26" xfId="0" applyFont="1" applyBorder="1" applyAlignment="1">
      <alignment horizontal="center"/>
    </xf>
    <xf numFmtId="0" fontId="1" fillId="0" borderId="23" xfId="0" applyFont="1" applyBorder="1" applyAlignment="1">
      <alignment horizontal="center"/>
    </xf>
    <xf numFmtId="0" fontId="0" fillId="0" borderId="22" xfId="0" applyBorder="1" applyAlignment="1">
      <alignment wrapText="1"/>
    </xf>
    <xf numFmtId="0" fontId="1" fillId="0" borderId="11" xfId="0" applyFont="1" applyBorder="1" applyAlignment="1">
      <alignment horizontal="center"/>
    </xf>
    <xf numFmtId="0" fontId="0" fillId="0" borderId="0" xfId="0" applyAlignment="1">
      <alignment horizontal="left" indent="1"/>
    </xf>
    <xf numFmtId="0" fontId="0" fillId="18" borderId="0" xfId="0" applyFill="1" applyAlignment="1">
      <alignment wrapText="1"/>
    </xf>
    <xf numFmtId="0" fontId="0" fillId="18" borderId="0" xfId="0" applyFill="1"/>
    <xf numFmtId="14" fontId="0" fillId="18" borderId="0" xfId="0" applyNumberFormat="1" applyFill="1"/>
    <xf numFmtId="0" fontId="1" fillId="18" borderId="0" xfId="0" applyFont="1" applyFill="1" applyAlignment="1">
      <alignment wrapText="1"/>
    </xf>
    <xf numFmtId="0" fontId="1" fillId="18" borderId="0" xfId="0" applyFont="1" applyFill="1"/>
    <xf numFmtId="14" fontId="1" fillId="18" borderId="0" xfId="0" applyNumberFormat="1" applyFont="1" applyFill="1"/>
    <xf numFmtId="0" fontId="2" fillId="18" borderId="0" xfId="1" applyFill="1" applyAlignment="1">
      <alignment wrapText="1"/>
    </xf>
    <xf numFmtId="0" fontId="1" fillId="19" borderId="0" xfId="0" applyFont="1" applyFill="1" applyAlignment="1">
      <alignment wrapText="1"/>
    </xf>
    <xf numFmtId="0" fontId="1" fillId="19" borderId="0" xfId="0" applyFont="1" applyFill="1"/>
    <xf numFmtId="14" fontId="1" fillId="19" borderId="0" xfId="0" applyNumberFormat="1" applyFont="1" applyFill="1"/>
    <xf numFmtId="0" fontId="0" fillId="19" borderId="0" xfId="0" applyFill="1" applyAlignment="1">
      <alignment wrapText="1"/>
    </xf>
    <xf numFmtId="0" fontId="0" fillId="19" borderId="0" xfId="0" applyFill="1"/>
    <xf numFmtId="14" fontId="0" fillId="19" borderId="0" xfId="0" applyNumberFormat="1" applyFill="1"/>
    <xf numFmtId="0" fontId="0" fillId="0" borderId="0" xfId="0" applyAlignment="1">
      <alignment vertical="center" wrapText="1"/>
    </xf>
    <xf numFmtId="0" fontId="0" fillId="0" borderId="0" xfId="0" applyAlignment="1">
      <alignment vertical="top" wrapText="1"/>
    </xf>
    <xf numFmtId="0" fontId="11" fillId="2" borderId="0" xfId="0" applyFont="1" applyFill="1" applyAlignment="1">
      <alignment wrapText="1"/>
    </xf>
    <xf numFmtId="0" fontId="0" fillId="0" borderId="1" xfId="0" applyBorder="1"/>
    <xf numFmtId="0" fontId="2" fillId="19" borderId="0" xfId="1" applyFill="1" applyAlignment="1">
      <alignment wrapText="1"/>
    </xf>
    <xf numFmtId="0" fontId="0" fillId="20" borderId="0" xfId="0" applyFill="1"/>
    <xf numFmtId="0" fontId="1" fillId="20" borderId="0" xfId="0" applyFont="1" applyFill="1"/>
    <xf numFmtId="0" fontId="1" fillId="20" borderId="0" xfId="0" applyFont="1" applyFill="1" applyAlignment="1">
      <alignment wrapText="1"/>
    </xf>
    <xf numFmtId="14" fontId="1" fillId="20" borderId="0" xfId="0" applyNumberFormat="1" applyFont="1" applyFill="1"/>
    <xf numFmtId="0" fontId="0" fillId="0" borderId="0" xfId="0" quotePrefix="1"/>
    <xf numFmtId="0" fontId="0" fillId="0" borderId="8" xfId="0" applyBorder="1" applyAlignment="1">
      <alignment wrapText="1"/>
    </xf>
    <xf numFmtId="0" fontId="4" fillId="0" borderId="6" xfId="0" applyFont="1" applyBorder="1"/>
    <xf numFmtId="0" fontId="2" fillId="0" borderId="0" xfId="1" applyAlignment="1" applyProtection="1"/>
    <xf numFmtId="14" fontId="17" fillId="0" borderId="0" xfId="0" applyNumberFormat="1" applyFont="1"/>
    <xf numFmtId="0" fontId="1" fillId="12" borderId="0" xfId="0" applyFont="1" applyFill="1" applyAlignment="1">
      <alignment horizontal="center" wrapText="1"/>
    </xf>
    <xf numFmtId="0" fontId="0" fillId="7" borderId="3" xfId="0" applyFill="1" applyBorder="1" applyAlignment="1">
      <alignment wrapText="1"/>
    </xf>
    <xf numFmtId="0" fontId="0" fillId="3" borderId="7" xfId="0" applyFill="1" applyBorder="1" applyAlignment="1">
      <alignment horizontal="center" vertical="center"/>
    </xf>
    <xf numFmtId="0" fontId="0" fillId="3" borderId="4" xfId="0" applyFill="1" applyBorder="1" applyAlignment="1">
      <alignment horizontal="center" vertical="center"/>
    </xf>
    <xf numFmtId="0" fontId="0" fillId="3" borderId="9" xfId="0" applyFill="1" applyBorder="1" applyAlignment="1">
      <alignment horizontal="center" vertical="center"/>
    </xf>
    <xf numFmtId="0" fontId="0" fillId="3" borderId="5" xfId="0" applyFill="1" applyBorder="1" applyAlignment="1">
      <alignment horizontal="center" vertical="center"/>
    </xf>
    <xf numFmtId="0" fontId="0" fillId="3" borderId="3" xfId="0" applyFill="1" applyBorder="1" applyAlignment="1">
      <alignment horizontal="center" vertical="center"/>
    </xf>
    <xf numFmtId="0" fontId="0" fillId="3" borderId="0" xfId="0" applyFill="1" applyAlignment="1">
      <alignment horizontal="center" vertical="center"/>
    </xf>
    <xf numFmtId="0" fontId="3" fillId="13" borderId="13" xfId="0" applyFont="1" applyFill="1" applyBorder="1" applyAlignment="1">
      <alignment horizontal="center" vertical="center" textRotation="90" wrapText="1" readingOrder="1"/>
    </xf>
    <xf numFmtId="0" fontId="3" fillId="13" borderId="15" xfId="0" applyFont="1" applyFill="1" applyBorder="1" applyAlignment="1">
      <alignment horizontal="center" vertical="center" textRotation="90" wrapText="1" readingOrder="1"/>
    </xf>
    <xf numFmtId="0" fontId="3" fillId="13" borderId="16" xfId="0" applyFont="1" applyFill="1" applyBorder="1" applyAlignment="1">
      <alignment horizontal="center" vertical="center" textRotation="90" wrapText="1" readingOrder="1"/>
    </xf>
    <xf numFmtId="0" fontId="3" fillId="13" borderId="17" xfId="0" applyFont="1" applyFill="1" applyBorder="1" applyAlignment="1">
      <alignment horizontal="center" vertical="center" wrapText="1" readingOrder="1"/>
    </xf>
    <xf numFmtId="0" fontId="3" fillId="13" borderId="18" xfId="0" applyFont="1" applyFill="1" applyBorder="1" applyAlignment="1">
      <alignment horizontal="center" vertical="center" wrapText="1" readingOrder="1"/>
    </xf>
    <xf numFmtId="0" fontId="3" fillId="13" borderId="19" xfId="0" applyFont="1" applyFill="1" applyBorder="1" applyAlignment="1">
      <alignment horizontal="center" vertical="center" wrapText="1" readingOrder="1"/>
    </xf>
    <xf numFmtId="0" fontId="90" fillId="17" borderId="22" xfId="0" applyFont="1" applyFill="1" applyBorder="1" applyAlignment="1">
      <alignment horizontal="center" wrapText="1"/>
    </xf>
    <xf numFmtId="0" fontId="90" fillId="17" borderId="0" xfId="0" applyFont="1" applyFill="1" applyAlignment="1">
      <alignment horizontal="center" wrapText="1"/>
    </xf>
    <xf numFmtId="0" fontId="79" fillId="17" borderId="0" xfId="0" applyFont="1" applyFill="1" applyAlignment="1">
      <alignment horizontal="center"/>
    </xf>
    <xf numFmtId="0" fontId="90" fillId="17" borderId="22" xfId="0" applyFont="1" applyFill="1" applyBorder="1" applyAlignment="1">
      <alignment horizontal="center"/>
    </xf>
    <xf numFmtId="0" fontId="90" fillId="17" borderId="0" xfId="0" applyFont="1" applyFill="1" applyAlignment="1">
      <alignment horizontal="center"/>
    </xf>
  </cellXfs>
  <cellStyles count="3">
    <cellStyle name="Collegamento ipertestuale" xfId="1" builtinId="8"/>
    <cellStyle name="Hyperlink" xfId="2" xr:uid="{00000000-000B-0000-0000-000008000000}"/>
    <cellStyle name="Normale" xfId="0" builtinId="0"/>
  </cellStyles>
  <dxfs count="5">
    <dxf>
      <alignment wrapText="1"/>
    </dxf>
    <dxf>
      <alignment wrapText="1"/>
    </dxf>
    <dxf>
      <alignment wrapText="1"/>
    </dxf>
    <dxf>
      <alignment wrapText="1"/>
    </dxf>
    <dxf>
      <alignment wrapText="1"/>
    </dxf>
  </dxfs>
  <tableStyles count="1" defaultTableStyle="TableStyleMedium2" defaultPivotStyle="PivotStyleLight16">
    <tableStyle name="Invisible" pivot="0" table="0" count="0" xr9:uid="{726A4F33-60E2-4908-845D-9AC753982459}"/>
  </tableStyles>
  <colors>
    <mruColors>
      <color rgb="FFFFCC99"/>
      <color rgb="FFFF7C80"/>
      <color rgb="FFFF6600"/>
      <color rgb="FFFF9966"/>
      <color rgb="FF99FFCC"/>
      <color rgb="FF005A77"/>
      <color rgb="FF660066"/>
      <color rgb="FFFF9933"/>
      <color rgb="FF12AE19"/>
      <color rgb="FFBED5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[New Threat Intelligence Spain.xlsx]Calcolo Importanza Minacc!Tabella pivot3</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'Calcolo Importanza Minacc'!$B$60</c:f>
              <c:strCache>
                <c:ptCount val="1"/>
                <c:pt idx="0">
                  <c:v>Totale</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'Calcolo Importanza Minacc'!$A$61:$A$65</c:f>
              <c:multiLvlStrCache>
                <c:ptCount val="2"/>
                <c:lvl>
                  <c:pt idx="0">
                    <c:v>4</c:v>
                  </c:pt>
                  <c:pt idx="1">
                    <c:v>1</c:v>
                  </c:pt>
                </c:lvl>
                <c:lvl>
                  <c:pt idx="0">
                    <c:v>2023</c:v>
                  </c:pt>
                  <c:pt idx="1">
                    <c:v>2024</c:v>
                  </c:pt>
                </c:lvl>
              </c:multiLvlStrCache>
            </c:multiLvlStrRef>
          </c:cat>
          <c:val>
            <c:numRef>
              <c:f>'Calcolo Importanza Minacc'!$B$61:$B$65</c:f>
              <c:numCache>
                <c:formatCode>General</c:formatCode>
                <c:ptCount val="2"/>
                <c:pt idx="0">
                  <c:v>3</c:v>
                </c:pt>
                <c:pt idx="1">
                  <c:v>6</c:v>
                </c:pt>
              </c:numCache>
            </c:numRef>
          </c:val>
          <c:smooth val="0"/>
          <c:extLst>
            <c:ext xmlns:c16="http://schemas.microsoft.com/office/drawing/2014/chart" uri="{C3380CC4-5D6E-409C-BE32-E72D297353CC}">
              <c16:uniqueId val="{00000001-CDFD-4582-8400-502224A60289}"/>
            </c:ext>
          </c:extLst>
        </c:ser>
        <c:dLbls>
          <c:showLegendKey val="0"/>
          <c:showVal val="0"/>
          <c:showCatName val="0"/>
          <c:showSerName val="0"/>
          <c:showPercent val="0"/>
          <c:showBubbleSize val="0"/>
        </c:dLbls>
        <c:smooth val="0"/>
        <c:axId val="933658992"/>
        <c:axId val="933652272"/>
      </c:lineChart>
      <c:catAx>
        <c:axId val="93365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3652272"/>
        <c:crosses val="autoZero"/>
        <c:auto val="1"/>
        <c:lblAlgn val="ctr"/>
        <c:lblOffset val="100"/>
        <c:noMultiLvlLbl val="0"/>
      </c:catAx>
      <c:valAx>
        <c:axId val="93365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365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[New Threat Intelligence Spain.xlsx]Calcolo Importanza Minacc!Tabella pivot4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'Calcolo Importanza Minacc'!$B$80</c:f>
              <c:strCache>
                <c:ptCount val="1"/>
                <c:pt idx="0">
                  <c:v>Totale</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'Calcolo Importanza Minacc'!$A$81:$A$85</c:f>
              <c:multiLvlStrCache>
                <c:ptCount val="2"/>
                <c:lvl>
                  <c:pt idx="0">
                    <c:v>4</c:v>
                  </c:pt>
                  <c:pt idx="1">
                    <c:v>1</c:v>
                  </c:pt>
                </c:lvl>
                <c:lvl>
                  <c:pt idx="0">
                    <c:v>2023</c:v>
                  </c:pt>
                  <c:pt idx="1">
                    <c:v>2024</c:v>
                  </c:pt>
                </c:lvl>
              </c:multiLvlStrCache>
            </c:multiLvlStrRef>
          </c:cat>
          <c:val>
            <c:numRef>
              <c:f>'Calcolo Importanza Minacc'!$B$81:$B$85</c:f>
              <c:numCache>
                <c:formatCode>General</c:formatCode>
                <c:ptCount val="2"/>
                <c:pt idx="0">
                  <c:v>1</c:v>
                </c:pt>
                <c:pt idx="1">
                  <c:v>3</c:v>
                </c:pt>
              </c:numCache>
            </c:numRef>
          </c:val>
          <c:smooth val="0"/>
          <c:extLst>
            <c:ext xmlns:c16="http://schemas.microsoft.com/office/drawing/2014/chart" uri="{C3380CC4-5D6E-409C-BE32-E72D297353CC}">
              <c16:uniqueId val="{00000001-4BCA-42FD-873B-140FF6F6DB8F}"/>
            </c:ext>
          </c:extLst>
        </c:ser>
        <c:dLbls>
          <c:showLegendKey val="0"/>
          <c:showVal val="0"/>
          <c:showCatName val="0"/>
          <c:showSerName val="0"/>
          <c:showPercent val="0"/>
          <c:showBubbleSize val="0"/>
        </c:dLbls>
        <c:smooth val="0"/>
        <c:axId val="813231440"/>
        <c:axId val="813236240"/>
      </c:lineChart>
      <c:catAx>
        <c:axId val="81323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13236240"/>
        <c:crosses val="autoZero"/>
        <c:auto val="1"/>
        <c:lblAlgn val="ctr"/>
        <c:lblOffset val="100"/>
        <c:noMultiLvlLbl val="0"/>
      </c:catAx>
      <c:valAx>
        <c:axId val="81323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81323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[New Threat Intelligence Spain.xlsx]Calcolo Importanza Minacc!Tabella pivot5</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'Calcolo Importanza Minacc'!$B$99</c:f>
              <c:strCache>
                <c:ptCount val="1"/>
                <c:pt idx="0">
                  <c:v>Totale</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'Calcolo Importanza Minacc'!$A$100:$A$102</c:f>
              <c:multiLvlStrCache>
                <c:ptCount val="1"/>
                <c:lvl>
                  <c:pt idx="0">
                    <c:v>1</c:v>
                  </c:pt>
                </c:lvl>
                <c:lvl>
                  <c:pt idx="0">
                    <c:v>2024</c:v>
                  </c:pt>
                </c:lvl>
              </c:multiLvlStrCache>
            </c:multiLvlStrRef>
          </c:cat>
          <c:val>
            <c:numRef>
              <c:f>'Calcolo Importanza Minacc'!$B$100:$B$102</c:f>
              <c:numCache>
                <c:formatCode>General</c:formatCode>
                <c:ptCount val="1"/>
                <c:pt idx="0">
                  <c:v>1</c:v>
                </c:pt>
              </c:numCache>
            </c:numRef>
          </c:val>
          <c:smooth val="0"/>
          <c:extLst>
            <c:ext xmlns:c16="http://schemas.microsoft.com/office/drawing/2014/chart" uri="{C3380CC4-5D6E-409C-BE32-E72D297353CC}">
              <c16:uniqueId val="{00000001-DE2B-43FE-ABE5-607C68E7C5FB}"/>
            </c:ext>
          </c:extLst>
        </c:ser>
        <c:dLbls>
          <c:showLegendKey val="0"/>
          <c:showVal val="0"/>
          <c:showCatName val="0"/>
          <c:showSerName val="0"/>
          <c:showPercent val="0"/>
          <c:showBubbleSize val="0"/>
        </c:dLbls>
        <c:smooth val="0"/>
        <c:axId val="739769936"/>
        <c:axId val="739767536"/>
      </c:lineChart>
      <c:catAx>
        <c:axId val="73976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9767536"/>
        <c:crosses val="autoZero"/>
        <c:auto val="1"/>
        <c:lblAlgn val="ctr"/>
        <c:lblOffset val="100"/>
        <c:noMultiLvlLbl val="0"/>
      </c:catAx>
      <c:valAx>
        <c:axId val="73976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73976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[New Threat Intelligence Spain.xlsx]Calcolo Importanza Minacc!Tabella pivot6</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46133443845835E-2"/>
          <c:y val="0.22829204800628514"/>
          <c:w val="0.76114861168669701"/>
          <c:h val="0.60588200116087498"/>
        </c:manualLayout>
      </c:layout>
      <c:lineChart>
        <c:grouping val="standard"/>
        <c:varyColors val="0"/>
        <c:ser>
          <c:idx val="0"/>
          <c:order val="0"/>
          <c:tx>
            <c:strRef>
              <c:f>'Calcolo Importanza Minacc'!$B$114</c:f>
              <c:strCache>
                <c:ptCount val="1"/>
                <c:pt idx="0">
                  <c:v>Totale</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'Calcolo Importanza Minacc'!$A$115:$A$119</c:f>
              <c:multiLvlStrCache>
                <c:ptCount val="2"/>
                <c:lvl>
                  <c:pt idx="0">
                    <c:v>4</c:v>
                  </c:pt>
                  <c:pt idx="1">
                    <c:v>1</c:v>
                  </c:pt>
                </c:lvl>
                <c:lvl>
                  <c:pt idx="0">
                    <c:v>2023</c:v>
                  </c:pt>
                  <c:pt idx="1">
                    <c:v>2024</c:v>
                  </c:pt>
                </c:lvl>
              </c:multiLvlStrCache>
            </c:multiLvlStrRef>
          </c:cat>
          <c:val>
            <c:numRef>
              <c:f>'Calcolo Importanza Minacc'!$B$115:$B$119</c:f>
              <c:numCache>
                <c:formatCode>General</c:formatCode>
                <c:ptCount val="2"/>
                <c:pt idx="0">
                  <c:v>66</c:v>
                </c:pt>
                <c:pt idx="1">
                  <c:v>76</c:v>
                </c:pt>
              </c:numCache>
            </c:numRef>
          </c:val>
          <c:smooth val="0"/>
          <c:extLst>
            <c:ext xmlns:c16="http://schemas.microsoft.com/office/drawing/2014/chart" uri="{C3380CC4-5D6E-409C-BE32-E72D297353CC}">
              <c16:uniqueId val="{00000001-5472-4BAD-97A3-C22287F90A1A}"/>
            </c:ext>
          </c:extLst>
        </c:ser>
        <c:dLbls>
          <c:showLegendKey val="0"/>
          <c:showVal val="0"/>
          <c:showCatName val="0"/>
          <c:showSerName val="0"/>
          <c:showPercent val="0"/>
          <c:showBubbleSize val="0"/>
        </c:dLbls>
        <c:smooth val="0"/>
        <c:axId val="930545088"/>
        <c:axId val="930553728"/>
      </c:lineChart>
      <c:catAx>
        <c:axId val="9305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0553728"/>
        <c:crosses val="autoZero"/>
        <c:auto val="1"/>
        <c:lblAlgn val="ctr"/>
        <c:lblOffset val="100"/>
        <c:noMultiLvlLbl val="0"/>
      </c:catAx>
      <c:valAx>
        <c:axId val="930553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054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[New Threat Intelligence Spain.xlsx]Calcolo Importanza Minacc!Tabella pivot7</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'Calcolo Importanza Minacc'!$B$146</c:f>
              <c:strCache>
                <c:ptCount val="1"/>
                <c:pt idx="0">
                  <c:v>Totale</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'Calcolo Importanza Minacc'!$A$147:$A$151</c:f>
              <c:multiLvlStrCache>
                <c:ptCount val="2"/>
                <c:lvl>
                  <c:pt idx="0">
                    <c:v>4</c:v>
                  </c:pt>
                  <c:pt idx="1">
                    <c:v>1</c:v>
                  </c:pt>
                </c:lvl>
                <c:lvl>
                  <c:pt idx="0">
                    <c:v>2023</c:v>
                  </c:pt>
                  <c:pt idx="1">
                    <c:v>2024</c:v>
                  </c:pt>
                </c:lvl>
              </c:multiLvlStrCache>
            </c:multiLvlStrRef>
          </c:cat>
          <c:val>
            <c:numRef>
              <c:f>'Calcolo Importanza Minacc'!$B$147:$B$151</c:f>
              <c:numCache>
                <c:formatCode>General</c:formatCode>
                <c:ptCount val="2"/>
                <c:pt idx="0">
                  <c:v>183</c:v>
                </c:pt>
                <c:pt idx="1">
                  <c:v>144</c:v>
                </c:pt>
              </c:numCache>
            </c:numRef>
          </c:val>
          <c:smooth val="0"/>
          <c:extLst>
            <c:ext xmlns:c16="http://schemas.microsoft.com/office/drawing/2014/chart" uri="{C3380CC4-5D6E-409C-BE32-E72D297353CC}">
              <c16:uniqueId val="{00000001-542D-4392-93CB-82584528D964}"/>
            </c:ext>
          </c:extLst>
        </c:ser>
        <c:dLbls>
          <c:showLegendKey val="0"/>
          <c:showVal val="0"/>
          <c:showCatName val="0"/>
          <c:showSerName val="0"/>
          <c:showPercent val="0"/>
          <c:showBubbleSize val="0"/>
        </c:dLbls>
        <c:smooth val="0"/>
        <c:axId val="930565248"/>
        <c:axId val="930555168"/>
      </c:lineChart>
      <c:catAx>
        <c:axId val="93056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0555168"/>
        <c:crosses val="autoZero"/>
        <c:auto val="1"/>
        <c:lblAlgn val="ctr"/>
        <c:lblOffset val="100"/>
        <c:noMultiLvlLbl val="0"/>
      </c:catAx>
      <c:valAx>
        <c:axId val="93055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93056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[New Threat Intelligence Spain.xlsx]Calcolo Importanza Minacc!Tabella pivot8</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'Calcolo Importanza Minacc'!$B$175</c:f>
              <c:strCache>
                <c:ptCount val="1"/>
                <c:pt idx="0">
                  <c:v>Totale</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'Calcolo Importanza Minacc'!$A$176:$A$180</c:f>
              <c:multiLvlStrCache>
                <c:ptCount val="2"/>
                <c:lvl>
                  <c:pt idx="0">
                    <c:v>4</c:v>
                  </c:pt>
                  <c:pt idx="1">
                    <c:v>1</c:v>
                  </c:pt>
                </c:lvl>
                <c:lvl>
                  <c:pt idx="0">
                    <c:v>2023</c:v>
                  </c:pt>
                  <c:pt idx="1">
                    <c:v>2024</c:v>
                  </c:pt>
                </c:lvl>
              </c:multiLvlStrCache>
            </c:multiLvlStrRef>
          </c:cat>
          <c:val>
            <c:numRef>
              <c:f>'Calcolo Importanza Minacc'!$B$176:$B$180</c:f>
              <c:numCache>
                <c:formatCode>General</c:formatCode>
                <c:ptCount val="2"/>
                <c:pt idx="0">
                  <c:v>28</c:v>
                </c:pt>
                <c:pt idx="1">
                  <c:v>6</c:v>
                </c:pt>
              </c:numCache>
            </c:numRef>
          </c:val>
          <c:smooth val="0"/>
          <c:extLst>
            <c:ext xmlns:c16="http://schemas.microsoft.com/office/drawing/2014/chart" uri="{C3380CC4-5D6E-409C-BE32-E72D297353CC}">
              <c16:uniqueId val="{00000001-B6F4-4E14-BD12-161A465FA094}"/>
            </c:ext>
          </c:extLst>
        </c:ser>
        <c:dLbls>
          <c:showLegendKey val="0"/>
          <c:showVal val="0"/>
          <c:showCatName val="0"/>
          <c:showSerName val="0"/>
          <c:showPercent val="0"/>
          <c:showBubbleSize val="0"/>
        </c:dLbls>
        <c:smooth val="0"/>
        <c:axId val="1052333600"/>
        <c:axId val="1052355680"/>
      </c:lineChart>
      <c:catAx>
        <c:axId val="105233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052355680"/>
        <c:crosses val="autoZero"/>
        <c:auto val="1"/>
        <c:lblAlgn val="ctr"/>
        <c:lblOffset val="100"/>
        <c:noMultiLvlLbl val="0"/>
      </c:catAx>
      <c:valAx>
        <c:axId val="1052355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05233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228599</xdr:colOff>
      <xdr:row>53</xdr:row>
      <xdr:rowOff>104775</xdr:rowOff>
    </xdr:from>
    <xdr:to>
      <xdr:col>8</xdr:col>
      <xdr:colOff>380999</xdr:colOff>
      <xdr:row>68</xdr:row>
      <xdr:rowOff>147637</xdr:rowOff>
    </xdr:to>
    <xdr:graphicFrame macro="">
      <xdr:nvGraphicFramePr>
        <xdr:cNvPr id="2" name="Grafico 1">
          <a:extLst>
            <a:ext uri="{FF2B5EF4-FFF2-40B4-BE49-F238E27FC236}">
              <a16:creationId xmlns:a16="http://schemas.microsoft.com/office/drawing/2014/main" id="{48EDF700-8560-4B7D-A960-4C340C665E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492124</xdr:colOff>
      <xdr:row>73</xdr:row>
      <xdr:rowOff>79375</xdr:rowOff>
    </xdr:from>
    <xdr:to>
      <xdr:col>7</xdr:col>
      <xdr:colOff>755649</xdr:colOff>
      <xdr:row>88</xdr:row>
      <xdr:rowOff>25400</xdr:rowOff>
    </xdr:to>
    <xdr:graphicFrame macro="">
      <xdr:nvGraphicFramePr>
        <xdr:cNvPr id="3" name="Grafico 2">
          <a:extLst>
            <a:ext uri="{FF2B5EF4-FFF2-40B4-BE49-F238E27FC236}">
              <a16:creationId xmlns:a16="http://schemas.microsoft.com/office/drawing/2014/main" id="{855D19CC-8C85-46E0-B8E0-226B1E9A4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641350</xdr:colOff>
      <xdr:row>90</xdr:row>
      <xdr:rowOff>168274</xdr:rowOff>
    </xdr:from>
    <xdr:to>
      <xdr:col>8</xdr:col>
      <xdr:colOff>952499</xdr:colOff>
      <xdr:row>104</xdr:row>
      <xdr:rowOff>190499</xdr:rowOff>
    </xdr:to>
    <xdr:graphicFrame macro="">
      <xdr:nvGraphicFramePr>
        <xdr:cNvPr id="4" name="Grafico 3">
          <a:extLst>
            <a:ext uri="{FF2B5EF4-FFF2-40B4-BE49-F238E27FC236}">
              <a16:creationId xmlns:a16="http://schemas.microsoft.com/office/drawing/2014/main" id="{9E86F34A-EF02-401C-8EB8-68591F508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1184275</xdr:colOff>
      <xdr:row>106</xdr:row>
      <xdr:rowOff>66675</xdr:rowOff>
    </xdr:from>
    <xdr:to>
      <xdr:col>8</xdr:col>
      <xdr:colOff>635000</xdr:colOff>
      <xdr:row>128</xdr:row>
      <xdr:rowOff>31750</xdr:rowOff>
    </xdr:to>
    <xdr:graphicFrame macro="">
      <xdr:nvGraphicFramePr>
        <xdr:cNvPr id="5" name="Grafico 4">
          <a:extLst>
            <a:ext uri="{FF2B5EF4-FFF2-40B4-BE49-F238E27FC236}">
              <a16:creationId xmlns:a16="http://schemas.microsoft.com/office/drawing/2014/main" id="{F701EA41-3BE5-4EEA-8C08-28E308028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1079500</xdr:colOff>
      <xdr:row>138</xdr:row>
      <xdr:rowOff>3175</xdr:rowOff>
    </xdr:from>
    <xdr:to>
      <xdr:col>8</xdr:col>
      <xdr:colOff>425450</xdr:colOff>
      <xdr:row>155</xdr:row>
      <xdr:rowOff>107950</xdr:rowOff>
    </xdr:to>
    <xdr:graphicFrame macro="">
      <xdr:nvGraphicFramePr>
        <xdr:cNvPr id="6" name="Grafico 5">
          <a:extLst>
            <a:ext uri="{FF2B5EF4-FFF2-40B4-BE49-F238E27FC236}">
              <a16:creationId xmlns:a16="http://schemas.microsoft.com/office/drawing/2014/main" id="{3C286D82-2171-48AF-AB3D-8FCFD9CE8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443597</xdr:colOff>
      <xdr:row>167</xdr:row>
      <xdr:rowOff>178295</xdr:rowOff>
    </xdr:from>
    <xdr:to>
      <xdr:col>6</xdr:col>
      <xdr:colOff>829578</xdr:colOff>
      <xdr:row>181</xdr:row>
      <xdr:rowOff>125165</xdr:rowOff>
    </xdr:to>
    <xdr:graphicFrame macro="">
      <xdr:nvGraphicFramePr>
        <xdr:cNvPr id="7" name="Grafico 6">
          <a:extLst>
            <a:ext uri="{FF2B5EF4-FFF2-40B4-BE49-F238E27FC236}">
              <a16:creationId xmlns:a16="http://schemas.microsoft.com/office/drawing/2014/main" id="{CD266488-602E-406E-B194-AC5E309CE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exprivia.sharepoint.com/sites/DFCY-CSCyberThreatIntelligence/Documenti%20condivisi/General/Clienti/Threat%20Intelligence%20BPM/Deliverable%20cliente/Custom%20Threat%20Catalogue/file%20madre%20-%20Prova%20Trend%20Importanz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leria Vetrano" refreshedDate="45406.725078009258" createdVersion="8" refreshedVersion="8" minRefreshableVersion="3" recordCount="8341" xr:uid="{AE06CD2B-745B-4A9A-806F-457FAD5A39EF}">
  <cacheSource type="worksheet">
    <worksheetSource ref="A1:AT8342" sheet="Details" r:id="rId2"/>
  </cacheSource>
  <cacheFields count="46">
    <cacheField name="Vittima" numFmtId="0">
      <sharedItems/>
    </cacheField>
    <cacheField name="area geografica" numFmtId="0">
      <sharedItems/>
    </cacheField>
    <cacheField name="Country" numFmtId="0">
      <sharedItems count="3">
        <s v="Italy"/>
        <s v="Spain"/>
        <s v="Multiple"/>
      </sharedItems>
    </cacheField>
    <cacheField name="incidente/attacco/violazione privacy" numFmtId="0">
      <sharedItems/>
    </cacheField>
    <cacheField name="tipologia" numFmtId="0">
      <sharedItems/>
    </cacheField>
    <cacheField name="danno" numFmtId="0">
      <sharedItems/>
    </cacheField>
    <cacheField name="mese" numFmtId="0">
      <sharedItems containsSemiMixedTypes="0" containsString="0" containsNumber="1" containsInteger="1" minValue="1" maxValue="12" count="12">
        <n v="2"/>
        <n v="3"/>
        <n v="4"/>
        <n v="1"/>
        <n v="5"/>
        <n v="6"/>
        <n v="7"/>
        <n v="8"/>
        <n v="9"/>
        <n v="10"/>
        <n v="11"/>
        <n v="12"/>
      </sharedItems>
    </cacheField>
    <cacheField name="Quarto" numFmtId="0">
      <sharedItems containsSemiMixedTypes="0" containsString="0" containsNumber="1" containsInteger="1" minValue="1" maxValue="4" count="4">
        <n v="1"/>
        <n v="2"/>
        <n v="3"/>
        <n v="4"/>
      </sharedItems>
    </cacheField>
    <cacheField name="anno" numFmtId="0">
      <sharedItems containsSemiMixedTypes="0" containsString="0" containsNumber="1" containsInteger="1" minValue="2020" maxValue="2024" count="5">
        <n v="2020"/>
        <n v="2021"/>
        <n v="2022"/>
        <n v="2023"/>
        <n v="2024"/>
      </sharedItems>
    </cacheField>
    <cacheField name="Tipologia Vittima" numFmtId="0">
      <sharedItems count="20">
        <s v="Finance"/>
        <s v="Research/Education"/>
        <s v="Multiple"/>
        <s v="Retail"/>
        <s v="Entertainment"/>
        <s v="Critical Infrastructure"/>
        <s v="Healthcare"/>
        <s v="PA"/>
        <s v="Cloud"/>
        <s v="Others"/>
        <s v="Industry"/>
        <s v="Software/Hardware"/>
        <s v="Automotive"/>
        <s v="Telco"/>
        <s v="Religion"/>
        <s v="Hospitality"/>
        <s v="ONG"/>
        <s v="Consulting"/>
        <s v="Security"/>
        <s v="Chemical"/>
      </sharedItems>
    </cacheField>
    <cacheField name="tecniche di attacco" numFmtId="0">
      <sharedItems containsBlank="1"/>
    </cacheField>
    <cacheField name="severity" numFmtId="0">
      <sharedItems count="4">
        <s v="medium"/>
        <s v="high"/>
        <s v="critical"/>
        <s v="low"/>
      </sharedItems>
    </cacheField>
    <cacheField name="( se Malware : nome )" numFmtId="0">
      <sharedItems containsBlank="1"/>
    </cacheField>
    <cacheField name="( se Malware : tipo )" numFmtId="0">
      <sharedItems containsBlank="1"/>
    </cacheField>
    <cacheField name="GANG" numFmtId="0">
      <sharedItems containsBlank="1"/>
    </cacheField>
    <cacheField name="TAG" numFmtId="0">
      <sharedItems containsBlank="1"/>
    </cacheField>
    <cacheField name="commenti: inserire qui tutto quanto utile ma che non si riesce ad inserire nei tab" numFmtId="0">
      <sharedItems containsBlank="1" longText="1"/>
    </cacheField>
    <cacheField name="se DDoS ( durata )" numFmtId="0">
      <sharedItems containsBlank="1"/>
    </cacheField>
    <cacheField name="se DDoS ( Gbps )" numFmtId="0">
      <sharedItems containsBlank="1"/>
    </cacheField>
    <cacheField name="nome Ricercatore" numFmtId="0">
      <sharedItems/>
    </cacheField>
    <cacheField name="sorgente ( inserire link )" numFmtId="0">
      <sharedItems containsBlank="1" longText="1"/>
    </cacheField>
    <cacheField name="Provincia" numFmtId="0">
      <sharedItems containsBlank="1"/>
    </cacheField>
    <cacheField name="Regione" numFmtId="0">
      <sharedItems containsBlank="1"/>
    </cacheField>
    <cacheField name="Data di inserimento" numFmtId="0">
      <sharedItems containsDate="1" containsBlank="1" containsMixedTypes="1" minDate="2023-02-23T00:00:00" maxDate="2024-04-25T00:00:00"/>
    </cacheField>
    <cacheField name="Provincias (Spagna)" numFmtId="0">
      <sharedItems containsBlank="1"/>
    </cacheField>
    <cacheField name="Comunitad Autonoma" numFmtId="0">
      <sharedItems containsBlank="1"/>
    </cacheField>
    <cacheField name="Reconnaissance" numFmtId="0">
      <sharedItems containsBlank="1"/>
    </cacheField>
    <cacheField name="Resource Development" numFmtId="0">
      <sharedItems containsBlank="1"/>
    </cacheField>
    <cacheField name="Initial Access" numFmtId="0">
      <sharedItems containsBlank="1"/>
    </cacheField>
    <cacheField name="Execution" numFmtId="0">
      <sharedItems containsBlank="1"/>
    </cacheField>
    <cacheField name="Persistence" numFmtId="0">
      <sharedItems containsBlank="1"/>
    </cacheField>
    <cacheField name="Privilege Escalation" numFmtId="0">
      <sharedItems containsBlank="1"/>
    </cacheField>
    <cacheField name="Defense Evasion" numFmtId="0">
      <sharedItems containsBlank="1"/>
    </cacheField>
    <cacheField name="Credential Access" numFmtId="0">
      <sharedItems containsBlank="1"/>
    </cacheField>
    <cacheField name="Discovery" numFmtId="0">
      <sharedItems containsBlank="1"/>
    </cacheField>
    <cacheField name="Lateral Movement" numFmtId="0">
      <sharedItems containsBlank="1"/>
    </cacheField>
    <cacheField name="Collection" numFmtId="0">
      <sharedItems containsBlank="1"/>
    </cacheField>
    <cacheField name="Command and Control" numFmtId="0">
      <sharedItems containsBlank="1"/>
    </cacheField>
    <cacheField name="Exfiltration" numFmtId="0">
      <sharedItems containsBlank="1"/>
    </cacheField>
    <cacheField name="Impact" numFmtId="0">
      <sharedItems containsBlank="1"/>
    </cacheField>
    <cacheField name="Multiple Technique" numFmtId="0">
      <sharedItems containsBlank="1"/>
    </cacheField>
    <cacheField name="Other Technique" numFmtId="0">
      <sharedItems containsBlank="1" longText="1"/>
    </cacheField>
    <cacheField name="ID Minaccia di 1 livello" numFmtId="0">
      <sharedItems containsBlank="1"/>
    </cacheField>
    <cacheField name="Dettaglio Minaccia di 1 livello" numFmtId="0">
      <sharedItems containsBlank="1"/>
    </cacheField>
    <cacheField name="ID Minaccia di 2 livello" numFmtId="0">
      <sharedItems containsBlank="1"/>
    </cacheField>
    <cacheField name="Dettaglio Minaccia di 2 livello" numFmtId="0">
      <sharedItems containsBlank="1" count="7">
        <m/>
        <s v="Malware (es. ransomware)"/>
        <s v="Phishing"/>
        <s v="Furto d'identità e/o di credenziali del personale (es. dipendenti, consulenti, …)"/>
        <s v="Distributed Denial Of Service"/>
        <s v="Social engineering"/>
        <s v="Incapacità delle architetture di supportare i requisiti di business (es. performance, usabilità, sicurezza, …)"/>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41">
  <r>
    <s v="PayPal"/>
    <s v="all"/>
    <x v="0"/>
    <s v="incidente"/>
    <s v="cybercrime"/>
    <s v="furto dati"/>
    <x v="0"/>
    <x v="0"/>
    <x v="0"/>
    <x v="0"/>
    <s v="Unknown"/>
    <x v="0"/>
    <m/>
    <m/>
    <m/>
    <m/>
    <m/>
    <m/>
    <m/>
    <s v="Antonio Pontrelli"/>
    <s v="https://www.cybertrends.it/utenti-paypal-colpiti-raffica-di-addebiti-non-autorizzati/"/>
    <m/>
    <m/>
    <m/>
    <m/>
    <m/>
    <m/>
    <m/>
    <m/>
    <m/>
    <m/>
    <m/>
    <m/>
    <m/>
    <m/>
    <m/>
    <m/>
    <m/>
    <m/>
    <m/>
    <m/>
    <m/>
    <m/>
    <m/>
    <m/>
    <x v="0"/>
  </r>
  <r>
    <s v="Universita di Roma 3"/>
    <s v="centro"/>
    <x v="0"/>
    <s v="incidente"/>
    <s v="hacktivism"/>
    <s v="furto dati"/>
    <x v="0"/>
    <x v="0"/>
    <x v="0"/>
    <x v="1"/>
    <s v="Unknown"/>
    <x v="0"/>
    <m/>
    <m/>
    <m/>
    <s v="ANONIMOUS-ITALIA"/>
    <m/>
    <m/>
    <m/>
    <s v="Antonio Pontrelli"/>
    <s v="https://securityaffairs.co/wordpress/97802/breaking-news/lulzsec-ita-hacked-italian-universities.html"/>
    <m/>
    <m/>
    <m/>
    <m/>
    <m/>
    <m/>
    <m/>
    <m/>
    <m/>
    <m/>
    <m/>
    <m/>
    <m/>
    <m/>
    <m/>
    <m/>
    <m/>
    <m/>
    <m/>
    <m/>
    <m/>
    <m/>
    <m/>
    <m/>
    <x v="0"/>
  </r>
  <r>
    <s v="Universita Parthenope"/>
    <s v="sud"/>
    <x v="0"/>
    <s v="incidente"/>
    <s v="hacktivism"/>
    <s v="furto dati"/>
    <x v="0"/>
    <x v="0"/>
    <x v="0"/>
    <x v="1"/>
    <s v="Unknown"/>
    <x v="0"/>
    <m/>
    <m/>
    <m/>
    <s v="ANONIMOUS-ITALIA"/>
    <m/>
    <m/>
    <m/>
    <s v="Antonio Pontrelli"/>
    <s v="https://securityaffairs.co/wordpress/97802/breaking-news/lulzsec-ita-hacked-italian-universities.html"/>
    <m/>
    <m/>
    <m/>
    <m/>
    <m/>
    <m/>
    <m/>
    <m/>
    <m/>
    <m/>
    <m/>
    <m/>
    <m/>
    <m/>
    <m/>
    <m/>
    <m/>
    <m/>
    <m/>
    <m/>
    <m/>
    <m/>
    <m/>
    <m/>
    <x v="0"/>
  </r>
  <r>
    <s v="Universita Basilicata"/>
    <s v="sud"/>
    <x v="0"/>
    <s v="incidente"/>
    <s v="hacktivism"/>
    <s v="furto dati"/>
    <x v="0"/>
    <x v="0"/>
    <x v="0"/>
    <x v="1"/>
    <s v="Unknown"/>
    <x v="0"/>
    <m/>
    <m/>
    <m/>
    <s v="ANONIMOUS-ITALIA"/>
    <m/>
    <m/>
    <m/>
    <s v="Antonio Pontrelli"/>
    <s v="https://securityaffairs.co/wordpress/97802/breaking-news/lulzsec-ita-hacked-italian-universities.html"/>
    <m/>
    <m/>
    <m/>
    <m/>
    <m/>
    <m/>
    <m/>
    <m/>
    <m/>
    <m/>
    <m/>
    <m/>
    <m/>
    <m/>
    <m/>
    <m/>
    <m/>
    <m/>
    <m/>
    <m/>
    <m/>
    <m/>
    <m/>
    <m/>
    <x v="0"/>
  </r>
  <r>
    <s v="Many"/>
    <s v="all"/>
    <x v="0"/>
    <s v="attacco"/>
    <s v="cybercrime"/>
    <s v="furto dati"/>
    <x v="1"/>
    <x v="0"/>
    <x v="0"/>
    <x v="2"/>
    <s v="Phishing/Social Engineering"/>
    <x v="1"/>
    <s v="Trickbot"/>
    <s v="botnet"/>
    <m/>
    <s v="COVID19"/>
    <s v="campagna di pishing e' in italiano, si persuppone che le vittime siano italiane"/>
    <m/>
    <m/>
    <s v="Domenico Raguseo"/>
    <s v="https://medium.com/@antonioblescia/coronavirussafetymeasures-pdf-exe-d14e977bf415"/>
    <m/>
    <m/>
    <m/>
    <m/>
    <m/>
    <m/>
    <m/>
    <m/>
    <m/>
    <m/>
    <m/>
    <m/>
    <m/>
    <m/>
    <m/>
    <m/>
    <m/>
    <m/>
    <m/>
    <m/>
    <m/>
    <m/>
    <m/>
    <m/>
    <x v="0"/>
  </r>
  <r>
    <s v="Lieferando.de"/>
    <s v="all"/>
    <x v="0"/>
    <s v="incidente"/>
    <s v="cybercrime"/>
    <s v="service interruption"/>
    <x v="1"/>
    <x v="0"/>
    <x v="0"/>
    <x v="3"/>
    <s v="DDoS"/>
    <x v="1"/>
    <m/>
    <m/>
    <m/>
    <m/>
    <s v="riscatto di 2 bitcoin"/>
    <s v="&gt;24h"/>
    <m/>
    <s v="Antonio Pontrelli"/>
    <s v="https://www.bleepingcomputer.com/news/security/food-delivery-service-in-germany-under-ddos-attack/"/>
    <m/>
    <m/>
    <m/>
    <m/>
    <m/>
    <m/>
    <m/>
    <m/>
    <m/>
    <m/>
    <m/>
    <m/>
    <m/>
    <m/>
    <m/>
    <m/>
    <m/>
    <m/>
    <m/>
    <m/>
    <m/>
    <m/>
    <m/>
    <m/>
    <x v="0"/>
  </r>
  <r>
    <s v="Many"/>
    <s v="all"/>
    <x v="0"/>
    <s v="attacco"/>
    <s v="cybercrime"/>
    <s v="denaro"/>
    <x v="1"/>
    <x v="0"/>
    <x v="0"/>
    <x v="2"/>
    <s v="Phishing/Social Engineering"/>
    <x v="1"/>
    <s v="Covidlock"/>
    <s v="ransomware"/>
    <m/>
    <s v="COVID19"/>
    <s v="campagna di pishing e' in italiano, si persuppone che le vittime siano italiane"/>
    <m/>
    <m/>
    <s v="Domenico Raguseo"/>
    <s v="https://www.cybersecurity360.it/nuove-minacce/ransomware/covidlock-il-ransomware-per-android-che-sfrutta-il-coronavirus-per-diffondersi-tutti-i-dettagli/"/>
    <m/>
    <m/>
    <m/>
    <m/>
    <m/>
    <m/>
    <m/>
    <m/>
    <m/>
    <m/>
    <m/>
    <m/>
    <m/>
    <m/>
    <m/>
    <m/>
    <m/>
    <m/>
    <m/>
    <m/>
    <m/>
    <m/>
    <m/>
    <m/>
    <x v="0"/>
  </r>
  <r>
    <s v="Many"/>
    <s v="all"/>
    <x v="0"/>
    <s v="attacco"/>
    <s v="cybercrime"/>
    <s v="furto dati"/>
    <x v="1"/>
    <x v="0"/>
    <x v="0"/>
    <x v="2"/>
    <s v="Malware"/>
    <x v="1"/>
    <m/>
    <s v="botnet"/>
    <m/>
    <s v="COVID19"/>
    <s v="covid antivirus"/>
    <m/>
    <m/>
    <s v="Domenico Raguseo"/>
    <s v="https://www.repubblica.it/tecnologia/sicurezza/2020/03/28/news/attenti_all_antivirus_corona_o_covid_e_un_malware_e_ruba_dati-252567741/"/>
    <m/>
    <m/>
    <m/>
    <m/>
    <m/>
    <m/>
    <m/>
    <m/>
    <m/>
    <m/>
    <m/>
    <m/>
    <m/>
    <m/>
    <m/>
    <m/>
    <m/>
    <m/>
    <m/>
    <m/>
    <m/>
    <m/>
    <m/>
    <m/>
    <x v="0"/>
  </r>
  <r>
    <s v="Many"/>
    <s v="all"/>
    <x v="0"/>
    <s v="attacco"/>
    <s v="cybercrime"/>
    <s v="furto dati"/>
    <x v="1"/>
    <x v="0"/>
    <x v="0"/>
    <x v="2"/>
    <s v="Phishing/Social Engineering"/>
    <x v="1"/>
    <m/>
    <m/>
    <m/>
    <s v="COVID19"/>
    <m/>
    <m/>
    <m/>
    <s v="Domenico Raguseo"/>
    <s v="https://www.repubblica.it/tecnologia/sicurezza/2020/03/25/news/_clicca_qui_e_ti_dico_chi_e_contagiato_cosi_il_malware_che_sfrutta_il_coronavirus_attacca_gli_smartphone-252294097/"/>
    <m/>
    <m/>
    <m/>
    <m/>
    <m/>
    <m/>
    <m/>
    <m/>
    <m/>
    <m/>
    <m/>
    <m/>
    <m/>
    <m/>
    <m/>
    <m/>
    <m/>
    <m/>
    <m/>
    <m/>
    <m/>
    <m/>
    <m/>
    <m/>
    <x v="0"/>
  </r>
  <r>
    <s v="Many"/>
    <s v="all"/>
    <x v="0"/>
    <s v="attacco"/>
    <s v="cybercrime"/>
    <s v="furto dati"/>
    <x v="1"/>
    <x v="0"/>
    <x v="0"/>
    <x v="2"/>
    <s v="Malware"/>
    <x v="1"/>
    <s v="Emotet"/>
    <s v="botnet"/>
    <m/>
    <s v="COVID19"/>
    <m/>
    <m/>
    <m/>
    <s v="Domenico Raguseo"/>
    <s v="https://www.repubblica.it/tecnologia/sicurezza/2020/03/06/news/coronavirus_cybertruffe_in_italia_sfruttano_la_paura-250415579/"/>
    <m/>
    <m/>
    <m/>
    <m/>
    <m/>
    <m/>
    <m/>
    <m/>
    <m/>
    <m/>
    <m/>
    <m/>
    <m/>
    <m/>
    <m/>
    <m/>
    <m/>
    <m/>
    <m/>
    <m/>
    <m/>
    <m/>
    <m/>
    <m/>
    <x v="0"/>
  </r>
  <r>
    <s v="Many"/>
    <s v="all"/>
    <x v="0"/>
    <s v="attacco"/>
    <s v="cybercrime"/>
    <s v="furto dati"/>
    <x v="1"/>
    <x v="0"/>
    <x v="0"/>
    <x v="2"/>
    <s v="Malware"/>
    <x v="1"/>
    <s v="Infostealer oski"/>
    <s v="DNS Hijacking"/>
    <m/>
    <s v="COVID19"/>
    <m/>
    <m/>
    <m/>
    <s v="Domenico Raguseo"/>
    <s v="https://sicurezza.net/info-news/dns-hijacking-a-tema-covid-19-prende-di-mira-i-router-domestici"/>
    <m/>
    <m/>
    <m/>
    <m/>
    <m/>
    <m/>
    <m/>
    <m/>
    <m/>
    <m/>
    <m/>
    <m/>
    <m/>
    <m/>
    <m/>
    <m/>
    <m/>
    <m/>
    <m/>
    <m/>
    <m/>
    <m/>
    <m/>
    <m/>
    <x v="0"/>
  </r>
  <r>
    <s v="Blizzard"/>
    <s v="all"/>
    <x v="0"/>
    <s v="incidente"/>
    <s v="cybercrime"/>
    <s v="service interruption"/>
    <x v="1"/>
    <x v="0"/>
    <x v="0"/>
    <x v="4"/>
    <s v="DDoS"/>
    <x v="1"/>
    <m/>
    <m/>
    <m/>
    <m/>
    <m/>
    <s v="&gt;24h"/>
    <m/>
    <s v="Antonio Pontrelli"/>
    <s v="https://www.ehackingnews.com/2020/03/ddos-attacks-on-gaming-giant-blizzard.html"/>
    <m/>
    <m/>
    <m/>
    <m/>
    <m/>
    <m/>
    <m/>
    <m/>
    <m/>
    <m/>
    <m/>
    <m/>
    <m/>
    <m/>
    <m/>
    <m/>
    <m/>
    <m/>
    <m/>
    <m/>
    <m/>
    <m/>
    <m/>
    <m/>
    <x v="0"/>
  </r>
  <r>
    <s v="Many"/>
    <s v="all"/>
    <x v="0"/>
    <s v="attacco"/>
    <s v="cybercrime"/>
    <s v="furto dati"/>
    <x v="1"/>
    <x v="0"/>
    <x v="0"/>
    <x v="2"/>
    <s v="Malware"/>
    <x v="1"/>
    <s v="RAT Remcos"/>
    <s v="botnet"/>
    <m/>
    <s v="COVID19"/>
    <m/>
    <m/>
    <m/>
    <s v="Domenico Raguseo"/>
    <s v="https://www.cybersecurity360.it/nuove-minacce/coronavirus-in-aumento-campagne-di-phishing-e-malspam-a-tema-covid-19-consigli-per-difendersi/"/>
    <m/>
    <m/>
    <m/>
    <m/>
    <m/>
    <m/>
    <m/>
    <m/>
    <m/>
    <m/>
    <m/>
    <m/>
    <m/>
    <m/>
    <m/>
    <m/>
    <m/>
    <m/>
    <m/>
    <m/>
    <m/>
    <m/>
    <m/>
    <m/>
    <x v="0"/>
  </r>
  <r>
    <s v="Many"/>
    <s v="all"/>
    <x v="0"/>
    <s v="attacco"/>
    <s v="cybercrime"/>
    <s v="furto dati"/>
    <x v="1"/>
    <x v="0"/>
    <x v="0"/>
    <x v="2"/>
    <s v="Malware"/>
    <x v="1"/>
    <s v="Azorult"/>
    <s v="trojan"/>
    <m/>
    <m/>
    <s v="si spaccia per nuove versione protonvpn"/>
    <m/>
    <m/>
    <s v="Domenico Raguseo"/>
    <s v="https://www.cybersecurity360.it/nuove-minacce/azorult-il-malware-che-si-spaccia-per-una-nuova-versione-di-protonvpn-e-ruba-dati-riservati-i-dettagli/"/>
    <m/>
    <m/>
    <m/>
    <m/>
    <m/>
    <m/>
    <m/>
    <m/>
    <m/>
    <m/>
    <m/>
    <m/>
    <m/>
    <m/>
    <m/>
    <m/>
    <m/>
    <m/>
    <m/>
    <m/>
    <m/>
    <m/>
    <m/>
    <m/>
    <x v="0"/>
  </r>
  <r>
    <s v="Many"/>
    <s v="all"/>
    <x v="0"/>
    <s v="attacco"/>
    <s v="cybercrime"/>
    <s v="other"/>
    <x v="1"/>
    <x v="0"/>
    <x v="0"/>
    <x v="2"/>
    <s v="Malware"/>
    <x v="1"/>
    <m/>
    <s v="downloader"/>
    <m/>
    <s v="COVID19"/>
    <s v="SM_COVID19 , trojan version"/>
    <m/>
    <m/>
    <s v="Domenico Raguseo"/>
    <s v="https://twitter.com/esetresearch/status/1242834099267649536?s=21"/>
    <m/>
    <m/>
    <m/>
    <m/>
    <m/>
    <m/>
    <m/>
    <m/>
    <m/>
    <m/>
    <m/>
    <m/>
    <m/>
    <m/>
    <m/>
    <m/>
    <m/>
    <m/>
    <m/>
    <m/>
    <m/>
    <m/>
    <m/>
    <m/>
    <x v="0"/>
  </r>
  <r>
    <s v="Many"/>
    <s v="all"/>
    <x v="0"/>
    <s v="attacco"/>
    <s v="cybercrime"/>
    <s v="furto dati"/>
    <x v="1"/>
    <x v="0"/>
    <x v="0"/>
    <x v="2"/>
    <s v="Phishing/Social Engineering"/>
    <x v="0"/>
    <m/>
    <m/>
    <m/>
    <m/>
    <s v="buono su whatup"/>
    <m/>
    <m/>
    <s v="Domenico Raguseo"/>
    <s v="https://twitter.com/_odisseus/status/1244287265909682178?s=21"/>
    <m/>
    <m/>
    <m/>
    <m/>
    <m/>
    <m/>
    <m/>
    <m/>
    <m/>
    <m/>
    <m/>
    <m/>
    <m/>
    <m/>
    <m/>
    <m/>
    <m/>
    <m/>
    <m/>
    <m/>
    <m/>
    <m/>
    <m/>
    <m/>
    <x v="0"/>
  </r>
  <r>
    <s v="Eni"/>
    <s v="all"/>
    <x v="0"/>
    <s v="incidente"/>
    <s v="hacktivism"/>
    <s v="furto dati"/>
    <x v="1"/>
    <x v="0"/>
    <x v="0"/>
    <x v="5"/>
    <s v="Account Craking"/>
    <x v="0"/>
    <m/>
    <m/>
    <m/>
    <s v="ANONIMOUS-ITALIA"/>
    <s v="la versione del CRM obleseta e password di default per l'account admin"/>
    <m/>
    <m/>
    <s v="Antonio Pontrelli"/>
    <s v="https://twitter.com/Anon_ITA/status/1244578668493619200"/>
    <m/>
    <m/>
    <m/>
    <m/>
    <m/>
    <m/>
    <m/>
    <m/>
    <m/>
    <m/>
    <m/>
    <m/>
    <m/>
    <m/>
    <m/>
    <m/>
    <m/>
    <m/>
    <m/>
    <m/>
    <m/>
    <m/>
    <m/>
    <m/>
    <x v="0"/>
  </r>
  <r>
    <s v="Many"/>
    <s v="all"/>
    <x v="0"/>
    <s v="attacco"/>
    <s v="cybercrime"/>
    <s v="furto dati"/>
    <x v="2"/>
    <x v="1"/>
    <x v="0"/>
    <x v="2"/>
    <s v="Malware"/>
    <x v="0"/>
    <s v="InstallCore"/>
    <s v="adware"/>
    <m/>
    <s v="COVID19"/>
    <s v="downloader installato con zoom"/>
    <m/>
    <m/>
    <s v="Domenico Raguseo"/>
    <s v="https://thehackernews.com/2020/03/zoom-video-coronavirus.html"/>
    <m/>
    <m/>
    <m/>
    <m/>
    <m/>
    <m/>
    <m/>
    <m/>
    <m/>
    <m/>
    <m/>
    <m/>
    <m/>
    <m/>
    <m/>
    <m/>
    <m/>
    <m/>
    <m/>
    <m/>
    <m/>
    <m/>
    <m/>
    <m/>
    <x v="0"/>
  </r>
  <r>
    <s v=" Azienda Sanitaria Universitaria Giuliano Isontina"/>
    <s v="nord"/>
    <x v="0"/>
    <s v="privacy"/>
    <s v="data breach"/>
    <s v="furto dati"/>
    <x v="2"/>
    <x v="1"/>
    <x v="0"/>
    <x v="0"/>
    <s v="Vulnerability"/>
    <x v="2"/>
    <m/>
    <m/>
    <m/>
    <s v="GDPR"/>
    <s v="all´Azienda Sanitaria Universitaria Giuliano di pagare la somma euro 10.000,00 (diecimila) prevista dall’art. 162, comma 2-bis del Codice, a titolo di sanzione amministrativa pecuniaria per la violazione della disposizione di cui all’art. 20 del Codice medesimo per aver comunicato dati sulla salute senza un idoneo presupposto giuridico e ponendo in essere, in tal modo, un trattamento illecito di dati personali;"/>
    <m/>
    <m/>
    <s v="Domenico Raguseo"/>
    <s v="https://www.garanteprivacy.it/web/guest/home/docweb/-/docweb-display/docweb/9444819"/>
    <m/>
    <m/>
    <m/>
    <m/>
    <m/>
    <m/>
    <m/>
    <m/>
    <m/>
    <m/>
    <m/>
    <m/>
    <m/>
    <m/>
    <m/>
    <m/>
    <m/>
    <m/>
    <m/>
    <m/>
    <m/>
    <m/>
    <m/>
    <m/>
    <x v="0"/>
  </r>
  <r>
    <s v="SPALLANZANI"/>
    <s v="centro"/>
    <x v="0"/>
    <s v="incidente"/>
    <s v="cybercrime"/>
    <s v="furto dati"/>
    <x v="2"/>
    <x v="1"/>
    <x v="0"/>
    <x v="6"/>
    <s v="Unknown"/>
    <x v="2"/>
    <m/>
    <m/>
    <m/>
    <s v="COVID19"/>
    <s v="attacco sventato"/>
    <m/>
    <m/>
    <s v="Antonio Pontrelli"/>
    <s v="https://cybersecnatlab.it/coronavirus-riunione-straordinaria-nucleo-sicurezza-cibernetica-attacco-spallanzani-allertata-rete-sanitaria-nazionale/"/>
    <m/>
    <m/>
    <m/>
    <m/>
    <m/>
    <m/>
    <m/>
    <m/>
    <m/>
    <m/>
    <m/>
    <m/>
    <m/>
    <m/>
    <m/>
    <m/>
    <m/>
    <m/>
    <m/>
    <m/>
    <m/>
    <m/>
    <m/>
    <m/>
    <x v="0"/>
  </r>
  <r>
    <s v="Many"/>
    <s v="all"/>
    <x v="0"/>
    <s v="attacco"/>
    <s v="cybercrime"/>
    <s v="other"/>
    <x v="2"/>
    <x v="1"/>
    <x v="0"/>
    <x v="2"/>
    <s v="Phishing/Social Engineering"/>
    <x v="0"/>
    <m/>
    <m/>
    <m/>
    <s v="COVID19"/>
    <s v="Fake via facebook"/>
    <m/>
    <m/>
    <s v="Domenico Raguseo"/>
    <s v="https://twitter.com/poliziadistato/status/1245029861657378818?s=20"/>
    <m/>
    <m/>
    <m/>
    <m/>
    <m/>
    <m/>
    <m/>
    <m/>
    <m/>
    <m/>
    <m/>
    <m/>
    <m/>
    <m/>
    <m/>
    <m/>
    <m/>
    <m/>
    <m/>
    <m/>
    <m/>
    <m/>
    <m/>
    <m/>
    <x v="0"/>
  </r>
  <r>
    <s v="Many"/>
    <s v="all"/>
    <x v="0"/>
    <s v="attacco"/>
    <s v="cybercrime"/>
    <s v="other"/>
    <x v="2"/>
    <x v="1"/>
    <x v="0"/>
    <x v="2"/>
    <s v="Malware"/>
    <x v="0"/>
    <s v="Corona-antivirus"/>
    <s v="botnet"/>
    <m/>
    <s v="COVID19"/>
    <s v="corona-antivirus"/>
    <m/>
    <m/>
    <s v="Domenico Raguseo"/>
    <s v="https://www.poliziadistato.it/articolo/155e7f0cc0bb2e6676253932"/>
    <m/>
    <m/>
    <m/>
    <m/>
    <m/>
    <m/>
    <m/>
    <m/>
    <m/>
    <m/>
    <m/>
    <m/>
    <m/>
    <m/>
    <m/>
    <m/>
    <m/>
    <m/>
    <m/>
    <m/>
    <m/>
    <m/>
    <m/>
    <m/>
    <x v="0"/>
  </r>
  <r>
    <s v="Universita' di Tor Vergata"/>
    <s v="centro"/>
    <x v="0"/>
    <s v="incidente"/>
    <s v="hacktivism"/>
    <s v="furto dati"/>
    <x v="2"/>
    <x v="1"/>
    <x v="0"/>
    <x v="1"/>
    <s v="Unknown"/>
    <x v="1"/>
    <m/>
    <m/>
    <m/>
    <s v="ANONIMOUS-ITALIA"/>
    <m/>
    <m/>
    <m/>
    <s v="Antonio Pontrelli"/>
    <s v="https://zerobin.net/?4830fd1f0aae8515#oWQxosn5btu6btG/WgYlvN2aCDTeiDI36S6snaWddp0="/>
    <m/>
    <m/>
    <m/>
    <m/>
    <m/>
    <m/>
    <m/>
    <m/>
    <m/>
    <m/>
    <m/>
    <m/>
    <m/>
    <m/>
    <m/>
    <m/>
    <m/>
    <m/>
    <m/>
    <m/>
    <m/>
    <m/>
    <m/>
    <m/>
    <x v="0"/>
  </r>
  <r>
    <s v="Universita' di Bergamo"/>
    <s v="nord"/>
    <x v="0"/>
    <s v="incidente"/>
    <s v="hacktivism"/>
    <s v="furto dati"/>
    <x v="2"/>
    <x v="1"/>
    <x v="0"/>
    <x v="1"/>
    <s v="Unknown"/>
    <x v="1"/>
    <m/>
    <m/>
    <m/>
    <s v="ANONIMOUS-ITALIA"/>
    <m/>
    <m/>
    <m/>
    <s v="Domenico Raguseo"/>
    <s v="https://zerobin.net/?4830fd1f0aae8515#oWQxosn5btu6btG/WgYlvN2aCDTeiDI36S6snaWddp0="/>
    <m/>
    <m/>
    <m/>
    <m/>
    <m/>
    <m/>
    <m/>
    <m/>
    <m/>
    <m/>
    <m/>
    <m/>
    <m/>
    <m/>
    <m/>
    <m/>
    <m/>
    <m/>
    <m/>
    <m/>
    <m/>
    <m/>
    <m/>
    <m/>
    <x v="0"/>
  </r>
  <r>
    <s v="Universita' degli Studi di Milano"/>
    <s v="nord"/>
    <x v="0"/>
    <s v="incidente"/>
    <s v="hacktivism"/>
    <s v="furto dati"/>
    <x v="2"/>
    <x v="1"/>
    <x v="0"/>
    <x v="1"/>
    <s v="Unknown"/>
    <x v="1"/>
    <m/>
    <m/>
    <m/>
    <s v="ANONIMOUS-ITALIA"/>
    <m/>
    <m/>
    <m/>
    <s v="Domenico Raguseo"/>
    <s v="https://zerobin.net/?4830fd1f0aae8515#oWQxosn5btu6btG/WgYlvN2aCDTeiDI36S6snaWddp0="/>
    <m/>
    <m/>
    <m/>
    <m/>
    <m/>
    <m/>
    <m/>
    <m/>
    <m/>
    <m/>
    <m/>
    <m/>
    <m/>
    <m/>
    <m/>
    <m/>
    <m/>
    <m/>
    <m/>
    <m/>
    <m/>
    <m/>
    <m/>
    <m/>
    <x v="0"/>
  </r>
  <r>
    <s v="Universita di Reggio Emilia"/>
    <s v="nord"/>
    <x v="0"/>
    <s v="incidente"/>
    <s v="hacktivism"/>
    <s v="furto dati"/>
    <x v="2"/>
    <x v="1"/>
    <x v="0"/>
    <x v="1"/>
    <s v="Unknown"/>
    <x v="1"/>
    <m/>
    <m/>
    <m/>
    <s v="ANONIMOUS-ITALIA"/>
    <m/>
    <m/>
    <m/>
    <s v="Domenico Raguseo"/>
    <s v="https://zerobin.net/?4830fd1f0aae8515#oWQxosn5btu6btG/WgYlvN2aCDTeiDI36S6snaWddp0="/>
    <m/>
    <m/>
    <m/>
    <m/>
    <m/>
    <m/>
    <m/>
    <m/>
    <m/>
    <m/>
    <m/>
    <m/>
    <m/>
    <m/>
    <m/>
    <m/>
    <m/>
    <m/>
    <m/>
    <m/>
    <m/>
    <m/>
    <m/>
    <m/>
    <x v="0"/>
  </r>
  <r>
    <s v="Universita e-campus"/>
    <s v="all"/>
    <x v="0"/>
    <s v="incidente"/>
    <s v="hacktivism"/>
    <s v="furto dati"/>
    <x v="2"/>
    <x v="1"/>
    <x v="0"/>
    <x v="1"/>
    <s v="Unknown"/>
    <x v="1"/>
    <m/>
    <m/>
    <m/>
    <s v="ANONIMOUS-ITALIA"/>
    <m/>
    <m/>
    <m/>
    <s v="Domenico Raguseo"/>
    <s v="https://zerobin.net/?4830fd1f0aae8515#oWQxosn5btu6btG/WgYlvN2aCDTeiDI36S6snaWddp0="/>
    <m/>
    <m/>
    <m/>
    <m/>
    <m/>
    <m/>
    <m/>
    <m/>
    <m/>
    <m/>
    <m/>
    <m/>
    <m/>
    <m/>
    <m/>
    <m/>
    <m/>
    <m/>
    <m/>
    <m/>
    <m/>
    <m/>
    <m/>
    <m/>
    <x v="0"/>
  </r>
  <r>
    <s v="Universita' del Salento"/>
    <s v="sud"/>
    <x v="0"/>
    <s v="incidente"/>
    <s v="hacktivism"/>
    <s v="furto dati"/>
    <x v="2"/>
    <x v="1"/>
    <x v="0"/>
    <x v="1"/>
    <s v="Unknown"/>
    <x v="1"/>
    <m/>
    <m/>
    <m/>
    <s v="ANONIMOUS-ITALIA"/>
    <m/>
    <m/>
    <m/>
    <s v="Domenico Raguseo"/>
    <s v="https://zerobin.net/?4830fd1f0aae8515#oWQxosn5btu6btG/WgYlvN2aCDTeiDI36S6snaWddp0="/>
    <m/>
    <m/>
    <m/>
    <m/>
    <m/>
    <m/>
    <m/>
    <m/>
    <m/>
    <m/>
    <m/>
    <m/>
    <m/>
    <m/>
    <m/>
    <m/>
    <m/>
    <m/>
    <m/>
    <m/>
    <m/>
    <m/>
    <m/>
    <m/>
    <x v="0"/>
  </r>
  <r>
    <s v="Universita' di Torino"/>
    <s v="nord"/>
    <x v="0"/>
    <s v="incidente"/>
    <s v="hacktivism"/>
    <s v="furto dati"/>
    <x v="2"/>
    <x v="1"/>
    <x v="0"/>
    <x v="1"/>
    <s v="Unknown"/>
    <x v="1"/>
    <m/>
    <m/>
    <m/>
    <s v="ANONIMOUS-ITALIA"/>
    <m/>
    <m/>
    <m/>
    <s v="Domenico Raguseo"/>
    <s v="https://zerobin.net/?4830fd1f0aae8515#oWQxosn5btu6btG/WgYlvN2aCDTeiDI36S6snaWddp0="/>
    <m/>
    <m/>
    <m/>
    <m/>
    <m/>
    <m/>
    <m/>
    <m/>
    <m/>
    <m/>
    <m/>
    <m/>
    <m/>
    <m/>
    <m/>
    <m/>
    <m/>
    <m/>
    <m/>
    <m/>
    <m/>
    <m/>
    <m/>
    <m/>
    <x v="0"/>
  </r>
  <r>
    <s v="Universita' degli Studi di Bari Aldo Moro"/>
    <s v="sud"/>
    <x v="0"/>
    <s v="incidente"/>
    <s v="hacktivism"/>
    <s v="furto dati"/>
    <x v="2"/>
    <x v="1"/>
    <x v="0"/>
    <x v="1"/>
    <s v="Unknown"/>
    <x v="1"/>
    <m/>
    <m/>
    <m/>
    <s v="ANONIMOUS-ITALIA"/>
    <m/>
    <m/>
    <m/>
    <s v="Domenico Raguseo"/>
    <s v="https://zerobin.net/?4830fd1f0aae8515#oWQxosn5btu6btG/WgYlvN2aCDTeiDI36S6snaWddp0="/>
    <m/>
    <m/>
    <m/>
    <m/>
    <m/>
    <m/>
    <m/>
    <m/>
    <m/>
    <m/>
    <m/>
    <m/>
    <m/>
    <m/>
    <m/>
    <m/>
    <m/>
    <m/>
    <m/>
    <m/>
    <m/>
    <m/>
    <m/>
    <m/>
    <x v="0"/>
  </r>
  <r>
    <s v="Universita' deglo Studi di Siena"/>
    <s v="nord"/>
    <x v="0"/>
    <s v="incidente"/>
    <s v="hacktivism"/>
    <s v="furto dati"/>
    <x v="2"/>
    <x v="1"/>
    <x v="0"/>
    <x v="1"/>
    <s v="Unknown"/>
    <x v="1"/>
    <m/>
    <m/>
    <m/>
    <s v="ANONIMOUS-ITALIA"/>
    <m/>
    <m/>
    <m/>
    <s v="Domenico Raguseo"/>
    <s v="https://zerobin.net/?4830fd1f0aae8515#oWQxosn5btu6btG/WgYlvN2aCDTeiDI36S6snaWddp0="/>
    <m/>
    <m/>
    <m/>
    <m/>
    <m/>
    <m/>
    <m/>
    <m/>
    <m/>
    <m/>
    <m/>
    <m/>
    <m/>
    <m/>
    <m/>
    <m/>
    <m/>
    <m/>
    <m/>
    <m/>
    <m/>
    <m/>
    <m/>
    <m/>
    <x v="0"/>
  </r>
  <r>
    <s v="Universita' degli Studi di Catania"/>
    <s v="sud"/>
    <x v="0"/>
    <s v="incidente"/>
    <s v="hacktivism"/>
    <s v="furto dati"/>
    <x v="2"/>
    <x v="1"/>
    <x v="0"/>
    <x v="1"/>
    <s v="Unknown"/>
    <x v="1"/>
    <m/>
    <m/>
    <m/>
    <s v="ANONIMOUS-ITALIA"/>
    <m/>
    <m/>
    <m/>
    <s v="Domenico Raguseo"/>
    <s v="https://zerobin.net/?4830fd1f0aae8515#oWQxosn5btu6btG/WgYlvN2aCDTeiDI36S6snaWddp0="/>
    <m/>
    <m/>
    <m/>
    <m/>
    <m/>
    <m/>
    <m/>
    <m/>
    <m/>
    <m/>
    <m/>
    <m/>
    <m/>
    <m/>
    <m/>
    <m/>
    <m/>
    <m/>
    <m/>
    <m/>
    <m/>
    <m/>
    <m/>
    <m/>
    <x v="0"/>
  </r>
  <r>
    <s v="L'universita' di Urbino Carlo Bo"/>
    <s v="centro"/>
    <x v="0"/>
    <s v="incidente"/>
    <s v="hacktivism"/>
    <s v="furto dati"/>
    <x v="2"/>
    <x v="1"/>
    <x v="0"/>
    <x v="1"/>
    <s v="Unknown"/>
    <x v="1"/>
    <m/>
    <m/>
    <m/>
    <s v="ANONIMOUS-ITALIA"/>
    <m/>
    <m/>
    <m/>
    <s v="Domenico Raguseo"/>
    <s v="https://zerobin.net/?4830fd1f0aae8515#oWQxosn5btu6btG/WgYlvN2aCDTeiDI36S6snaWddp0="/>
    <m/>
    <m/>
    <m/>
    <m/>
    <m/>
    <m/>
    <m/>
    <m/>
    <m/>
    <m/>
    <m/>
    <m/>
    <m/>
    <m/>
    <m/>
    <m/>
    <m/>
    <m/>
    <m/>
    <m/>
    <m/>
    <m/>
    <m/>
    <m/>
    <x v="0"/>
  </r>
  <r>
    <s v="Policlinico Universitario Paolo Giaccone"/>
    <s v="sud"/>
    <x v="0"/>
    <s v="incidente"/>
    <s v="hacktivism"/>
    <s v="furto dati"/>
    <x v="2"/>
    <x v="1"/>
    <x v="0"/>
    <x v="6"/>
    <s v="Unknown"/>
    <x v="1"/>
    <m/>
    <m/>
    <m/>
    <s v="ANONIMOUS-ITALIA"/>
    <m/>
    <m/>
    <m/>
    <s v="Domenico Raguseo"/>
    <s v="https://zerobin.net/?4830fd1f0aae8515#oWQxosn5btu6btG/WgYlvN2aCDTeiDI36S6snaWddp0="/>
    <m/>
    <m/>
    <m/>
    <m/>
    <m/>
    <m/>
    <m/>
    <m/>
    <m/>
    <m/>
    <m/>
    <m/>
    <m/>
    <m/>
    <m/>
    <m/>
    <m/>
    <m/>
    <m/>
    <m/>
    <m/>
    <m/>
    <m/>
    <m/>
    <x v="0"/>
  </r>
  <r>
    <s v="Policlinico Gaetano Martino"/>
    <s v="sud"/>
    <x v="0"/>
    <s v="incidente"/>
    <s v="hacktivism"/>
    <s v="furto dati"/>
    <x v="2"/>
    <x v="1"/>
    <x v="0"/>
    <x v="6"/>
    <s v="Unknown"/>
    <x v="1"/>
    <m/>
    <m/>
    <m/>
    <s v="ANONIMOUS-ITALIA"/>
    <m/>
    <m/>
    <m/>
    <s v="Domenico Raguseo"/>
    <s v="https://zerobin.net/?4830fd1f0aae8515#oWQxosn5btu6btG/WgYlvN2aCDTeiDI36S6snaWddp0="/>
    <m/>
    <m/>
    <m/>
    <m/>
    <m/>
    <m/>
    <m/>
    <m/>
    <m/>
    <m/>
    <m/>
    <m/>
    <m/>
    <m/>
    <m/>
    <m/>
    <m/>
    <m/>
    <m/>
    <m/>
    <m/>
    <m/>
    <m/>
    <m/>
    <x v="0"/>
  </r>
  <r>
    <s v="Many"/>
    <s v="all"/>
    <x v="0"/>
    <s v="attacco"/>
    <s v="cybercrime"/>
    <s v="furto dati"/>
    <x v="2"/>
    <x v="1"/>
    <x v="0"/>
    <x v="0"/>
    <s v="Malware"/>
    <x v="1"/>
    <s v="Ginp"/>
    <s v="trojan"/>
    <m/>
    <m/>
    <m/>
    <m/>
    <m/>
    <s v="Domenico Raguseo"/>
    <s v="https://sicurezza.net/info-news/coronavirus-finder-una-nuova-tecnica-di-adescamento-del-trojan-ginp"/>
    <m/>
    <m/>
    <m/>
    <m/>
    <m/>
    <m/>
    <m/>
    <m/>
    <m/>
    <m/>
    <m/>
    <m/>
    <m/>
    <m/>
    <m/>
    <m/>
    <m/>
    <m/>
    <m/>
    <m/>
    <m/>
    <m/>
    <m/>
    <m/>
    <x v="0"/>
  </r>
  <r>
    <s v="Many"/>
    <s v="all"/>
    <x v="0"/>
    <s v="attacco"/>
    <s v="cybercrime"/>
    <s v="furto dati"/>
    <x v="2"/>
    <x v="1"/>
    <x v="0"/>
    <x v="2"/>
    <s v="Malware"/>
    <x v="1"/>
    <s v="Unknown"/>
    <s v="android"/>
    <m/>
    <m/>
    <s v="applicazioni android"/>
    <m/>
    <m/>
    <s v="Domenico Raguseo"/>
    <s v="https://securityaffairs.co/wordpress/101094/malware/android-apps-hidden-backdoors.html"/>
    <m/>
    <m/>
    <m/>
    <m/>
    <m/>
    <m/>
    <m/>
    <m/>
    <m/>
    <m/>
    <m/>
    <m/>
    <m/>
    <m/>
    <m/>
    <m/>
    <m/>
    <m/>
    <m/>
    <m/>
    <m/>
    <m/>
    <m/>
    <m/>
    <x v="0"/>
  </r>
  <r>
    <s v="Many"/>
    <s v="all"/>
    <x v="0"/>
    <s v="attacco"/>
    <s v="data breach"/>
    <s v="privacy"/>
    <x v="2"/>
    <x v="1"/>
    <x v="0"/>
    <x v="2"/>
    <s v="Phishing/Social Engineering"/>
    <x v="1"/>
    <m/>
    <m/>
    <m/>
    <m/>
    <s v="zoom"/>
    <m/>
    <m/>
    <s v="Domenico Raguseo"/>
    <s v="https://www.repubblica.it/dossier/stazione-futuro-riccardo-luna/2020/04/05/news/il_boom_di_zoom_e_perche_e_un_problema_serio-253253651/"/>
    <m/>
    <m/>
    <m/>
    <m/>
    <m/>
    <m/>
    <m/>
    <m/>
    <m/>
    <m/>
    <m/>
    <m/>
    <m/>
    <m/>
    <m/>
    <m/>
    <m/>
    <m/>
    <m/>
    <m/>
    <m/>
    <m/>
    <m/>
    <m/>
    <x v="0"/>
  </r>
  <r>
    <s v="Many"/>
    <s v="all"/>
    <x v="0"/>
    <s v="attacco"/>
    <s v="cybercrime"/>
    <s v="other"/>
    <x v="2"/>
    <x v="1"/>
    <x v="0"/>
    <x v="2"/>
    <s v="Unknown"/>
    <x v="1"/>
    <m/>
    <m/>
    <m/>
    <s v="COVID19"/>
    <m/>
    <m/>
    <m/>
    <s v="Domenico Raguseo"/>
    <s v="https://www.cybersecurity360.it/nuove-minacce/coronavirus-nuovo-attacco-spear-phishing-per-rubare-dati-personali-i-dettagli/"/>
    <m/>
    <m/>
    <m/>
    <m/>
    <m/>
    <m/>
    <m/>
    <m/>
    <m/>
    <m/>
    <m/>
    <m/>
    <m/>
    <m/>
    <m/>
    <m/>
    <m/>
    <m/>
    <m/>
    <m/>
    <m/>
    <m/>
    <m/>
    <m/>
    <x v="0"/>
  </r>
  <r>
    <s v="Many"/>
    <s v="all"/>
    <x v="0"/>
    <s v="attacco"/>
    <s v="cybercrime"/>
    <s v="furto dati"/>
    <x v="2"/>
    <x v="1"/>
    <x v="0"/>
    <x v="2"/>
    <s v="Malware"/>
    <x v="1"/>
    <s v="Rancoon"/>
    <s v="trojan"/>
    <m/>
    <s v="SEXTORTION"/>
    <m/>
    <m/>
    <m/>
    <s v="Domenico Raguseo"/>
    <s v="https://sicurezza.net/info-news/nuova-campagna-di-sextortion-diffonde-il-malware-raccoon"/>
    <m/>
    <m/>
    <m/>
    <m/>
    <m/>
    <m/>
    <m/>
    <m/>
    <m/>
    <m/>
    <m/>
    <m/>
    <m/>
    <m/>
    <m/>
    <m/>
    <m/>
    <m/>
    <m/>
    <m/>
    <m/>
    <m/>
    <m/>
    <m/>
    <x v="0"/>
  </r>
  <r>
    <s v="Liceo Artistico Statale di Napoli"/>
    <s v="sud"/>
    <x v="0"/>
    <s v="privacy"/>
    <s v="data breach"/>
    <s v="privacy"/>
    <x v="1"/>
    <x v="0"/>
    <x v="0"/>
    <x v="1"/>
    <s v="Unknown"/>
    <x v="0"/>
    <m/>
    <m/>
    <m/>
    <s v="GDPR"/>
    <m/>
    <m/>
    <m/>
    <s v="Domenico Raguseo"/>
    <s v="https://www.enforcementtracker.com/#"/>
    <m/>
    <m/>
    <m/>
    <m/>
    <m/>
    <m/>
    <m/>
    <m/>
    <m/>
    <m/>
    <m/>
    <m/>
    <m/>
    <m/>
    <m/>
    <m/>
    <m/>
    <m/>
    <m/>
    <m/>
    <m/>
    <m/>
    <m/>
    <m/>
    <x v="0"/>
  </r>
  <r>
    <s v="Liceo Scientifico Nobel di Torre del greco"/>
    <s v="sud"/>
    <x v="0"/>
    <s v="privacy"/>
    <s v="data breach"/>
    <s v="privacy"/>
    <x v="1"/>
    <x v="0"/>
    <x v="0"/>
    <x v="1"/>
    <s v="Unknown"/>
    <x v="0"/>
    <m/>
    <m/>
    <m/>
    <s v="GDPR"/>
    <m/>
    <m/>
    <m/>
    <s v="Domenico Raguseo"/>
    <s v="https://www.enforcementtracker.com/#"/>
    <m/>
    <m/>
    <m/>
    <m/>
    <m/>
    <m/>
    <m/>
    <m/>
    <m/>
    <m/>
    <m/>
    <m/>
    <m/>
    <m/>
    <m/>
    <m/>
    <m/>
    <m/>
    <m/>
    <m/>
    <m/>
    <m/>
    <m/>
    <m/>
    <x v="0"/>
  </r>
  <r>
    <s v="Comune di Urago"/>
    <s v="nord"/>
    <x v="0"/>
    <s v="privacy"/>
    <s v="data breach"/>
    <s v="privacy"/>
    <x v="0"/>
    <x v="0"/>
    <x v="0"/>
    <x v="7"/>
    <s v="Unknown"/>
    <x v="0"/>
    <m/>
    <m/>
    <m/>
    <s v="GDPR"/>
    <m/>
    <m/>
    <m/>
    <s v="Domenico Raguseo"/>
    <s v="https://www.enforcementtracker.com/#"/>
    <m/>
    <m/>
    <m/>
    <m/>
    <m/>
    <m/>
    <m/>
    <m/>
    <m/>
    <m/>
    <m/>
    <m/>
    <m/>
    <m/>
    <m/>
    <m/>
    <m/>
    <m/>
    <m/>
    <m/>
    <m/>
    <m/>
    <m/>
    <m/>
    <x v="0"/>
  </r>
  <r>
    <s v="RTI"/>
    <s v="centro"/>
    <x v="0"/>
    <s v="privacy"/>
    <s v="data breach"/>
    <s v="privacy"/>
    <x v="0"/>
    <x v="0"/>
    <x v="0"/>
    <x v="4"/>
    <s v="Unknown"/>
    <x v="0"/>
    <m/>
    <m/>
    <m/>
    <s v="GDPR"/>
    <m/>
    <m/>
    <m/>
    <s v="Domenico Raguseo"/>
    <s v="https://www.enforcementtracker.com/#"/>
    <m/>
    <m/>
    <m/>
    <m/>
    <m/>
    <m/>
    <m/>
    <m/>
    <m/>
    <m/>
    <m/>
    <m/>
    <m/>
    <m/>
    <m/>
    <m/>
    <m/>
    <m/>
    <m/>
    <m/>
    <m/>
    <m/>
    <m/>
    <m/>
    <x v="0"/>
  </r>
  <r>
    <s v="Azienda Ospedaliero Universitaria Integrata di Verona"/>
    <s v="nord"/>
    <x v="0"/>
    <s v="privacy"/>
    <s v="data breach"/>
    <s v="privacy"/>
    <x v="3"/>
    <x v="0"/>
    <x v="0"/>
    <x v="6"/>
    <s v="Unknown"/>
    <x v="0"/>
    <m/>
    <m/>
    <m/>
    <s v="GDPR"/>
    <m/>
    <m/>
    <m/>
    <s v="Domenico Raguseo"/>
    <s v="https://www.enforcementtracker.com/#"/>
    <m/>
    <m/>
    <m/>
    <m/>
    <m/>
    <m/>
    <m/>
    <m/>
    <m/>
    <m/>
    <m/>
    <m/>
    <m/>
    <m/>
    <m/>
    <m/>
    <m/>
    <m/>
    <m/>
    <m/>
    <m/>
    <m/>
    <m/>
    <m/>
    <x v="0"/>
  </r>
  <r>
    <s v="Universita' La Sapienza di Roma"/>
    <s v="centro"/>
    <x v="0"/>
    <s v="privacy"/>
    <s v="data breach"/>
    <s v="privacy"/>
    <x v="3"/>
    <x v="0"/>
    <x v="0"/>
    <x v="6"/>
    <s v="Unknown"/>
    <x v="0"/>
    <m/>
    <m/>
    <m/>
    <s v="GDPR"/>
    <m/>
    <m/>
    <m/>
    <s v="Domenico Raguseo"/>
    <s v="https://www.enforcementtracker.com/#"/>
    <m/>
    <m/>
    <m/>
    <m/>
    <m/>
    <m/>
    <m/>
    <m/>
    <m/>
    <m/>
    <m/>
    <m/>
    <m/>
    <m/>
    <m/>
    <m/>
    <m/>
    <m/>
    <m/>
    <m/>
    <m/>
    <m/>
    <m/>
    <m/>
    <x v="0"/>
  </r>
  <r>
    <s v="TIM"/>
    <s v="centro"/>
    <x v="0"/>
    <s v="privacy"/>
    <s v="data breach"/>
    <s v="privacy"/>
    <x v="3"/>
    <x v="0"/>
    <x v="0"/>
    <x v="5"/>
    <s v="Unknown"/>
    <x v="1"/>
    <m/>
    <m/>
    <m/>
    <s v="GDPR"/>
    <m/>
    <m/>
    <m/>
    <s v="Domenico Raguseo"/>
    <s v="https://www.enforcementtracker.com/#"/>
    <m/>
    <m/>
    <m/>
    <m/>
    <m/>
    <m/>
    <m/>
    <m/>
    <m/>
    <m/>
    <m/>
    <m/>
    <m/>
    <m/>
    <m/>
    <m/>
    <m/>
    <m/>
    <m/>
    <m/>
    <m/>
    <m/>
    <m/>
    <m/>
    <x v="0"/>
  </r>
  <r>
    <s v="Comune di Francavilla Fontana"/>
    <s v="sud"/>
    <x v="0"/>
    <s v="privacy"/>
    <s v="data breach"/>
    <s v="privacy"/>
    <x v="3"/>
    <x v="0"/>
    <x v="0"/>
    <x v="7"/>
    <s v="Unknown"/>
    <x v="0"/>
    <m/>
    <m/>
    <m/>
    <s v="GDPR"/>
    <m/>
    <m/>
    <m/>
    <s v="Domenico Raguseo"/>
    <s v="https://www.enforcementtracker.com/#"/>
    <m/>
    <m/>
    <m/>
    <m/>
    <m/>
    <m/>
    <m/>
    <m/>
    <m/>
    <m/>
    <m/>
    <m/>
    <m/>
    <m/>
    <m/>
    <m/>
    <m/>
    <m/>
    <m/>
    <m/>
    <m/>
    <m/>
    <m/>
    <m/>
    <x v="0"/>
  </r>
  <r>
    <s v="Many"/>
    <s v="all"/>
    <x v="0"/>
    <s v="attacco"/>
    <s v="cybercrime"/>
    <s v="furto dati"/>
    <x v="2"/>
    <x v="1"/>
    <x v="0"/>
    <x v="2"/>
    <s v="XSS"/>
    <x v="0"/>
    <m/>
    <m/>
    <m/>
    <s v="IOS"/>
    <m/>
    <m/>
    <m/>
    <s v="Domenico Raguseo"/>
    <s v="https://thehackernews.com/2020/04/hacking-iphone-macbook-camera.html"/>
    <m/>
    <m/>
    <m/>
    <m/>
    <m/>
    <m/>
    <m/>
    <m/>
    <m/>
    <m/>
    <m/>
    <m/>
    <m/>
    <m/>
    <m/>
    <m/>
    <m/>
    <m/>
    <m/>
    <m/>
    <m/>
    <m/>
    <m/>
    <m/>
    <x v="0"/>
  </r>
  <r>
    <s v="emailit"/>
    <s v="nord"/>
    <x v="0"/>
    <s v="incidente"/>
    <s v="data breach"/>
    <s v="privacy"/>
    <x v="2"/>
    <x v="1"/>
    <x v="0"/>
    <x v="8"/>
    <s v="Unknown"/>
    <x v="0"/>
    <m/>
    <m/>
    <m/>
    <m/>
    <m/>
    <m/>
    <m/>
    <s v="Domenico Raguseo"/>
    <s v="https://twitter.com/nnhackinggroup/status/1246836762980290560?s=21"/>
    <m/>
    <m/>
    <m/>
    <m/>
    <m/>
    <m/>
    <m/>
    <m/>
    <m/>
    <m/>
    <m/>
    <m/>
    <m/>
    <m/>
    <m/>
    <m/>
    <m/>
    <m/>
    <m/>
    <m/>
    <m/>
    <m/>
    <m/>
    <m/>
    <x v="0"/>
  </r>
  <r>
    <s v="Aruba"/>
    <s v="centro"/>
    <x v="0"/>
    <s v="incidente"/>
    <s v="data breach"/>
    <s v="privacy"/>
    <x v="1"/>
    <x v="0"/>
    <x v="0"/>
    <x v="8"/>
    <s v="Unknown"/>
    <x v="0"/>
    <m/>
    <m/>
    <m/>
    <m/>
    <m/>
    <m/>
    <m/>
    <s v="Domenico Raguseo"/>
    <s v="https://www.repubblica.it/economia/2020/03/06/news/aruba_falla_nel_database_ha_messo_a_rischio_i_dati_di_6_milioni_di_pec-250435585/"/>
    <m/>
    <m/>
    <m/>
    <m/>
    <m/>
    <m/>
    <m/>
    <m/>
    <m/>
    <m/>
    <m/>
    <m/>
    <m/>
    <m/>
    <m/>
    <m/>
    <m/>
    <m/>
    <m/>
    <m/>
    <m/>
    <m/>
    <m/>
    <m/>
    <x v="0"/>
  </r>
  <r>
    <s v="emailit"/>
    <s v="nord"/>
    <x v="0"/>
    <s v="incidente"/>
    <s v="cybercrime"/>
    <s v="furto dati"/>
    <x v="1"/>
    <x v="0"/>
    <x v="0"/>
    <x v="8"/>
    <s v="Unknown"/>
    <x v="1"/>
    <m/>
    <m/>
    <m/>
    <m/>
    <m/>
    <m/>
    <m/>
    <s v="Domenico Raguseo"/>
    <s v="https://www.ilsole24ore.com/art/violate-600mila-caselle-posta-emailit-account-vendita-dark-web-ADVnnrI"/>
    <m/>
    <m/>
    <m/>
    <m/>
    <m/>
    <m/>
    <m/>
    <m/>
    <m/>
    <m/>
    <m/>
    <m/>
    <m/>
    <m/>
    <m/>
    <m/>
    <m/>
    <m/>
    <m/>
    <m/>
    <m/>
    <m/>
    <m/>
    <m/>
    <x v="0"/>
  </r>
  <r>
    <s v="Axisios Italia"/>
    <s v="centro"/>
    <x v="0"/>
    <s v="incidente"/>
    <s v="cybercrime"/>
    <s v="service interruption"/>
    <x v="2"/>
    <x v="1"/>
    <x v="0"/>
    <x v="8"/>
    <s v="Unknown"/>
    <x v="0"/>
    <m/>
    <m/>
    <m/>
    <m/>
    <m/>
    <m/>
    <m/>
    <s v="Domenico Raguseo"/>
    <s v="https://www.agi.it/cronaca/news/2020-04-09/hacker-lezioni-online-8295499/"/>
    <m/>
    <m/>
    <m/>
    <m/>
    <m/>
    <m/>
    <m/>
    <m/>
    <m/>
    <m/>
    <m/>
    <m/>
    <m/>
    <m/>
    <m/>
    <m/>
    <m/>
    <m/>
    <m/>
    <m/>
    <m/>
    <m/>
    <m/>
    <m/>
    <x v="0"/>
  </r>
  <r>
    <s v="Many"/>
    <s v="all"/>
    <x v="0"/>
    <s v="attacco"/>
    <s v="cybercrime"/>
    <s v="c&amp;c"/>
    <x v="2"/>
    <x v="1"/>
    <x v="0"/>
    <x v="2"/>
    <s v="Malware"/>
    <x v="1"/>
    <s v="Other"/>
    <s v="botnet"/>
    <m/>
    <s v="COVID19"/>
    <s v="ravid"/>
    <m/>
    <m/>
    <s v="Domenico Raguseo"/>
    <s v="https://www.cybersecurity360.it/nuove-minacce/app-android-per-il-tracciamento-del-covid-19-allarme-malware-tutti-i-dettagli/"/>
    <m/>
    <m/>
    <m/>
    <m/>
    <m/>
    <m/>
    <m/>
    <m/>
    <m/>
    <m/>
    <m/>
    <m/>
    <m/>
    <m/>
    <m/>
    <m/>
    <m/>
    <m/>
    <m/>
    <m/>
    <m/>
    <m/>
    <m/>
    <m/>
    <x v="0"/>
  </r>
  <r>
    <s v="Comune di Marentino"/>
    <s v="nord"/>
    <x v="0"/>
    <s v="incidente"/>
    <s v="cybercrime"/>
    <s v="denaro"/>
    <x v="2"/>
    <x v="1"/>
    <x v="0"/>
    <x v="7"/>
    <s v="Malware"/>
    <x v="0"/>
    <s v="Other"/>
    <s v="crypto"/>
    <m/>
    <m/>
    <s v="riscatto di 50 mila euro in bitcoin"/>
    <m/>
    <m/>
    <s v="Antonio Pontrelli"/>
    <s v="https://www.torinotoday.it/cronaca/attacco-hacker-comune-marentino.html"/>
    <m/>
    <m/>
    <m/>
    <m/>
    <m/>
    <m/>
    <m/>
    <m/>
    <m/>
    <m/>
    <m/>
    <m/>
    <m/>
    <m/>
    <m/>
    <m/>
    <m/>
    <m/>
    <m/>
    <m/>
    <m/>
    <m/>
    <m/>
    <m/>
    <x v="0"/>
  </r>
  <r>
    <s v="Monte dei Paschi"/>
    <s v="nord"/>
    <x v="0"/>
    <s v="incidente"/>
    <s v="cybercrime"/>
    <s v="furto dati"/>
    <x v="2"/>
    <x v="1"/>
    <x v="0"/>
    <x v="0"/>
    <s v="Unknown"/>
    <x v="0"/>
    <m/>
    <m/>
    <m/>
    <m/>
    <m/>
    <m/>
    <m/>
    <s v="Antonio Pontrelli"/>
    <s v="https://securityaffairs.co/wordpress/101427/cyber-crime/monte-dei-paschi-hack.html"/>
    <m/>
    <m/>
    <m/>
    <m/>
    <m/>
    <m/>
    <m/>
    <m/>
    <m/>
    <m/>
    <m/>
    <m/>
    <m/>
    <m/>
    <m/>
    <m/>
    <m/>
    <m/>
    <m/>
    <m/>
    <m/>
    <m/>
    <m/>
    <m/>
    <x v="0"/>
  </r>
  <r>
    <s v="Many"/>
    <s v="all"/>
    <x v="0"/>
    <s v="attacco"/>
    <s v="cybercrime"/>
    <s v="furto dati"/>
    <x v="2"/>
    <x v="1"/>
    <x v="0"/>
    <x v="8"/>
    <s v="Phishing/Social Engineering"/>
    <x v="0"/>
    <m/>
    <m/>
    <m/>
    <m/>
    <s v="cisco"/>
    <m/>
    <m/>
    <s v="Domenico Raguseo"/>
    <s v="https://securityaffairs.co/wordpress/101355/cyber-crime/phishing-webex-credentials.html"/>
    <m/>
    <m/>
    <m/>
    <m/>
    <m/>
    <m/>
    <m/>
    <m/>
    <m/>
    <m/>
    <m/>
    <m/>
    <m/>
    <m/>
    <m/>
    <m/>
    <m/>
    <m/>
    <m/>
    <m/>
    <m/>
    <m/>
    <m/>
    <m/>
    <x v="0"/>
  </r>
  <r>
    <s v="Many"/>
    <s v="all"/>
    <x v="0"/>
    <s v="attacco"/>
    <s v="cybercrime"/>
    <s v="furto dati"/>
    <x v="2"/>
    <x v="1"/>
    <x v="0"/>
    <x v="8"/>
    <s v="Unknown"/>
    <x v="0"/>
    <m/>
    <m/>
    <m/>
    <m/>
    <s v="zoom"/>
    <m/>
    <m/>
    <s v="Domenico Raguseo"/>
    <s v="https://securityaffairs.co/wordpress/101528/deep-web/zoom-accounts-dark-web.html"/>
    <m/>
    <m/>
    <m/>
    <m/>
    <m/>
    <m/>
    <m/>
    <m/>
    <m/>
    <m/>
    <m/>
    <m/>
    <m/>
    <m/>
    <m/>
    <m/>
    <m/>
    <m/>
    <m/>
    <m/>
    <m/>
    <m/>
    <m/>
    <m/>
    <x v="0"/>
  </r>
  <r>
    <s v="Many"/>
    <s v="all"/>
    <x v="0"/>
    <s v="incidente"/>
    <s v="hacktivism"/>
    <s v="privacy"/>
    <x v="2"/>
    <x v="1"/>
    <x v="0"/>
    <x v="2"/>
    <s v="Unknown"/>
    <x v="0"/>
    <m/>
    <m/>
    <m/>
    <s v="ANTI-REVENGEPORN"/>
    <m/>
    <m/>
    <m/>
    <s v="Domenico Raguseo"/>
    <s v="https://twitter.com/lulzsec_ita/status/1249348189620142080?s=21"/>
    <m/>
    <m/>
    <m/>
    <m/>
    <m/>
    <m/>
    <m/>
    <m/>
    <m/>
    <m/>
    <m/>
    <m/>
    <m/>
    <m/>
    <m/>
    <m/>
    <m/>
    <m/>
    <m/>
    <m/>
    <m/>
    <m/>
    <m/>
    <m/>
    <x v="0"/>
  </r>
  <r>
    <s v="Many"/>
    <s v="all"/>
    <x v="0"/>
    <s v="attacco"/>
    <s v="data breach"/>
    <s v="privacy"/>
    <x v="2"/>
    <x v="1"/>
    <x v="0"/>
    <x v="8"/>
    <s v="Unknown"/>
    <x v="0"/>
    <m/>
    <m/>
    <m/>
    <m/>
    <s v="apple and google"/>
    <m/>
    <m/>
    <s v="Domenico Raguseo"/>
    <s v="https://securityaffairs.co/wordpress/101510/security/apple-google-contact-tracing.html"/>
    <m/>
    <m/>
    <m/>
    <m/>
    <m/>
    <m/>
    <m/>
    <m/>
    <m/>
    <m/>
    <m/>
    <m/>
    <m/>
    <m/>
    <m/>
    <m/>
    <m/>
    <m/>
    <m/>
    <m/>
    <m/>
    <m/>
    <m/>
    <m/>
    <x v="0"/>
  </r>
  <r>
    <s v="Many"/>
    <s v="all"/>
    <x v="0"/>
    <s v="attacco"/>
    <s v="data breach"/>
    <s v="furto dati"/>
    <x v="2"/>
    <x v="1"/>
    <x v="0"/>
    <x v="2"/>
    <s v="Phishing/Social Engineering"/>
    <x v="0"/>
    <m/>
    <s v="botnet"/>
    <m/>
    <m/>
    <s v="lockybot"/>
    <m/>
    <m/>
    <s v="Domenico Raguseo"/>
    <s v="https://www.cybersecurity360.it/nuove-minacce/coronavirus-nuovo-attacco-spear-phishing-per-rubare-dati-personali-i-dettagli/"/>
    <m/>
    <m/>
    <m/>
    <m/>
    <m/>
    <m/>
    <m/>
    <m/>
    <m/>
    <m/>
    <m/>
    <m/>
    <m/>
    <m/>
    <m/>
    <m/>
    <m/>
    <m/>
    <m/>
    <m/>
    <m/>
    <m/>
    <m/>
    <m/>
    <x v="0"/>
  </r>
  <r>
    <s v="Many"/>
    <s v="all"/>
    <x v="0"/>
    <s v="attacco"/>
    <s v="data breach"/>
    <s v="privacy"/>
    <x v="2"/>
    <x v="1"/>
    <x v="0"/>
    <x v="2"/>
    <s v="Unknown"/>
    <x v="0"/>
    <m/>
    <m/>
    <m/>
    <m/>
    <s v="Amazon"/>
    <m/>
    <m/>
    <s v="Antonio Pontrelli"/>
    <s v="https://www.comparitech.com/blog/information-security/uk-shopper-records-exposed/"/>
    <m/>
    <m/>
    <m/>
    <m/>
    <m/>
    <m/>
    <m/>
    <m/>
    <m/>
    <m/>
    <m/>
    <m/>
    <m/>
    <m/>
    <m/>
    <m/>
    <m/>
    <m/>
    <m/>
    <m/>
    <m/>
    <m/>
    <m/>
    <m/>
    <x v="0"/>
  </r>
  <r>
    <s v="Many"/>
    <s v="all"/>
    <x v="0"/>
    <s v="attacco"/>
    <s v="data breach"/>
    <s v="privacy"/>
    <x v="2"/>
    <x v="1"/>
    <x v="0"/>
    <x v="8"/>
    <s v="Unknown"/>
    <x v="0"/>
    <m/>
    <m/>
    <m/>
    <s v="COVID19"/>
    <s v="TikTok"/>
    <m/>
    <m/>
    <s v="Domenico Raguseo"/>
    <s v="https://www.cybersecurity360.it/nuove-minacce/vulnerabilita-in-tiktok-consente-la-diffusione-di-falsi-video-a-tema-covid-19-che-ce-da-sapere/"/>
    <m/>
    <m/>
    <m/>
    <m/>
    <m/>
    <m/>
    <m/>
    <m/>
    <m/>
    <m/>
    <m/>
    <m/>
    <m/>
    <m/>
    <m/>
    <m/>
    <m/>
    <m/>
    <m/>
    <m/>
    <m/>
    <m/>
    <m/>
    <m/>
    <x v="0"/>
  </r>
  <r>
    <s v="Many"/>
    <s v="all"/>
    <x v="0"/>
    <s v="attacco"/>
    <s v="cybercrime"/>
    <s v="other"/>
    <x v="2"/>
    <x v="1"/>
    <x v="0"/>
    <x v="2"/>
    <s v="Malware"/>
    <x v="0"/>
    <s v="Ragnarok"/>
    <s v="ransomware"/>
    <m/>
    <m/>
    <s v="citrix"/>
    <m/>
    <m/>
    <s v="Domenico Raguseo"/>
    <s v="https://www.linkedin.com/pulse/ragnarok-il-ransomware-mitologico-salvatore-lombardo/"/>
    <m/>
    <m/>
    <m/>
    <m/>
    <m/>
    <m/>
    <m/>
    <m/>
    <m/>
    <m/>
    <m/>
    <m/>
    <m/>
    <m/>
    <m/>
    <m/>
    <m/>
    <m/>
    <m/>
    <m/>
    <m/>
    <m/>
    <m/>
    <m/>
    <x v="0"/>
  </r>
  <r>
    <s v="Many"/>
    <s v="all"/>
    <x v="0"/>
    <s v="attacco"/>
    <s v="cybercrime"/>
    <s v="furto dati"/>
    <x v="2"/>
    <x v="1"/>
    <x v="0"/>
    <x v="2"/>
    <s v="Phishing/Social Engineering"/>
    <x v="0"/>
    <m/>
    <s v="botnet"/>
    <m/>
    <m/>
    <m/>
    <m/>
    <m/>
    <s v="Domenico Raguseo"/>
    <s v="https://sicurezza.net/info-news/malware-distribuiti-attraverso-falsi-messaggi-di-errore-dei-certificati-di-sicurezza"/>
    <m/>
    <m/>
    <m/>
    <m/>
    <m/>
    <m/>
    <m/>
    <m/>
    <m/>
    <m/>
    <m/>
    <m/>
    <m/>
    <m/>
    <m/>
    <m/>
    <m/>
    <m/>
    <m/>
    <m/>
    <m/>
    <m/>
    <m/>
    <m/>
    <x v="0"/>
  </r>
  <r>
    <s v="Many"/>
    <s v="all"/>
    <x v="0"/>
    <s v="attacco"/>
    <s v="cybercrime"/>
    <s v="furto dati"/>
    <x v="2"/>
    <x v="1"/>
    <x v="0"/>
    <x v="8"/>
    <s v="Unknown"/>
    <x v="0"/>
    <m/>
    <m/>
    <m/>
    <m/>
    <s v="facebook"/>
    <m/>
    <m/>
    <s v="Domenico Raguseo"/>
    <s v="https://www.hackread.com/hacker-forum-sell-267-million-facebook-records/"/>
    <m/>
    <m/>
    <m/>
    <m/>
    <m/>
    <m/>
    <m/>
    <m/>
    <m/>
    <m/>
    <m/>
    <m/>
    <m/>
    <m/>
    <m/>
    <m/>
    <m/>
    <m/>
    <m/>
    <m/>
    <m/>
    <m/>
    <m/>
    <m/>
    <x v="0"/>
  </r>
  <r>
    <s v="unicredit"/>
    <s v="nord"/>
    <x v="0"/>
    <s v="attacco"/>
    <s v="cybercrime"/>
    <s v="furto dati"/>
    <x v="2"/>
    <x v="1"/>
    <x v="0"/>
    <x v="0"/>
    <s v="Phishing/Social Engineering"/>
    <x v="0"/>
    <m/>
    <m/>
    <m/>
    <m/>
    <m/>
    <m/>
    <m/>
    <s v="Domenico Raguseo"/>
    <s v="https://twitter.com/ecarlesi/status/1251633085319467008?s=21"/>
    <m/>
    <m/>
    <m/>
    <m/>
    <m/>
    <m/>
    <m/>
    <m/>
    <m/>
    <m/>
    <m/>
    <m/>
    <m/>
    <m/>
    <m/>
    <m/>
    <m/>
    <m/>
    <m/>
    <m/>
    <m/>
    <m/>
    <m/>
    <m/>
    <x v="0"/>
  </r>
  <r>
    <s v="Many"/>
    <s v="all"/>
    <x v="0"/>
    <s v="attacco"/>
    <s v="cybercrime"/>
    <s v="furto dati"/>
    <x v="2"/>
    <x v="1"/>
    <x v="0"/>
    <x v="8"/>
    <s v="Phishing/Social Engineering"/>
    <x v="0"/>
    <m/>
    <m/>
    <m/>
    <m/>
    <s v="Amazon"/>
    <m/>
    <m/>
    <s v="Domenico Raguseo"/>
    <s v="https://twitter.com/slvlombardo/status/1251782155769872385?s=21"/>
    <m/>
    <m/>
    <m/>
    <m/>
    <m/>
    <m/>
    <m/>
    <m/>
    <m/>
    <m/>
    <m/>
    <m/>
    <m/>
    <m/>
    <m/>
    <m/>
    <m/>
    <m/>
    <m/>
    <m/>
    <m/>
    <m/>
    <m/>
    <m/>
    <x v="0"/>
  </r>
  <r>
    <s v="Many"/>
    <s v="all"/>
    <x v="0"/>
    <s v="attacco"/>
    <s v="cybercrime"/>
    <s v="furto dati"/>
    <x v="2"/>
    <x v="1"/>
    <x v="0"/>
    <x v="8"/>
    <s v="Phishing/Social Engineering"/>
    <x v="0"/>
    <m/>
    <m/>
    <m/>
    <s v="COVID19"/>
    <s v="gmail"/>
    <m/>
    <m/>
    <s v="Domenico Raguseo"/>
    <s v="https://securityaffairs.co/wordpress/101769/cyber-crime/gmail-18m-phishing-malware-covid-19-emails.html"/>
    <m/>
    <m/>
    <m/>
    <m/>
    <m/>
    <m/>
    <m/>
    <m/>
    <m/>
    <m/>
    <m/>
    <m/>
    <m/>
    <m/>
    <m/>
    <m/>
    <m/>
    <m/>
    <m/>
    <m/>
    <m/>
    <m/>
    <m/>
    <m/>
    <x v="0"/>
  </r>
  <r>
    <s v="unicredit"/>
    <s v="nord"/>
    <x v="0"/>
    <s v="incidente"/>
    <s v="cybercrime"/>
    <s v="furto dati"/>
    <x v="2"/>
    <x v="1"/>
    <x v="0"/>
    <x v="0"/>
    <s v="Unknown"/>
    <x v="1"/>
    <m/>
    <m/>
    <m/>
    <m/>
    <m/>
    <m/>
    <m/>
    <s v="Domenico Raguseo"/>
    <s v="https://medium.com/@cyble/unicredit-employees-databases-on-sale-274245364cb6"/>
    <m/>
    <m/>
    <m/>
    <m/>
    <m/>
    <m/>
    <m/>
    <m/>
    <m/>
    <m/>
    <m/>
    <m/>
    <m/>
    <m/>
    <m/>
    <m/>
    <m/>
    <m/>
    <m/>
    <m/>
    <m/>
    <m/>
    <m/>
    <m/>
    <x v="0"/>
  </r>
  <r>
    <s v="IntesaSanpaolo"/>
    <s v="nord"/>
    <x v="0"/>
    <s v="attacco"/>
    <s v="cybercrime"/>
    <s v="other"/>
    <x v="2"/>
    <x v="1"/>
    <x v="0"/>
    <x v="0"/>
    <s v="Phishing/Social Engineering"/>
    <x v="0"/>
    <m/>
    <m/>
    <m/>
    <m/>
    <m/>
    <m/>
    <m/>
    <s v="Domenico Raguseo"/>
    <s v="https://twitter.com/illegalfawn/status/1254797494229372928?s=21"/>
    <m/>
    <m/>
    <m/>
    <m/>
    <m/>
    <m/>
    <m/>
    <m/>
    <m/>
    <m/>
    <m/>
    <m/>
    <m/>
    <m/>
    <m/>
    <m/>
    <m/>
    <m/>
    <m/>
    <m/>
    <m/>
    <m/>
    <m/>
    <m/>
    <x v="0"/>
  </r>
  <r>
    <s v="PosteNew"/>
    <s v="centro"/>
    <x v="0"/>
    <s v="attacco"/>
    <s v="cybercrime"/>
    <s v="other"/>
    <x v="2"/>
    <x v="1"/>
    <x v="0"/>
    <x v="0"/>
    <s v="Phishing/Social Engineering"/>
    <x v="0"/>
    <m/>
    <m/>
    <m/>
    <m/>
    <m/>
    <m/>
    <m/>
    <s v="Domenico Raguseo"/>
    <s v="https://twitter.com/illegalfawn/status/1254797494229372928?s=21"/>
    <m/>
    <m/>
    <m/>
    <m/>
    <m/>
    <m/>
    <m/>
    <m/>
    <m/>
    <m/>
    <m/>
    <m/>
    <m/>
    <m/>
    <m/>
    <m/>
    <m/>
    <m/>
    <m/>
    <m/>
    <m/>
    <m/>
    <m/>
    <m/>
    <x v="0"/>
  </r>
  <r>
    <s v="Banco BpM"/>
    <s v="nord"/>
    <x v="0"/>
    <s v="attacco"/>
    <s v="cybercrime"/>
    <s v="other"/>
    <x v="2"/>
    <x v="1"/>
    <x v="0"/>
    <x v="0"/>
    <s v="Phishing/Social Engineering"/>
    <x v="0"/>
    <m/>
    <m/>
    <m/>
    <m/>
    <m/>
    <m/>
    <m/>
    <s v="Domenico Raguseo"/>
    <s v="https://twitter.com/illegalfawn/status/1254797494229372928?s=21"/>
    <m/>
    <m/>
    <m/>
    <m/>
    <m/>
    <m/>
    <m/>
    <m/>
    <m/>
    <m/>
    <m/>
    <m/>
    <m/>
    <m/>
    <m/>
    <m/>
    <m/>
    <m/>
    <m/>
    <m/>
    <m/>
    <m/>
    <m/>
    <m/>
    <x v="0"/>
  </r>
  <r>
    <s v="Many"/>
    <s v="all"/>
    <x v="0"/>
    <s v="attacco"/>
    <s v="cybercrime"/>
    <s v="furto dati"/>
    <x v="2"/>
    <x v="1"/>
    <x v="0"/>
    <x v="8"/>
    <s v="Phishing/Social Engineering"/>
    <x v="0"/>
    <m/>
    <m/>
    <m/>
    <m/>
    <s v="microsoft"/>
    <m/>
    <m/>
    <s v="Domenico Raguseo"/>
    <s v="https://www.forbes.com/sites/thomasbrewster/2020/04/27/your-whole-companys-microsoft-teams-data-couldve-been-stolen-with-an-evil-gif/"/>
    <m/>
    <m/>
    <m/>
    <m/>
    <m/>
    <m/>
    <m/>
    <m/>
    <m/>
    <m/>
    <m/>
    <m/>
    <m/>
    <m/>
    <m/>
    <m/>
    <m/>
    <m/>
    <m/>
    <m/>
    <m/>
    <m/>
    <m/>
    <m/>
    <x v="0"/>
  </r>
  <r>
    <s v="Many"/>
    <s v="all"/>
    <x v="0"/>
    <s v="attacco"/>
    <s v="cybercrime"/>
    <s v="furto dati"/>
    <x v="2"/>
    <x v="1"/>
    <x v="0"/>
    <x v="8"/>
    <s v="Phishing/Social Engineering"/>
    <x v="0"/>
    <m/>
    <m/>
    <m/>
    <m/>
    <s v="skype"/>
    <m/>
    <m/>
    <s v="Domenico Raguseo"/>
    <s v="https://www.cybersecurity360.it/nuove-minacce/phishing-via-skype-a-rischio-le-password-degli-smart-worker-ecco-come-difendersi/"/>
    <m/>
    <m/>
    <m/>
    <m/>
    <m/>
    <m/>
    <m/>
    <m/>
    <m/>
    <m/>
    <m/>
    <m/>
    <m/>
    <m/>
    <m/>
    <m/>
    <m/>
    <m/>
    <m/>
    <m/>
    <m/>
    <m/>
    <m/>
    <m/>
    <x v="0"/>
  </r>
  <r>
    <s v="Many"/>
    <s v="all"/>
    <x v="0"/>
    <s v="attacco"/>
    <s v="cybercrime"/>
    <s v="furto dati"/>
    <x v="2"/>
    <x v="1"/>
    <x v="0"/>
    <x v="8"/>
    <s v="Phishing/Social Engineering"/>
    <x v="0"/>
    <m/>
    <m/>
    <m/>
    <m/>
    <s v="apple"/>
    <m/>
    <m/>
    <s v="Domenico Raguseo"/>
    <s v="https://www.repubblica.it/tecnologia/sicurezza/2020/04/23/news/apple_trovata_una_falle_in_iphone_e_ipad_utenti_a_rischio_per_anni-254806169/"/>
    <m/>
    <m/>
    <m/>
    <m/>
    <m/>
    <m/>
    <m/>
    <m/>
    <m/>
    <m/>
    <m/>
    <m/>
    <m/>
    <m/>
    <m/>
    <m/>
    <m/>
    <m/>
    <m/>
    <m/>
    <m/>
    <m/>
    <m/>
    <m/>
    <x v="0"/>
  </r>
  <r>
    <s v="Many"/>
    <s v="all"/>
    <x v="0"/>
    <s v="attacco"/>
    <s v="cybercrime"/>
    <s v="furto dati"/>
    <x v="2"/>
    <x v="1"/>
    <x v="0"/>
    <x v="0"/>
    <s v="Malware"/>
    <x v="1"/>
    <m/>
    <s v="botnet"/>
    <m/>
    <m/>
    <m/>
    <m/>
    <m/>
    <s v="Domenico Raguseo"/>
    <s v="https://yoroi.company/research/outlaw-is-back-a-new-crypto-botnet-targets-european-organizations/"/>
    <m/>
    <m/>
    <m/>
    <m/>
    <m/>
    <m/>
    <m/>
    <m/>
    <m/>
    <m/>
    <m/>
    <m/>
    <m/>
    <m/>
    <m/>
    <m/>
    <m/>
    <m/>
    <m/>
    <m/>
    <m/>
    <m/>
    <m/>
    <m/>
    <x v="0"/>
  </r>
  <r>
    <s v="Didattica a distanza"/>
    <s v="all"/>
    <x v="0"/>
    <s v="incidente"/>
    <s v="data breach"/>
    <s v="privacy"/>
    <x v="2"/>
    <x v="1"/>
    <x v="0"/>
    <x v="1"/>
    <s v="Unknown"/>
    <x v="1"/>
    <m/>
    <m/>
    <m/>
    <m/>
    <m/>
    <m/>
    <m/>
    <s v="Domenico Raguseo"/>
    <s v="https://twitter.com/LulzSec_ITA/status/1255529428362432513"/>
    <m/>
    <m/>
    <m/>
    <m/>
    <m/>
    <m/>
    <m/>
    <m/>
    <m/>
    <m/>
    <m/>
    <m/>
    <m/>
    <m/>
    <m/>
    <m/>
    <m/>
    <m/>
    <m/>
    <m/>
    <m/>
    <m/>
    <m/>
    <m/>
    <x v="0"/>
  </r>
  <r>
    <s v="PEC"/>
    <s v="all"/>
    <x v="0"/>
    <s v="attacco"/>
    <s v="cybercrime"/>
    <s v="furto dati"/>
    <x v="4"/>
    <x v="1"/>
    <x v="0"/>
    <x v="2"/>
    <s v="Malware"/>
    <x v="1"/>
    <s v="Gootkit"/>
    <s v="trojan"/>
    <m/>
    <m/>
    <s v="PEC"/>
    <m/>
    <m/>
    <s v="Domenico Raguseo"/>
    <s v="https://www.cybersecurity360.it/nuove-minacce/il-malware-delle-pec-la-posta-certificata-invasa-dal-malspam/"/>
    <m/>
    <m/>
    <m/>
    <m/>
    <m/>
    <m/>
    <m/>
    <m/>
    <m/>
    <m/>
    <m/>
    <m/>
    <m/>
    <m/>
    <m/>
    <m/>
    <m/>
    <m/>
    <m/>
    <m/>
    <m/>
    <m/>
    <m/>
    <m/>
    <x v="0"/>
  </r>
  <r>
    <s v="Many"/>
    <s v="all"/>
    <x v="0"/>
    <s v="incidente"/>
    <s v="cybercrime"/>
    <s v="other"/>
    <x v="3"/>
    <x v="0"/>
    <x v="0"/>
    <x v="2"/>
    <s v="DDoS"/>
    <x v="0"/>
    <m/>
    <m/>
    <m/>
    <m/>
    <s v="Telnet"/>
    <m/>
    <m/>
    <s v="Domenico Raguseo"/>
    <s v="https://www.cert-pa.it/notizie/pubblicato-elenco-di-credenziali-di-accesso-a-servizi-telnet/"/>
    <m/>
    <m/>
    <m/>
    <m/>
    <m/>
    <m/>
    <m/>
    <m/>
    <m/>
    <m/>
    <m/>
    <m/>
    <m/>
    <m/>
    <m/>
    <m/>
    <m/>
    <m/>
    <m/>
    <m/>
    <m/>
    <m/>
    <m/>
    <m/>
    <x v="0"/>
  </r>
  <r>
    <s v="PEC"/>
    <s v="all"/>
    <x v="0"/>
    <s v="attacco"/>
    <s v="cybercrime"/>
    <s v="furto dati"/>
    <x v="3"/>
    <x v="0"/>
    <x v="0"/>
    <x v="2"/>
    <s v="Malware"/>
    <x v="0"/>
    <s v="Other"/>
    <s v="trojan"/>
    <m/>
    <m/>
    <s v="sload"/>
    <m/>
    <m/>
    <s v="Domenico Raguseo"/>
    <s v="https://www.cert-pa.it/notizie/campagna-malspam-sload-veicolata-via-pec/"/>
    <m/>
    <m/>
    <m/>
    <m/>
    <m/>
    <m/>
    <m/>
    <m/>
    <m/>
    <m/>
    <m/>
    <m/>
    <m/>
    <m/>
    <m/>
    <m/>
    <m/>
    <m/>
    <m/>
    <m/>
    <m/>
    <m/>
    <m/>
    <m/>
    <x v="0"/>
  </r>
  <r>
    <s v="Many"/>
    <s v="all"/>
    <x v="0"/>
    <s v="attacco"/>
    <s v="cybercrime"/>
    <s v="furto dati"/>
    <x v="0"/>
    <x v="0"/>
    <x v="0"/>
    <x v="2"/>
    <s v="Malware"/>
    <x v="0"/>
    <s v="Other"/>
    <s v="trojan"/>
    <m/>
    <m/>
    <s v="wifi"/>
    <m/>
    <m/>
    <s v="Domenico Raguseo"/>
    <s v="https://www.cert-pa.it/notizie/emotet-utilizza-le-reti-wi-fi-come-vettore-di-propagazione/"/>
    <m/>
    <m/>
    <m/>
    <m/>
    <m/>
    <m/>
    <m/>
    <m/>
    <m/>
    <m/>
    <m/>
    <m/>
    <m/>
    <m/>
    <m/>
    <m/>
    <m/>
    <m/>
    <m/>
    <m/>
    <m/>
    <m/>
    <m/>
    <m/>
    <x v="0"/>
  </r>
  <r>
    <s v="Many"/>
    <s v="all"/>
    <x v="0"/>
    <s v="attacco"/>
    <s v="cybercrime"/>
    <s v="furto dati"/>
    <x v="0"/>
    <x v="0"/>
    <x v="0"/>
    <x v="2"/>
    <s v="Malware"/>
    <x v="0"/>
    <m/>
    <s v="ransomware"/>
    <m/>
    <m/>
    <s v="robinhood"/>
    <m/>
    <m/>
    <s v="Domenico Raguseo"/>
    <s v="https://www.cert-pa.it/notizie/nuovi-attacchi-ransomware-in-grado-di-rilasciare-driver-per-eludere-i-software-di-sicurezza/"/>
    <m/>
    <m/>
    <m/>
    <m/>
    <m/>
    <m/>
    <m/>
    <m/>
    <m/>
    <m/>
    <m/>
    <m/>
    <m/>
    <m/>
    <m/>
    <m/>
    <m/>
    <m/>
    <m/>
    <m/>
    <m/>
    <m/>
    <m/>
    <m/>
    <x v="0"/>
  </r>
  <r>
    <s v="Amazon"/>
    <s v="all"/>
    <x v="0"/>
    <s v="incidente"/>
    <s v="cybercrime"/>
    <s v="furto dati"/>
    <x v="0"/>
    <x v="0"/>
    <x v="0"/>
    <x v="2"/>
    <s v="Phishing/Social Engineering"/>
    <x v="0"/>
    <m/>
    <m/>
    <m/>
    <m/>
    <s v="amazon"/>
    <m/>
    <m/>
    <s v="Domenico Raguseo"/>
    <s v="https://www.cert-pa.it/notizie/nuovi-attacchi-ransomware-in-grado-di-rilasciare-driver-per-eludere-i-software-di-sicurezza/"/>
    <m/>
    <m/>
    <m/>
    <m/>
    <m/>
    <m/>
    <m/>
    <m/>
    <m/>
    <m/>
    <m/>
    <m/>
    <m/>
    <m/>
    <m/>
    <m/>
    <m/>
    <m/>
    <m/>
    <m/>
    <m/>
    <m/>
    <m/>
    <m/>
    <x v="0"/>
  </r>
  <r>
    <s v="TIM"/>
    <s v="all"/>
    <x v="0"/>
    <s v="incidente"/>
    <s v="cybercrime"/>
    <s v="furto dati"/>
    <x v="0"/>
    <x v="0"/>
    <x v="0"/>
    <x v="2"/>
    <s v="Phishing/Social Engineering"/>
    <x v="0"/>
    <m/>
    <m/>
    <m/>
    <m/>
    <s v="tim"/>
    <m/>
    <m/>
    <s v="Domenico Raguseo"/>
    <s v="https://www.cert-pa.it/notizie/phishing-ai-danni-di-utenti-tim/"/>
    <m/>
    <m/>
    <m/>
    <m/>
    <m/>
    <m/>
    <m/>
    <m/>
    <m/>
    <m/>
    <m/>
    <m/>
    <m/>
    <m/>
    <m/>
    <m/>
    <m/>
    <m/>
    <m/>
    <m/>
    <m/>
    <m/>
    <m/>
    <m/>
    <x v="0"/>
  </r>
  <r>
    <s v="Many"/>
    <s v="all"/>
    <x v="0"/>
    <s v="attacco"/>
    <s v="cybercrime"/>
    <s v="denaro"/>
    <x v="0"/>
    <x v="0"/>
    <x v="0"/>
    <x v="2"/>
    <s v="Malware"/>
    <x v="0"/>
    <m/>
    <s v="ransomware"/>
    <m/>
    <m/>
    <s v="Dharma"/>
    <m/>
    <m/>
    <s v="Domenico Raguseo"/>
    <s v="https://www.cert-pa.it/notizie/nuova-campagna-veicola-il-ransomware-dharma/"/>
    <m/>
    <m/>
    <m/>
    <m/>
    <m/>
    <m/>
    <m/>
    <m/>
    <m/>
    <m/>
    <m/>
    <m/>
    <m/>
    <m/>
    <m/>
    <m/>
    <m/>
    <m/>
    <m/>
    <m/>
    <m/>
    <m/>
    <m/>
    <m/>
    <x v="0"/>
  </r>
  <r>
    <s v="DHL"/>
    <s v="all"/>
    <x v="0"/>
    <s v="incidente"/>
    <s v="cybercrime"/>
    <s v="furto dati"/>
    <x v="0"/>
    <x v="0"/>
    <x v="0"/>
    <x v="2"/>
    <s v="Phishing/Social Engineering"/>
    <x v="0"/>
    <m/>
    <m/>
    <m/>
    <m/>
    <s v="ursnif"/>
    <m/>
    <m/>
    <s v="Domenico Raguseo"/>
    <s v="https://www.cert-pa.it/notizie/campagna-ursnif-tramite-e-mail-di-rimborso-dhl/"/>
    <m/>
    <m/>
    <m/>
    <m/>
    <m/>
    <m/>
    <m/>
    <m/>
    <m/>
    <m/>
    <m/>
    <m/>
    <m/>
    <m/>
    <m/>
    <m/>
    <m/>
    <m/>
    <m/>
    <m/>
    <m/>
    <m/>
    <m/>
    <m/>
    <x v="0"/>
  </r>
  <r>
    <s v="Many"/>
    <s v="all"/>
    <x v="0"/>
    <s v="attacco"/>
    <s v="cybercrime"/>
    <s v="other"/>
    <x v="1"/>
    <x v="0"/>
    <x v="0"/>
    <x v="2"/>
    <s v="Phishing/Social Engineering"/>
    <x v="0"/>
    <m/>
    <m/>
    <m/>
    <m/>
    <s v="zaratrustra"/>
    <m/>
    <m/>
    <s v="Domenico Raguseo"/>
    <s v="https://www.cert-pa.it/notizie/possibile-campagna-di-malspam-italiana-zaratustra/"/>
    <m/>
    <m/>
    <m/>
    <m/>
    <m/>
    <m/>
    <m/>
    <m/>
    <m/>
    <m/>
    <m/>
    <m/>
    <m/>
    <m/>
    <m/>
    <m/>
    <m/>
    <m/>
    <m/>
    <m/>
    <m/>
    <m/>
    <m/>
    <m/>
    <x v="0"/>
  </r>
  <r>
    <s v="Many"/>
    <s v="all"/>
    <x v="0"/>
    <s v="attacco"/>
    <s v="cybercrime"/>
    <s v="other"/>
    <x v="1"/>
    <x v="0"/>
    <x v="0"/>
    <x v="2"/>
    <s v="Malware"/>
    <x v="0"/>
    <s v="Mirai"/>
    <s v="trojan"/>
    <m/>
    <s v="MIRAI"/>
    <s v="mirai"/>
    <m/>
    <m/>
    <s v="Domenico Raguseo"/>
    <s v="https://www.cert-pa.it/notizie/una-nuova-variante-di-botnet-mirai-sfrutta-una-vulnerabilita-dei-nas-zyxel/"/>
    <m/>
    <m/>
    <m/>
    <m/>
    <m/>
    <m/>
    <m/>
    <m/>
    <m/>
    <m/>
    <m/>
    <m/>
    <m/>
    <m/>
    <m/>
    <m/>
    <m/>
    <m/>
    <m/>
    <m/>
    <m/>
    <m/>
    <m/>
    <m/>
    <x v="0"/>
  </r>
  <r>
    <s v="D-LINK"/>
    <s v="all"/>
    <x v="0"/>
    <s v="attacco"/>
    <s v="cybercrime"/>
    <s v="other"/>
    <x v="1"/>
    <x v="0"/>
    <x v="0"/>
    <x v="2"/>
    <s v="Malware"/>
    <x v="0"/>
    <s v="Other"/>
    <s v="trojan"/>
    <m/>
    <s v="COVID19"/>
    <m/>
    <m/>
    <m/>
    <s v="Domenico Raguseo"/>
    <s v="https://www.cert-pa.it/notizie/attacchi-a-impostazioni-dns-di-router-domestici-per-veicolare-app-malevola/"/>
    <m/>
    <m/>
    <m/>
    <m/>
    <m/>
    <m/>
    <m/>
    <m/>
    <m/>
    <m/>
    <m/>
    <m/>
    <m/>
    <m/>
    <m/>
    <m/>
    <m/>
    <m/>
    <m/>
    <m/>
    <m/>
    <m/>
    <m/>
    <m/>
    <x v="0"/>
  </r>
  <r>
    <s v="COOP"/>
    <s v="all"/>
    <x v="0"/>
    <s v="attacco"/>
    <s v="cybercrime"/>
    <s v="denaro"/>
    <x v="1"/>
    <x v="0"/>
    <x v="0"/>
    <x v="2"/>
    <s v="Phishing/Social Engineering"/>
    <x v="0"/>
    <m/>
    <m/>
    <m/>
    <m/>
    <m/>
    <m/>
    <m/>
    <s v="Domenico Raguseo"/>
    <s v="https://www.cert-pa.it/notizie/campagne-di-phishing-ai-danni-di-utenti-di-supermercati-e-corrieri/"/>
    <m/>
    <m/>
    <m/>
    <m/>
    <m/>
    <m/>
    <m/>
    <m/>
    <m/>
    <m/>
    <m/>
    <m/>
    <m/>
    <m/>
    <m/>
    <m/>
    <m/>
    <m/>
    <m/>
    <m/>
    <m/>
    <m/>
    <m/>
    <m/>
    <x v="0"/>
  </r>
  <r>
    <s v="PENNY"/>
    <s v="all"/>
    <x v="0"/>
    <s v="attacco"/>
    <s v="cybercrime"/>
    <s v="denaro"/>
    <x v="1"/>
    <x v="0"/>
    <x v="0"/>
    <x v="2"/>
    <s v="Phishing/Social Engineering"/>
    <x v="0"/>
    <m/>
    <m/>
    <m/>
    <m/>
    <m/>
    <m/>
    <m/>
    <s v="Domenico Raguseo"/>
    <s v="https://www.cert-pa.it/notizie/campagne-di-phishing-ai-danni-di-utenti-di-supermercati-e-corrieri/"/>
    <m/>
    <m/>
    <m/>
    <m/>
    <m/>
    <m/>
    <m/>
    <m/>
    <m/>
    <m/>
    <m/>
    <m/>
    <m/>
    <m/>
    <m/>
    <m/>
    <m/>
    <m/>
    <m/>
    <m/>
    <m/>
    <m/>
    <m/>
    <m/>
    <x v="0"/>
  </r>
  <r>
    <s v="BILLA"/>
    <s v="all"/>
    <x v="0"/>
    <s v="attacco"/>
    <s v="cybercrime"/>
    <s v="denaro"/>
    <x v="1"/>
    <x v="0"/>
    <x v="0"/>
    <x v="2"/>
    <s v="Phishing/Social Engineering"/>
    <x v="0"/>
    <m/>
    <m/>
    <m/>
    <m/>
    <m/>
    <m/>
    <m/>
    <s v="Domenico Raguseo"/>
    <s v="https://www.cert-pa.it/notizie/campagne-di-phishing-ai-danni-di-utenti-di-supermercati-e-corrieri/"/>
    <m/>
    <m/>
    <m/>
    <m/>
    <m/>
    <m/>
    <m/>
    <m/>
    <m/>
    <m/>
    <m/>
    <m/>
    <m/>
    <m/>
    <m/>
    <m/>
    <m/>
    <m/>
    <m/>
    <m/>
    <m/>
    <m/>
    <m/>
    <m/>
    <x v="0"/>
  </r>
  <r>
    <s v="JUMBO"/>
    <s v="all"/>
    <x v="0"/>
    <s v="attacco"/>
    <s v="cybercrime"/>
    <s v="denaro"/>
    <x v="1"/>
    <x v="0"/>
    <x v="0"/>
    <x v="2"/>
    <s v="Phishing/Social Engineering"/>
    <x v="0"/>
    <m/>
    <m/>
    <m/>
    <m/>
    <m/>
    <m/>
    <m/>
    <s v="Domenico Raguseo"/>
    <s v="https://www.cert-pa.it/notizie/campagne-di-phishing-ai-danni-di-utenti-di-supermercati-e-corrieri/"/>
    <m/>
    <m/>
    <m/>
    <m/>
    <m/>
    <m/>
    <m/>
    <m/>
    <m/>
    <m/>
    <m/>
    <m/>
    <m/>
    <m/>
    <m/>
    <m/>
    <m/>
    <m/>
    <m/>
    <m/>
    <m/>
    <m/>
    <m/>
    <m/>
    <x v="0"/>
  </r>
  <r>
    <s v="Many"/>
    <s v="all"/>
    <x v="0"/>
    <s v="attacco"/>
    <s v="cybercrime"/>
    <s v="furto dati"/>
    <x v="1"/>
    <x v="0"/>
    <x v="0"/>
    <x v="2"/>
    <s v="Phishing/Social Engineering"/>
    <x v="0"/>
    <m/>
    <m/>
    <m/>
    <s v="COVID19"/>
    <m/>
    <m/>
    <m/>
    <s v="Domenico Raguseo"/>
    <s v="https://www.cert-pa.it/notizie/campanga-malspam-ursnif-veicolata-in-italia-sfrutta-emergenza-coronavirus/"/>
    <m/>
    <m/>
    <m/>
    <m/>
    <m/>
    <m/>
    <m/>
    <m/>
    <m/>
    <m/>
    <m/>
    <m/>
    <m/>
    <m/>
    <m/>
    <m/>
    <m/>
    <m/>
    <m/>
    <m/>
    <m/>
    <m/>
    <m/>
    <m/>
    <x v="0"/>
  </r>
  <r>
    <s v="twitter"/>
    <s v="all"/>
    <x v="0"/>
    <s v="incidente"/>
    <s v="data breach"/>
    <s v="privacy"/>
    <x v="1"/>
    <x v="0"/>
    <x v="0"/>
    <x v="2"/>
    <s v="Unknown"/>
    <x v="0"/>
    <m/>
    <m/>
    <m/>
    <m/>
    <m/>
    <m/>
    <m/>
    <s v="Domenico Raguseo"/>
    <s v="https://www.cert-pa.it/notizie/i-dati-personali-di-utenti-twitter-nella-cache-di-firefox-per-7-giorni/"/>
    <m/>
    <m/>
    <m/>
    <m/>
    <m/>
    <m/>
    <m/>
    <m/>
    <m/>
    <m/>
    <m/>
    <m/>
    <m/>
    <m/>
    <m/>
    <m/>
    <m/>
    <m/>
    <m/>
    <m/>
    <m/>
    <m/>
    <m/>
    <m/>
    <x v="0"/>
  </r>
  <r>
    <s v="outlook"/>
    <s v="all"/>
    <x v="0"/>
    <s v="attacco"/>
    <s v="cybercrime"/>
    <s v="furto dati"/>
    <x v="1"/>
    <x v="0"/>
    <x v="0"/>
    <x v="2"/>
    <s v="Phishing/Social Engineering"/>
    <x v="0"/>
    <m/>
    <m/>
    <m/>
    <m/>
    <m/>
    <m/>
    <m/>
    <s v="Domenico Raguseo"/>
    <s v="https://www.cert-pa.it/notizie/campagna-di-phishing-ai-danni-di-utenti-outlook/"/>
    <m/>
    <m/>
    <m/>
    <m/>
    <m/>
    <m/>
    <m/>
    <m/>
    <m/>
    <m/>
    <m/>
    <m/>
    <m/>
    <m/>
    <m/>
    <m/>
    <m/>
    <m/>
    <m/>
    <m/>
    <m/>
    <m/>
    <m/>
    <m/>
    <x v="0"/>
  </r>
  <r>
    <s v="PEC"/>
    <s v="all"/>
    <x v="0"/>
    <s v="attacco"/>
    <s v="cybercrime"/>
    <s v="furto dati"/>
    <x v="1"/>
    <x v="0"/>
    <x v="0"/>
    <x v="2"/>
    <s v="Phishing/Social Engineering"/>
    <x v="0"/>
    <m/>
    <m/>
    <m/>
    <m/>
    <m/>
    <m/>
    <m/>
    <s v="Domenico Raguseo"/>
    <s v="https://www.cert-pa.it/notizie/campagna-di-phishing-ai-danni-di-utenti-outlook/"/>
    <m/>
    <m/>
    <m/>
    <m/>
    <m/>
    <m/>
    <m/>
    <m/>
    <m/>
    <m/>
    <m/>
    <m/>
    <m/>
    <m/>
    <m/>
    <m/>
    <m/>
    <m/>
    <m/>
    <m/>
    <m/>
    <m/>
    <m/>
    <m/>
    <x v="0"/>
  </r>
  <r>
    <s v="Many"/>
    <s v="all"/>
    <x v="0"/>
    <s v="attacco"/>
    <s v="cybercrime"/>
    <s v="denaro"/>
    <x v="1"/>
    <x v="0"/>
    <x v="0"/>
    <x v="2"/>
    <s v="Malware"/>
    <x v="0"/>
    <s v="Unknown"/>
    <s v="Unknown"/>
    <m/>
    <m/>
    <m/>
    <m/>
    <m/>
    <s v="Domenico Raguseo"/>
    <s v="https://www.cert-pa.it/notizie/interrotta-botnet-victorygate-utilizzata-per-minare-criptovalute/"/>
    <m/>
    <m/>
    <m/>
    <m/>
    <m/>
    <m/>
    <m/>
    <m/>
    <m/>
    <m/>
    <m/>
    <m/>
    <m/>
    <m/>
    <m/>
    <m/>
    <m/>
    <m/>
    <m/>
    <m/>
    <m/>
    <m/>
    <m/>
    <m/>
    <x v="0"/>
  </r>
  <r>
    <s v="Many"/>
    <s v="all"/>
    <x v="0"/>
    <s v="attacco"/>
    <s v="cybercrime"/>
    <s v="furto dati"/>
    <x v="4"/>
    <x v="1"/>
    <x v="0"/>
    <x v="2"/>
    <s v="Phishing/Social Engineering"/>
    <x v="0"/>
    <m/>
    <m/>
    <m/>
    <s v="COVID19"/>
    <m/>
    <m/>
    <m/>
    <s v="Domenico Raguseo"/>
    <s v="https://twitter.com/poliziadistato/status/1257592414283411457?s=21"/>
    <m/>
    <m/>
    <m/>
    <m/>
    <m/>
    <m/>
    <m/>
    <m/>
    <m/>
    <m/>
    <m/>
    <m/>
    <m/>
    <m/>
    <m/>
    <m/>
    <m/>
    <m/>
    <m/>
    <m/>
    <m/>
    <m/>
    <m/>
    <m/>
    <x v="0"/>
  </r>
  <r>
    <s v="Many"/>
    <s v="all"/>
    <x v="0"/>
    <s v="attacco"/>
    <s v="cybercrime"/>
    <s v="service interruption"/>
    <x v="4"/>
    <x v="1"/>
    <x v="0"/>
    <x v="2"/>
    <s v="Malware"/>
    <x v="0"/>
    <s v="CoronaLocker"/>
    <s v="ransomware"/>
    <m/>
    <s v="COVID19"/>
    <m/>
    <m/>
    <m/>
    <s v="Rosita Galiandro"/>
    <s v="https://www.cybersecurity360.it/nuove-minacce/coronalocker-il-malware-a-tema-coronavirus-che-blocca-laccesso-al-pc-i-dettagli/"/>
    <m/>
    <m/>
    <m/>
    <m/>
    <m/>
    <m/>
    <m/>
    <m/>
    <m/>
    <m/>
    <m/>
    <m/>
    <m/>
    <m/>
    <m/>
    <m/>
    <m/>
    <m/>
    <m/>
    <m/>
    <m/>
    <m/>
    <m/>
    <m/>
    <x v="0"/>
  </r>
  <r>
    <s v="POSTE "/>
    <s v="all"/>
    <x v="0"/>
    <s v="attacco"/>
    <s v="cybercrime"/>
    <s v="furto dati"/>
    <x v="4"/>
    <x v="1"/>
    <x v="0"/>
    <x v="2"/>
    <s v="Phishing/Social Engineering"/>
    <x v="0"/>
    <m/>
    <m/>
    <m/>
    <m/>
    <m/>
    <m/>
    <m/>
    <s v="Domenico Raguseo"/>
    <s v="https://twitter.com/_antoniopirozzi/status/1262500102557577216?s=21"/>
    <m/>
    <m/>
    <m/>
    <m/>
    <m/>
    <m/>
    <m/>
    <m/>
    <m/>
    <m/>
    <m/>
    <m/>
    <m/>
    <m/>
    <m/>
    <m/>
    <m/>
    <m/>
    <m/>
    <m/>
    <m/>
    <m/>
    <m/>
    <m/>
    <x v="0"/>
  </r>
  <r>
    <s v="EasyJet"/>
    <s v="all"/>
    <x v="0"/>
    <s v="attacco"/>
    <s v="cybercrime"/>
    <s v="furto dati"/>
    <x v="4"/>
    <x v="1"/>
    <x v="0"/>
    <x v="9"/>
    <s v="Phishing/Social Engineering"/>
    <x v="0"/>
    <m/>
    <m/>
    <m/>
    <m/>
    <m/>
    <m/>
    <m/>
    <s v="Antonio Pontrelli"/>
    <s v="https://threatpost.com/easyjet-hackers-travel-details-9m-customers/155894/"/>
    <m/>
    <m/>
    <m/>
    <m/>
    <m/>
    <m/>
    <m/>
    <m/>
    <m/>
    <m/>
    <m/>
    <m/>
    <m/>
    <m/>
    <m/>
    <m/>
    <m/>
    <m/>
    <m/>
    <m/>
    <m/>
    <m/>
    <m/>
    <m/>
    <x v="0"/>
  </r>
  <r>
    <s v="IntesaSanpaolo"/>
    <s v="all"/>
    <x v="0"/>
    <s v="attacco"/>
    <s v="cybercrime"/>
    <s v="furto dati"/>
    <x v="4"/>
    <x v="1"/>
    <x v="0"/>
    <x v="0"/>
    <s v="Phishing/Social Engineering"/>
    <x v="0"/>
    <m/>
    <m/>
    <m/>
    <m/>
    <m/>
    <m/>
    <m/>
    <s v="Antonio Pontrelli"/>
    <s v="https://www.difesaesicurezza.com/cyber/cybercrime-il-phishing-su-intesa-san-paolo-passa-per-la-sicurezza/"/>
    <m/>
    <m/>
    <m/>
    <m/>
    <m/>
    <m/>
    <m/>
    <m/>
    <m/>
    <m/>
    <m/>
    <m/>
    <m/>
    <m/>
    <m/>
    <m/>
    <m/>
    <m/>
    <m/>
    <m/>
    <m/>
    <m/>
    <m/>
    <m/>
    <x v="0"/>
  </r>
  <r>
    <s v="Comunita Europea"/>
    <s v="all"/>
    <x v="0"/>
    <s v="attacco"/>
    <s v="cybercrime"/>
    <s v="furto dati"/>
    <x v="4"/>
    <x v="1"/>
    <x v="0"/>
    <x v="7"/>
    <s v="Unknown"/>
    <x v="0"/>
    <m/>
    <m/>
    <m/>
    <m/>
    <m/>
    <m/>
    <m/>
    <s v="Domenico Raguseo"/>
    <s v="https://www.cybertrends.it/esposti-i-dati-di-eurodeputati-e-funzionari-ue-a-causa-di-un-data-breach/"/>
    <m/>
    <m/>
    <m/>
    <m/>
    <m/>
    <m/>
    <m/>
    <m/>
    <m/>
    <m/>
    <m/>
    <m/>
    <m/>
    <m/>
    <m/>
    <m/>
    <m/>
    <m/>
    <m/>
    <m/>
    <m/>
    <m/>
    <m/>
    <m/>
    <x v="0"/>
  </r>
  <r>
    <s v="Roberto Burioni"/>
    <s v="nord"/>
    <x v="0"/>
    <s v="incidente"/>
    <s v="hacktivism"/>
    <s v="furto dati"/>
    <x v="4"/>
    <x v="1"/>
    <x v="0"/>
    <x v="6"/>
    <s v="Unknown"/>
    <x v="1"/>
    <m/>
    <m/>
    <m/>
    <m/>
    <m/>
    <m/>
    <m/>
    <s v="Domenico Raguseo"/>
    <s v="https://twitter.com/arturodicorinto/status/1263436772828237825?s=21"/>
    <m/>
    <m/>
    <m/>
    <m/>
    <m/>
    <m/>
    <m/>
    <m/>
    <m/>
    <m/>
    <m/>
    <m/>
    <m/>
    <m/>
    <m/>
    <m/>
    <m/>
    <m/>
    <m/>
    <m/>
    <m/>
    <m/>
    <m/>
    <m/>
    <x v="0"/>
  </r>
  <r>
    <s v="San Raffaele"/>
    <s v="nord"/>
    <x v="0"/>
    <s v="incidente"/>
    <s v="hacktivism"/>
    <s v="furto dati"/>
    <x v="4"/>
    <x v="1"/>
    <x v="0"/>
    <x v="6"/>
    <s v="Unknown"/>
    <x v="1"/>
    <m/>
    <m/>
    <m/>
    <m/>
    <m/>
    <m/>
    <m/>
    <s v="Antonio Pontrelli"/>
    <s v="https://twitter.com/LulzSec_ITA/status/1263502803349262342"/>
    <m/>
    <m/>
    <m/>
    <m/>
    <m/>
    <m/>
    <m/>
    <m/>
    <m/>
    <m/>
    <m/>
    <m/>
    <m/>
    <m/>
    <m/>
    <m/>
    <m/>
    <m/>
    <m/>
    <m/>
    <m/>
    <m/>
    <m/>
    <m/>
    <x v="0"/>
  </r>
  <r>
    <s v="Italian Manifactures"/>
    <s v="all"/>
    <x v="0"/>
    <s v="attacco"/>
    <s v="cybercrime"/>
    <s v="furto dati"/>
    <x v="4"/>
    <x v="1"/>
    <x v="0"/>
    <x v="10"/>
    <s v="Malware"/>
    <x v="0"/>
    <s v="Mshta"/>
    <s v="proxy execution"/>
    <m/>
    <m/>
    <m/>
    <m/>
    <m/>
    <s v="Domenico Raguseo"/>
    <s v="https://securityaffairs.co/wordpress/103639/hacking/cyber-espionage-italian-manufacturing.html"/>
    <m/>
    <m/>
    <m/>
    <m/>
    <m/>
    <m/>
    <m/>
    <m/>
    <m/>
    <m/>
    <m/>
    <m/>
    <m/>
    <m/>
    <m/>
    <m/>
    <m/>
    <m/>
    <m/>
    <m/>
    <m/>
    <m/>
    <m/>
    <m/>
    <x v="0"/>
  </r>
  <r>
    <s v="Revenge-porn "/>
    <s v="all"/>
    <x v="0"/>
    <s v="incidente"/>
    <s v="hacktivism"/>
    <s v="furto dati"/>
    <x v="2"/>
    <x v="1"/>
    <x v="0"/>
    <x v="2"/>
    <s v="Unknown"/>
    <x v="1"/>
    <m/>
    <m/>
    <m/>
    <m/>
    <m/>
    <m/>
    <m/>
    <s v="Domenico Raguseo"/>
    <s v="https://twitter.com/spy_unkn0wn/status/1263994046562938880?s=21"/>
    <m/>
    <m/>
    <m/>
    <m/>
    <m/>
    <m/>
    <m/>
    <m/>
    <m/>
    <m/>
    <m/>
    <m/>
    <m/>
    <m/>
    <m/>
    <m/>
    <m/>
    <m/>
    <m/>
    <m/>
    <m/>
    <m/>
    <m/>
    <m/>
    <x v="0"/>
  </r>
  <r>
    <s v="zoom"/>
    <s v="all"/>
    <x v="0"/>
    <s v="attacco"/>
    <s v="cybercrime"/>
    <s v="furto dati"/>
    <x v="4"/>
    <x v="1"/>
    <x v="0"/>
    <x v="8"/>
    <s v="Phishing/Social Engineering"/>
    <x v="0"/>
    <m/>
    <m/>
    <m/>
    <m/>
    <m/>
    <m/>
    <m/>
    <s v="Domenico Raguseo"/>
    <s v="https://www.cybersecurity360.it/nuove-minacce/due-finti-installer-di-zoom-consentono-di-spiare-le-riunioni-online-tutti-i-dettagli/"/>
    <m/>
    <m/>
    <m/>
    <m/>
    <m/>
    <m/>
    <m/>
    <m/>
    <m/>
    <m/>
    <m/>
    <m/>
    <m/>
    <m/>
    <m/>
    <m/>
    <m/>
    <m/>
    <m/>
    <m/>
    <m/>
    <m/>
    <m/>
    <m/>
    <x v="0"/>
  </r>
  <r>
    <s v="Carabinieri"/>
    <s v="all"/>
    <x v="0"/>
    <s v="attacco"/>
    <s v="cybercrime"/>
    <s v="furto dati"/>
    <x v="4"/>
    <x v="1"/>
    <x v="0"/>
    <x v="9"/>
    <s v="Phishing/Social Engineering"/>
    <x v="0"/>
    <s v="PWStealer"/>
    <m/>
    <m/>
    <m/>
    <m/>
    <m/>
    <m/>
    <s v="Antonio Pontrelli"/>
    <s v="https://www.difesaesicurezza.com/cyber/cybercrime-i-carabinieri-esca-per-diffondere-pwstealer-in-italia/?ct=t(RSS_EMAIL_CAMPAIGN"/>
    <m/>
    <m/>
    <m/>
    <m/>
    <m/>
    <m/>
    <m/>
    <m/>
    <m/>
    <m/>
    <m/>
    <m/>
    <m/>
    <m/>
    <m/>
    <m/>
    <m/>
    <m/>
    <m/>
    <m/>
    <m/>
    <m/>
    <m/>
    <m/>
    <x v="0"/>
  </r>
  <r>
    <s v="Many"/>
    <s v="all"/>
    <x v="0"/>
    <s v="attacco"/>
    <s v="cybercrime"/>
    <s v="furto dati"/>
    <x v="4"/>
    <x v="1"/>
    <x v="0"/>
    <x v="9"/>
    <s v="Phishing/Social Engineering"/>
    <x v="0"/>
    <m/>
    <m/>
    <m/>
    <s v="smishing"/>
    <s v="si richiede di versare 2 euro per sbloccare un pacco in spedizione, inserendo tutti i dati della carta di credito"/>
    <m/>
    <m/>
    <s v="Rosita Galiandro"/>
    <s v="https://www.commissariatodips.it/notizie/articolo/ondata-smishing-consegna-pacchi/index.html"/>
    <m/>
    <m/>
    <m/>
    <m/>
    <m/>
    <m/>
    <m/>
    <m/>
    <m/>
    <m/>
    <m/>
    <m/>
    <m/>
    <m/>
    <m/>
    <m/>
    <m/>
    <m/>
    <m/>
    <m/>
    <m/>
    <m/>
    <m/>
    <m/>
    <x v="0"/>
  </r>
  <r>
    <s v="Many"/>
    <s v="all"/>
    <x v="0"/>
    <s v="attacco"/>
    <s v="cybercrime"/>
    <s v="denaro"/>
    <x v="4"/>
    <x v="1"/>
    <x v="0"/>
    <x v="9"/>
    <s v="Phishing/Social Engineering"/>
    <x v="0"/>
    <s v="FuckUnicorn"/>
    <s v="ransomware"/>
    <m/>
    <m/>
    <s v="si scarica l'app immuni.exe e chiede un pagamento di 300€ in bitcoin per liberare i file cifrati"/>
    <m/>
    <m/>
    <s v="Antonio Pontrelli"/>
    <s v="https://cert-agid.gov.it/news/campagna-ransomware-fuckunicorn-sfrutta-emergenza-covid-19/"/>
    <m/>
    <m/>
    <m/>
    <m/>
    <m/>
    <m/>
    <m/>
    <m/>
    <m/>
    <m/>
    <m/>
    <m/>
    <m/>
    <m/>
    <m/>
    <m/>
    <m/>
    <m/>
    <m/>
    <m/>
    <m/>
    <m/>
    <m/>
    <m/>
    <x v="0"/>
  </r>
  <r>
    <s v="Sanita"/>
    <s v="all"/>
    <x v="0"/>
    <s v="incidente"/>
    <s v="hacktivism"/>
    <s v="furto dati"/>
    <x v="4"/>
    <x v="1"/>
    <x v="0"/>
    <x v="6"/>
    <s v="Unknown"/>
    <x v="1"/>
    <m/>
    <m/>
    <m/>
    <m/>
    <m/>
    <m/>
    <m/>
    <s v="Domenico Raguseo"/>
    <s v="https://twitter.com/lulzsec_ita/status/1264887435319746560?s=21"/>
    <m/>
    <m/>
    <m/>
    <m/>
    <m/>
    <m/>
    <m/>
    <m/>
    <m/>
    <m/>
    <m/>
    <m/>
    <m/>
    <m/>
    <m/>
    <m/>
    <m/>
    <m/>
    <m/>
    <m/>
    <m/>
    <m/>
    <m/>
    <m/>
    <x v="0"/>
  </r>
  <r>
    <s v="TIM"/>
    <s v="all"/>
    <x v="0"/>
    <s v="attacco"/>
    <s v="cybercrime"/>
    <s v="furto dati"/>
    <x v="4"/>
    <x v="1"/>
    <x v="0"/>
    <x v="9"/>
    <s v="Phishing/Social Engineering"/>
    <x v="0"/>
    <m/>
    <m/>
    <m/>
    <m/>
    <m/>
    <m/>
    <m/>
    <s v="Antonio Pontrelli"/>
    <s v="https://twitter.com/D3LabIT/status/1265581174375809024"/>
    <m/>
    <m/>
    <m/>
    <m/>
    <m/>
    <m/>
    <m/>
    <m/>
    <m/>
    <m/>
    <m/>
    <m/>
    <m/>
    <m/>
    <m/>
    <m/>
    <m/>
    <m/>
    <m/>
    <m/>
    <m/>
    <m/>
    <m/>
    <m/>
    <x v="0"/>
  </r>
  <r>
    <s v="Many"/>
    <s v="all"/>
    <x v="0"/>
    <s v="attacco"/>
    <s v="cybercrime"/>
    <s v="other"/>
    <x v="4"/>
    <x v="1"/>
    <x v="0"/>
    <x v="2"/>
    <s v="Brute Force"/>
    <x v="2"/>
    <m/>
    <m/>
    <m/>
    <s v="Remote Desktop Protocol (RDP)"/>
    <s v="Attacks against internet-exposed RDP servers surging during COVID-19 pandemic"/>
    <m/>
    <m/>
    <s v="Ernesto Vignes"/>
    <s v="https://www.csoonline.com/article/3542895/attacks-against-internet-exposed-rdp-servers-surging-during-covid-19-pandemic.html"/>
    <m/>
    <m/>
    <m/>
    <m/>
    <m/>
    <m/>
    <m/>
    <m/>
    <m/>
    <m/>
    <m/>
    <m/>
    <m/>
    <m/>
    <m/>
    <m/>
    <m/>
    <m/>
    <m/>
    <m/>
    <m/>
    <m/>
    <m/>
    <m/>
    <x v="0"/>
  </r>
  <r>
    <s v="INPS"/>
    <s v="all"/>
    <x v="0"/>
    <s v="attacco"/>
    <s v="cybercrime"/>
    <s v="furto dati"/>
    <x v="4"/>
    <x v="1"/>
    <x v="0"/>
    <x v="9"/>
    <s v="Phishing/Social Engineering"/>
    <x v="0"/>
    <s v="Android Banker"/>
    <s v="trojan"/>
    <m/>
    <m/>
    <s v="indennità Covid-19"/>
    <m/>
    <m/>
    <s v="Antonio Pontrelli"/>
    <s v="https://www.d3lab.net/campagna-di-phishing-inps-veicola-malware-android/"/>
    <m/>
    <m/>
    <m/>
    <m/>
    <m/>
    <m/>
    <m/>
    <m/>
    <m/>
    <m/>
    <m/>
    <m/>
    <m/>
    <m/>
    <m/>
    <m/>
    <m/>
    <m/>
    <m/>
    <m/>
    <m/>
    <m/>
    <m/>
    <m/>
    <x v="0"/>
  </r>
  <r>
    <s v=" Azienda Pluriservizi Macerata"/>
    <s v="centro"/>
    <x v="0"/>
    <s v="privacy"/>
    <s v="hacktivism"/>
    <s v="privacy"/>
    <x v="4"/>
    <x v="1"/>
    <x v="0"/>
    <x v="2"/>
    <s v="Brute Force"/>
    <x v="1"/>
    <m/>
    <m/>
    <m/>
    <s v="GDPR"/>
    <s v="all’Azienda Pluriservizi Macerata S.p.A di pagare la somma di euro 4.000,00 (quattromila) a titolo di sanzione amministrativa pecuniaria per le violazioni indicate in motivazione; si rappresenta che il contravventore, ai sensi dell’art. 166, comma 8, del Codice"/>
    <m/>
    <m/>
    <s v="Antonio Pontrelli"/>
    <s v="https://www.garanteprivacy.it/web/guest/home/docweb/-/docweb-display/docweb/9444865"/>
    <m/>
    <m/>
    <m/>
    <m/>
    <m/>
    <m/>
    <m/>
    <m/>
    <m/>
    <m/>
    <m/>
    <m/>
    <m/>
    <m/>
    <m/>
    <m/>
    <m/>
    <m/>
    <m/>
    <m/>
    <m/>
    <m/>
    <m/>
    <m/>
    <x v="0"/>
  </r>
  <r>
    <s v="Policninico Gaetano Martino"/>
    <s v="sud"/>
    <x v="0"/>
    <s v="incidente"/>
    <s v="hacktivism"/>
    <s v="privacy"/>
    <x v="4"/>
    <x v="1"/>
    <x v="0"/>
    <x v="6"/>
    <s v="Brute Force"/>
    <x v="1"/>
    <m/>
    <m/>
    <m/>
    <m/>
    <m/>
    <m/>
    <m/>
    <s v="Antonio Pontrelli"/>
    <s v="https://twitter.com/LulzSec_ITA/status/1266294666560892928"/>
    <m/>
    <m/>
    <m/>
    <m/>
    <m/>
    <m/>
    <m/>
    <m/>
    <m/>
    <m/>
    <m/>
    <m/>
    <m/>
    <m/>
    <m/>
    <m/>
    <m/>
    <m/>
    <m/>
    <m/>
    <m/>
    <m/>
    <m/>
    <m/>
    <x v="0"/>
  </r>
  <r>
    <s v="Commercialisti e consulenti del lavoro"/>
    <s v="nord"/>
    <x v="0"/>
    <s v="attacco"/>
    <s v="data breach"/>
    <s v="furto dati"/>
    <x v="4"/>
    <x v="1"/>
    <x v="0"/>
    <x v="9"/>
    <s v="Phishing/Social Engineering"/>
    <x v="0"/>
    <m/>
    <m/>
    <m/>
    <m/>
    <m/>
    <m/>
    <m/>
    <s v="Rosita Galiandro"/>
    <s v="https://www.ivg.it/2020/05/attacchi-hacker-nel-savonese-colpiti-decine-di-professionisti/"/>
    <m/>
    <m/>
    <m/>
    <m/>
    <m/>
    <m/>
    <m/>
    <m/>
    <m/>
    <m/>
    <m/>
    <m/>
    <m/>
    <m/>
    <m/>
    <m/>
    <m/>
    <m/>
    <m/>
    <m/>
    <m/>
    <m/>
    <m/>
    <m/>
    <x v="0"/>
  </r>
  <r>
    <s v="Many"/>
    <s v="all"/>
    <x v="0"/>
    <s v="attacco"/>
    <s v="cybercrime"/>
    <s v="furto dati"/>
    <x v="4"/>
    <x v="1"/>
    <x v="0"/>
    <x v="9"/>
    <s v="Phishing/Social Engineering"/>
    <x v="0"/>
    <m/>
    <m/>
    <m/>
    <m/>
    <s v="Campagna di phishing su hosting Aruba che sfrutta come pagine di atterraggio , siti italiani &quot;bucati&quot;"/>
    <m/>
    <m/>
    <s v="Michele Monaco"/>
    <s v="https://www.cybersecurity360.it/nuove-minacce/si-diffonde-il-phishing-aruba-su-domini-italiani-bucati-ecco-le-particolarita-della-nuova-minaccia/"/>
    <m/>
    <m/>
    <m/>
    <m/>
    <m/>
    <m/>
    <m/>
    <m/>
    <m/>
    <m/>
    <m/>
    <m/>
    <m/>
    <m/>
    <m/>
    <m/>
    <m/>
    <m/>
    <m/>
    <m/>
    <m/>
    <m/>
    <m/>
    <m/>
    <x v="0"/>
  </r>
  <r>
    <s v="Utenti conto Hype"/>
    <s v="all"/>
    <x v="0"/>
    <s v="attacco"/>
    <s v="cybercrime"/>
    <s v="furto dati"/>
    <x v="4"/>
    <x v="1"/>
    <x v="0"/>
    <x v="9"/>
    <s v="Phishing/Social Engineering"/>
    <x v="0"/>
    <m/>
    <m/>
    <m/>
    <m/>
    <s v="Prima campagna di phishing ai danni degli utenti del servizio Hype. Si richiede all’utente di fornire il proprio indirizzo e-mail e password."/>
    <m/>
    <m/>
    <s v="Michele Cortese"/>
    <s v="https://www.d3lab.net/campagna-di-phishing-ai-danni-degli-utenti-hype/"/>
    <m/>
    <m/>
    <m/>
    <m/>
    <m/>
    <m/>
    <m/>
    <m/>
    <m/>
    <m/>
    <m/>
    <m/>
    <m/>
    <m/>
    <m/>
    <m/>
    <m/>
    <m/>
    <m/>
    <m/>
    <m/>
    <m/>
    <m/>
    <m/>
    <x v="0"/>
  </r>
  <r>
    <s v="RISCOTEL"/>
    <s v="all"/>
    <x v="0"/>
    <s v="incidente"/>
    <s v="hacktivism"/>
    <s v="privacy"/>
    <x v="4"/>
    <x v="1"/>
    <x v="0"/>
    <x v="7"/>
    <s v="Unknown"/>
    <x v="1"/>
    <m/>
    <m/>
    <m/>
    <s v="ANONIMOUS-ITALIA"/>
    <m/>
    <m/>
    <m/>
    <s v="Antonio Pontrelli"/>
    <s v="https://twitter.com/LulzSec_ITA/status/1267428740818251776"/>
    <m/>
    <m/>
    <m/>
    <m/>
    <m/>
    <m/>
    <m/>
    <m/>
    <m/>
    <m/>
    <m/>
    <m/>
    <m/>
    <m/>
    <m/>
    <m/>
    <m/>
    <m/>
    <m/>
    <m/>
    <m/>
    <m/>
    <m/>
    <m/>
    <x v="0"/>
  </r>
  <r>
    <s v="PayPal"/>
    <s v="all"/>
    <x v="0"/>
    <s v="attacco"/>
    <s v="cybercrime"/>
    <s v="furto dati"/>
    <x v="4"/>
    <x v="1"/>
    <x v="0"/>
    <x v="0"/>
    <s v="Phishing/Social Engineering"/>
    <x v="0"/>
    <m/>
    <m/>
    <m/>
    <m/>
    <m/>
    <m/>
    <m/>
    <s v="Antonio Pontrelli"/>
    <s v="https://twitter.com/andpalmier/status/1267392485044686848"/>
    <m/>
    <m/>
    <m/>
    <m/>
    <m/>
    <m/>
    <m/>
    <m/>
    <m/>
    <m/>
    <m/>
    <m/>
    <m/>
    <m/>
    <m/>
    <m/>
    <m/>
    <m/>
    <m/>
    <m/>
    <m/>
    <m/>
    <m/>
    <m/>
    <x v="0"/>
  </r>
  <r>
    <s v="Many"/>
    <s v="all"/>
    <x v="0"/>
    <s v="attacco"/>
    <s v="cybercrime"/>
    <s v="furto dati"/>
    <x v="4"/>
    <x v="1"/>
    <x v="0"/>
    <x v="9"/>
    <s v="Phishing/Social Engineering"/>
    <x v="0"/>
    <s v="Ursnif"/>
    <s v="banking trojan"/>
    <m/>
    <m/>
    <s v="Campagna di malspam che prevede l’invio massivo di email, scritte in lingua italiana, mirata alla diffusione del trojan bancario Ursnif (quest'ultimo si pone come obiettivo quello di sottrarre le credenziali utilizzate dalle vittime per accedere ai servizi di home banking ).  "/>
    <m/>
    <m/>
    <s v="Michele Monaco"/>
    <s v="https://csirt.gov.it/contenuti/campagne-di-diffusione-del-trojan-bancario-ursnif-al01-200601-csirt-ita"/>
    <m/>
    <m/>
    <m/>
    <m/>
    <m/>
    <m/>
    <m/>
    <m/>
    <m/>
    <m/>
    <m/>
    <m/>
    <m/>
    <m/>
    <m/>
    <m/>
    <m/>
    <m/>
    <m/>
    <m/>
    <m/>
    <m/>
    <m/>
    <m/>
    <x v="0"/>
  </r>
  <r>
    <s v="Comune di Vasto"/>
    <s v="sud"/>
    <x v="0"/>
    <s v="attacco"/>
    <s v="cybercrime"/>
    <s v="service interruption"/>
    <x v="4"/>
    <x v="1"/>
    <x v="0"/>
    <x v="7"/>
    <s v="Account Craking"/>
    <x v="0"/>
    <m/>
    <m/>
    <m/>
    <m/>
    <s v="Hackerata la pagina Facebook istituzionale del Comune di Vasto."/>
    <m/>
    <m/>
    <s v="Michele Cortese"/>
    <s v="http://www.chietitoday.it/attualita/attacco-hacker-pagina-facebook-comune-vasto.html"/>
    <m/>
    <m/>
    <m/>
    <m/>
    <m/>
    <m/>
    <m/>
    <m/>
    <m/>
    <m/>
    <m/>
    <m/>
    <m/>
    <m/>
    <m/>
    <m/>
    <m/>
    <m/>
    <m/>
    <m/>
    <m/>
    <m/>
    <m/>
    <m/>
    <x v="0"/>
  </r>
  <r>
    <s v="ATAC"/>
    <s v="centro"/>
    <x v="0"/>
    <s v="incidente"/>
    <s v="cybercrime"/>
    <s v="reputation"/>
    <x v="5"/>
    <x v="1"/>
    <x v="0"/>
    <x v="7"/>
    <s v="Unknown"/>
    <x v="1"/>
    <m/>
    <m/>
    <m/>
    <m/>
    <s v="Associato alla directory del sito a antri siti pedopornografici"/>
    <m/>
    <m/>
    <s v="Domenico Raguseo"/>
    <s v="https://www.leggo.it/italia/roma/sito_atac_sotto_attacco_url_porno_google-5262618.html"/>
    <m/>
    <m/>
    <m/>
    <m/>
    <m/>
    <m/>
    <m/>
    <m/>
    <m/>
    <m/>
    <m/>
    <m/>
    <m/>
    <m/>
    <m/>
    <m/>
    <m/>
    <m/>
    <m/>
    <m/>
    <m/>
    <m/>
    <m/>
    <m/>
    <x v="0"/>
  </r>
  <r>
    <s v="Regione Lazio/Comune di Roma"/>
    <s v="centro"/>
    <x v="0"/>
    <s v="incidente"/>
    <s v="hacktivism"/>
    <s v="furto dati"/>
    <x v="5"/>
    <x v="1"/>
    <x v="0"/>
    <x v="7"/>
    <s v="Unknown"/>
    <x v="0"/>
    <m/>
    <m/>
    <m/>
    <s v="ANONIMOUS-ITALIA"/>
    <m/>
    <m/>
    <m/>
    <s v="Antonio Pontrelli"/>
    <s v="https://twitter.com/anon_ita/status/1267795239928037377?s=21"/>
    <m/>
    <m/>
    <m/>
    <m/>
    <m/>
    <m/>
    <m/>
    <m/>
    <m/>
    <m/>
    <m/>
    <m/>
    <m/>
    <m/>
    <m/>
    <m/>
    <m/>
    <m/>
    <m/>
    <m/>
    <m/>
    <m/>
    <m/>
    <m/>
    <x v="0"/>
  </r>
  <r>
    <s v="Instagram"/>
    <s v="all"/>
    <x v="0"/>
    <s v="attacco"/>
    <s v="data breach"/>
    <s v="privacy"/>
    <x v="5"/>
    <x v="1"/>
    <x v="0"/>
    <x v="8"/>
    <s v="Unknown"/>
    <x v="0"/>
    <m/>
    <m/>
    <m/>
    <m/>
    <s v="3M di account violati, improbabile che non ci sia un italiano"/>
    <m/>
    <m/>
    <s v="Domenico Raguseo"/>
    <s v="https://twitter.com/mayhemdayone/status/1267121926138474497?s=21"/>
    <m/>
    <m/>
    <m/>
    <m/>
    <m/>
    <m/>
    <m/>
    <m/>
    <m/>
    <m/>
    <m/>
    <m/>
    <m/>
    <m/>
    <m/>
    <m/>
    <m/>
    <m/>
    <m/>
    <m/>
    <m/>
    <m/>
    <m/>
    <m/>
    <x v="0"/>
  </r>
  <r>
    <s v="Dispositivi Industryli"/>
    <s v="all"/>
    <x v="0"/>
    <s v="attacco"/>
    <s v="cybercrime"/>
    <s v="other"/>
    <x v="5"/>
    <x v="1"/>
    <x v="0"/>
    <x v="10"/>
    <s v="Malware"/>
    <x v="1"/>
    <s v="Kaijli"/>
    <s v="botnet"/>
    <m/>
    <m/>
    <m/>
    <m/>
    <m/>
    <s v="Domenico Raguseo"/>
    <s v="https://www.cybersecurity360.it/nuove-minacce/kaiji-il-nuovo-malware-che-prende-di-mira-i-dispositivi-iot-i-dettagli/"/>
    <m/>
    <m/>
    <m/>
    <m/>
    <m/>
    <m/>
    <m/>
    <m/>
    <m/>
    <m/>
    <m/>
    <m/>
    <m/>
    <m/>
    <m/>
    <m/>
    <m/>
    <m/>
    <m/>
    <m/>
    <m/>
    <m/>
    <m/>
    <m/>
    <x v="0"/>
  </r>
  <r>
    <s v="Many"/>
    <s v="all"/>
    <x v="0"/>
    <s v="attacco"/>
    <s v="cybercrime"/>
    <s v="other"/>
    <x v="4"/>
    <x v="1"/>
    <x v="0"/>
    <x v="9"/>
    <s v="Phishing/Social Engineering"/>
    <x v="1"/>
    <m/>
    <m/>
    <m/>
    <s v="COVID19"/>
    <m/>
    <m/>
    <m/>
    <s v="Domenico Raguseo"/>
    <s v="https://securityaffairs.co/wordpress/104073/cyber-crime/coronavirus-themed-attacks-may-24-may-30-2020.html"/>
    <m/>
    <m/>
    <m/>
    <m/>
    <m/>
    <m/>
    <m/>
    <m/>
    <m/>
    <m/>
    <m/>
    <m/>
    <m/>
    <m/>
    <m/>
    <m/>
    <m/>
    <m/>
    <m/>
    <m/>
    <m/>
    <m/>
    <m/>
    <m/>
    <x v="0"/>
  </r>
  <r>
    <s v="Many"/>
    <s v="all"/>
    <x v="0"/>
    <s v="attacco"/>
    <s v="cybercrime"/>
    <s v="other"/>
    <x v="4"/>
    <x v="1"/>
    <x v="0"/>
    <x v="9"/>
    <s v="Vishing"/>
    <x v="0"/>
    <m/>
    <m/>
    <m/>
    <s v="Vishing"/>
    <m/>
    <m/>
    <m/>
    <s v="Domenico Raguseo"/>
    <s v="https://www.poliziadistato.it/articolo/postale-attenzione-al-Vishing"/>
    <m/>
    <m/>
    <m/>
    <m/>
    <m/>
    <m/>
    <m/>
    <m/>
    <m/>
    <m/>
    <m/>
    <m/>
    <m/>
    <m/>
    <m/>
    <m/>
    <m/>
    <m/>
    <m/>
    <m/>
    <m/>
    <m/>
    <m/>
    <m/>
    <x v="0"/>
  </r>
  <r>
    <s v="Many"/>
    <s v="all"/>
    <x v="0"/>
    <s v="attacco"/>
    <s v="cybercrime"/>
    <s v="denaro"/>
    <x v="4"/>
    <x v="1"/>
    <x v="0"/>
    <x v="9"/>
    <s v="Malware"/>
    <x v="1"/>
    <s v="Funicorn"/>
    <s v="ransomware"/>
    <m/>
    <s v="IMMUNI"/>
    <m/>
    <m/>
    <m/>
    <s v="Domenico Raguseo"/>
    <s v="https://www.key4biz.it/immuni-truffa-hacker-tramite-typosquatting-e-ransomware-funicorn/308290/"/>
    <m/>
    <m/>
    <m/>
    <m/>
    <m/>
    <m/>
    <m/>
    <m/>
    <m/>
    <m/>
    <m/>
    <m/>
    <m/>
    <m/>
    <m/>
    <m/>
    <m/>
    <m/>
    <m/>
    <m/>
    <m/>
    <m/>
    <m/>
    <m/>
    <x v="0"/>
  </r>
  <r>
    <s v="Many"/>
    <s v="all"/>
    <x v="0"/>
    <s v="attacco"/>
    <s v="hacktivism"/>
    <s v="other"/>
    <x v="5"/>
    <x v="1"/>
    <x v="0"/>
    <x v="9"/>
    <s v="Unknown"/>
    <x v="0"/>
    <m/>
    <m/>
    <m/>
    <s v="IMMUNI"/>
    <m/>
    <m/>
    <m/>
    <s v="Antonio Pontrelli"/>
    <s v="https://twitter.com/lulzsec_ita/status/1267841810233282563?s=21"/>
    <m/>
    <m/>
    <m/>
    <m/>
    <m/>
    <m/>
    <m/>
    <m/>
    <m/>
    <m/>
    <m/>
    <m/>
    <m/>
    <m/>
    <m/>
    <m/>
    <m/>
    <m/>
    <m/>
    <m/>
    <m/>
    <m/>
    <m/>
    <m/>
    <x v="0"/>
  </r>
  <r>
    <s v="Facebook"/>
    <s v="all"/>
    <x v="0"/>
    <s v="attacco"/>
    <s v="cybercrime"/>
    <s v="furto dati"/>
    <x v="5"/>
    <x v="1"/>
    <x v="0"/>
    <x v="4"/>
    <s v="Phishing/Social Engineering"/>
    <x v="0"/>
    <m/>
    <m/>
    <m/>
    <m/>
    <m/>
    <m/>
    <m/>
    <s v="Antonio Pontrelli"/>
    <s v="https://twitter.com/andpalmier/status/1267490508965916672"/>
    <m/>
    <m/>
    <m/>
    <m/>
    <m/>
    <m/>
    <m/>
    <m/>
    <m/>
    <m/>
    <m/>
    <m/>
    <m/>
    <m/>
    <m/>
    <m/>
    <m/>
    <m/>
    <m/>
    <m/>
    <m/>
    <m/>
    <m/>
    <m/>
    <x v="0"/>
  </r>
  <r>
    <s v="Carte di credito"/>
    <s v="all"/>
    <x v="0"/>
    <s v="attacco"/>
    <s v="cybercrime"/>
    <s v="denaro"/>
    <x v="5"/>
    <x v="1"/>
    <x v="0"/>
    <x v="9"/>
    <s v="Account Craking"/>
    <x v="1"/>
    <s v="Other"/>
    <s v="other"/>
    <m/>
    <s v="SKIMMING"/>
    <s v="Sfruttando la tecnica degli e-skimmer nascosti nei siti Web gli attacanti rubano dati riservati e credenziali di accesso bancarie"/>
    <m/>
    <m/>
    <s v="Andrea Pastore"/>
    <s v="https://www.cybersecurity360.it/nuove-minacce/e-skimmer-nascosti-nei-siti-web-cosi-ci-clonano-le-carte-di-credito-che-ce-da-sapere/"/>
    <m/>
    <m/>
    <m/>
    <m/>
    <m/>
    <m/>
    <m/>
    <m/>
    <m/>
    <m/>
    <m/>
    <m/>
    <m/>
    <m/>
    <m/>
    <m/>
    <m/>
    <m/>
    <m/>
    <m/>
    <m/>
    <m/>
    <m/>
    <m/>
    <x v="0"/>
  </r>
  <r>
    <s v="Many"/>
    <s v="all"/>
    <x v="0"/>
    <s v="attacco"/>
    <s v="cybercrime"/>
    <s v="other"/>
    <x v="4"/>
    <x v="1"/>
    <x v="0"/>
    <x v="2"/>
    <s v="Phishing/Social Engineering"/>
    <x v="0"/>
    <m/>
    <m/>
    <m/>
    <m/>
    <s v="Campagna di malware, veicolata attraverso  allegati  Excel, che sfrutta l'attivazione di Macro XLM per innescare codice malevolo"/>
    <m/>
    <m/>
    <s v="Michele Monaco"/>
    <s v="https://www.cybertrends.it/campagna-di-malware-diffusa-tramite-macro-xml-di-excel-4-0/"/>
    <m/>
    <m/>
    <m/>
    <m/>
    <m/>
    <m/>
    <m/>
    <m/>
    <m/>
    <m/>
    <m/>
    <m/>
    <m/>
    <m/>
    <m/>
    <m/>
    <m/>
    <m/>
    <m/>
    <m/>
    <m/>
    <m/>
    <m/>
    <m/>
    <x v="0"/>
  </r>
  <r>
    <s v="Joomla"/>
    <s v="all"/>
    <x v="0"/>
    <s v="incidente"/>
    <s v="data breach"/>
    <s v="privacy"/>
    <x v="5"/>
    <x v="1"/>
    <x v="0"/>
    <x v="2"/>
    <s v="Unknown"/>
    <x v="0"/>
    <m/>
    <m/>
    <m/>
    <m/>
    <s v="Un errore umano sarebbe la causa della fuga di dati che ha colpito il database di Joomla"/>
    <m/>
    <m/>
    <s v="Antonio Pontrelli"/>
    <s v="https://csirt.gov.it/contenuti/data-breach-del-portale-joomla-resources-directory-jrd-al03-200604-csirt-ita"/>
    <m/>
    <m/>
    <m/>
    <m/>
    <m/>
    <m/>
    <m/>
    <m/>
    <m/>
    <m/>
    <m/>
    <m/>
    <m/>
    <m/>
    <m/>
    <m/>
    <m/>
    <m/>
    <m/>
    <m/>
    <m/>
    <m/>
    <m/>
    <m/>
    <x v="0"/>
  </r>
  <r>
    <s v="Sanita"/>
    <s v="all"/>
    <x v="0"/>
    <s v="incidente"/>
    <s v="hacktivism"/>
    <s v="privacy"/>
    <x v="5"/>
    <x v="1"/>
    <x v="0"/>
    <x v="6"/>
    <s v="Unknown"/>
    <x v="1"/>
    <m/>
    <m/>
    <m/>
    <m/>
    <m/>
    <m/>
    <m/>
    <s v="Domenico Raguseo"/>
    <s v="https://twitter.com/lulzsec_ita/status/1268630511477493760?s=21"/>
    <m/>
    <m/>
    <m/>
    <m/>
    <m/>
    <m/>
    <m/>
    <m/>
    <m/>
    <m/>
    <m/>
    <m/>
    <m/>
    <m/>
    <m/>
    <m/>
    <m/>
    <m/>
    <m/>
    <m/>
    <m/>
    <m/>
    <m/>
    <m/>
    <x v="0"/>
  </r>
  <r>
    <s v="Istituti bancari italiani"/>
    <s v="all"/>
    <x v="0"/>
    <s v="attacco"/>
    <s v="cybercrime"/>
    <s v="furto dati"/>
    <x v="5"/>
    <x v="1"/>
    <x v="0"/>
    <x v="0"/>
    <s v="Phishing/Social Engineering"/>
    <x v="0"/>
    <m/>
    <m/>
    <m/>
    <m/>
    <s v="Individuati diversi siti web di phishing, atti a collezionare credenziali degli utenti di noti istituti bancari italiani, fra cui: Banca Intesa, CheBanca, Banco Posta (BPOL), Nexi, MPS, Fineco."/>
    <m/>
    <m/>
    <s v="Michele Cortese"/>
    <s v="https://csirt.gov.it/contenuti/siti-di-phishing-ai-danni-di-istituti-bancari-italiani-al04-200604-csirt-ita"/>
    <m/>
    <m/>
    <m/>
    <m/>
    <m/>
    <m/>
    <m/>
    <m/>
    <m/>
    <m/>
    <m/>
    <m/>
    <m/>
    <m/>
    <m/>
    <m/>
    <m/>
    <m/>
    <m/>
    <m/>
    <m/>
    <m/>
    <m/>
    <m/>
    <x v="0"/>
  </r>
  <r>
    <s v="Banca Sella"/>
    <s v="all"/>
    <x v="0"/>
    <s v="attacco"/>
    <s v="cybercrime"/>
    <s v="furto dati"/>
    <x v="5"/>
    <x v="1"/>
    <x v="0"/>
    <x v="0"/>
    <s v="Phishing/Social Engineering"/>
    <x v="0"/>
    <m/>
    <m/>
    <m/>
    <m/>
    <m/>
    <m/>
    <m/>
    <s v="Antonio Pontrelli"/>
    <s v="https://twitter.com/D3LabIT/status/1268798629025808384"/>
    <m/>
    <m/>
    <m/>
    <m/>
    <m/>
    <m/>
    <m/>
    <m/>
    <m/>
    <m/>
    <m/>
    <m/>
    <m/>
    <m/>
    <m/>
    <m/>
    <m/>
    <m/>
    <m/>
    <m/>
    <m/>
    <m/>
    <m/>
    <m/>
    <x v="0"/>
  </r>
  <r>
    <s v="Posta elettronica"/>
    <s v="all"/>
    <x v="0"/>
    <s v="attacco"/>
    <s v="cybercrime"/>
    <s v="furto dati"/>
    <x v="5"/>
    <x v="1"/>
    <x v="0"/>
    <x v="10"/>
    <s v="Phishing/Social Engineering"/>
    <x v="0"/>
    <m/>
    <m/>
    <m/>
    <m/>
    <s v="Gli aggressori hanno martellato le caselle di posta dei dipendenti di aziende che utilizzano ancora sistemi telefonici di private branch eXchange (PBX) per le comunicazioni, offrendo phishing che aggira le difese della posta elettronica."/>
    <m/>
    <m/>
    <s v="Gaetano Scavo"/>
    <s v="https://www.bleepingcomputer.com/news/security/100-000-company-inboxes-hit-with-voice-message-phishing/#.XtoKGue4DUk.twitter"/>
    <m/>
    <m/>
    <m/>
    <m/>
    <m/>
    <m/>
    <m/>
    <m/>
    <m/>
    <m/>
    <m/>
    <m/>
    <m/>
    <m/>
    <m/>
    <m/>
    <m/>
    <m/>
    <m/>
    <m/>
    <m/>
    <m/>
    <m/>
    <m/>
    <x v="0"/>
  </r>
  <r>
    <s v="IoT"/>
    <s v="all"/>
    <x v="0"/>
    <s v="attacco"/>
    <s v="cybercrime"/>
    <s v="service interruption"/>
    <x v="5"/>
    <x v="1"/>
    <x v="0"/>
    <x v="2"/>
    <s v="DDoS"/>
    <x v="1"/>
    <m/>
    <s v="botnet"/>
    <m/>
    <s v="IOT"/>
    <s v="introduce una serie di funzionalità che lo rendono più potente e robusta rispetto ai suoi predecessori"/>
    <m/>
    <m/>
    <s v="Andrea Pastore"/>
    <s v="https://www.securityinfo.it/2020/04/09/la-botnet-dark_nexus-fa-strage-di-dispositivi-iot/#prettyPhoto"/>
    <m/>
    <m/>
    <m/>
    <m/>
    <m/>
    <m/>
    <m/>
    <m/>
    <m/>
    <m/>
    <m/>
    <m/>
    <m/>
    <m/>
    <m/>
    <m/>
    <m/>
    <m/>
    <m/>
    <m/>
    <m/>
    <m/>
    <m/>
    <m/>
    <x v="0"/>
  </r>
  <r>
    <s v="Aziende piccole medie"/>
    <s v="all"/>
    <x v="0"/>
    <s v="attacco"/>
    <s v="cybercrime"/>
    <s v="service interruption"/>
    <x v="5"/>
    <x v="1"/>
    <x v="0"/>
    <x v="10"/>
    <s v="Malware"/>
    <x v="0"/>
    <s v="Tycoon"/>
    <s v="ransomware"/>
    <m/>
    <m/>
    <s v="Ransomware, che utilizza un file di immagine Java (JIMAGE) per eludere il rilevamento."/>
    <m/>
    <m/>
    <s v="Gaetano Scavo"/>
    <s v="https://securityaffairs.co/wordpress/104330/malware/tycoon-ransomware.html"/>
    <m/>
    <m/>
    <m/>
    <m/>
    <m/>
    <m/>
    <m/>
    <m/>
    <m/>
    <m/>
    <m/>
    <m/>
    <m/>
    <m/>
    <m/>
    <m/>
    <m/>
    <m/>
    <m/>
    <m/>
    <m/>
    <m/>
    <m/>
    <m/>
    <x v="0"/>
  </r>
  <r>
    <s v="Many"/>
    <s v="all"/>
    <x v="0"/>
    <s v="attacco"/>
    <s v="cybercrime"/>
    <s v="furto dati"/>
    <x v="5"/>
    <x v="1"/>
    <x v="0"/>
    <x v="9"/>
    <s v="Phishing/Social Engineering"/>
    <x v="0"/>
    <m/>
    <m/>
    <m/>
    <m/>
    <s v="Phishing via sms. L'sms che si dichiara proveniente da Amazon, informa l'utente sulla vittoria di un iphone o di un altro bene, invitandolo a fornire dati personali, numeri di carta (per pagamento spedizione) o in alcuni casi credenziali di accesso ad Amazon, per ottenere il bene"/>
    <m/>
    <m/>
    <s v="Michele Monaco"/>
    <s v="https://www.cybersecurity360.it/nuove-minacce/amazon-lsms-truffa-promette-un-regalo-iphone-o-altro/"/>
    <m/>
    <m/>
    <m/>
    <m/>
    <m/>
    <m/>
    <m/>
    <m/>
    <m/>
    <m/>
    <m/>
    <m/>
    <m/>
    <m/>
    <m/>
    <m/>
    <m/>
    <m/>
    <m/>
    <m/>
    <m/>
    <m/>
    <m/>
    <m/>
    <x v="0"/>
  </r>
  <r>
    <s v="Applicazioni Java"/>
    <s v="all"/>
    <x v="0"/>
    <s v="attacco"/>
    <s v="cybercrime"/>
    <s v="other"/>
    <x v="5"/>
    <x v="1"/>
    <x v="0"/>
    <x v="11"/>
    <s v="Malware"/>
    <x v="0"/>
    <s v="OctopusScanner"/>
    <s v="RAT"/>
    <m/>
    <s v="JAVA"/>
    <s v="L'entità dell'attacco OctopusScanner potrebbe essere più grave del previsto "/>
    <m/>
    <m/>
    <s v="Andrea Pastore"/>
    <s v="https://www.securityinfo.it/2020/06/01/github-avvisa-gli-sviluppatori-attenti-al-malware-octopus-scanner/"/>
    <m/>
    <m/>
    <m/>
    <m/>
    <m/>
    <m/>
    <m/>
    <m/>
    <m/>
    <m/>
    <m/>
    <m/>
    <m/>
    <m/>
    <m/>
    <m/>
    <m/>
    <m/>
    <m/>
    <m/>
    <m/>
    <m/>
    <m/>
    <m/>
    <x v="0"/>
  </r>
  <r>
    <s v="Many"/>
    <s v="all"/>
    <x v="0"/>
    <s v="attacco"/>
    <s v="cybercrime"/>
    <s v="other"/>
    <x v="5"/>
    <x v="1"/>
    <x v="0"/>
    <x v="9"/>
    <s v="Malware"/>
    <x v="0"/>
    <s v="Kupidon"/>
    <s v="ransomware"/>
    <m/>
    <m/>
    <s v="L'ultimo ransomware a cui tutti devono stare attenti si chiama Kupidon e si rivolge non solo alle reti aziendali, ma anche ai dati personali degli utenti domestici."/>
    <m/>
    <m/>
    <s v="Gaetano Scavo"/>
    <s v="https://www.bleepingcomputer.com/news/security/kupidon-is-the-latest-ransomware-targeting-your-data/#.XtpvAkM1MLo.twitter"/>
    <m/>
    <m/>
    <m/>
    <m/>
    <m/>
    <m/>
    <m/>
    <m/>
    <m/>
    <m/>
    <m/>
    <m/>
    <m/>
    <m/>
    <m/>
    <m/>
    <m/>
    <m/>
    <m/>
    <m/>
    <m/>
    <m/>
    <m/>
    <m/>
    <x v="0"/>
  </r>
  <r>
    <s v="Many"/>
    <s v="all"/>
    <x v="0"/>
    <s v="attacco"/>
    <s v="cybercrime"/>
    <s v="other"/>
    <x v="5"/>
    <x v="1"/>
    <x v="0"/>
    <x v="9"/>
    <s v="Malware"/>
    <x v="0"/>
    <s v="Netwire"/>
    <s v="RAT"/>
    <m/>
    <m/>
    <s v="Il malware Netwire utilizzato per infettare le vittime di lingua Italiza."/>
    <m/>
    <m/>
    <s v="Gaetano Scavo"/>
    <s v="https://securityaffairs.co/wordpress/104356/malware/netwire-attack-chain.html"/>
    <m/>
    <m/>
    <m/>
    <m/>
    <m/>
    <m/>
    <m/>
    <m/>
    <m/>
    <m/>
    <m/>
    <m/>
    <m/>
    <m/>
    <m/>
    <m/>
    <m/>
    <m/>
    <m/>
    <m/>
    <m/>
    <m/>
    <m/>
    <m/>
    <x v="0"/>
  </r>
  <r>
    <s v="Dipendenti risorse umane, many"/>
    <s v="all"/>
    <x v="0"/>
    <s v="attacco"/>
    <s v="cybercrime"/>
    <s v="furto dati"/>
    <x v="5"/>
    <x v="1"/>
    <x v="0"/>
    <x v="10"/>
    <s v="Phishing/Social Engineering"/>
    <x v="0"/>
    <m/>
    <m/>
    <m/>
    <m/>
    <s v="Hackers inviano Curricula Vitae ai dipendenti risorse umane per infettare le reti aziendali"/>
    <m/>
    <m/>
    <s v="Gaetano Scavo"/>
    <s v="https://www.spcnet.eu/hackers-inviano-curricula-vitae-ai-dipendenti-risorse-umane-per-infettare-le-reti-aziendali"/>
    <m/>
    <m/>
    <m/>
    <m/>
    <m/>
    <m/>
    <m/>
    <m/>
    <m/>
    <m/>
    <m/>
    <m/>
    <m/>
    <m/>
    <m/>
    <m/>
    <m/>
    <m/>
    <m/>
    <m/>
    <m/>
    <m/>
    <m/>
    <m/>
    <x v="0"/>
  </r>
  <r>
    <s v="CICAP"/>
    <s v="all"/>
    <x v="0"/>
    <s v="attacco"/>
    <s v="hacktivism"/>
    <s v="furto dati"/>
    <x v="5"/>
    <x v="1"/>
    <x v="0"/>
    <x v="1"/>
    <s v="Unknown"/>
    <x v="0"/>
    <m/>
    <m/>
    <m/>
    <m/>
    <m/>
    <m/>
    <m/>
    <s v="Antonio Pontrelli"/>
    <s v="https://twitter.com/LulzSec_ITA/status/1269354826237980673"/>
    <m/>
    <m/>
    <m/>
    <m/>
    <m/>
    <m/>
    <m/>
    <m/>
    <m/>
    <m/>
    <m/>
    <m/>
    <m/>
    <m/>
    <m/>
    <m/>
    <m/>
    <m/>
    <m/>
    <m/>
    <m/>
    <m/>
    <m/>
    <m/>
    <x v="0"/>
  </r>
  <r>
    <s v="Riscotel"/>
    <s v="all"/>
    <x v="0"/>
    <s v="attacco"/>
    <s v="hacktivism"/>
    <s v="furto dati"/>
    <x v="5"/>
    <x v="1"/>
    <x v="0"/>
    <x v="7"/>
    <s v="Unknown"/>
    <x v="1"/>
    <m/>
    <m/>
    <m/>
    <m/>
    <m/>
    <m/>
    <m/>
    <s v="Domenico Raguseo"/>
    <s v="https://twitter.com/lulzsec_ita/status/1269700841604362241?s=21"/>
    <m/>
    <m/>
    <m/>
    <m/>
    <m/>
    <m/>
    <m/>
    <m/>
    <m/>
    <m/>
    <m/>
    <m/>
    <m/>
    <m/>
    <m/>
    <m/>
    <m/>
    <m/>
    <m/>
    <m/>
    <m/>
    <m/>
    <m/>
    <m/>
    <x v="0"/>
  </r>
  <r>
    <s v="Webmail"/>
    <s v="all"/>
    <x v="0"/>
    <s v="attacco"/>
    <s v="cybercrime"/>
    <s v="furto dati"/>
    <x v="5"/>
    <x v="1"/>
    <x v="0"/>
    <x v="9"/>
    <s v="Phishing/Social Engineering"/>
    <x v="0"/>
    <m/>
    <m/>
    <m/>
    <m/>
    <s v="E-mail di phishing contenente un link il quale reindirizza su una pagina di login malevola di Zimbra"/>
    <m/>
    <m/>
    <s v="Michele Cortese"/>
    <s v="https://www.difesaesicurezza.com/difesa-e-sicurezza/cybercrime-attacco-allitalia-con-lesca-delle-mail-e-server/"/>
    <m/>
    <m/>
    <m/>
    <m/>
    <m/>
    <m/>
    <m/>
    <m/>
    <m/>
    <m/>
    <m/>
    <m/>
    <m/>
    <m/>
    <m/>
    <m/>
    <m/>
    <m/>
    <m/>
    <m/>
    <m/>
    <m/>
    <m/>
    <m/>
    <x v="0"/>
  </r>
  <r>
    <s v="Email"/>
    <s v="all"/>
    <x v="0"/>
    <s v="attacco"/>
    <s v="cybercrime"/>
    <s v="other"/>
    <x v="5"/>
    <x v="1"/>
    <x v="0"/>
    <x v="9"/>
    <s v="Malware"/>
    <x v="0"/>
    <m/>
    <s v="botnet"/>
    <m/>
    <s v="COVID19"/>
    <s v="Himera e AbSent-Loader &quot;Family and Medical Leave Act&quot;"/>
    <m/>
    <m/>
    <s v="Andrea Pastore"/>
    <s v="https://yoroi.company/research/himera-and-absent-loader-leverage-covid19-themes/"/>
    <m/>
    <m/>
    <m/>
    <m/>
    <m/>
    <m/>
    <m/>
    <m/>
    <m/>
    <m/>
    <m/>
    <m/>
    <m/>
    <m/>
    <m/>
    <m/>
    <m/>
    <m/>
    <m/>
    <m/>
    <m/>
    <m/>
    <m/>
    <m/>
    <x v="0"/>
  </r>
  <r>
    <s v="Many"/>
    <s v="all"/>
    <x v="0"/>
    <s v="attacco"/>
    <s v="cybercrime"/>
    <s v="service interruption"/>
    <x v="4"/>
    <x v="1"/>
    <x v="0"/>
    <x v="9"/>
    <s v="Malware"/>
    <x v="0"/>
    <s v="Netwalker"/>
    <s v="ransomware"/>
    <m/>
    <s v="Netwalker"/>
    <s v="Nuova versione del ransomware Netwalker. Il malware viene eseguito direttamente nella Ram del dispositivo attaccato , senza essere memorizzato sul disco.  Sfrutta la tecnica DLL injection ed il suo codice risulta scritto in powershell. Netwalker cripta principalmente file comuni come documenti Microsoft Office, PDF, immagini, audio, video e file di testo. Sono vulnerabili all’attacco del malware tutti i dispositivi con sistema operativo Windows"/>
    <m/>
    <m/>
    <s v="Michele Monaco"/>
    <s v="https://www.difesaesicurezza.com/cyber/cybercrime-nuova-versione-del-ransomware-netwalker-in-circolazione/"/>
    <m/>
    <m/>
    <m/>
    <m/>
    <m/>
    <m/>
    <m/>
    <m/>
    <m/>
    <m/>
    <m/>
    <m/>
    <m/>
    <m/>
    <m/>
    <m/>
    <m/>
    <m/>
    <m/>
    <m/>
    <m/>
    <m/>
    <m/>
    <m/>
    <x v="0"/>
  </r>
  <r>
    <s v="INPS"/>
    <s v="centro"/>
    <x v="0"/>
    <s v="attacco"/>
    <s v="cybercrime"/>
    <s v="furto dati"/>
    <x v="5"/>
    <x v="1"/>
    <x v="0"/>
    <x v="7"/>
    <s v="Phishing/Social Engineering"/>
    <x v="1"/>
    <m/>
    <m/>
    <m/>
    <m/>
    <m/>
    <m/>
    <m/>
    <s v="Domenico Raguseo"/>
    <s v="https://twitter.com/pgrotondo/status/1269928220612321280?s=21"/>
    <m/>
    <m/>
    <m/>
    <m/>
    <m/>
    <m/>
    <m/>
    <m/>
    <m/>
    <m/>
    <m/>
    <m/>
    <m/>
    <m/>
    <m/>
    <m/>
    <m/>
    <m/>
    <m/>
    <m/>
    <m/>
    <m/>
    <m/>
    <m/>
    <x v="0"/>
  </r>
  <r>
    <s v="Manifattura"/>
    <s v="all"/>
    <x v="0"/>
    <s v="attacco"/>
    <s v="espionage/sabotage"/>
    <s v="other"/>
    <x v="5"/>
    <x v="1"/>
    <x v="0"/>
    <x v="10"/>
    <s v="Unknown"/>
    <x v="0"/>
    <m/>
    <m/>
    <m/>
    <s v="AGGAH"/>
    <s v="le campagne hanno utilizzato come fase iniziale un documento di Office (PowerPoint o Excel) armato di macro e alcuni hanno utilizzato metodi di iniezione"/>
    <m/>
    <m/>
    <s v="Andrea Pastore"/>
    <s v="https://yoroi.company/research/cyber-criminal-espionage-operation-insists-on-italian-manufacturing/"/>
    <m/>
    <m/>
    <m/>
    <m/>
    <m/>
    <m/>
    <m/>
    <m/>
    <m/>
    <m/>
    <m/>
    <m/>
    <m/>
    <m/>
    <m/>
    <m/>
    <m/>
    <m/>
    <m/>
    <m/>
    <m/>
    <m/>
    <m/>
    <m/>
    <x v="0"/>
  </r>
  <r>
    <s v="Many"/>
    <s v="all"/>
    <x v="0"/>
    <s v="attacco"/>
    <s v="cybercrime"/>
    <s v="furto dati"/>
    <x v="5"/>
    <x v="1"/>
    <x v="0"/>
    <x v="9"/>
    <s v="Unknown"/>
    <x v="1"/>
    <m/>
    <m/>
    <m/>
    <m/>
    <s v="Clonare una sim telefonica è il nuovo metodo degli hacker per rubare le informazioni personali delle loro vittime con il fine di accedere all’eventuale conto corrente bancario e/o postale. "/>
    <m/>
    <m/>
    <s v="Gaetano Scavo"/>
    <s v="https://www.tecnoandroid.it/2020/06/09/sim-clonate-troppi-rischi-per-i-clienti-tim-vodafone-iliad-e-wind-tre-732836"/>
    <m/>
    <m/>
    <m/>
    <m/>
    <m/>
    <m/>
    <m/>
    <m/>
    <m/>
    <m/>
    <m/>
    <m/>
    <m/>
    <m/>
    <m/>
    <m/>
    <m/>
    <m/>
    <m/>
    <m/>
    <m/>
    <m/>
    <m/>
    <m/>
    <x v="0"/>
  </r>
  <r>
    <s v="Honda"/>
    <s v="all"/>
    <x v="0"/>
    <s v="attacco"/>
    <s v="cybercrime"/>
    <s v="service interruption"/>
    <x v="5"/>
    <x v="1"/>
    <x v="0"/>
    <x v="12"/>
    <s v="Malware"/>
    <x v="0"/>
    <s v="Trickbot"/>
    <s v="ransomware"/>
    <m/>
    <m/>
    <s v="Non sono stati condivisi molti dettagli ma esperti di sicurezza informatica hanno fatto sapere che sembrerebbe un attacco ransomware. In ogni caso, nessun dato sarebbe stato violato."/>
    <m/>
    <m/>
    <s v="Gianluca Porcelli"/>
    <s v="https://www.hdmotori.it/honda/articoli/n522212/honda-attacco-hacker-informatico-ransomware/"/>
    <m/>
    <m/>
    <m/>
    <m/>
    <m/>
    <m/>
    <m/>
    <m/>
    <m/>
    <m/>
    <m/>
    <m/>
    <m/>
    <m/>
    <m/>
    <m/>
    <m/>
    <m/>
    <m/>
    <m/>
    <m/>
    <m/>
    <m/>
    <m/>
    <x v="0"/>
  </r>
  <r>
    <s v="Netflix"/>
    <s v="all"/>
    <x v="0"/>
    <s v="attacco"/>
    <s v="cybercrime"/>
    <s v="furto dati"/>
    <x v="5"/>
    <x v="1"/>
    <x v="0"/>
    <x v="4"/>
    <s v="Phishing/Social Engineering"/>
    <x v="0"/>
    <m/>
    <m/>
    <m/>
    <m/>
    <m/>
    <m/>
    <m/>
    <s v="Antonio Pontrelli"/>
    <s v="https://twitter.com/andpalmier/status/1270301136571039746"/>
    <m/>
    <m/>
    <m/>
    <m/>
    <m/>
    <m/>
    <m/>
    <m/>
    <m/>
    <m/>
    <m/>
    <m/>
    <m/>
    <m/>
    <m/>
    <m/>
    <m/>
    <m/>
    <m/>
    <m/>
    <m/>
    <m/>
    <m/>
    <m/>
    <x v="0"/>
  </r>
  <r>
    <s v="Enel"/>
    <s v="all"/>
    <x v="0"/>
    <s v="attacco"/>
    <s v="cybercrime"/>
    <s v="service interruption"/>
    <x v="5"/>
    <x v="1"/>
    <x v="0"/>
    <x v="5"/>
    <s v="Malware"/>
    <x v="0"/>
    <s v="Ekans"/>
    <s v="ransomware"/>
    <m/>
    <m/>
    <m/>
    <m/>
    <m/>
    <s v="Antonio Pontrelli"/>
    <s v="https://www.cybersecurity360.it/nuove-minacce/una-pericolosa-backdoor-per-windows-si-nasconde-in-documenti-word-malevoli-ecco-come-difendersi/"/>
    <m/>
    <m/>
    <m/>
    <m/>
    <m/>
    <m/>
    <m/>
    <m/>
    <m/>
    <m/>
    <m/>
    <m/>
    <m/>
    <m/>
    <m/>
    <m/>
    <m/>
    <m/>
    <m/>
    <m/>
    <m/>
    <m/>
    <m/>
    <m/>
    <x v="0"/>
  </r>
  <r>
    <s v="Many"/>
    <s v="all"/>
    <x v="0"/>
    <s v="attacco"/>
    <s v="cybercrime"/>
    <s v="other"/>
    <x v="5"/>
    <x v="1"/>
    <x v="0"/>
    <x v="9"/>
    <s v="Phishing/Social Engineering"/>
    <x v="0"/>
    <m/>
    <m/>
    <m/>
    <s v="Agent Tesla"/>
    <s v="Nuova campagna malspam in italia attraverso la quale viene distribuito il malware Agent Tesla, un trojan con funzionalità di spyware e keylogger"/>
    <m/>
    <m/>
    <s v="Michele Cortese"/>
    <s v="https://csirt.gov.it/contenuti/campagna-di-malspam-distribuisce-agent-tesla-al01-200609-csirt-ita"/>
    <m/>
    <m/>
    <m/>
    <m/>
    <m/>
    <m/>
    <m/>
    <m/>
    <m/>
    <m/>
    <m/>
    <m/>
    <m/>
    <m/>
    <m/>
    <m/>
    <m/>
    <m/>
    <m/>
    <m/>
    <m/>
    <m/>
    <m/>
    <m/>
    <x v="0"/>
  </r>
  <r>
    <s v="Store online SALOMON"/>
    <s v="all"/>
    <x v="0"/>
    <s v="attacco"/>
    <s v="cybercrime"/>
    <s v="denaro"/>
    <x v="5"/>
    <x v="1"/>
    <x v="0"/>
    <x v="9"/>
    <s v="Unknown"/>
    <x v="0"/>
    <m/>
    <m/>
    <m/>
    <m/>
    <s v="Il sito truffaldino “salomonit.online” riporta logo e informazioni del tutto simili e sovrapponibili a quelli che compaiono sui canali ufficiali dell’azienda, inducendo l’ignaro utente finale a fare acquisti online."/>
    <m/>
    <m/>
    <s v="Michele Cortese"/>
    <s v="https://www.commissariatodips.it/notizie/articolo/falso-sito-vendita-articoli-salomon/index.html"/>
    <m/>
    <m/>
    <m/>
    <m/>
    <m/>
    <m/>
    <m/>
    <m/>
    <m/>
    <m/>
    <m/>
    <m/>
    <m/>
    <m/>
    <m/>
    <m/>
    <m/>
    <m/>
    <m/>
    <m/>
    <m/>
    <m/>
    <m/>
    <m/>
    <x v="0"/>
  </r>
  <r>
    <s v="Many"/>
    <s v="all"/>
    <x v="0"/>
    <s v="attacco"/>
    <s v="cybercrime"/>
    <s v="denaro"/>
    <x v="5"/>
    <x v="1"/>
    <x v="0"/>
    <x v="9"/>
    <s v="Malware"/>
    <x v="0"/>
    <s v="Zorab"/>
    <s v="ransomware"/>
    <m/>
    <s v="PC-GAMES"/>
    <s v="I file con la richiesta di riscatto (–DECRYPT–ZORAB.txt.ZRB) sono inseriti in tutte le cartelle in cui sono presenti dei file crittografati. Nel messaggio non è specificata l’entità del riscatto richiesto dai pirati informatici."/>
    <m/>
    <m/>
    <s v="Andrea Pastore"/>
    <s v="https://www.securityinfo.it/2020/06/08/zorab-promette-di-decodificare-gratis-i-file-infetti-ma-e-un-ransomware/"/>
    <m/>
    <m/>
    <m/>
    <m/>
    <m/>
    <m/>
    <m/>
    <m/>
    <m/>
    <m/>
    <m/>
    <m/>
    <m/>
    <m/>
    <m/>
    <m/>
    <m/>
    <m/>
    <m/>
    <m/>
    <m/>
    <m/>
    <m/>
    <m/>
    <x v="0"/>
  </r>
  <r>
    <s v="Editoria Reporterspress"/>
    <s v="all"/>
    <x v="0"/>
    <s v="attacco"/>
    <s v="cybercrime"/>
    <s v="service interruption"/>
    <x v="5"/>
    <x v="1"/>
    <x v="0"/>
    <x v="1"/>
    <s v="Unknown"/>
    <x v="0"/>
    <m/>
    <m/>
    <m/>
    <m/>
    <s v="Il sito web dell’agenzia di stampa Emmegipress, quale reporterspress.it, ha avuto ripetutamente attacchi hacker, di cui uno rilevato in tempo reale dall’editore in notturna."/>
    <m/>
    <m/>
    <s v="Gaetano Scavo"/>
    <s v="https://reporterspress.it/attacco-alla-liberta-di-stampa-in-italia-sito-web-reporterspress-sotto-attacco-hacker/"/>
    <m/>
    <m/>
    <m/>
    <m/>
    <m/>
    <m/>
    <m/>
    <m/>
    <m/>
    <m/>
    <m/>
    <m/>
    <m/>
    <m/>
    <m/>
    <m/>
    <m/>
    <m/>
    <m/>
    <m/>
    <m/>
    <m/>
    <m/>
    <m/>
    <x v="0"/>
  </r>
  <r>
    <s v="Many"/>
    <s v="all"/>
    <x v="0"/>
    <s v="attacco"/>
    <s v="cybercrime"/>
    <s v="furto dati"/>
    <x v="5"/>
    <x v="1"/>
    <x v="0"/>
    <x v="9"/>
    <s v="Phishing/Social Engineering"/>
    <x v="0"/>
    <m/>
    <m/>
    <m/>
    <s v="CAPTCHA"/>
    <s v="Dopo che l’utente ha confermato di non essere un robot e superato il test visivo, il processo architettato approda sulla pagina di phishing finale, ovvero una pagina per l’accesso Office 365 appositamente personalizzata per il target designato."/>
    <m/>
    <m/>
    <s v="Andrea Pastore"/>
    <s v="https://www.cybersecitalia.it/cybercrime-finti-captcha-usati-per-attivita-di-phishing/8250/"/>
    <m/>
    <m/>
    <m/>
    <m/>
    <m/>
    <m/>
    <m/>
    <m/>
    <m/>
    <m/>
    <m/>
    <m/>
    <m/>
    <m/>
    <m/>
    <m/>
    <m/>
    <m/>
    <m/>
    <m/>
    <m/>
    <m/>
    <m/>
    <m/>
    <x v="0"/>
  </r>
  <r>
    <s v="Store online NATURINO"/>
    <s v="all"/>
    <x v="0"/>
    <s v="attacco"/>
    <s v="cybercrime"/>
    <s v="denaro"/>
    <x v="5"/>
    <x v="1"/>
    <x v="0"/>
    <x v="9"/>
    <s v="Unknown"/>
    <x v="0"/>
    <m/>
    <m/>
    <m/>
    <m/>
    <s v="Il sito truffaldino “scarpebambini.ru” riporta logo e informazioni del tutto simili e sovrapponibili a quelli che compaiono sui canali ufficiali dell’azienda, inducendo l’ignaro utente finale a fare acquisti online nella convinzione di trovarsi sul sito ufficiale del marchio “NATURINO”."/>
    <m/>
    <m/>
    <s v="Rosita Galiandro"/>
    <s v="https://www.commissariatodips.it/notizie/articolo/falso-sito-vendita-articoli-naturino/index.html"/>
    <m/>
    <m/>
    <m/>
    <m/>
    <m/>
    <m/>
    <m/>
    <m/>
    <m/>
    <m/>
    <m/>
    <m/>
    <m/>
    <m/>
    <m/>
    <m/>
    <m/>
    <m/>
    <m/>
    <m/>
    <m/>
    <m/>
    <m/>
    <m/>
    <x v="0"/>
  </r>
  <r>
    <s v="Industrie"/>
    <s v="all"/>
    <x v="0"/>
    <s v="attacco"/>
    <s v="cybercrime"/>
    <s v="other"/>
    <x v="5"/>
    <x v="1"/>
    <x v="0"/>
    <x v="10"/>
    <s v="Malware"/>
    <x v="2"/>
    <s v="Ekans"/>
    <s v="ransomware"/>
    <m/>
    <m/>
    <s v="Il CSIRT-Italia: Nuova campagna del cybercrime per diffondere il ransomware EKANS. Il malware  ha diverse varianti, agisce come un cryptolocker e colpisce anche gli ICS"/>
    <m/>
    <m/>
    <s v="Gaetano Scavo"/>
    <s v="https://www.difesaesicurezza.com/cyber/cybercrime-nuova-campagna-del-ransomware-ekans-punta-le-industrie/"/>
    <m/>
    <m/>
    <m/>
    <m/>
    <m/>
    <m/>
    <m/>
    <m/>
    <m/>
    <m/>
    <m/>
    <m/>
    <m/>
    <m/>
    <m/>
    <m/>
    <m/>
    <m/>
    <m/>
    <m/>
    <m/>
    <m/>
    <m/>
    <m/>
    <x v="0"/>
  </r>
  <r>
    <s v="WhatsApp"/>
    <s v="all"/>
    <x v="0"/>
    <s v="attacco"/>
    <s v="cybercrime"/>
    <s v="furto dati"/>
    <x v="5"/>
    <x v="1"/>
    <x v="0"/>
    <x v="9"/>
    <s v="Phishing/Social Engineering"/>
    <x v="0"/>
    <m/>
    <m/>
    <m/>
    <s v="POSTEPAY"/>
    <s v="Soprattutto gli utenti più ingenui sarebbero a rischio con questa nuova trovata da parte dei truffatori, i quali tirano in ballo la Postepay."/>
    <m/>
    <m/>
    <s v="Andrea Pastore"/>
    <s v="https://www.tecnoandroid.it/2020/06/11/whatsapp-truffati-gli-utenti-con-il-trucco-postepay-state-attenti-733975"/>
    <m/>
    <m/>
    <m/>
    <m/>
    <m/>
    <m/>
    <m/>
    <m/>
    <m/>
    <m/>
    <m/>
    <m/>
    <m/>
    <m/>
    <m/>
    <m/>
    <m/>
    <m/>
    <m/>
    <m/>
    <m/>
    <m/>
    <m/>
    <m/>
    <x v="0"/>
  </r>
  <r>
    <s v="Vmware"/>
    <s v="all"/>
    <x v="0"/>
    <s v="attacco"/>
    <s v="cybercrime"/>
    <s v="furto dati"/>
    <x v="5"/>
    <x v="1"/>
    <x v="0"/>
    <x v="8"/>
    <s v="Unknown"/>
    <x v="0"/>
    <m/>
    <m/>
    <m/>
    <m/>
    <m/>
    <m/>
    <m/>
    <s v="Domenico Raguseo"/>
    <s v="https://securityaffairs.co/wordpress/104579/security/vmware-products-flaw.html"/>
    <m/>
    <m/>
    <m/>
    <m/>
    <m/>
    <m/>
    <m/>
    <m/>
    <m/>
    <m/>
    <m/>
    <m/>
    <m/>
    <m/>
    <m/>
    <m/>
    <m/>
    <m/>
    <m/>
    <m/>
    <m/>
    <m/>
    <m/>
    <m/>
    <x v="0"/>
  </r>
  <r>
    <s v="Nintendo"/>
    <s v="all"/>
    <x v="0"/>
    <s v="attacco"/>
    <s v="cybercrime"/>
    <s v="furto dati"/>
    <x v="5"/>
    <x v="1"/>
    <x v="0"/>
    <x v="8"/>
    <s v="Unknown"/>
    <x v="0"/>
    <m/>
    <m/>
    <m/>
    <m/>
    <m/>
    <m/>
    <m/>
    <s v="Domenico Raguseo"/>
    <s v="https://paper.li/Slvlombardo/1538246853#/"/>
    <m/>
    <m/>
    <m/>
    <m/>
    <m/>
    <m/>
    <m/>
    <m/>
    <m/>
    <m/>
    <m/>
    <m/>
    <m/>
    <m/>
    <m/>
    <m/>
    <m/>
    <m/>
    <m/>
    <m/>
    <m/>
    <m/>
    <m/>
    <m/>
    <x v="0"/>
  </r>
  <r>
    <s v="Google"/>
    <s v="all"/>
    <x v="0"/>
    <s v="attacco"/>
    <s v="cybercrime"/>
    <s v="furto dati"/>
    <x v="5"/>
    <x v="1"/>
    <x v="0"/>
    <x v="8"/>
    <s v="Unknown"/>
    <x v="0"/>
    <m/>
    <m/>
    <m/>
    <m/>
    <m/>
    <m/>
    <m/>
    <s v="Domenico Raguseo"/>
    <s v="https://securityaffairs.co/wordpress/104445/digital-id/google-indexed-whatsapp-numbers.html"/>
    <m/>
    <m/>
    <m/>
    <m/>
    <m/>
    <m/>
    <m/>
    <m/>
    <m/>
    <m/>
    <m/>
    <m/>
    <m/>
    <m/>
    <m/>
    <m/>
    <m/>
    <m/>
    <m/>
    <m/>
    <m/>
    <m/>
    <m/>
    <m/>
    <x v="0"/>
  </r>
  <r>
    <s v="Many"/>
    <s v="all"/>
    <x v="0"/>
    <s v="attacco"/>
    <s v="cybercrime"/>
    <s v="furto dati"/>
    <x v="5"/>
    <x v="1"/>
    <x v="0"/>
    <x v="2"/>
    <s v="Phishing/Social Engineering"/>
    <x v="1"/>
    <m/>
    <s v="trojan"/>
    <m/>
    <s v="Agent Tesla"/>
    <s v="Nuova versione dell' email di phishing utilizzata nella campagna di malspam per veicolare il malware Agent Tesla. L’oggetto del messaggio di posta fa riferimento ad una  copia di pagamento comprensiva di data.Il testo (in italiano) invita gli utenti ad aprire un archivio allegato in formato .7z . Aperto l'archivio si nota un file eseguibile contenente il malware"/>
    <m/>
    <m/>
    <s v="Michele Monaco"/>
    <s v="https://csirt.gov.it/contenuti/campagna-di-malspam-distribuisce-agent-tesla-al01-200609-csirt-ita"/>
    <m/>
    <m/>
    <m/>
    <m/>
    <m/>
    <m/>
    <m/>
    <m/>
    <m/>
    <m/>
    <m/>
    <m/>
    <m/>
    <m/>
    <m/>
    <m/>
    <m/>
    <m/>
    <m/>
    <m/>
    <m/>
    <m/>
    <m/>
    <m/>
    <x v="0"/>
  </r>
  <r>
    <s v="ANIA"/>
    <s v="centro"/>
    <x v="0"/>
    <s v="incidente"/>
    <s v="hacktivism"/>
    <s v="furto dati"/>
    <x v="5"/>
    <x v="1"/>
    <x v="0"/>
    <x v="0"/>
    <s v="Unknown"/>
    <x v="0"/>
    <m/>
    <m/>
    <m/>
    <m/>
    <m/>
    <m/>
    <m/>
    <s v="Antonio Pontrelli"/>
    <s v="https://twitter.com/LulzSec_ITA/status/1271068331248963585"/>
    <m/>
    <m/>
    <m/>
    <m/>
    <m/>
    <m/>
    <m/>
    <m/>
    <m/>
    <m/>
    <m/>
    <m/>
    <m/>
    <m/>
    <m/>
    <m/>
    <m/>
    <m/>
    <m/>
    <m/>
    <m/>
    <m/>
    <m/>
    <m/>
    <x v="0"/>
  </r>
  <r>
    <s v="Unicredit"/>
    <s v="all"/>
    <x v="0"/>
    <s v="attacco"/>
    <s v="cybercrime"/>
    <s v="furto dati"/>
    <x v="5"/>
    <x v="1"/>
    <x v="0"/>
    <x v="0"/>
    <s v="Phishing/Social Engineering"/>
    <x v="0"/>
    <m/>
    <m/>
    <m/>
    <m/>
    <m/>
    <m/>
    <m/>
    <s v="Antonio Pontrelli"/>
    <s v="https://twitter.com/JAMESWT_MHT/status/1271045460904628224"/>
    <m/>
    <m/>
    <m/>
    <m/>
    <m/>
    <m/>
    <m/>
    <m/>
    <m/>
    <m/>
    <m/>
    <m/>
    <m/>
    <m/>
    <m/>
    <m/>
    <m/>
    <m/>
    <m/>
    <m/>
    <m/>
    <m/>
    <m/>
    <m/>
    <x v="0"/>
  </r>
  <r>
    <s v="Persone Youtube"/>
    <s v="all"/>
    <x v="0"/>
    <s v="attacco"/>
    <s v="cybercrime"/>
    <s v="denaro"/>
    <x v="5"/>
    <x v="1"/>
    <x v="0"/>
    <x v="10"/>
    <s v="Phishing/Social Engineering"/>
    <x v="0"/>
    <m/>
    <m/>
    <m/>
    <s v="BITCOIN"/>
    <s v="i pirati hanno utilizzato tre canali YouTube per avviare una falsa raccolta fondi che ha fruttato più di 150.000 dollari in cripto-valuta."/>
    <m/>
    <m/>
    <s v="Andrea Pastore"/>
    <s v="https://www.securityinfo.it/2020/06/11/truffa-su-youtube-sfrutta-il-progetto-spacex-per-raccogliere-bitcoin/"/>
    <m/>
    <m/>
    <m/>
    <m/>
    <m/>
    <m/>
    <m/>
    <m/>
    <m/>
    <m/>
    <m/>
    <m/>
    <m/>
    <m/>
    <m/>
    <m/>
    <m/>
    <m/>
    <m/>
    <m/>
    <m/>
    <m/>
    <m/>
    <m/>
    <x v="0"/>
  </r>
  <r>
    <s v="Utenti Windows"/>
    <s v="all"/>
    <x v="0"/>
    <s v="attacco"/>
    <s v="cybercrime"/>
    <s v="furto dati"/>
    <x v="5"/>
    <x v="1"/>
    <x v="0"/>
    <x v="11"/>
    <s v="Known Vulnerabilities"/>
    <x v="1"/>
    <m/>
    <m/>
    <m/>
    <s v="CVE-2020-0796"/>
    <s v="La problematica è originata dalla fallace gestione della memoria durante il processamento di messaggi SMBv3 compressi all'interno del sistema operativo, attraverso la quale un attaccante di rete privo di autenticazione può eseguire codice arbitrario sulla macchina bersaglio a seguito dell'invio di messaggi SMB ad hoc"/>
    <m/>
    <m/>
    <s v="Andrea Pastore"/>
    <s v="https://yoroi.company/warning/codici-di-attacco-per-smbghost/"/>
    <m/>
    <m/>
    <m/>
    <m/>
    <m/>
    <m/>
    <m/>
    <m/>
    <m/>
    <m/>
    <m/>
    <m/>
    <m/>
    <m/>
    <m/>
    <m/>
    <m/>
    <m/>
    <m/>
    <m/>
    <m/>
    <m/>
    <m/>
    <m/>
    <x v="0"/>
  </r>
  <r>
    <s v="Many"/>
    <s v="all"/>
    <x v="0"/>
    <s v="attacco"/>
    <s v="cybercrime"/>
    <s v="furto dati"/>
    <x v="5"/>
    <x v="1"/>
    <x v="0"/>
    <x v="9"/>
    <s v="Phishing/Social Engineering"/>
    <x v="0"/>
    <m/>
    <s v="RAT"/>
    <m/>
    <s v="NetWire"/>
    <s v="Campagna di malspam atta a veicolare il malware NetWire e rivolta a target italiani. Il malware è consegnato attraverso una mail contenente un allegato malevolo con macro incorporata."/>
    <m/>
    <m/>
    <s v="Michele Monaco"/>
    <s v="https://www.cybertrends.it/attacchi-netwire-colpiscono-target-italiano/"/>
    <m/>
    <m/>
    <m/>
    <m/>
    <m/>
    <m/>
    <m/>
    <m/>
    <m/>
    <m/>
    <m/>
    <m/>
    <m/>
    <m/>
    <m/>
    <m/>
    <m/>
    <m/>
    <m/>
    <m/>
    <m/>
    <m/>
    <m/>
    <m/>
    <x v="0"/>
  </r>
  <r>
    <s v="Many"/>
    <s v="all"/>
    <x v="0"/>
    <s v="attacco"/>
    <s v="cybercrime"/>
    <s v="furto dati"/>
    <x v="5"/>
    <x v="1"/>
    <x v="0"/>
    <x v="9"/>
    <s v="Phishing/Social Engineering"/>
    <x v="0"/>
    <m/>
    <s v="trojan"/>
    <m/>
    <m/>
    <s v="App malevola &quot;Covid 19&quot;  programmata per scaricare e installare i trojan bancari finalizzati al furto di credenziali e dati personali degli utenti colpiti."/>
    <m/>
    <m/>
    <s v="Michele Monaco"/>
    <s v="https://csirt.gov.it/contenuti/identificata-apk-malevola-che-sfrutta-lemergenza-covid19-al04-200611-csirt-ita"/>
    <m/>
    <m/>
    <m/>
    <m/>
    <m/>
    <m/>
    <m/>
    <m/>
    <m/>
    <m/>
    <m/>
    <m/>
    <m/>
    <m/>
    <m/>
    <m/>
    <m/>
    <m/>
    <m/>
    <m/>
    <m/>
    <m/>
    <m/>
    <m/>
    <x v="0"/>
  </r>
  <r>
    <s v="Utenti Amazon"/>
    <s v="all"/>
    <x v="0"/>
    <s v="attacco"/>
    <s v="cybercrime"/>
    <s v="furto dati"/>
    <x v="5"/>
    <x v="1"/>
    <x v="0"/>
    <x v="9"/>
    <s v="Phishing/Social Engineering"/>
    <x v="0"/>
    <m/>
    <m/>
    <m/>
    <m/>
    <s v="Campagna di phishing  che si pone l'obiettivo di sottrarre le credenziali di utenti Amazon con profilo venditore. Tale campagna si serve di un' email in lingua italiana contenente un allegato che redirige ad una finta pagina di accesso del sito web per venditori di Amazon."/>
    <m/>
    <m/>
    <s v="Michele Monaco"/>
    <s v="https://csirt.gov.it/contenuti/campagna-di-phishing-ai-danni-di-utenti-amazon-al03-200612-csirt-ita"/>
    <m/>
    <m/>
    <m/>
    <m/>
    <m/>
    <m/>
    <m/>
    <m/>
    <m/>
    <m/>
    <m/>
    <m/>
    <m/>
    <m/>
    <m/>
    <m/>
    <m/>
    <m/>
    <m/>
    <m/>
    <m/>
    <m/>
    <m/>
    <m/>
    <x v="0"/>
  </r>
  <r>
    <s v="Many"/>
    <s v="all"/>
    <x v="0"/>
    <s v="attacco"/>
    <s v="cybercrime"/>
    <s v="service interruption"/>
    <x v="5"/>
    <x v="1"/>
    <x v="0"/>
    <x v="9"/>
    <s v="Phishing/Social Engineering"/>
    <x v="0"/>
    <m/>
    <s v="ransomware"/>
    <m/>
    <s v="Avaddon"/>
    <s v="Campagnia di malspam che utilizza la botnet &quot;phorpiex(trik)&quot; per veicolare la nuova versione del ransomware Avaddon "/>
    <m/>
    <m/>
    <s v="Michele Monaco"/>
    <s v="https://csirt.gov.it/contenuti/individuata-nuova-versione-del-ransomware-avaddon-al01-200613-csirt-ita"/>
    <m/>
    <m/>
    <m/>
    <m/>
    <m/>
    <m/>
    <m/>
    <m/>
    <m/>
    <m/>
    <m/>
    <m/>
    <m/>
    <m/>
    <m/>
    <m/>
    <m/>
    <m/>
    <m/>
    <m/>
    <m/>
    <m/>
    <m/>
    <m/>
    <x v="0"/>
  </r>
  <r>
    <s v="Many"/>
    <s v="all"/>
    <x v="0"/>
    <s v="attacco"/>
    <s v="cybercrime"/>
    <s v="furto dati"/>
    <x v="5"/>
    <x v="1"/>
    <x v="0"/>
    <x v="9"/>
    <s v="Phone Hacking"/>
    <x v="1"/>
    <m/>
    <s v="banking trojan"/>
    <m/>
    <s v="DEFENSOR ID"/>
    <s v="Attraverso la concessione di queste autorizzazioni l’utente incautamente dava al trojan la possibilità non solo di leggere qualsiasi testo visualizzato sullo schermo e app avviata ma anche di instaurare una comunicazione con gli attaccanti, rubando credenziali, SMS, e-mail, chiavi di criptovaluta e codici multi fattore (2FA), consentendo di fatto il controllo completo di un eventuale conto bancario online della vittima."/>
    <m/>
    <m/>
    <s v="Andrea Pastore"/>
    <s v="https://www.cybersecitalia.it/defensor-id-come-funziona-lapp-malevola-che-elude-la-sicurezza-dellapp-store/8266/"/>
    <m/>
    <m/>
    <m/>
    <m/>
    <m/>
    <m/>
    <m/>
    <m/>
    <m/>
    <m/>
    <m/>
    <m/>
    <m/>
    <m/>
    <m/>
    <m/>
    <m/>
    <m/>
    <m/>
    <m/>
    <m/>
    <m/>
    <m/>
    <m/>
    <x v="0"/>
  </r>
  <r>
    <s v="Many"/>
    <s v="all"/>
    <x v="0"/>
    <s v="attacco"/>
    <s v="cybercrime"/>
    <s v="other"/>
    <x v="5"/>
    <x v="1"/>
    <x v="0"/>
    <x v="9"/>
    <s v="Phishing/Social Engineering"/>
    <x v="0"/>
    <s v="Trickbot"/>
    <m/>
    <m/>
    <m/>
    <s v="Gli aggressori  si spacciano per funzionari governativi, nel tentativo di attirare le vittime a cliccare su un allegato malevolo in un’e-mail.I messaggi utilizzano un oggetto che richiama al movimento come “Vota in maniera anonima su Black Lives Matter”, o “Lascia una recensione confidenziale su Black Lives Matter”, e pretendono di contenere un sondaggio."/>
    <m/>
    <m/>
    <s v="Gaetano Scavo"/>
    <s v="https://tecnologia.libero.it/black-lives-matter-le-email-usate-per-diffondere-malware-36788"/>
    <m/>
    <m/>
    <m/>
    <m/>
    <m/>
    <m/>
    <m/>
    <m/>
    <m/>
    <m/>
    <m/>
    <m/>
    <m/>
    <m/>
    <m/>
    <m/>
    <m/>
    <m/>
    <m/>
    <m/>
    <m/>
    <m/>
    <m/>
    <m/>
    <x v="0"/>
  </r>
  <r>
    <s v="Camera Commercio Roma"/>
    <s v="centro"/>
    <x v="0"/>
    <s v="incidente"/>
    <s v="hacktivism"/>
    <s v="furto dati"/>
    <x v="5"/>
    <x v="1"/>
    <x v="0"/>
    <x v="7"/>
    <s v="Unknown"/>
    <x v="0"/>
    <m/>
    <m/>
    <m/>
    <m/>
    <s v="Sul portale è presente la scritta ( Un ringraziamento particolare va alla Lega (ex nord, oramai ci sono terroni che la votano) che ha contribuito a creare tale fondo benefico trovando sotto il materasso la cifra di 49 milioni di euro, e qualche Rublo russo che male non fa."/>
    <m/>
    <m/>
    <s v="Antonio Pontrelli"/>
    <s v="https://twitter.com/Anon_ITA/status/1272483462503641089"/>
    <m/>
    <m/>
    <m/>
    <m/>
    <m/>
    <m/>
    <m/>
    <m/>
    <m/>
    <m/>
    <m/>
    <m/>
    <m/>
    <m/>
    <m/>
    <m/>
    <m/>
    <m/>
    <m/>
    <m/>
    <m/>
    <m/>
    <m/>
    <m/>
    <x v="0"/>
  </r>
  <r>
    <s v="Portale Amministrazione Trasparente"/>
    <s v="all"/>
    <x v="0"/>
    <s v="incidente"/>
    <s v="hacktivism"/>
    <s v="furto dati"/>
    <x v="5"/>
    <x v="1"/>
    <x v="0"/>
    <x v="7"/>
    <s v="Account Craking"/>
    <x v="0"/>
    <m/>
    <m/>
    <m/>
    <m/>
    <s v="CMS di ISWEB"/>
    <m/>
    <m/>
    <s v="Antonio Pontrelli"/>
    <s v="https://twitter.com/LulzSec_ITA/status/1272539065292926977"/>
    <m/>
    <m/>
    <m/>
    <m/>
    <m/>
    <m/>
    <m/>
    <m/>
    <m/>
    <m/>
    <m/>
    <m/>
    <m/>
    <m/>
    <m/>
    <m/>
    <m/>
    <m/>
    <m/>
    <m/>
    <m/>
    <m/>
    <m/>
    <m/>
    <x v="0"/>
  </r>
  <r>
    <s v="Many"/>
    <s v="all"/>
    <x v="0"/>
    <s v="incidente"/>
    <s v="cybercrime"/>
    <s v="furto dati"/>
    <x v="5"/>
    <x v="1"/>
    <x v="0"/>
    <x v="2"/>
    <s v="Phishing/Social Engineering"/>
    <x v="0"/>
    <s v="Ursnif"/>
    <s v="banking trojan"/>
    <m/>
    <m/>
    <s v="Una nuova campagna di diffusione con impatto specifico su utenze italiane. Il malware sarebbe veicolato tramite messaggi e-mail di malspam contenenti un documento di Microsoft Office Excel (formato XLS) con macro VBA (Visual Basic Application) malevola."/>
    <m/>
    <m/>
    <s v="Rosita Galiandro"/>
    <s v="https://csirt.gov.it/contenuti/aggiornamento-sulla-campagna-di-malspam-di-ursnif-al01-200615-csirt-ita"/>
    <m/>
    <m/>
    <m/>
    <m/>
    <m/>
    <m/>
    <m/>
    <m/>
    <m/>
    <m/>
    <m/>
    <m/>
    <m/>
    <m/>
    <m/>
    <m/>
    <m/>
    <m/>
    <m/>
    <m/>
    <m/>
    <m/>
    <m/>
    <m/>
    <x v="0"/>
  </r>
  <r>
    <s v="Istituto autonomo per le case popolari della provincia di Isernia"/>
    <s v="centro"/>
    <x v="0"/>
    <s v="privacy"/>
    <s v="data breach"/>
    <s v="furto dati"/>
    <x v="5"/>
    <x v="1"/>
    <x v="0"/>
    <x v="7"/>
    <s v="Known Vulnerabilities"/>
    <x v="0"/>
    <m/>
    <m/>
    <m/>
    <s v="GDPR"/>
    <s v="L’Istituto autonomo per le case popolari della provincia di Isernia risulta aver violato gli artt. 6, par. 1, lett. c) ed e); par. 2 e par. 3, lett. b); 9, parr. 1 e 4, del RGPD; nonché degli art. 19, comma 3, e 22, comma 8, del Codice, vigenti al momento della condotta illecita."/>
    <m/>
    <m/>
    <s v="Antonio Pontrelli"/>
    <s v="https://www.garanteprivacy.it/web/guest/home/docweb/-/docweb-display/docweb/9438157"/>
    <m/>
    <m/>
    <m/>
    <m/>
    <m/>
    <m/>
    <m/>
    <m/>
    <m/>
    <m/>
    <m/>
    <m/>
    <m/>
    <m/>
    <m/>
    <m/>
    <m/>
    <m/>
    <m/>
    <m/>
    <m/>
    <m/>
    <m/>
    <m/>
    <x v="0"/>
  </r>
  <r>
    <s v="Istituto poligrafico e zecca dello stato"/>
    <s v="all"/>
    <x v="0"/>
    <s v="incidente"/>
    <s v="hacktivism"/>
    <s v="furto dati"/>
    <x v="5"/>
    <x v="1"/>
    <x v="0"/>
    <x v="7"/>
    <s v="Account Craking"/>
    <x v="0"/>
    <m/>
    <m/>
    <m/>
    <m/>
    <s v="CMS di ISWEB"/>
    <m/>
    <m/>
    <s v="Antonio Pontrelli"/>
    <s v="https://twitter.com/LulzSec_ITA/status/1272496627199205377"/>
    <m/>
    <m/>
    <m/>
    <m/>
    <m/>
    <m/>
    <m/>
    <m/>
    <m/>
    <m/>
    <m/>
    <m/>
    <m/>
    <m/>
    <m/>
    <m/>
    <m/>
    <m/>
    <m/>
    <m/>
    <m/>
    <m/>
    <m/>
    <m/>
    <x v="0"/>
  </r>
  <r>
    <s v="Many"/>
    <s v="all"/>
    <x v="0"/>
    <s v="attacco"/>
    <s v="cybercrime"/>
    <s v="furto dati"/>
    <x v="5"/>
    <x v="1"/>
    <x v="0"/>
    <x v="9"/>
    <s v="Malware"/>
    <x v="0"/>
    <s v="Trickbot"/>
    <s v="banking trojan"/>
    <m/>
    <s v="BLACK LIVES MATTER"/>
    <m/>
    <m/>
    <m/>
    <s v="Andrea Pastore"/>
    <s v="https://cyware.com/news/trickbot-malware-spreading-through-fake-black-lives-matter-voting-campaign-d9f254de"/>
    <m/>
    <m/>
    <m/>
    <m/>
    <m/>
    <m/>
    <m/>
    <m/>
    <m/>
    <m/>
    <m/>
    <m/>
    <m/>
    <m/>
    <m/>
    <m/>
    <m/>
    <m/>
    <m/>
    <m/>
    <m/>
    <m/>
    <m/>
    <m/>
    <x v="0"/>
  </r>
  <r>
    <s v="Many"/>
    <s v="all"/>
    <x v="0"/>
    <s v="attacco"/>
    <s v="cybercrime"/>
    <s v="denaro"/>
    <x v="5"/>
    <x v="1"/>
    <x v="0"/>
    <x v="1"/>
    <s v="Malware"/>
    <x v="0"/>
    <s v="Thanos"/>
    <s v="ransomware"/>
    <m/>
    <s v="RaaS"/>
    <s v="RIPlace è una tecnica di file system di Windows che può essere utilizzata per modificare in modo dannoso i file e consentire agli attori delle minacce di eludere i metodi anti-ransomware."/>
    <m/>
    <m/>
    <s v="Andrea Pastore"/>
    <s v="https://cyware.com/news/thanos-ransomware-ransomware-protections-bite-the-dust-7a5f3f5d"/>
    <m/>
    <m/>
    <m/>
    <m/>
    <m/>
    <m/>
    <m/>
    <m/>
    <m/>
    <m/>
    <m/>
    <m/>
    <m/>
    <m/>
    <m/>
    <m/>
    <m/>
    <m/>
    <m/>
    <m/>
    <m/>
    <m/>
    <m/>
    <m/>
    <x v="0"/>
  </r>
  <r>
    <s v="Geox"/>
    <s v="all"/>
    <x v="0"/>
    <s v="incidente"/>
    <s v="cybercrime"/>
    <s v="denaro"/>
    <x v="5"/>
    <x v="1"/>
    <x v="0"/>
    <x v="3"/>
    <s v="Malware"/>
    <x v="0"/>
    <s v="Ekans"/>
    <s v="ransomware"/>
    <m/>
    <m/>
    <s v="I criminal hacker  tramite un ransomware hanno paralizzato i sistemi dell’azienda: dalla logistica, all’eCommerce, passando pure per le email aziendali"/>
    <m/>
    <m/>
    <s v="Gianluca Porcelli"/>
    <s v="https://www.key4biz.it/geox-sotto-attacco-ransomware-azienda-bloccata-da-due-giorni/310321/"/>
    <m/>
    <m/>
    <m/>
    <m/>
    <m/>
    <m/>
    <m/>
    <m/>
    <m/>
    <m/>
    <m/>
    <m/>
    <m/>
    <m/>
    <m/>
    <m/>
    <m/>
    <m/>
    <m/>
    <m/>
    <m/>
    <m/>
    <m/>
    <m/>
    <x v="0"/>
  </r>
  <r>
    <s v="Utenti di UnipoSai Assicurazioni"/>
    <s v="all"/>
    <x v="0"/>
    <s v="attacco"/>
    <s v="cybercrime"/>
    <s v="furto dati"/>
    <x v="5"/>
    <x v="1"/>
    <x v="0"/>
    <x v="9"/>
    <s v="Phishing/Social Engineering"/>
    <x v="0"/>
    <m/>
    <m/>
    <m/>
    <m/>
    <s v="Campagna di phishing ai danni degli utenti del servizio assicurativo. Il dominio registrato Ad Hoc per veicolare la campagna malevola riproduce fedelmente la schermata di login del servizio e richiede all’utente di fornire il proprio username e password, digitate tale informazioni l’utente viene rediretto al sito ufficiale loginapm.unipolsai.it."/>
    <m/>
    <m/>
    <s v="Michele Cortese"/>
    <s v="https://www.d3lab.net/campagna-di-phishing-ai-danni-di-unipolsai-assicurazioni/"/>
    <m/>
    <m/>
    <m/>
    <m/>
    <m/>
    <m/>
    <m/>
    <m/>
    <m/>
    <m/>
    <m/>
    <m/>
    <m/>
    <m/>
    <m/>
    <m/>
    <m/>
    <m/>
    <m/>
    <m/>
    <m/>
    <m/>
    <m/>
    <m/>
    <x v="0"/>
  </r>
  <r>
    <s v="Apple"/>
    <s v="all"/>
    <x v="0"/>
    <s v="attacco"/>
    <s v="cybercrime"/>
    <s v="denaro"/>
    <x v="5"/>
    <x v="1"/>
    <x v="0"/>
    <x v="11"/>
    <s v="Phone Hacking"/>
    <x v="0"/>
    <m/>
    <m/>
    <m/>
    <s v="COIN MINER"/>
    <s v="Una vulnerabilità legata al dirottamento della DLL si verifica quando un programma legittimo non controlla correttamente se viene caricata la DLL corretta e consente agli aggressori di utilizzare la propria DLL dannosa."/>
    <m/>
    <m/>
    <s v="Andrea Pastore"/>
    <s v="https://www.bleepingcomputer.com/news/security/coinminer-exploits-apple-apsdaemon-vulnerability-to-evade-detection/?&amp;web_view=true"/>
    <m/>
    <m/>
    <m/>
    <m/>
    <m/>
    <m/>
    <m/>
    <m/>
    <m/>
    <m/>
    <m/>
    <m/>
    <m/>
    <m/>
    <m/>
    <m/>
    <m/>
    <m/>
    <m/>
    <m/>
    <m/>
    <m/>
    <m/>
    <m/>
    <x v="0"/>
  </r>
  <r>
    <s v="Foodora"/>
    <s v="all"/>
    <x v="0"/>
    <s v="incidente"/>
    <s v="data breach"/>
    <s v="furto dati"/>
    <x v="5"/>
    <x v="1"/>
    <x v="0"/>
    <x v="3"/>
    <s v="Unknown"/>
    <x v="0"/>
    <m/>
    <m/>
    <m/>
    <m/>
    <s v="La compagnia di consegne di cibo a domicilio Delivery Hero ha segnalato ai suoi utenti di aver subito una grossa violazione dei dati che riguarderebbe in particolare i clienti del suo marchio Foodora. La violazione dei dati riguarderebbe oltre 727 mila account di clienti sparsi in 14 diversi paesi tra cui Italia, Emirati Arabi Uniti, Singapore, Germania, Spagna, Francia."/>
    <m/>
    <m/>
    <s v="Gianluca Porcelli"/>
    <s v="https://www.wired.it/internet/web/2020/06/16/foodora-data-breach/?refresh_ce="/>
    <m/>
    <m/>
    <m/>
    <m/>
    <m/>
    <m/>
    <m/>
    <m/>
    <m/>
    <m/>
    <m/>
    <m/>
    <m/>
    <m/>
    <m/>
    <m/>
    <m/>
    <m/>
    <m/>
    <m/>
    <m/>
    <m/>
    <m/>
    <m/>
    <x v="0"/>
  </r>
  <r>
    <s v="Ariix Italia"/>
    <s v="all"/>
    <x v="0"/>
    <s v="incidente"/>
    <s v="data breach"/>
    <s v="furto dati"/>
    <x v="5"/>
    <x v="1"/>
    <x v="0"/>
    <x v="9"/>
    <s v="Unknown"/>
    <x v="0"/>
    <m/>
    <m/>
    <m/>
    <m/>
    <m/>
    <m/>
    <m/>
    <s v="Ivan Bazzi"/>
    <s v="https://securityaffairs.co/wordpress/104854/breaking-news/ariix-30k-italian-sales-agents-data-leak.html"/>
    <m/>
    <m/>
    <m/>
    <m/>
    <m/>
    <m/>
    <m/>
    <m/>
    <m/>
    <m/>
    <m/>
    <m/>
    <m/>
    <m/>
    <m/>
    <m/>
    <m/>
    <m/>
    <m/>
    <m/>
    <m/>
    <m/>
    <m/>
    <m/>
    <x v="0"/>
  </r>
  <r>
    <s v="Utenti LinkedIn "/>
    <s v="all"/>
    <x v="0"/>
    <s v="incidente"/>
    <s v="cybercrime"/>
    <s v="privacy"/>
    <x v="5"/>
    <x v="1"/>
    <x v="0"/>
    <x v="9"/>
    <s v="Phishing/Social Engineering"/>
    <x v="0"/>
    <m/>
    <m/>
    <m/>
    <m/>
    <s v="Ai target vengono inviate offerte di lavoro fasulle da Collins Aerospace e General Dynamics che includono documenti dannosi progettati per recuperare dati."/>
    <m/>
    <m/>
    <s v="Gaetano Scavo"/>
    <s v="https://threatpost.com/linkedin-job-offers-targeted-aerospace-military-firms-with-malware/156614/"/>
    <m/>
    <m/>
    <m/>
    <m/>
    <m/>
    <m/>
    <m/>
    <m/>
    <m/>
    <m/>
    <m/>
    <m/>
    <m/>
    <m/>
    <m/>
    <m/>
    <m/>
    <m/>
    <m/>
    <m/>
    <m/>
    <m/>
    <m/>
    <m/>
    <x v="0"/>
  </r>
  <r>
    <s v="Comune di Montevago"/>
    <s v="sud"/>
    <x v="0"/>
    <s v="privacy"/>
    <s v="cybercrime"/>
    <s v="privacy"/>
    <x v="5"/>
    <x v="1"/>
    <x v="0"/>
    <x v="9"/>
    <s v="Unknown"/>
    <x v="0"/>
    <m/>
    <m/>
    <m/>
    <s v="GDPR"/>
    <s v="Il Comune di Montevago risulta aver violato l’art. 6, par. 1, lett. c) ed e); par. 2 e par. 3, lett. b), del RGPD nonché dell’art. 19, comma 3, del Codice, vigente al momento della condotta illecita (ora riprodotto nel nuovo art. 2-ter, commi 1 e 3, del Codice)."/>
    <m/>
    <m/>
    <s v="Andrea Pastore"/>
    <s v="https://www.garanteprivacy.it/web/guest/home/docweb/-/docweb-display/docweb/9437853"/>
    <m/>
    <m/>
    <m/>
    <m/>
    <m/>
    <m/>
    <m/>
    <m/>
    <m/>
    <m/>
    <m/>
    <m/>
    <m/>
    <m/>
    <m/>
    <m/>
    <m/>
    <m/>
    <m/>
    <m/>
    <m/>
    <m/>
    <m/>
    <m/>
    <x v="0"/>
  </r>
  <r>
    <s v="Azienda Teatro del Giglio"/>
    <s v="nord"/>
    <x v="0"/>
    <s v="privacy"/>
    <s v="cybercrime"/>
    <s v="furto dati"/>
    <x v="4"/>
    <x v="1"/>
    <x v="0"/>
    <x v="9"/>
    <s v="Phishing/Social Engineering"/>
    <x v="0"/>
    <m/>
    <s v="ransomware"/>
    <m/>
    <s v="GDPR"/>
    <s v="’Azienda Teatro del Giglio, in persona del legale rappresentante pro-tempore, con sede legale in Piazza del Giglio, 13-15, 55100 Lucca - P.I.01670770468, ai sensi degli artt. 58, par. 2, lett. i), e 83, par. 5, del Regolamento e 166, comma 2, del Codice, di pagare la somma di euro 6.000,00 (seimila) a titolo di sanzione amministrativa pecuniaria"/>
    <m/>
    <m/>
    <s v="Michele Monaco"/>
    <s v="https://www.garanteprivacy.it/web/guest/home/docweb/-/docweb-display/docweb/9434609"/>
    <m/>
    <m/>
    <m/>
    <m/>
    <m/>
    <m/>
    <m/>
    <m/>
    <m/>
    <m/>
    <m/>
    <m/>
    <m/>
    <m/>
    <m/>
    <m/>
    <m/>
    <m/>
    <m/>
    <m/>
    <m/>
    <m/>
    <m/>
    <m/>
    <x v="0"/>
  </r>
  <r>
    <s v="Servizi Informatici e Telematici in Rete per l’Amministrazione pubblica"/>
    <s v="all"/>
    <x v="0"/>
    <s v="attacco"/>
    <s v="hacktivism"/>
    <s v="reputation"/>
    <x v="5"/>
    <x v="1"/>
    <x v="0"/>
    <x v="7"/>
    <s v="Unknown"/>
    <x v="0"/>
    <m/>
    <m/>
    <m/>
    <m/>
    <s v="Modificata home page della webapplication Sintranet, viene mostrata un'immagine hackerata"/>
    <m/>
    <m/>
    <s v="Antonio Pontrelli"/>
    <s v="https://twitter.com/LulzSec_ITA/status/1273671837981880321"/>
    <m/>
    <m/>
    <m/>
    <m/>
    <m/>
    <m/>
    <m/>
    <m/>
    <m/>
    <m/>
    <m/>
    <m/>
    <m/>
    <m/>
    <m/>
    <m/>
    <m/>
    <m/>
    <m/>
    <m/>
    <m/>
    <m/>
    <m/>
    <m/>
    <x v="0"/>
  </r>
  <r>
    <s v="Google"/>
    <s v="all"/>
    <x v="0"/>
    <s v="attacco"/>
    <s v="cybercrime"/>
    <s v="furto dati"/>
    <x v="5"/>
    <x v="1"/>
    <x v="0"/>
    <x v="2"/>
    <s v="Phishing/Social Engineering"/>
    <x v="0"/>
    <m/>
    <m/>
    <m/>
    <m/>
    <s v="I cybercriminali hanno usato le estensioni di Chrome, il browser di gran lunga più usato al mondo con una quota del mercato globale di circa due terzi (64%). Tali estensioni, scaricate 32 milioni di volte, sulla carta si presentavano come strumenti gratuiti per normali attività, ad esempio per convertire un file da un formato a un altro. In realtà erano spyware in grado di carpire la cronologia di navigazione in rete e le credenziali per accedere a strumenti aziendali interni."/>
    <m/>
    <m/>
    <s v="Gianluca Porcelli"/>
    <s v="https://www.repubblica.it/tecnologia/sicurezza/2020/06/18/news/internet_google_chrome_sfruttato_per_un_attacco_informatico-259561128/"/>
    <m/>
    <m/>
    <m/>
    <m/>
    <m/>
    <m/>
    <m/>
    <m/>
    <m/>
    <m/>
    <m/>
    <m/>
    <m/>
    <m/>
    <m/>
    <m/>
    <m/>
    <m/>
    <m/>
    <m/>
    <m/>
    <m/>
    <m/>
    <m/>
    <x v="0"/>
  </r>
  <r>
    <s v="_x0009_Iberdrola Clientes"/>
    <s v="unknown"/>
    <x v="1"/>
    <s v="privacy"/>
    <s v="data breach"/>
    <s v="privacy"/>
    <x v="5"/>
    <x v="1"/>
    <x v="0"/>
    <x v="5"/>
    <s v="Unknown"/>
    <x v="0"/>
    <m/>
    <m/>
    <m/>
    <s v="GDPR"/>
    <s v="The company was asked to provide the AEPD with specific information in relation to a complaint. However, the company had not replied to the data protection authorities request for information within a certain time frame, in breach of Art. 58 of the GDPR."/>
    <m/>
    <m/>
    <s v="Antonio Pontrelli"/>
    <s v="https://www.enforcementtracker.com/#"/>
    <m/>
    <m/>
    <m/>
    <m/>
    <m/>
    <m/>
    <m/>
    <m/>
    <m/>
    <m/>
    <m/>
    <m/>
    <m/>
    <m/>
    <m/>
    <m/>
    <m/>
    <m/>
    <m/>
    <m/>
    <m/>
    <m/>
    <m/>
    <m/>
    <x v="0"/>
  </r>
  <r>
    <s v="Salad Market S.L. (Catering Company)"/>
    <s v="unknown"/>
    <x v="1"/>
    <s v="privacy"/>
    <s v="data breach"/>
    <s v="privacy"/>
    <x v="5"/>
    <x v="1"/>
    <x v="0"/>
    <x v="9"/>
    <s v="Unknown"/>
    <x v="0"/>
    <m/>
    <m/>
    <m/>
    <s v="GDPR"/>
    <s v="Fines for lack of sufficient data processing information in relation to video surveillance on business premises and for insufficient information when cookies were used on its website."/>
    <m/>
    <m/>
    <s v="Antonio Pontrelli"/>
    <s v="https://www.enforcementtracker.com/#"/>
    <m/>
    <m/>
    <m/>
    <m/>
    <m/>
    <m/>
    <m/>
    <m/>
    <m/>
    <m/>
    <m/>
    <m/>
    <m/>
    <m/>
    <m/>
    <m/>
    <m/>
    <m/>
    <m/>
    <m/>
    <m/>
    <m/>
    <m/>
    <m/>
    <x v="0"/>
  </r>
  <r>
    <s v="TELEFONICA MOVILES ESPAÑA, S.A.U."/>
    <s v="unknown"/>
    <x v="1"/>
    <s v="privacy"/>
    <s v="data breach"/>
    <s v="privacy"/>
    <x v="5"/>
    <x v="1"/>
    <x v="0"/>
    <x v="13"/>
    <s v="Unknown"/>
    <x v="0"/>
    <m/>
    <m/>
    <m/>
    <s v="GDPR"/>
    <s v="A sales representative failed to carefully check the identity of a claimant so that he could appear in the name of the data subject and order a telephone connection for four telephone lines in his name."/>
    <m/>
    <m/>
    <s v="Antonio Pontrelli"/>
    <s v="https://www.enforcementtracker.com/#"/>
    <m/>
    <m/>
    <m/>
    <m/>
    <m/>
    <m/>
    <m/>
    <m/>
    <m/>
    <m/>
    <m/>
    <m/>
    <m/>
    <m/>
    <m/>
    <m/>
    <m/>
    <m/>
    <m/>
    <m/>
    <m/>
    <m/>
    <m/>
    <m/>
    <x v="0"/>
  </r>
  <r>
    <s v="Glovoapp23"/>
    <s v="unknown"/>
    <x v="1"/>
    <s v="privacy"/>
    <s v="data breach"/>
    <s v="privacy"/>
    <x v="5"/>
    <x v="1"/>
    <x v="0"/>
    <x v="3"/>
    <s v="Unknown"/>
    <x v="0"/>
    <m/>
    <m/>
    <m/>
    <s v="GDPR"/>
    <s v="The company had not appointed a Data Protection Officer ('DPO') to whom requests from data subjects could be addressed, and the company's website did not contain information about an appointed DPO."/>
    <m/>
    <m/>
    <s v="Antonio Pontrelli"/>
    <s v="https://www.enforcementtracker.com/#"/>
    <m/>
    <m/>
    <m/>
    <m/>
    <m/>
    <m/>
    <m/>
    <m/>
    <m/>
    <m/>
    <m/>
    <m/>
    <m/>
    <m/>
    <m/>
    <m/>
    <m/>
    <m/>
    <m/>
    <m/>
    <m/>
    <m/>
    <m/>
    <m/>
    <x v="0"/>
  </r>
  <r>
    <s v="Xfera Moviles S.A."/>
    <s v="unknown"/>
    <x v="1"/>
    <s v="privacy"/>
    <s v="data breach"/>
    <s v="privacy"/>
    <x v="5"/>
    <x v="1"/>
    <x v="0"/>
    <x v="13"/>
    <s v="Unknown"/>
    <x v="0"/>
    <m/>
    <m/>
    <m/>
    <s v="GDPR"/>
    <s v="A customer claimed to have received an SMS from Xfera Móviles informing about the non-payment and the resulting suspension of the service in relation to the account of another data subject."/>
    <m/>
    <m/>
    <s v="Antonio Pontrelli"/>
    <s v="https://www.enforcementtracker.com/#"/>
    <m/>
    <m/>
    <m/>
    <m/>
    <m/>
    <m/>
    <m/>
    <m/>
    <m/>
    <m/>
    <m/>
    <m/>
    <m/>
    <m/>
    <m/>
    <m/>
    <m/>
    <m/>
    <m/>
    <m/>
    <m/>
    <m/>
    <m/>
    <m/>
    <x v="0"/>
  </r>
  <r>
    <s v="Equifax Iberica, S.L."/>
    <s v="unknown"/>
    <x v="1"/>
    <s v="privacy"/>
    <s v="data breach"/>
    <s v="privacy"/>
    <x v="5"/>
    <x v="1"/>
    <x v="0"/>
    <x v="11"/>
    <s v="Unknown"/>
    <x v="0"/>
    <m/>
    <m/>
    <m/>
    <s v="GDPR"/>
    <s v="The Data Subject has requested by e-mail the deletion of his data from the file of the National Association of Financial Credit Institutions (&quot;ASNEF&quot;). Equifax Iberica had replied that the exercise of the complainant's right was excessive due to an earlier request and that therefore the deletion would not be carried out. This was seen as a breach of data subjects rights for erasure under the GDPR as well as a breach of blocking obligations under national data protection laws."/>
    <m/>
    <m/>
    <s v="Antonio Pontrelli"/>
    <s v="https://www.enforcementtracker.com/#"/>
    <m/>
    <m/>
    <m/>
    <m/>
    <m/>
    <m/>
    <m/>
    <m/>
    <m/>
    <m/>
    <m/>
    <m/>
    <m/>
    <m/>
    <m/>
    <m/>
    <m/>
    <m/>
    <m/>
    <m/>
    <m/>
    <m/>
    <m/>
    <m/>
    <x v="0"/>
  </r>
  <r>
    <s v="Chenming Ye (Bazar Real)"/>
    <s v="unknown"/>
    <x v="1"/>
    <s v="privacy"/>
    <s v="data breach"/>
    <s v="privacy"/>
    <x v="5"/>
    <x v="1"/>
    <x v="0"/>
    <x v="11"/>
    <s v="Unknown"/>
    <x v="0"/>
    <m/>
    <m/>
    <m/>
    <s v="GDPR"/>
    <s v="Usage of CCTV camera in a shop without proper information."/>
    <m/>
    <m/>
    <s v="Antonio Pontrelli"/>
    <s v="https://www.enforcementtracker.com/#"/>
    <m/>
    <m/>
    <m/>
    <m/>
    <m/>
    <m/>
    <m/>
    <m/>
    <m/>
    <m/>
    <m/>
    <m/>
    <m/>
    <m/>
    <m/>
    <m/>
    <m/>
    <m/>
    <m/>
    <m/>
    <m/>
    <m/>
    <m/>
    <m/>
    <x v="0"/>
  </r>
  <r>
    <s v="Consulting de Seguridad e Investigacion Mira Dp Madrid S.L."/>
    <s v="unknown"/>
    <x v="1"/>
    <s v="privacy"/>
    <s v="data breach"/>
    <s v="privacy"/>
    <x v="5"/>
    <x v="1"/>
    <x v="0"/>
    <x v="9"/>
    <s v="Unknown"/>
    <x v="0"/>
    <m/>
    <m/>
    <m/>
    <s v="GDPR"/>
    <s v="A data subject has received marketing messages without having consented."/>
    <m/>
    <m/>
    <s v="Antonio Pontrelli"/>
    <s v="https://www.enforcementtracker.com/#"/>
    <m/>
    <m/>
    <m/>
    <m/>
    <m/>
    <m/>
    <m/>
    <m/>
    <m/>
    <m/>
    <m/>
    <m/>
    <m/>
    <m/>
    <m/>
    <m/>
    <m/>
    <m/>
    <m/>
    <m/>
    <m/>
    <m/>
    <m/>
    <m/>
    <x v="0"/>
  </r>
  <r>
    <s v="Infrastuture critiche"/>
    <s v="all"/>
    <x v="0"/>
    <s v="attacco"/>
    <s v="cybercrime"/>
    <s v="denaro"/>
    <x v="5"/>
    <x v="1"/>
    <x v="0"/>
    <x v="5"/>
    <s v="Malware"/>
    <x v="1"/>
    <s v="LockerGoga"/>
    <s v="ransomware"/>
    <m/>
    <s v="MINACCIA"/>
    <s v="Il disruptionware è un malware progettato per sospendere la produttività aziendale compromettendo la disponibilità, l’integrità e la confidenzialità dei dati, dei sistemi e delle reti"/>
    <m/>
    <m/>
    <s v="Andrea Pastore"/>
    <s v="https://www.cybersecurity360.it/nuove-minacce/disruptionware-minaccia-emergente-per-le-infrastrutture-critiche-cose-come-difendersi/"/>
    <m/>
    <m/>
    <m/>
    <m/>
    <m/>
    <m/>
    <m/>
    <m/>
    <m/>
    <m/>
    <m/>
    <m/>
    <m/>
    <m/>
    <m/>
    <m/>
    <m/>
    <m/>
    <m/>
    <m/>
    <m/>
    <m/>
    <m/>
    <m/>
    <x v="0"/>
  </r>
  <r>
    <s v="Clienti Banco Santander"/>
    <s v="unknown"/>
    <x v="1"/>
    <s v="attacco"/>
    <s v="cybercrime"/>
    <s v="furto dati"/>
    <x v="5"/>
    <x v="1"/>
    <x v="0"/>
    <x v="0"/>
    <s v="Phishing/Social Engineering"/>
    <x v="1"/>
    <m/>
    <m/>
    <m/>
    <m/>
    <s v="Campagna di phishing che veicola e-mail fraudolente facenti riferimento al Banco Santander, il cui obiettivo è quello di indirizzare la vittima verso un sito falso nel quale si richiede l'inserimento di credenziali e informazioni bancarie"/>
    <m/>
    <m/>
    <s v="Michele Monaco"/>
    <s v="https://www.incibe.es/protege-tu-empresa/avisos-seguridad/detectada-campana-phishing-suplantando-al-banco-santander-0"/>
    <m/>
    <m/>
    <m/>
    <m/>
    <m/>
    <m/>
    <m/>
    <m/>
    <m/>
    <m/>
    <m/>
    <m/>
    <m/>
    <m/>
    <m/>
    <m/>
    <m/>
    <m/>
    <m/>
    <m/>
    <m/>
    <m/>
    <m/>
    <m/>
    <x v="0"/>
  </r>
  <r>
    <s v="Investitori in Bitcoin"/>
    <s v="unknown"/>
    <x v="1"/>
    <s v="attacco"/>
    <s v="cybercrime"/>
    <s v="denaro"/>
    <x v="5"/>
    <x v="1"/>
    <x v="0"/>
    <x v="0"/>
    <s v="Phishing/Social Engineering"/>
    <x v="0"/>
    <m/>
    <m/>
    <m/>
    <m/>
    <s v="è una campagna di phishing che consiste nel promuovere una piattaforma fittizia che consente di investire in prodotti finanziari collegati a Bitcoin. Pertanto, l'unico requisito per iniziare a operare al suo interno era effettuare un primo deposito di circa € 200/250 perdendoli."/>
    <m/>
    <m/>
    <s v="Gaetano Scavo"/>
    <s v="https://www.flu-project.com/2020/06/estafa-en-tiempos-de-covid-parte1.html"/>
    <m/>
    <m/>
    <m/>
    <m/>
    <m/>
    <m/>
    <m/>
    <m/>
    <m/>
    <m/>
    <m/>
    <m/>
    <m/>
    <m/>
    <m/>
    <m/>
    <m/>
    <m/>
    <m/>
    <m/>
    <m/>
    <m/>
    <m/>
    <m/>
    <x v="0"/>
  </r>
  <r>
    <s v="Many"/>
    <s v="unknown"/>
    <x v="1"/>
    <s v="attacco"/>
    <s v="cybercrime"/>
    <s v="furto dati"/>
    <x v="4"/>
    <x v="1"/>
    <x v="0"/>
    <x v="9"/>
    <s v="Phishing/Social Engineering"/>
    <x v="0"/>
    <m/>
    <m/>
    <m/>
    <s v="COVID-19"/>
    <s v="Viene inviato un SMS contentenente un link per eseguire l'autovalutazione COVID-19. Il mittente è COVID-19 e il link reindirizza su una pagina fake del ministero della salute Spagnolo. Cliccando sul link per eseguire l'autovalutazione COVID-19 (contenuto nella pagina malevola) viene scaricato un malware."/>
    <m/>
    <m/>
    <s v="Michele Cortese"/>
    <s v="https://www.eitb.eus/es/noticias/sociedad/detalle/7219758/coronavirus-sms-realizar-autoevaluacion-covid19-es-falso-malware/"/>
    <m/>
    <m/>
    <m/>
    <m/>
    <m/>
    <m/>
    <m/>
    <m/>
    <m/>
    <m/>
    <m/>
    <m/>
    <m/>
    <m/>
    <m/>
    <m/>
    <m/>
    <m/>
    <m/>
    <m/>
    <m/>
    <m/>
    <m/>
    <m/>
    <x v="0"/>
  </r>
  <r>
    <s v="Iberdrola"/>
    <s v="unknown"/>
    <x v="1"/>
    <s v="attacco"/>
    <s v="cybercrime"/>
    <s v="furto dati"/>
    <x v="5"/>
    <x v="1"/>
    <x v="0"/>
    <x v="5"/>
    <s v="Phishing/Social Engineering"/>
    <x v="0"/>
    <m/>
    <m/>
    <m/>
    <m/>
    <m/>
    <m/>
    <m/>
    <s v="Antonio Pontrelli"/>
    <s v="https://www.incibe.es/protege-tu-empresa/avisos-seguridad/campana-malware-suplantando-compania-iberdrola"/>
    <m/>
    <m/>
    <m/>
    <m/>
    <m/>
    <m/>
    <m/>
    <m/>
    <m/>
    <m/>
    <m/>
    <m/>
    <m/>
    <m/>
    <m/>
    <m/>
    <m/>
    <m/>
    <m/>
    <m/>
    <m/>
    <m/>
    <m/>
    <m/>
    <x v="0"/>
  </r>
  <r>
    <s v="Ministerio del Interior"/>
    <s v="centro"/>
    <x v="1"/>
    <s v="attacco"/>
    <s v="cybercrime"/>
    <s v="furto dati"/>
    <x v="5"/>
    <x v="1"/>
    <x v="0"/>
    <x v="7"/>
    <s v="Phishing/Social Engineering"/>
    <x v="0"/>
    <m/>
    <m/>
    <m/>
    <m/>
    <s v="I criminali rappresentano il Ministerio del Interior (Ministero dell'Interno spagnolo) e diffondono un trojan bancario con cui rubare alle loro vittime coordinate bancarie. Il messaggio informa che il proprio DNI (documento) è stato bloccato e che verrà avviato un procedimento penale per nostro conto. Nella mail viene allegato un link che reindirizza a un sito Web che, secondo Eset, è ospitato in Vietnam e offre il download di un file compresso"/>
    <m/>
    <m/>
    <s v="Rosita Galiandro"/>
    <s v="https://www.20minutos.es/noticia/4282523/0/estos-correos-electronicos-dicen-ser-el-ministerio-del-interior-o-la-agencia-tributaria-pero-son-una-estafa/"/>
    <m/>
    <m/>
    <m/>
    <m/>
    <m/>
    <m/>
    <m/>
    <m/>
    <m/>
    <m/>
    <m/>
    <m/>
    <m/>
    <m/>
    <m/>
    <m/>
    <m/>
    <m/>
    <m/>
    <m/>
    <m/>
    <m/>
    <m/>
    <m/>
    <x v="0"/>
  </r>
  <r>
    <s v="Agencia Tributaria"/>
    <s v="centro"/>
    <x v="1"/>
    <s v="attacco"/>
    <s v="cybercrime"/>
    <s v="furto dati"/>
    <x v="5"/>
    <x v="1"/>
    <x v="0"/>
    <x v="7"/>
    <s v="Phishing/Social Engineering"/>
    <x v="0"/>
    <m/>
    <m/>
    <m/>
    <m/>
    <s v="Campagna di phishing che veicola email con il  logo ufficiale di Agencia Tributaria (Agenzia delle Entrate spagnola) che informa di un presunto reclamo contro la propria società per una presunta fattura non dichiarata. ll mittente potrebbe indurci in errore , poiché viene utilizzato il dominio &quot;Agenciatributaria.net&quot;, &quot;che, sebbene sia un dominio piuttosto vecchio, non è in alcun modo correlato all'Agenzia delle Entrate spagnola  "/>
    <m/>
    <m/>
    <s v="Rosita Galiandro"/>
    <s v="https://www.20minutos.es/noticia/4282523/0/estos-correos-electronicos-dicen-ser-el-ministerio-del-interior-o-la-agencia-tributaria-pero-son-una-estafa/"/>
    <m/>
    <m/>
    <m/>
    <m/>
    <m/>
    <m/>
    <m/>
    <m/>
    <m/>
    <m/>
    <m/>
    <m/>
    <m/>
    <m/>
    <m/>
    <m/>
    <m/>
    <m/>
    <m/>
    <m/>
    <m/>
    <m/>
    <m/>
    <m/>
    <x v="0"/>
  </r>
  <r>
    <s v="Linkedin"/>
    <s v="all"/>
    <x v="2"/>
    <s v="attacco"/>
    <s v="cybercrime"/>
    <s v="furto dati"/>
    <x v="5"/>
    <x v="1"/>
    <x v="0"/>
    <x v="10"/>
    <s v="APT"/>
    <x v="1"/>
    <m/>
    <m/>
    <m/>
    <m/>
    <s v="Il caso legato alla Operation  In(ter)ception conferma la tendenza e rappresenta un cristallino esempio di attacco informatico che segue un’attenta pianificazione strutturata in più fasi."/>
    <m/>
    <m/>
    <s v="Andrea Pastore"/>
    <s v="https://www.securityinfo.it/2020/06/18/operation-interception-anoatomia-di-un-attacco-mirato/"/>
    <m/>
    <m/>
    <m/>
    <m/>
    <m/>
    <m/>
    <m/>
    <m/>
    <m/>
    <m/>
    <m/>
    <m/>
    <m/>
    <m/>
    <m/>
    <m/>
    <m/>
    <m/>
    <m/>
    <m/>
    <m/>
    <m/>
    <m/>
    <m/>
    <x v="0"/>
  </r>
  <r>
    <s v="Store online Diadora"/>
    <s v="all"/>
    <x v="0"/>
    <s v="attacco"/>
    <s v="cybercrime"/>
    <s v="furto dati"/>
    <x v="5"/>
    <x v="1"/>
    <x v="0"/>
    <x v="9"/>
    <s v="Unknown"/>
    <x v="0"/>
    <m/>
    <m/>
    <m/>
    <m/>
    <s v="Il sito truffaldino “runningfun.ru” riporta logo e informazioni del tutto simili e sovrapponibili a quelli che compaiono sui canali ufficiali dell’azienda Diadora, inducendo l’ignaro utente finale a fare acquisti online nella convinzione di trovarsi sul sito ufficiale del marchio “DIADORA”."/>
    <m/>
    <m/>
    <s v="Michele Cortese"/>
    <s v="https://www.commissariatodips.it/notizie/articolo/falso-sito-vendita-articoli-diadora/index.html"/>
    <m/>
    <m/>
    <m/>
    <m/>
    <m/>
    <m/>
    <m/>
    <m/>
    <m/>
    <m/>
    <m/>
    <m/>
    <m/>
    <m/>
    <m/>
    <m/>
    <m/>
    <m/>
    <m/>
    <m/>
    <m/>
    <m/>
    <m/>
    <m/>
    <x v="0"/>
  </r>
  <r>
    <s v="Many"/>
    <s v="all"/>
    <x v="0"/>
    <s v="attacco"/>
    <s v="cybercrime"/>
    <s v="furto dati"/>
    <x v="5"/>
    <x v="1"/>
    <x v="0"/>
    <x v="9"/>
    <s v="Phishing/Social Engineering"/>
    <x v="0"/>
    <m/>
    <m/>
    <m/>
    <s v="Agent Tesla"/>
    <s v="Rilevata una nuova campagna di phishing per veicolare il malware Agent Tesla. L’oggetto del messaggio di posta riporta ad una presunta copia di un pagamento con relativa data di spedizione. Il testo, in italiano, invita gli utenti ad aprire l’archivio in formato .7z allegato. All’interno dell’archivio è presente un file .exe che, se eseguito, avvia la distribuzione del malware Agent Tesla."/>
    <m/>
    <m/>
    <s v="Michele Cortese"/>
    <s v="https://csirt.gov.it/contenuti/nuova-campagna-agent-tesla-al02-200623-csirt-ita"/>
    <m/>
    <m/>
    <m/>
    <m/>
    <m/>
    <m/>
    <m/>
    <m/>
    <m/>
    <m/>
    <m/>
    <m/>
    <m/>
    <m/>
    <m/>
    <m/>
    <m/>
    <m/>
    <m/>
    <m/>
    <m/>
    <m/>
    <m/>
    <m/>
    <x v="0"/>
  </r>
  <r>
    <s v="Many"/>
    <s v="all"/>
    <x v="1"/>
    <s v="attacco"/>
    <s v="cybercrime"/>
    <s v="furto dati"/>
    <x v="4"/>
    <x v="1"/>
    <x v="0"/>
    <x v="9"/>
    <s v="Phishing/Social Engineering"/>
    <x v="0"/>
    <m/>
    <m/>
    <m/>
    <m/>
    <s v="Campagna di pishing diffusa attraverso WhatsApp. Il messaggio sfrutta la crisi sanitaria del Paese ed assicura un abbonamento gratuito di Netflix a tutti coloro che cliccheranno sul link (presente nel messaggio). Dopo aver cliccato sul link si verrà reindirizzati su una pagina malevola."/>
    <m/>
    <m/>
    <s v="Michele Cortese"/>
    <s v="https://www.20minutos.es/noticia/4256829/0/cuidado-con-este-cebo-de-netflix-es-una-estafa-para-conseguir-tus-datos/"/>
    <m/>
    <m/>
    <m/>
    <m/>
    <m/>
    <m/>
    <m/>
    <m/>
    <m/>
    <m/>
    <m/>
    <m/>
    <m/>
    <m/>
    <m/>
    <m/>
    <m/>
    <m/>
    <m/>
    <m/>
    <m/>
    <m/>
    <m/>
    <m/>
    <x v="0"/>
  </r>
  <r>
    <s v="Many"/>
    <s v="all"/>
    <x v="1"/>
    <s v="attacco"/>
    <s v="cybercrime"/>
    <s v="furto dati"/>
    <x v="5"/>
    <x v="1"/>
    <x v="0"/>
    <x v="9"/>
    <s v="Phishing/Social Engineering"/>
    <x v="0"/>
    <m/>
    <m/>
    <m/>
    <m/>
    <s v="Campagna di phishing che veicola email con il logo della DGT (Direccion General de Trafico) richiedenti il pagamento di una multa. L'email presenta un link (con le specifiche della multa) che redirige verso un sito web malevolo."/>
    <m/>
    <m/>
    <s v="Michele Monaco"/>
    <s v="https://www.20minutos.es/noticia/4282722/0/la-dgt-alerta-de-una-estafa-de-phishing-utilizando-su-imagen/"/>
    <m/>
    <m/>
    <m/>
    <m/>
    <m/>
    <m/>
    <m/>
    <m/>
    <m/>
    <m/>
    <m/>
    <m/>
    <m/>
    <m/>
    <m/>
    <m/>
    <m/>
    <m/>
    <m/>
    <m/>
    <m/>
    <m/>
    <m/>
    <m/>
    <x v="0"/>
  </r>
  <r>
    <s v="Università di Cadice"/>
    <s v="sud"/>
    <x v="1"/>
    <s v="attacco"/>
    <s v="cybercrime"/>
    <s v="service interruption"/>
    <x v="4"/>
    <x v="1"/>
    <x v="0"/>
    <x v="1"/>
    <s v="Phishing/Social Engineering"/>
    <x v="0"/>
    <m/>
    <s v="ransomware"/>
    <m/>
    <m/>
    <s v="Campagna massiva di e-mail contenenti un falso documento pdf in allegato atto a di diffondere un crypto ransomware  nei confronti di account email aziendali dell'università di Cadice. "/>
    <m/>
    <m/>
    <s v="Michele Monaco"/>
    <s v="https://cadenaser.com/emisora/2020/05/07/radio_cadiz/1588850543_668836.html"/>
    <m/>
    <m/>
    <m/>
    <m/>
    <m/>
    <m/>
    <m/>
    <m/>
    <m/>
    <m/>
    <m/>
    <m/>
    <m/>
    <m/>
    <m/>
    <m/>
    <m/>
    <m/>
    <m/>
    <m/>
    <m/>
    <m/>
    <m/>
    <m/>
    <x v="0"/>
  </r>
  <r>
    <s v="Banche spagnole"/>
    <s v="unknown"/>
    <x v="1"/>
    <s v="attacco"/>
    <s v="cybercrime"/>
    <s v="denaro"/>
    <x v="5"/>
    <x v="1"/>
    <x v="0"/>
    <x v="0"/>
    <s v="Phone Hacking"/>
    <x v="0"/>
    <s v="ginp"/>
    <s v="RAT"/>
    <m/>
    <s v="ANDROID"/>
    <s v="La linea di fondo è che Ginp è un trojan bancario molto efficace con molti trucchi nelle maniche. Si presume che gli autori di malware continueranno a evolverlo per espandere la sua superficie di attacco."/>
    <m/>
    <m/>
    <s v="Andrea Pastore"/>
    <s v="https://cyware.com/news/ginp-malware-not-ready-to-hit-the-sack-yet-b636b0ef"/>
    <m/>
    <m/>
    <m/>
    <m/>
    <m/>
    <m/>
    <m/>
    <m/>
    <m/>
    <m/>
    <m/>
    <m/>
    <m/>
    <m/>
    <m/>
    <m/>
    <m/>
    <m/>
    <m/>
    <m/>
    <m/>
    <m/>
    <m/>
    <m/>
    <x v="0"/>
  </r>
  <r>
    <s v="Many"/>
    <s v="all"/>
    <x v="0"/>
    <s v="attacco"/>
    <s v="cybercrime"/>
    <s v="furto dati"/>
    <x v="5"/>
    <x v="1"/>
    <x v="0"/>
    <x v="9"/>
    <s v="Phishing/Social Engineering"/>
    <x v="0"/>
    <m/>
    <m/>
    <m/>
    <s v="Lokibot"/>
    <s v="Nuova campagna di malspam, con impatto su utenze italiane, attraverso la quale viene distribuito il trojan Lokibot. L’oggetto dell’email di phishing fa riferimento a un preventivo rilasciato dall’azienda produttrice di pneumatici Yokohama. Il testo, in inglese, invita gli utenti a consultare e aprire un archivio in formato .zip allegato, con riferimenti a un fantomatico data sheet tecnico."/>
    <m/>
    <m/>
    <s v="Michele Cortese"/>
    <s v="https://csirt.gov.it/contenuti/campagna-di-lokibot-colpisce-utenze-italiane-al01-200624-csirt-ita"/>
    <m/>
    <m/>
    <m/>
    <m/>
    <m/>
    <m/>
    <m/>
    <m/>
    <m/>
    <m/>
    <m/>
    <m/>
    <m/>
    <m/>
    <m/>
    <m/>
    <m/>
    <m/>
    <m/>
    <m/>
    <m/>
    <m/>
    <m/>
    <m/>
    <x v="0"/>
  </r>
  <r>
    <s v="Many"/>
    <s v="all"/>
    <x v="0"/>
    <s v="attacco"/>
    <s v="cybercrime"/>
    <s v="furto dati"/>
    <x v="5"/>
    <x v="1"/>
    <x v="0"/>
    <x v="9"/>
    <s v="Phishing/Social Engineering"/>
    <x v="0"/>
    <m/>
    <m/>
    <m/>
    <s v="MassLogger"/>
    <s v="Campagna di malspam veicolata attraverso messaggi e-mail contenenti un file di Microsoft Office Excel (.xls) con macro VBA malevola che se attivata causa l'infezione sulla macchina della vittima con il malware MassLogger (infostealer e keylogger)"/>
    <m/>
    <m/>
    <s v="Michele Monaco"/>
    <s v="https://csirt.gov.it/contenuti/campagna-malspam-di-masslogger-al02-200624-csirt-ita"/>
    <m/>
    <m/>
    <m/>
    <m/>
    <m/>
    <m/>
    <m/>
    <m/>
    <m/>
    <m/>
    <m/>
    <m/>
    <m/>
    <m/>
    <m/>
    <m/>
    <m/>
    <m/>
    <m/>
    <m/>
    <m/>
    <m/>
    <m/>
    <m/>
    <x v="0"/>
  </r>
  <r>
    <s v="Starbucks"/>
    <s v="all"/>
    <x v="2"/>
    <s v="incidente"/>
    <s v="data breach"/>
    <s v="privacy"/>
    <x v="5"/>
    <x v="1"/>
    <x v="0"/>
    <x v="3"/>
    <s v="Known Vulnerabilities"/>
    <x v="0"/>
    <m/>
    <m/>
    <m/>
    <m/>
    <s v="API vulnerabilities"/>
    <m/>
    <m/>
    <s v="Antonio Pontrelli"/>
    <s v="https://apisecurity.io/issue-89-starbucks-api-flaw-exposes-almost-100-mln-customer-accounts/"/>
    <m/>
    <m/>
    <m/>
    <m/>
    <m/>
    <m/>
    <m/>
    <m/>
    <m/>
    <m/>
    <m/>
    <m/>
    <m/>
    <m/>
    <m/>
    <m/>
    <m/>
    <m/>
    <m/>
    <m/>
    <m/>
    <m/>
    <m/>
    <m/>
    <x v="0"/>
  </r>
  <r>
    <s v="Store online BENETTON"/>
    <s v="all"/>
    <x v="0"/>
    <s v="attacco"/>
    <s v="cybercrime"/>
    <s v="furto dati"/>
    <x v="5"/>
    <x v="1"/>
    <x v="0"/>
    <x v="9"/>
    <s v="Unknown"/>
    <x v="0"/>
    <m/>
    <m/>
    <m/>
    <m/>
    <s v="Il sito truffaldino “benettonshop.online” riporta logo e informazioni del tutto simili e sovrapponibili a quelli che compaiono sui canali ufficiali dell’azienda, inducendo l’ignaro utente finale a fare acquisti online nella convinzione di trovarsi sul sito ufficiale del marchio “BENETTON”."/>
    <m/>
    <m/>
    <s v="Rosita Galiandro"/>
    <s v="https://www.commissariatodips.it/notizie/articolo/falso-sito-vendita-articoli-benetton/index.html"/>
    <m/>
    <m/>
    <m/>
    <m/>
    <m/>
    <m/>
    <m/>
    <m/>
    <m/>
    <m/>
    <m/>
    <m/>
    <m/>
    <m/>
    <m/>
    <m/>
    <m/>
    <m/>
    <m/>
    <m/>
    <m/>
    <m/>
    <m/>
    <m/>
    <x v="0"/>
  </r>
  <r>
    <s v="Comune di Anzio"/>
    <s v="centro"/>
    <x v="0"/>
    <s v="attacco"/>
    <s v="hacktivism"/>
    <s v="furto dati"/>
    <x v="5"/>
    <x v="1"/>
    <x v="0"/>
    <x v="7"/>
    <s v="Unknown"/>
    <x v="0"/>
    <m/>
    <m/>
    <m/>
    <m/>
    <m/>
    <m/>
    <m/>
    <s v="Antonio Pontrelli"/>
    <s v="https://twitter.com/LulzSec_ITA/status/1276456426966118407"/>
    <m/>
    <m/>
    <m/>
    <m/>
    <m/>
    <m/>
    <m/>
    <m/>
    <m/>
    <m/>
    <m/>
    <m/>
    <m/>
    <m/>
    <m/>
    <m/>
    <m/>
    <m/>
    <m/>
    <m/>
    <m/>
    <m/>
    <m/>
    <m/>
    <x v="0"/>
  </r>
  <r>
    <s v="tiktok"/>
    <s v="all"/>
    <x v="2"/>
    <s v="attacco"/>
    <s v="espionage/sabotage"/>
    <s v="furto dati"/>
    <x v="5"/>
    <x v="1"/>
    <x v="0"/>
    <x v="2"/>
    <s v="Known Vulnerabilities"/>
    <x v="0"/>
    <m/>
    <m/>
    <m/>
    <m/>
    <m/>
    <m/>
    <m/>
    <s v="Domenico Raguseo"/>
    <s v="https://www.forbes.com/sites/zakdoffman/2020/06/26/warning-apple-suddenly-catches-tiktok-secretly-spying-on-millions-of-iphone-users/#724c907134ef"/>
    <m/>
    <m/>
    <m/>
    <m/>
    <m/>
    <m/>
    <m/>
    <m/>
    <m/>
    <m/>
    <m/>
    <m/>
    <m/>
    <m/>
    <m/>
    <m/>
    <m/>
    <m/>
    <m/>
    <m/>
    <m/>
    <m/>
    <m/>
    <m/>
    <x v="0"/>
  </r>
  <r>
    <s v="outlook"/>
    <s v="all"/>
    <x v="2"/>
    <s v="attacco"/>
    <s v="cybercrime"/>
    <s v="furto dati"/>
    <x v="5"/>
    <x v="1"/>
    <x v="0"/>
    <x v="2"/>
    <s v="Phishing/Social Engineering"/>
    <x v="0"/>
    <m/>
    <m/>
    <s v="Gamerodon"/>
    <m/>
    <m/>
    <m/>
    <m/>
    <s v="Domenico Raguseo"/>
    <s v="https://www.cybersecurity360.it/nuove-minacce/gamaredon-sfrutta-le-macro-di-outlook-per-attacchi-di-phishing-mirati-ai-nostri-contatti-i-dettagli/"/>
    <m/>
    <m/>
    <m/>
    <m/>
    <m/>
    <m/>
    <m/>
    <m/>
    <m/>
    <m/>
    <m/>
    <m/>
    <m/>
    <m/>
    <m/>
    <m/>
    <m/>
    <m/>
    <m/>
    <m/>
    <m/>
    <m/>
    <m/>
    <m/>
    <x v="0"/>
  </r>
  <r>
    <s v="INPS"/>
    <s v="centro"/>
    <x v="0"/>
    <s v="incidente"/>
    <s v="cybercrime"/>
    <s v="service interruption"/>
    <x v="4"/>
    <x v="1"/>
    <x v="0"/>
    <x v="7"/>
    <s v="DDoS"/>
    <x v="1"/>
    <m/>
    <m/>
    <m/>
    <m/>
    <s v="Sicuramente in questo caso c'e' stato una violazione della privacy da parte di INPS …. Ma se INPS dichiara di aver avuto anche un attacco , ne prendiamo atto. Contiamo questo record per due ( sicutamente violazione privacy, ma anche attacco ).Q231"/>
    <m/>
    <m/>
    <s v="Domenico Raguseo"/>
    <s v="https://twitter.com/carlaruocco1/status/1276800563787653121?s=21"/>
    <m/>
    <m/>
    <m/>
    <m/>
    <m/>
    <m/>
    <m/>
    <m/>
    <m/>
    <m/>
    <m/>
    <m/>
    <m/>
    <m/>
    <m/>
    <m/>
    <m/>
    <m/>
    <m/>
    <m/>
    <m/>
    <m/>
    <m/>
    <m/>
    <x v="0"/>
  </r>
  <r>
    <s v="Gestori telefoninci"/>
    <s v="all"/>
    <x v="0"/>
    <s v="incidente"/>
    <s v="data breach"/>
    <s v="furto dati"/>
    <x v="5"/>
    <x v="1"/>
    <x v="0"/>
    <x v="13"/>
    <s v="Unknown"/>
    <x v="1"/>
    <m/>
    <m/>
    <m/>
    <m/>
    <s v="Denunciato a Luglio. Prendiamo questo dato per Luglio anche se incidente e prima"/>
    <m/>
    <m/>
    <s v="Domenico Raguseo"/>
    <s v="https://www.wired.it/internet/tlc/2020/06/27/dati-call-center-inchiesta/"/>
    <m/>
    <m/>
    <m/>
    <m/>
    <m/>
    <m/>
    <m/>
    <m/>
    <m/>
    <m/>
    <m/>
    <m/>
    <m/>
    <m/>
    <m/>
    <m/>
    <m/>
    <m/>
    <m/>
    <m/>
    <m/>
    <m/>
    <m/>
    <m/>
    <x v="0"/>
  </r>
  <r>
    <s v="Telegram"/>
    <s v="all"/>
    <x v="2"/>
    <s v="incidente"/>
    <s v="data breach"/>
    <s v="furto dati"/>
    <x v="5"/>
    <x v="1"/>
    <x v="0"/>
    <x v="2"/>
    <s v="Unknown"/>
    <x v="0"/>
    <m/>
    <m/>
    <m/>
    <m/>
    <m/>
    <m/>
    <m/>
    <s v="Domenico Raguseo"/>
    <s v="https://twitter.com/ddd1ms/status/1275411962466390016?s=21"/>
    <m/>
    <m/>
    <m/>
    <m/>
    <m/>
    <m/>
    <m/>
    <m/>
    <m/>
    <m/>
    <m/>
    <m/>
    <m/>
    <m/>
    <m/>
    <m/>
    <m/>
    <m/>
    <m/>
    <m/>
    <m/>
    <m/>
    <m/>
    <m/>
    <x v="0"/>
  </r>
  <r>
    <s v="UniBoMagazine"/>
    <s v="nord"/>
    <x v="0"/>
    <s v="incidente"/>
    <s v="data breach"/>
    <s v="furto dati"/>
    <x v="5"/>
    <x v="1"/>
    <x v="0"/>
    <x v="1"/>
    <s v="Unknown"/>
    <x v="0"/>
    <m/>
    <m/>
    <m/>
    <s v="ANONIMOUS-ITALIA"/>
    <m/>
    <m/>
    <m/>
    <s v="Domenico Raguseo"/>
    <s v="https://twitter.com/lulzsec_ita/status/1276087812991995904?s=21"/>
    <m/>
    <m/>
    <m/>
    <m/>
    <m/>
    <m/>
    <m/>
    <m/>
    <m/>
    <m/>
    <m/>
    <m/>
    <m/>
    <m/>
    <m/>
    <m/>
    <m/>
    <m/>
    <m/>
    <m/>
    <m/>
    <m/>
    <m/>
    <m/>
    <x v="0"/>
  </r>
  <r>
    <s v="ISWEBcms"/>
    <s v="centro"/>
    <x v="0"/>
    <s v="incidente"/>
    <s v="data breach"/>
    <s v="furto dati"/>
    <x v="5"/>
    <x v="1"/>
    <x v="0"/>
    <x v="7"/>
    <s v="Unknown"/>
    <x v="0"/>
    <m/>
    <m/>
    <m/>
    <s v="ANONIMOUS-ITALIA"/>
    <m/>
    <m/>
    <m/>
    <s v="Domenico Raguseo"/>
    <s v="https://twitter.com/lulzsec_ita/status/1275757810593259520?s=21"/>
    <m/>
    <m/>
    <m/>
    <m/>
    <m/>
    <m/>
    <m/>
    <m/>
    <m/>
    <m/>
    <m/>
    <m/>
    <m/>
    <m/>
    <m/>
    <m/>
    <m/>
    <m/>
    <m/>
    <m/>
    <m/>
    <m/>
    <m/>
    <m/>
    <x v="0"/>
  </r>
  <r>
    <s v="Utenti MAC"/>
    <s v="all"/>
    <x v="2"/>
    <s v="attacco"/>
    <s v="cybercrime"/>
    <s v="privacy"/>
    <x v="5"/>
    <x v="1"/>
    <x v="0"/>
    <x v="11"/>
    <s v="Malware"/>
    <x v="0"/>
    <s v="Bundlore"/>
    <s v="adware"/>
    <m/>
    <s v="Bundlore"/>
    <s v="Il nuovo adware Bundlore colpisce i MAC attraverso gli aggiornamenti delle estensioni di Safari"/>
    <m/>
    <m/>
    <s v="Gaetano Scavo"/>
    <s v="https://www.cybertrends.it/macos-utenti-colpiti-dalladware-bundlore/"/>
    <m/>
    <m/>
    <m/>
    <m/>
    <m/>
    <m/>
    <m/>
    <m/>
    <m/>
    <m/>
    <m/>
    <m/>
    <m/>
    <m/>
    <m/>
    <m/>
    <m/>
    <m/>
    <m/>
    <m/>
    <m/>
    <m/>
    <m/>
    <m/>
    <x v="0"/>
  </r>
  <r>
    <s v="Unicredit"/>
    <s v="all"/>
    <x v="0"/>
    <s v="privacy"/>
    <s v="data breach"/>
    <s v="privacy"/>
    <x v="5"/>
    <x v="1"/>
    <x v="0"/>
    <x v="0"/>
    <s v="Unknown"/>
    <x v="0"/>
    <m/>
    <m/>
    <m/>
    <s v="GDPR"/>
    <s v="a UniCredit S.p.A., in persona del legale rappresentante pro-tempore, di pagare la somma di euro 600.000,00 (seicentomila), a titolo di sanzione amministrativa pecuniaria per le violazioni indicate in motivazione;"/>
    <m/>
    <m/>
    <s v="Antonio Pontrelli"/>
    <s v="https://www.garanteprivacy.it/web/guest/home/docweb/-/docweb-display/docweb/9429195"/>
    <m/>
    <m/>
    <m/>
    <m/>
    <m/>
    <m/>
    <m/>
    <m/>
    <m/>
    <m/>
    <m/>
    <m/>
    <m/>
    <m/>
    <m/>
    <m/>
    <m/>
    <m/>
    <m/>
    <m/>
    <m/>
    <m/>
    <m/>
    <m/>
    <x v="0"/>
  </r>
  <r>
    <s v="Agenzia delle Entrate"/>
    <s v="all"/>
    <x v="0"/>
    <s v="attacco"/>
    <s v="cybercrime"/>
    <s v="furto dati"/>
    <x v="5"/>
    <x v="1"/>
    <x v="0"/>
    <x v="7"/>
    <s v="Phishing/Social Engineering"/>
    <x v="0"/>
    <s v="Ursnif"/>
    <m/>
    <m/>
    <m/>
    <m/>
    <m/>
    <m/>
    <s v="Antonio Pontrelli"/>
    <s v="https://yoroi.company/warning/campagna-di-attacco-agenzia-entrate/"/>
    <m/>
    <m/>
    <m/>
    <m/>
    <m/>
    <m/>
    <m/>
    <m/>
    <m/>
    <m/>
    <m/>
    <m/>
    <m/>
    <m/>
    <m/>
    <m/>
    <m/>
    <m/>
    <m/>
    <m/>
    <m/>
    <m/>
    <m/>
    <m/>
    <x v="0"/>
  </r>
  <r>
    <s v="Utenti INAIL"/>
    <s v="all"/>
    <x v="0"/>
    <s v="attacco"/>
    <s v="cybercrime"/>
    <s v="service interruption"/>
    <x v="6"/>
    <x v="2"/>
    <x v="0"/>
    <x v="7"/>
    <s v="Malware"/>
    <x v="1"/>
    <s v="Other"/>
    <s v="trojan"/>
    <m/>
    <m/>
    <s v="Una nuova campagna che sta sfruttando INAIL e PEC per veicolare JAsperLoaer"/>
    <m/>
    <m/>
    <s v="Gaetano Scavo"/>
    <s v="https://www.cybertrends.it/cybercrime-jasperloader-usa-inail-e-pec-per-diffondersi-in-italia/"/>
    <m/>
    <m/>
    <m/>
    <m/>
    <m/>
    <m/>
    <m/>
    <m/>
    <m/>
    <m/>
    <m/>
    <m/>
    <m/>
    <m/>
    <m/>
    <m/>
    <m/>
    <m/>
    <m/>
    <m/>
    <m/>
    <m/>
    <m/>
    <m/>
    <x v="0"/>
  </r>
  <r>
    <s v="Utenti macOS"/>
    <s v="all"/>
    <x v="2"/>
    <s v="attacco"/>
    <s v="cybercrime"/>
    <s v="furto dati"/>
    <x v="6"/>
    <x v="2"/>
    <x v="0"/>
    <x v="0"/>
    <s v="Malware"/>
    <x v="1"/>
    <s v="Unknown"/>
    <s v="ransomware"/>
    <m/>
    <m/>
    <s v="È stata scoperta una nuova variante di ransomware che colpisce gli utenti macOS: chiamato EvilQuest, viene distribuito attraverso software pirata e può rubare informazioni sensibili, password e portafogli di criptovalute."/>
    <m/>
    <m/>
    <s v="Gianluca Porcelli"/>
    <s v="https://www.cybersecurity360.it/nuove-minacce/ransomware/evilquest-il-ransomware-per-macos-che-si-diffonde-attraverso-app-pirata-e-ruba-tutti-i-dati-i-dettagli/"/>
    <m/>
    <m/>
    <m/>
    <m/>
    <m/>
    <m/>
    <m/>
    <m/>
    <m/>
    <m/>
    <m/>
    <m/>
    <m/>
    <m/>
    <m/>
    <m/>
    <m/>
    <m/>
    <m/>
    <m/>
    <m/>
    <m/>
    <m/>
    <m/>
    <x v="0"/>
  </r>
  <r>
    <s v="Many"/>
    <s v="all"/>
    <x v="0"/>
    <s v="attacco"/>
    <s v="cybercrime"/>
    <s v="furto dati"/>
    <x v="6"/>
    <x v="2"/>
    <x v="0"/>
    <x v="9"/>
    <s v="Malware"/>
    <x v="1"/>
    <s v="Avaddon"/>
    <s v="ransomware"/>
    <m/>
    <m/>
    <s v="All’interno dell’archivio ZIP è presente un documento di Microsoft Office Excel in formato XLS che avvia il download del ransomware Avaddon."/>
    <m/>
    <m/>
    <s v="Gaetano Scavo"/>
    <s v="https://csirt.gov.it/contenuti/aggiornamento-campagna-di-malspam-che-veicola-avaddon-al01-200701-csirt-ita"/>
    <m/>
    <m/>
    <m/>
    <m/>
    <m/>
    <m/>
    <m/>
    <m/>
    <m/>
    <m/>
    <m/>
    <m/>
    <m/>
    <m/>
    <m/>
    <m/>
    <m/>
    <m/>
    <m/>
    <m/>
    <m/>
    <m/>
    <m/>
    <m/>
    <x v="0"/>
  </r>
  <r>
    <s v="Many"/>
    <s v="all"/>
    <x v="0"/>
    <s v="attacco"/>
    <s v="cybercrime"/>
    <s v="denaro"/>
    <x v="6"/>
    <x v="2"/>
    <x v="0"/>
    <x v="6"/>
    <s v="Malware"/>
    <x v="0"/>
    <s v="Avaddon"/>
    <s v="ransomware"/>
    <m/>
    <s v="COVID19"/>
    <s v="Riscatto di 900 $"/>
    <m/>
    <m/>
    <s v="Antonio Pontrelli"/>
    <s v="https://www.bleepingcomputer.com/news/security/avaddon-ransomware-shows-that-excel-40-macros-are-still-effective/"/>
    <m/>
    <m/>
    <m/>
    <m/>
    <m/>
    <m/>
    <m/>
    <m/>
    <m/>
    <m/>
    <m/>
    <m/>
    <m/>
    <m/>
    <m/>
    <m/>
    <m/>
    <m/>
    <m/>
    <m/>
    <m/>
    <m/>
    <m/>
    <m/>
    <x v="0"/>
  </r>
  <r>
    <s v="Nursing Up - Sindacato Infermieri Italiani"/>
    <s v="all"/>
    <x v="0"/>
    <s v="incidente"/>
    <s v="hacktivism"/>
    <s v="furto dati"/>
    <x v="6"/>
    <x v="2"/>
    <x v="0"/>
    <x v="6"/>
    <s v="Unknown"/>
    <x v="0"/>
    <m/>
    <m/>
    <m/>
    <s v="ANONIMOUS-ITALIA"/>
    <m/>
    <m/>
    <m/>
    <s v="Antonio Pontrelli"/>
    <s v="https://twitter.com/Anon_ITALY_/status/1280126947998261255"/>
    <m/>
    <m/>
    <m/>
    <m/>
    <m/>
    <m/>
    <m/>
    <m/>
    <m/>
    <m/>
    <m/>
    <m/>
    <m/>
    <m/>
    <m/>
    <m/>
    <m/>
    <m/>
    <m/>
    <m/>
    <m/>
    <m/>
    <m/>
    <m/>
    <x v="0"/>
  </r>
  <r>
    <s v="many"/>
    <s v="all"/>
    <x v="0"/>
    <s v="attacco"/>
    <s v="cybercrime"/>
    <s v="furto dati"/>
    <x v="6"/>
    <x v="2"/>
    <x v="0"/>
    <x v="9"/>
    <s v="Phishing/Social Engineering"/>
    <x v="0"/>
    <s v="Formbook "/>
    <s v="trojan"/>
    <m/>
    <m/>
    <s v="Una nuova campagna malspam del cybercrime prende di mira anche l’Italia per distribuire il malware Formbook"/>
    <m/>
    <m/>
    <s v="Gaetano Scavo"/>
    <s v="https://www.difesaesicurezza.com/cyber/cybercrime-nuova-campagna-formbook-prende-di-mira-italia/"/>
    <m/>
    <m/>
    <m/>
    <m/>
    <m/>
    <m/>
    <m/>
    <m/>
    <m/>
    <m/>
    <m/>
    <m/>
    <m/>
    <m/>
    <m/>
    <m/>
    <m/>
    <m/>
    <m/>
    <m/>
    <m/>
    <m/>
    <m/>
    <m/>
    <x v="0"/>
  </r>
  <r>
    <s v="Utenti DHL"/>
    <s v="all"/>
    <x v="0"/>
    <s v="attacco"/>
    <s v="cybercrime"/>
    <s v="denaro"/>
    <x v="6"/>
    <x v="2"/>
    <x v="0"/>
    <x v="0"/>
    <s v="Phishing/Social Engineering"/>
    <x v="0"/>
    <s v="Ursnif"/>
    <s v="banking trojan"/>
    <m/>
    <m/>
    <s v="È stata identificata una nuova campagna di malspam del malware Ursnif, con impatto su utenze italiane, che si propaga attraverso una finta comunicazione DHL (vd alert precedenti)."/>
    <m/>
    <m/>
    <s v="Gaetano Scavo"/>
    <s v="https://csirt.gov.it/contenuti/campagna-ursnif-veicolata-attraverso-finto-messaggio-dhl-impatta-utenze-italiane-al01-200708-csirt-ita"/>
    <m/>
    <m/>
    <m/>
    <m/>
    <m/>
    <m/>
    <m/>
    <m/>
    <m/>
    <m/>
    <m/>
    <m/>
    <m/>
    <m/>
    <m/>
    <m/>
    <m/>
    <m/>
    <m/>
    <m/>
    <m/>
    <m/>
    <m/>
    <m/>
    <x v="0"/>
  </r>
  <r>
    <s v="Banca BPM"/>
    <s v="all"/>
    <x v="0"/>
    <s v="attacco"/>
    <s v="cybercrime"/>
    <s v="furto dati"/>
    <x v="6"/>
    <x v="2"/>
    <x v="0"/>
    <x v="0"/>
    <s v="Phishing/Social Engineering"/>
    <x v="0"/>
    <m/>
    <m/>
    <m/>
    <m/>
    <m/>
    <m/>
    <m/>
    <s v="Antonio Pontrelli"/>
    <s v="https://twitter.com/D3LabIT/status/1281145788865929216"/>
    <m/>
    <m/>
    <m/>
    <m/>
    <m/>
    <m/>
    <m/>
    <m/>
    <m/>
    <m/>
    <m/>
    <m/>
    <m/>
    <m/>
    <m/>
    <m/>
    <m/>
    <m/>
    <m/>
    <m/>
    <m/>
    <m/>
    <m/>
    <m/>
    <x v="0"/>
  </r>
  <r>
    <s v="Portale Regione Trentino Alto Adige"/>
    <s v="nord"/>
    <x v="0"/>
    <s v="incidente"/>
    <s v="hacktivism"/>
    <s v="furto dati"/>
    <x v="6"/>
    <x v="2"/>
    <x v="0"/>
    <x v="7"/>
    <s v="Unknown"/>
    <x v="0"/>
    <m/>
    <m/>
    <m/>
    <s v="ANONIMOUS-ITALIA"/>
    <m/>
    <m/>
    <m/>
    <s v="Antonio Pontrelli"/>
    <s v="https://twitter.com/LulzSecurityITA/status/1282669209449791488"/>
    <m/>
    <m/>
    <m/>
    <m/>
    <m/>
    <m/>
    <m/>
    <m/>
    <m/>
    <m/>
    <m/>
    <m/>
    <m/>
    <m/>
    <m/>
    <m/>
    <m/>
    <m/>
    <m/>
    <m/>
    <m/>
    <m/>
    <m/>
    <m/>
    <x v="0"/>
  </r>
  <r>
    <s v="Tim"/>
    <s v="all"/>
    <x v="0"/>
    <s v="attacco"/>
    <s v="cybercrime"/>
    <s v="furto dati"/>
    <x v="6"/>
    <x v="2"/>
    <x v="0"/>
    <x v="2"/>
    <s v="Phishing/Social Engineering"/>
    <x v="0"/>
    <m/>
    <m/>
    <m/>
    <m/>
    <m/>
    <m/>
    <m/>
    <s v="Antonio Pontrelli"/>
    <s v="https://twitter.com/D3LabIT/status/1282566509697654784"/>
    <m/>
    <m/>
    <m/>
    <m/>
    <m/>
    <m/>
    <m/>
    <m/>
    <m/>
    <m/>
    <m/>
    <m/>
    <m/>
    <m/>
    <m/>
    <m/>
    <m/>
    <m/>
    <m/>
    <m/>
    <m/>
    <m/>
    <m/>
    <m/>
    <x v="0"/>
  </r>
  <r>
    <s v="Enac"/>
    <s v="all"/>
    <x v="0"/>
    <s v="incidente"/>
    <s v="cybercrime"/>
    <s v="service interruption"/>
    <x v="6"/>
    <x v="2"/>
    <x v="0"/>
    <x v="7"/>
    <s v="Malware"/>
    <x v="2"/>
    <s v="Unknown"/>
    <s v="ransomware"/>
    <m/>
    <m/>
    <s v="Da più di ventiquattro ore sul sito dell’Enac, l’Ente nazionale per l’aviazione civile, compare una sola pagina con una grande scritta: «In manutenzione». Il resto è bloccato. Il virus che è penetrato nelle difese dei server di Enac sarebbe un «ransomware», un attacco che mira a estorcere un riscatto in denaro minacciando la distruzione del sistema"/>
    <m/>
    <m/>
    <s v="Gaetano Scavo"/>
    <s v="https://www.corriere.it/cronache/20_luglio_13/hacker-colpiscono-sito-enaca-rischio-tutti-dati-server-ee9a9c8c-c54b-11ea-853b-530755e76362.shtml"/>
    <m/>
    <m/>
    <m/>
    <m/>
    <m/>
    <m/>
    <m/>
    <m/>
    <m/>
    <m/>
    <m/>
    <m/>
    <m/>
    <m/>
    <m/>
    <m/>
    <m/>
    <m/>
    <m/>
    <m/>
    <m/>
    <m/>
    <m/>
    <m/>
    <x v="0"/>
  </r>
  <r>
    <s v="Wind e Iliad"/>
    <s v="all"/>
    <x v="0"/>
    <s v="privacy"/>
    <s v="data breach"/>
    <s v="privacy"/>
    <x v="6"/>
    <x v="2"/>
    <x v="0"/>
    <x v="13"/>
    <s v="Unknown"/>
    <x v="0"/>
    <m/>
    <m/>
    <m/>
    <s v="GDPR"/>
    <s v="multa garante della privacy: Wind per 17 milioni di euro e a Iliad per 800 mila euro"/>
    <m/>
    <m/>
    <s v="Antonio Pontrelli"/>
    <s v="https://www.garanteprivacy.it/web/guest/home/docweb/-/docweb-display/docweb/9435901"/>
    <m/>
    <m/>
    <m/>
    <m/>
    <m/>
    <m/>
    <m/>
    <m/>
    <m/>
    <m/>
    <m/>
    <m/>
    <m/>
    <m/>
    <m/>
    <m/>
    <m/>
    <m/>
    <m/>
    <m/>
    <m/>
    <m/>
    <m/>
    <m/>
    <x v="0"/>
  </r>
  <r>
    <s v="Aeroporto Milano"/>
    <s v="nord"/>
    <x v="0"/>
    <s v="incidente"/>
    <s v="hacktivism"/>
    <s v="furto dati"/>
    <x v="6"/>
    <x v="2"/>
    <x v="0"/>
    <x v="5"/>
    <s v="Unknown"/>
    <x v="0"/>
    <m/>
    <m/>
    <m/>
    <m/>
    <s v="Grazie anche al sistema di configurazione #Solari.. magari grazie ai loro tool proiettiamo qualcosa di simpatico sui monitor dell'aeroporto!"/>
    <m/>
    <m/>
    <s v="Antonio Pontrelli"/>
    <s v="https://twitter.com/LulzSecurityITA/status/1283033454976933889"/>
    <m/>
    <m/>
    <m/>
    <m/>
    <m/>
    <m/>
    <m/>
    <m/>
    <m/>
    <m/>
    <m/>
    <m/>
    <m/>
    <m/>
    <m/>
    <m/>
    <m/>
    <m/>
    <m/>
    <m/>
    <m/>
    <m/>
    <m/>
    <m/>
    <x v="0"/>
  </r>
  <r>
    <s v="Agenzia delle Entrate"/>
    <s v="all"/>
    <x v="0"/>
    <s v="attacco"/>
    <s v="cybercrime"/>
    <s v="furto dati"/>
    <x v="6"/>
    <x v="2"/>
    <x v="0"/>
    <x v="7"/>
    <s v="Malware"/>
    <x v="0"/>
    <s v="Ursnif"/>
    <s v="trojan"/>
    <m/>
    <m/>
    <s v="Nei messaggi è infatti presente un archivio compresso contenente un documento Excel malevolo in grado di infettare la macchina bersaglio con un impianto malware della famiglia Ursnif (TH-124)."/>
    <m/>
    <m/>
    <s v="Andrea Pastore"/>
    <s v="https://yoroi.company/warning/campagna-di-attacco-agenzia-entrate/"/>
    <m/>
    <m/>
    <m/>
    <m/>
    <m/>
    <m/>
    <m/>
    <m/>
    <m/>
    <m/>
    <m/>
    <m/>
    <m/>
    <m/>
    <m/>
    <m/>
    <m/>
    <m/>
    <m/>
    <m/>
    <m/>
    <m/>
    <m/>
    <m/>
    <x v="0"/>
  </r>
  <r>
    <s v="Router"/>
    <s v="all"/>
    <x v="2"/>
    <s v="attacco"/>
    <s v="cybercrime"/>
    <s v="service interruption"/>
    <x v="6"/>
    <x v="2"/>
    <x v="0"/>
    <x v="11"/>
    <s v="Malware"/>
    <x v="1"/>
    <s v="mirai"/>
    <s v="botnet"/>
    <m/>
    <s v="Comtrend"/>
    <s v="La nuova variante individuata dai ricercatori di Trend Micro ha come obiettivo la vulnerabilità CVE-2020-10173 autenticata per l'iniezione di comandi nei router Comtrend VR-3033."/>
    <m/>
    <m/>
    <s v="Andrea Pastore"/>
    <s v="https://securityaffairs.co/wordpress/105852/malware/mirai-variant-comtrend-routers.html"/>
    <m/>
    <m/>
    <m/>
    <m/>
    <m/>
    <m/>
    <m/>
    <m/>
    <m/>
    <m/>
    <m/>
    <m/>
    <m/>
    <m/>
    <m/>
    <m/>
    <m/>
    <m/>
    <m/>
    <m/>
    <m/>
    <m/>
    <m/>
    <m/>
    <x v="0"/>
  </r>
  <r>
    <s v="Utenti PEC"/>
    <s v="all"/>
    <x v="0"/>
    <s v="attacco"/>
    <s v="cybercrime"/>
    <s v="furto dati"/>
    <x v="6"/>
    <x v="2"/>
    <x v="0"/>
    <x v="7"/>
    <s v="Phishing/Social Engineering"/>
    <x v="0"/>
    <s v="SLoad"/>
    <s v="backdoor"/>
    <m/>
    <m/>
    <s v="Nuova campagna malspam del cybercrime per veicolare sLoad in Italia via PEC."/>
    <m/>
    <m/>
    <s v="Gaetano Scavo"/>
    <s v="https://www.difesaesicurezza.com/cyber/cybercrime-nuova-campagna-malspam-per-veicolare-sload-in-italia-2/"/>
    <m/>
    <m/>
    <m/>
    <m/>
    <m/>
    <m/>
    <m/>
    <m/>
    <m/>
    <m/>
    <m/>
    <m/>
    <m/>
    <m/>
    <m/>
    <m/>
    <m/>
    <m/>
    <m/>
    <m/>
    <m/>
    <m/>
    <m/>
    <m/>
    <x v="0"/>
  </r>
  <r>
    <s v="Many"/>
    <s v="all"/>
    <x v="0"/>
    <s v="attacco"/>
    <s v="cybercrime"/>
    <s v="furto dati"/>
    <x v="6"/>
    <x v="2"/>
    <x v="0"/>
    <x v="9"/>
    <s v="Phishing/Social Engineering"/>
    <x v="0"/>
    <s v="Lokibot"/>
    <s v="trojan"/>
    <m/>
    <s v="TROJAN"/>
    <s v="Recentemente è stata osservata una nuova campagna di malspam, con impatto su utenze italiane, attraverso la quale viene distribuito il trojan Lokibot."/>
    <m/>
    <m/>
    <s v="Gaetano Scavo"/>
    <s v="https://csirt.gov.it/contenuti/nuova-campagna-di-lokibot-colpisce-utenze-italiane-al02-200717-csirt-ita"/>
    <m/>
    <m/>
    <m/>
    <m/>
    <m/>
    <m/>
    <m/>
    <m/>
    <m/>
    <m/>
    <m/>
    <m/>
    <m/>
    <m/>
    <m/>
    <m/>
    <m/>
    <m/>
    <m/>
    <m/>
    <m/>
    <m/>
    <m/>
    <m/>
    <x v="0"/>
  </r>
  <r>
    <s v="Twitter"/>
    <s v="all"/>
    <x v="2"/>
    <s v="incidente"/>
    <s v="cybercrime"/>
    <s v="furto dati"/>
    <x v="6"/>
    <x v="2"/>
    <x v="0"/>
    <x v="2"/>
    <s v="Phishing/Social Engineering"/>
    <x v="1"/>
    <m/>
    <m/>
    <m/>
    <m/>
    <s v="Un attacco alla piattaforma è risultato nella violazione dei profili di numerose personalità note, dal candidato alla presidenza USA Joe Biden al produttore di smartphone Apple. A tutti è stato fatto twittare lo stesso messaggio: una truffa legata alle criptovalute. "/>
    <m/>
    <m/>
    <s v="Gianluca Porcelli"/>
    <s v="https://tech.fanpage.it/come-hanno-fatto-gli-hacker-di-twitter-a-violare-i-profili-piu-famosi-da-obama-a-kim-kardashian/"/>
    <m/>
    <m/>
    <m/>
    <m/>
    <m/>
    <m/>
    <m/>
    <m/>
    <m/>
    <m/>
    <m/>
    <m/>
    <m/>
    <m/>
    <m/>
    <m/>
    <m/>
    <m/>
    <m/>
    <m/>
    <m/>
    <m/>
    <m/>
    <m/>
    <x v="0"/>
  </r>
  <r>
    <s v="Utenti google crome e explorer internet"/>
    <s v="all"/>
    <x v="0"/>
    <s v="attacco"/>
    <s v="cybercrime"/>
    <s v="furto dati"/>
    <x v="6"/>
    <x v="2"/>
    <x v="0"/>
    <x v="11"/>
    <s v="Phishing/Social Engineering"/>
    <x v="0"/>
    <s v="Zeus"/>
    <s v="trojan"/>
    <m/>
    <s v="TROJAN"/>
    <s v="I ricercatori di Proofpoint hanno infatti individuato una campagna malware che ha colpito aziende in Canada, Francia, Germania, Italia, Spagna, Regno Unito e Stati Uniti. Invece dell’aggiornamento di Google Chrome o Explorer, ovviamente, facendo click sui link presenti nell’email si va a scaricare un payload dannoso"/>
    <m/>
    <m/>
    <s v="Gaetano Scavo"/>
    <s v="https://leganerd.com/2020/07/22/google-chrome-falso-aggiornamento-puo-rubare-i-dati/"/>
    <m/>
    <m/>
    <m/>
    <m/>
    <m/>
    <m/>
    <m/>
    <m/>
    <m/>
    <m/>
    <m/>
    <m/>
    <m/>
    <m/>
    <m/>
    <m/>
    <m/>
    <m/>
    <m/>
    <m/>
    <m/>
    <m/>
    <m/>
    <m/>
    <x v="0"/>
  </r>
  <r>
    <s v="Many"/>
    <s v="all"/>
    <x v="0"/>
    <s v="attacco"/>
    <s v="cybercrime"/>
    <s v="furto dati"/>
    <x v="6"/>
    <x v="2"/>
    <x v="0"/>
    <x v="0"/>
    <s v="Malware"/>
    <x v="0"/>
    <s v="Emotet"/>
    <s v="trojan"/>
    <m/>
    <s v="TROJAN"/>
    <s v="Il malware bancario sfrutta un nuovo template delle mail e siti web WordPress compromessi, attraverso i quali viene veicolato il codice malevolo. Il trojan, una volta installato nella macchina-bersaglio, scarica componenti aggiuntivi che rubano informazioni come le credenziali e gli indirizzi mail della vittima, gli permettono di estendere la sua presenza su altre macchine e di usare quelle infette per inviare spam."/>
    <m/>
    <m/>
    <s v="Fabiano Malerba"/>
    <s v="https://www.difesaesicurezza.com/cyber/cybercrime-emotet-torna-a-colpire-anche-in-italia/"/>
    <m/>
    <m/>
    <m/>
    <m/>
    <m/>
    <m/>
    <m/>
    <m/>
    <m/>
    <m/>
    <m/>
    <m/>
    <m/>
    <m/>
    <m/>
    <m/>
    <m/>
    <m/>
    <m/>
    <m/>
    <m/>
    <m/>
    <m/>
    <m/>
    <x v="0"/>
  </r>
  <r>
    <s v="Merlini srl"/>
    <s v="all"/>
    <x v="0"/>
    <s v="privacy"/>
    <s v="data breach"/>
    <s v="privacy"/>
    <x v="6"/>
    <x v="2"/>
    <x v="0"/>
    <x v="3"/>
    <s v="Unknown"/>
    <x v="0"/>
    <m/>
    <m/>
    <m/>
    <s v="GDPR"/>
    <s v="multa garante della privacy: 200.000 euro"/>
    <m/>
    <m/>
    <s v="Antonio Pontrelli"/>
    <s v="https://www.garanteprivacy.it/web/guest/home/docweb/-/docweb-display/docweb/9435774"/>
    <m/>
    <m/>
    <m/>
    <m/>
    <m/>
    <m/>
    <m/>
    <m/>
    <m/>
    <m/>
    <m/>
    <m/>
    <m/>
    <m/>
    <m/>
    <m/>
    <m/>
    <m/>
    <m/>
    <m/>
    <m/>
    <m/>
    <m/>
    <m/>
    <x v="0"/>
  </r>
  <r>
    <s v="Provincia di Foggia"/>
    <s v="sud"/>
    <x v="0"/>
    <s v="incidente"/>
    <s v="hacktivism"/>
    <s v="furto dati"/>
    <x v="6"/>
    <x v="2"/>
    <x v="0"/>
    <x v="7"/>
    <s v="Unknown"/>
    <x v="0"/>
    <m/>
    <m/>
    <m/>
    <s v="ANONIMOUS-ITALIA"/>
    <m/>
    <m/>
    <m/>
    <s v="Antonio Pontrelli"/>
    <s v="https://twitter.com/LulzSecurityITA/status/1285906024046764033"/>
    <m/>
    <m/>
    <m/>
    <m/>
    <m/>
    <m/>
    <m/>
    <m/>
    <m/>
    <m/>
    <m/>
    <m/>
    <m/>
    <m/>
    <m/>
    <m/>
    <m/>
    <m/>
    <m/>
    <m/>
    <m/>
    <m/>
    <m/>
    <m/>
    <x v="0"/>
  </r>
  <r>
    <s v="Università la Sapienza di Roma"/>
    <s v="centro"/>
    <x v="0"/>
    <s v="attacco"/>
    <s v="cybercrime"/>
    <s v="furto dati"/>
    <x v="6"/>
    <x v="2"/>
    <x v="0"/>
    <x v="1"/>
    <s v="Malware"/>
    <x v="0"/>
    <s v="Lokibot"/>
    <s v="trojan"/>
    <m/>
    <m/>
    <s v="L’avvio della catena di infezione è demandata ad un documento PowerPoint “RICHIEDI OFFERTA 21-7-2020.ppt” che effettua, tramite una serie di download, l’esecuzione del codice malevolo. Obiettivo: massimizzare la distribuzione del malware per rubare quante più password sensibili. Per veicolare Lokibot, infatti, è stato usato PowerPoint, un tipo di allegato visto raramente nel panorama italiano e che perciò desta meno sospetti rispetto ai classici documenti Word o Excel. Di contro, il messaggio è scritto male e i loghi/riferimenti sono approssimativi."/>
    <m/>
    <m/>
    <s v="Fabiano Malerba"/>
    <s v="https://www.difesaesicurezza.com/cyber/cybercrime-la-sapienza-esca-per-diffondere-lokibot-in-italia/"/>
    <m/>
    <m/>
    <m/>
    <m/>
    <m/>
    <m/>
    <m/>
    <m/>
    <m/>
    <m/>
    <m/>
    <m/>
    <m/>
    <m/>
    <m/>
    <m/>
    <m/>
    <m/>
    <m/>
    <m/>
    <m/>
    <m/>
    <m/>
    <m/>
    <x v="0"/>
  </r>
  <r>
    <s v="Garmin"/>
    <s v="all"/>
    <x v="2"/>
    <s v="attacco"/>
    <s v="cybercrime"/>
    <s v="service interruption"/>
    <x v="6"/>
    <x v="2"/>
    <x v="0"/>
    <x v="9"/>
    <s v="Malware"/>
    <x v="0"/>
    <s v="WastedLocker"/>
    <s v="ransomware"/>
    <m/>
    <m/>
    <s v="Server down 23-24/7 e non si sa fino a quando"/>
    <m/>
    <m/>
    <s v="Antonio Pontrelli"/>
    <s v="https://www.zdnet.com/article/garmin-services-and-production-go-down-after-ransomware-attack/"/>
    <m/>
    <m/>
    <m/>
    <m/>
    <m/>
    <m/>
    <m/>
    <m/>
    <m/>
    <m/>
    <m/>
    <m/>
    <m/>
    <m/>
    <m/>
    <m/>
    <m/>
    <m/>
    <m/>
    <m/>
    <m/>
    <m/>
    <m/>
    <m/>
    <x v="0"/>
  </r>
  <r>
    <s v="Many"/>
    <s v="all"/>
    <x v="0"/>
    <s v="attacco"/>
    <s v="cybercrime"/>
    <s v="furto dati"/>
    <x v="6"/>
    <x v="2"/>
    <x v="0"/>
    <x v="9"/>
    <s v="Phishing/Social Engineering"/>
    <x v="0"/>
    <s v="Agent Tesla"/>
    <s v="RAT"/>
    <m/>
    <m/>
    <s v="Il cybercrime prende di mira anche l’Italia con Agent Tesla. Lo denuncia il ricercatore di cyber security JAMESWT. Il malware viene veicolato nel nostro paese attraverso due campagne malspam."/>
    <m/>
    <m/>
    <s v="Gaetano Scavo"/>
    <s v="https://www.difesaesicurezza.com/cyber/cybercrime-anche-italia-presa-di-mira-con-agent-tesla/"/>
    <m/>
    <m/>
    <m/>
    <m/>
    <m/>
    <m/>
    <m/>
    <m/>
    <m/>
    <m/>
    <m/>
    <m/>
    <m/>
    <m/>
    <m/>
    <m/>
    <m/>
    <m/>
    <m/>
    <m/>
    <m/>
    <m/>
    <m/>
    <m/>
    <x v="0"/>
  </r>
  <r>
    <s v="Utenti Beni Culturali (MIBACT)"/>
    <s v="all"/>
    <x v="0"/>
    <s v="attacco"/>
    <s v="cybercrime"/>
    <s v="furto dati"/>
    <x v="6"/>
    <x v="2"/>
    <x v="0"/>
    <x v="0"/>
    <s v="Phishing/Social Engineering"/>
    <x v="1"/>
    <s v="Emotet"/>
    <s v="trojan"/>
    <m/>
    <s v="EDUCAZIONE"/>
    <s v="Attenzione, c’è anche un sito web legato al ministero dei Beni Culturali (MIBACT) tra quelli usati dal cybercrime per diffondere Emotet in Italia"/>
    <m/>
    <m/>
    <s v="Gaetano Scavo"/>
    <s v="https://www.difesaesicurezza.com/cyber/cybercrime-anche-un-sito-legato-al-mibact-distribuisce-emotet-in-italia/"/>
    <m/>
    <m/>
    <m/>
    <m/>
    <m/>
    <m/>
    <m/>
    <m/>
    <m/>
    <m/>
    <m/>
    <m/>
    <m/>
    <m/>
    <m/>
    <m/>
    <m/>
    <m/>
    <m/>
    <m/>
    <m/>
    <m/>
    <m/>
    <m/>
    <x v="0"/>
  </r>
  <r>
    <s v=" ElasticSearch e MongoDB"/>
    <s v="all"/>
    <x v="2"/>
    <s v="attacco"/>
    <s v="hacktivism"/>
    <s v="reputation"/>
    <x v="6"/>
    <x v="2"/>
    <x v="0"/>
    <x v="9"/>
    <s v="Unknown"/>
    <x v="0"/>
    <m/>
    <m/>
    <m/>
    <s v="EDUCAZIONE"/>
    <s v="L'autore di Meow sembra aver deciso di portare avanti una sorta di “campagna di educazione” utilizzando un sistema automatico che non punta a rubare dati o a estorcere denaro, ma semplicemente “punire” gli admin distratti."/>
    <m/>
    <m/>
    <s v="Andrea Pastore"/>
    <s v="https://www.securityinfo.it/2020/07/23/attacco-meow-fa-strage-di-database-esposti-e-un-vigilante/"/>
    <m/>
    <m/>
    <m/>
    <m/>
    <m/>
    <m/>
    <m/>
    <m/>
    <m/>
    <m/>
    <m/>
    <m/>
    <m/>
    <m/>
    <m/>
    <m/>
    <m/>
    <m/>
    <m/>
    <m/>
    <m/>
    <m/>
    <m/>
    <m/>
    <x v="0"/>
  </r>
  <r>
    <s v="Paypal"/>
    <s v="all"/>
    <x v="0"/>
    <s v="attacco"/>
    <s v="cybercrime"/>
    <s v="furto dati"/>
    <x v="6"/>
    <x v="2"/>
    <x v="0"/>
    <x v="0"/>
    <s v="Phishing/Social Engineering"/>
    <x v="0"/>
    <m/>
    <m/>
    <m/>
    <m/>
    <m/>
    <m/>
    <m/>
    <s v="Antonio Pontrelli"/>
    <s v="https://twitter.com/theVirus00/status/1287335257855995904"/>
    <m/>
    <m/>
    <m/>
    <m/>
    <m/>
    <m/>
    <m/>
    <m/>
    <m/>
    <m/>
    <m/>
    <m/>
    <m/>
    <m/>
    <m/>
    <m/>
    <m/>
    <m/>
    <m/>
    <m/>
    <m/>
    <m/>
    <m/>
    <m/>
    <x v="0"/>
  </r>
  <r>
    <s v="ADIF"/>
    <s v="all"/>
    <x v="1"/>
    <s v="attacco"/>
    <s v="cybercrime"/>
    <s v="furto dati"/>
    <x v="6"/>
    <x v="2"/>
    <x v="0"/>
    <x v="9"/>
    <s v="Unknown"/>
    <x v="0"/>
    <m/>
    <m/>
    <s v="Revil"/>
    <s v="Trasporti"/>
    <s v="ADIF (Administrador de Infraestructuras Ferroviarias), che gestisce la maggior parte dei binari, degli apparti di segnalazione e delle stazioni ferroviarie spagnole, è stata sottoposta a riccato a proposito di 800GB di dati riservati esfiltrati dal gruppo cybercriminale REVIL."/>
    <m/>
    <m/>
    <s v="Ivan Bazzi"/>
    <s v="https://cybleinc.com/2020/07/23/spanish-state-owned-railway-infrastructure-management-body-got-allegedly-struck-by-revil/"/>
    <m/>
    <m/>
    <m/>
    <m/>
    <m/>
    <m/>
    <m/>
    <m/>
    <m/>
    <m/>
    <m/>
    <m/>
    <m/>
    <m/>
    <m/>
    <m/>
    <m/>
    <m/>
    <m/>
    <m/>
    <m/>
    <m/>
    <m/>
    <m/>
    <x v="0"/>
  </r>
  <r>
    <s v="Utenti  Bartolini"/>
    <s v="all"/>
    <x v="0"/>
    <s v="attacco"/>
    <s v="cybercrime"/>
    <s v="furto dati"/>
    <x v="6"/>
    <x v="2"/>
    <x v="0"/>
    <x v="10"/>
    <s v="Phishing/Social Engineering"/>
    <x v="1"/>
    <s v="Ursnif"/>
    <m/>
    <m/>
    <m/>
    <s v="L’oggetto del messaggio di posta, che utilizza il nome dell’azienda di spedizioni Bartolini, fa riferimento, tramite codice cliente, ad un sollecito di pagamento per una fattura. Il testo del messaggio, scritto in lingua italiana, invita l’utente a consultare il file Excel allegato."/>
    <m/>
    <m/>
    <s v="Gaetano Scavo"/>
    <s v="https://csirt.gov.it/contenuti/nuova-campagna-ursnif-attraverso-finto-sollecito-di-pagamento-brt-al04-200728-csirt-ita"/>
    <m/>
    <m/>
    <m/>
    <m/>
    <m/>
    <m/>
    <m/>
    <m/>
    <m/>
    <m/>
    <m/>
    <m/>
    <m/>
    <m/>
    <m/>
    <m/>
    <m/>
    <m/>
    <m/>
    <m/>
    <m/>
    <m/>
    <m/>
    <m/>
    <x v="0"/>
  </r>
  <r>
    <s v="Store online Pollini"/>
    <s v="all"/>
    <x v="0"/>
    <s v="attacco"/>
    <s v="cybercrime"/>
    <s v="denaro"/>
    <x v="6"/>
    <x v="2"/>
    <x v="0"/>
    <x v="10"/>
    <s v="Unknown"/>
    <x v="0"/>
    <m/>
    <m/>
    <m/>
    <m/>
    <s v="Attraverso due falsi siti internet viene pubblicizzata la vendita, a prezzi irrisori, di articoli del noto marchio di scarpe e abbigliamento “POLLINI”"/>
    <m/>
    <m/>
    <s v="Michele Cortese"/>
    <s v="https://www.commissariatodips.it/notizie/articolo/falso-sito-vendita-articoli-pollini/index.html"/>
    <m/>
    <m/>
    <m/>
    <m/>
    <m/>
    <m/>
    <m/>
    <m/>
    <m/>
    <m/>
    <m/>
    <m/>
    <m/>
    <m/>
    <m/>
    <m/>
    <m/>
    <m/>
    <m/>
    <m/>
    <m/>
    <m/>
    <m/>
    <m/>
    <x v="0"/>
  </r>
  <r>
    <s v="InBank"/>
    <s v="all"/>
    <x v="0"/>
    <s v="attacco"/>
    <s v="cybercrime"/>
    <s v="furto dati"/>
    <x v="6"/>
    <x v="2"/>
    <x v="0"/>
    <x v="0"/>
    <s v="Phishing/Social Engineering"/>
    <x v="0"/>
    <m/>
    <m/>
    <m/>
    <m/>
    <s v="InBank piattaforma di homebanking sfruttata da molteplici istituti di credito italiani è attualmente vittima di una campagna di phishing veicolata tramite domini creati Ad Hoc.  Si sfrutta la tecnica di typosquatting per confondere l’utente finale e riprodurre la schermata di login del servizio richiedendo all’utente User ID, Password e Numero di Telefono."/>
    <m/>
    <m/>
    <s v="Michele Cortese"/>
    <s v="https://www.d3lab.net/campagna-di-phishing-ai-danni-di-inbank/"/>
    <m/>
    <m/>
    <m/>
    <m/>
    <m/>
    <m/>
    <m/>
    <m/>
    <m/>
    <m/>
    <m/>
    <m/>
    <m/>
    <m/>
    <m/>
    <m/>
    <m/>
    <m/>
    <m/>
    <m/>
    <m/>
    <m/>
    <m/>
    <m/>
    <x v="0"/>
  </r>
  <r>
    <s v="Many"/>
    <s v="all"/>
    <x v="0"/>
    <s v="attacco"/>
    <s v="cybercrime"/>
    <s v="furto dati"/>
    <x v="6"/>
    <x v="2"/>
    <x v="0"/>
    <x v="9"/>
    <s v="Phishing/Social Engineering"/>
    <x v="1"/>
    <s v="Ursnif"/>
    <m/>
    <m/>
    <m/>
    <s v="Nuovo attacco del cybercrime per diffondere Ursnif (Gozi) in Italia, usando l’esca dei corrieri. La campagna sfrutta lo stesso metodo di quella della settimana scorsa, relativa a Bartolini. Il testo della email è riferito a una presunta fattura non pagata e in allegato è presente un file excel malevolo."/>
    <m/>
    <m/>
    <s v="Michele Cortese"/>
    <s v="https://www.difesaesicurezza.com/cyber/cybercrime-nuova-campagna-per-distribuire-emotet-gozi-in-italia-con-i-corrieri/"/>
    <m/>
    <m/>
    <m/>
    <m/>
    <m/>
    <m/>
    <m/>
    <m/>
    <m/>
    <m/>
    <m/>
    <m/>
    <m/>
    <m/>
    <m/>
    <m/>
    <m/>
    <m/>
    <m/>
    <m/>
    <m/>
    <m/>
    <m/>
    <m/>
    <x v="0"/>
  </r>
  <r>
    <s v="Many"/>
    <s v="all"/>
    <x v="0"/>
    <s v="attacco"/>
    <s v="cybercrime"/>
    <s v="service interruption"/>
    <x v="6"/>
    <x v="2"/>
    <x v="0"/>
    <x v="9"/>
    <s v="Malware"/>
    <x v="1"/>
    <s v="Phobos"/>
    <s v="ransomware"/>
    <m/>
    <m/>
    <s v="Alcuni ricercatori di sicurezza hanno individuato una nuova versione del ransomware Phobos distribuita attraverso software illegali. Una volta scaricati, questi file consentono all’attaccante di eseguire comandi PowerShell, dai quali viene avviata l’infezione. Rispetto alla versione precedente, la variante in oggetto è stata aggiornata e presenta diverse funzionalità aggiuntive quali l’offuscamento di moduli criptati, meccanismi di bypass volti a eludere il rilevamento e tecniche di persistenza locale."/>
    <m/>
    <m/>
    <s v="Michele Monaco"/>
    <s v="https://csirt.gov.it/contenuti/individuata-nuova-versione-del-ransomware-phobos-al01-200728-csirt-ita"/>
    <m/>
    <m/>
    <m/>
    <m/>
    <m/>
    <m/>
    <m/>
    <m/>
    <m/>
    <m/>
    <m/>
    <m/>
    <m/>
    <m/>
    <m/>
    <m/>
    <m/>
    <m/>
    <m/>
    <m/>
    <m/>
    <m/>
    <m/>
    <m/>
    <x v="0"/>
  </r>
  <r>
    <s v="Many"/>
    <s v="all"/>
    <x v="0"/>
    <s v="attacco"/>
    <s v="cybercrime"/>
    <s v="defacement"/>
    <x v="6"/>
    <x v="2"/>
    <x v="0"/>
    <x v="10"/>
    <s v="Phishing/Social Engineering"/>
    <x v="1"/>
    <s v="Emotet"/>
    <m/>
    <m/>
    <m/>
    <s v="Sono emerse nuove evidenze relative a campagne di malspam, a danno di soggetti privati e aziende sul territorio italiano. Le email in questione contengono in allegato documenti office malevoli, con macro predisposte per diffondere il malware Emotet."/>
    <m/>
    <m/>
    <s v="Michele Monaco"/>
    <s v="https://csirt.gov.it/contenuti/nuovi-riscontri-relativi-al-malware-emotet-ioc-aggiornati-28-07-al02-200728-csirt-ita"/>
    <m/>
    <m/>
    <m/>
    <m/>
    <m/>
    <m/>
    <m/>
    <m/>
    <m/>
    <m/>
    <m/>
    <m/>
    <m/>
    <m/>
    <m/>
    <m/>
    <m/>
    <m/>
    <m/>
    <m/>
    <m/>
    <m/>
    <m/>
    <m/>
    <x v="0"/>
  </r>
  <r>
    <s v="Avon"/>
    <s v="all"/>
    <x v="2"/>
    <s v="incidente"/>
    <s v="data breach"/>
    <s v="privacy"/>
    <x v="6"/>
    <x v="2"/>
    <x v="0"/>
    <x v="10"/>
    <s v="Unknown"/>
    <x v="0"/>
    <m/>
    <m/>
    <m/>
    <s v="GDPR"/>
    <s v="trovato oltre 7 GB di dati, tra cui oltre 19 milioni di record, aperti e disponibili senza autorizzazione richiesta."/>
    <m/>
    <m/>
    <s v="Antonio Pontrelli"/>
    <s v="https://www.spcnet.eu/il-server-avon-disperde-informazioni-sull-utente-e-dati-amministrativi"/>
    <m/>
    <m/>
    <m/>
    <m/>
    <m/>
    <m/>
    <m/>
    <m/>
    <m/>
    <m/>
    <m/>
    <m/>
    <m/>
    <m/>
    <m/>
    <m/>
    <m/>
    <m/>
    <m/>
    <m/>
    <m/>
    <m/>
    <m/>
    <m/>
    <x v="0"/>
  </r>
  <r>
    <s v="Intesa san Paolo"/>
    <s v="all"/>
    <x v="0"/>
    <s v="attacco"/>
    <s v="cybercrime"/>
    <s v="furto dati"/>
    <x v="6"/>
    <x v="2"/>
    <x v="0"/>
    <x v="0"/>
    <s v="Phishing/Social Engineering"/>
    <x v="0"/>
    <m/>
    <m/>
    <m/>
    <m/>
    <m/>
    <m/>
    <m/>
    <s v="Antonio Pontrelli"/>
    <s v="https://twitter.com/antopontrelli/status/1288414302169378818"/>
    <m/>
    <m/>
    <m/>
    <m/>
    <m/>
    <m/>
    <m/>
    <m/>
    <m/>
    <m/>
    <m/>
    <m/>
    <m/>
    <m/>
    <m/>
    <m/>
    <m/>
    <m/>
    <m/>
    <m/>
    <m/>
    <m/>
    <m/>
    <m/>
    <x v="0"/>
  </r>
  <r>
    <s v="Many"/>
    <s v="all"/>
    <x v="2"/>
    <s v="attacco"/>
    <s v="cybercrime"/>
    <s v="service interruption"/>
    <x v="6"/>
    <x v="2"/>
    <x v="0"/>
    <x v="2"/>
    <s v="Unknown"/>
    <x v="0"/>
    <m/>
    <m/>
    <m/>
    <m/>
    <s v="Il nuovo attacco “#Meow” ha eliminato quasi 4.000 #database non sicuri"/>
    <m/>
    <m/>
    <s v="Antonio Pontrelli"/>
    <s v="https://twitter.com/hacker_journal/status/1287771758716649472"/>
    <m/>
    <m/>
    <m/>
    <m/>
    <m/>
    <m/>
    <m/>
    <m/>
    <m/>
    <m/>
    <m/>
    <m/>
    <m/>
    <m/>
    <m/>
    <m/>
    <m/>
    <m/>
    <m/>
    <m/>
    <m/>
    <m/>
    <m/>
    <m/>
    <x v="0"/>
  </r>
  <r>
    <s v="Agenzia Nazionale per i Servizi Sanitari Regionali"/>
    <s v="all"/>
    <x v="0"/>
    <s v="incidente"/>
    <s v="hacktivism"/>
    <s v="service interruption"/>
    <x v="6"/>
    <x v="2"/>
    <x v="0"/>
    <x v="6"/>
    <s v="Unknown"/>
    <x v="0"/>
    <m/>
    <m/>
    <m/>
    <s v="ANONIMOUS-ITALIA"/>
    <m/>
    <m/>
    <m/>
    <s v="Antonio Pontrelli"/>
    <s v="https://twitter.com/LulzSecurityITA/status/1288794517194375168"/>
    <m/>
    <m/>
    <m/>
    <m/>
    <m/>
    <m/>
    <m/>
    <m/>
    <m/>
    <m/>
    <m/>
    <m/>
    <m/>
    <m/>
    <m/>
    <m/>
    <m/>
    <m/>
    <m/>
    <m/>
    <m/>
    <m/>
    <m/>
    <m/>
    <x v="0"/>
  </r>
  <r>
    <s v="Many"/>
    <s v="all"/>
    <x v="0"/>
    <s v="attacco"/>
    <s v="cybercrime"/>
    <s v="privacy"/>
    <x v="6"/>
    <x v="2"/>
    <x v="0"/>
    <x v="7"/>
    <s v="Phishing/Social Engineering"/>
    <x v="0"/>
    <s v="Zeus"/>
    <s v="trojan"/>
    <m/>
    <m/>
    <s v="Induce la vittima a scaricare allegati"/>
    <m/>
    <m/>
    <s v="Gaetano Scavo"/>
    <s v="https://www.cybertrends.it/fake-downloader-colpite-anche-aziende-italiane/"/>
    <m/>
    <m/>
    <m/>
    <m/>
    <m/>
    <m/>
    <m/>
    <m/>
    <m/>
    <m/>
    <m/>
    <m/>
    <m/>
    <m/>
    <m/>
    <m/>
    <m/>
    <m/>
    <m/>
    <m/>
    <m/>
    <m/>
    <m/>
    <m/>
    <x v="0"/>
  </r>
  <r>
    <s v="Vaticano"/>
    <s v="centro"/>
    <x v="0"/>
    <s v="attacco"/>
    <s v="espionage/sabotage"/>
    <s v="furto dati"/>
    <x v="6"/>
    <x v="2"/>
    <x v="0"/>
    <x v="14"/>
    <s v="Phishing/Social Engineering"/>
    <x v="0"/>
    <s v="Unknown"/>
    <m/>
    <m/>
    <m/>
    <s v="Secondo un recente rapporto di una società di sicurezza statunitense, spie informatiche di Pechino si sarebbero infiltrate nelle reti della Santa Sede: durante l’attacco hacker al Vaticano sarebbero stati presi di mira anche alcuni indirizzi IP italiani. "/>
    <m/>
    <m/>
    <s v="Gaetano Scavo"/>
    <s v="https://www.cybersecurity360.it/nuove-minacce/cyber-spionaggio-in-vaticano-hacker-cinesi-attaccano-i-server-del-papa-che-cosa-sappiamo/"/>
    <m/>
    <m/>
    <m/>
    <m/>
    <m/>
    <m/>
    <m/>
    <m/>
    <m/>
    <m/>
    <m/>
    <m/>
    <m/>
    <m/>
    <m/>
    <m/>
    <m/>
    <m/>
    <m/>
    <m/>
    <m/>
    <m/>
    <m/>
    <m/>
    <x v="0"/>
  </r>
  <r>
    <s v="Many"/>
    <s v="all"/>
    <x v="0"/>
    <s v="attacco"/>
    <s v="cybercrime"/>
    <s v="furto dati"/>
    <x v="6"/>
    <x v="2"/>
    <x v="0"/>
    <x v="2"/>
    <s v="Phishing/Social Engineering"/>
    <x v="0"/>
    <m/>
    <m/>
    <m/>
    <m/>
    <s v="Finte email di rimborso finalizzate al furto di credenziali. Sfruttando tecniche di spoofing, le email sembrano provenire da un noto operatore di energia elettrica italiano"/>
    <m/>
    <m/>
    <s v="Rosita Galiandro"/>
    <s v="https://csirt.gov.it/contenuti/finte-email-di-rimborso-finalizzate-al-furto-di-credenziali-al04-200731-csirt-ita"/>
    <m/>
    <m/>
    <m/>
    <m/>
    <m/>
    <m/>
    <m/>
    <m/>
    <m/>
    <m/>
    <m/>
    <m/>
    <m/>
    <m/>
    <m/>
    <m/>
    <m/>
    <m/>
    <m/>
    <m/>
    <m/>
    <m/>
    <m/>
    <m/>
    <x v="0"/>
  </r>
  <r>
    <s v="Ministero Giustizia"/>
    <s v="all"/>
    <x v="0"/>
    <s v="incidente"/>
    <s v="hacktivism"/>
    <s v="furto dati"/>
    <x v="7"/>
    <x v="2"/>
    <x v="0"/>
    <x v="7"/>
    <s v="Unknown"/>
    <x v="1"/>
    <m/>
    <m/>
    <m/>
    <s v="ANONIMOUS-ITALIA"/>
    <m/>
    <m/>
    <m/>
    <s v="Antonio Pontrelli"/>
    <s v="https://twitter.com/LulzSecurityITA/status/1290300621376061441"/>
    <m/>
    <m/>
    <m/>
    <m/>
    <m/>
    <m/>
    <m/>
    <m/>
    <m/>
    <m/>
    <m/>
    <m/>
    <m/>
    <m/>
    <m/>
    <m/>
    <m/>
    <m/>
    <m/>
    <m/>
    <m/>
    <m/>
    <m/>
    <m/>
    <x v="0"/>
  </r>
  <r>
    <s v="App Grotte di Nerone"/>
    <s v="centro"/>
    <x v="0"/>
    <s v="incidente"/>
    <s v="cybercrime"/>
    <s v="service interruption"/>
    <x v="7"/>
    <x v="2"/>
    <x v="0"/>
    <x v="15"/>
    <s v="Unknown"/>
    <x v="0"/>
    <m/>
    <m/>
    <m/>
    <m/>
    <s v="Ad Anzio un attacco di “pirateria informatica” ha causato il blocco della web-app per la prenotazione dei posti presso la spiaggia libera a ridosso della Villa di Nerone."/>
    <m/>
    <m/>
    <s v="Gianluca Porcelli"/>
    <s v="https://www.ilfaroonline.it/2020/08/01/hackerata-lapp-per-le-prenotazioni-dei-posti-alla-spiaggia-libera-delle-grotte-di-nerone/355517/"/>
    <m/>
    <m/>
    <m/>
    <m/>
    <m/>
    <m/>
    <m/>
    <m/>
    <m/>
    <m/>
    <m/>
    <m/>
    <m/>
    <m/>
    <m/>
    <m/>
    <m/>
    <m/>
    <m/>
    <m/>
    <m/>
    <m/>
    <m/>
    <m/>
    <x v="0"/>
  </r>
  <r>
    <s v="Microsoft"/>
    <s v="all"/>
    <x v="0"/>
    <s v="attacco"/>
    <s v="cybercrime"/>
    <s v="furto dati"/>
    <x v="7"/>
    <x v="2"/>
    <x v="0"/>
    <x v="2"/>
    <s v="Phishing/Social Engineering"/>
    <x v="0"/>
    <m/>
    <m/>
    <m/>
    <m/>
    <s v="Mail apparentemente di Microsoft  con le quali viene invitato l’utente dell’account a cliccare su un link per verificare la sua casella di posta elettronica e rilasciare tutti i messaggi in arrivo sospesi."/>
    <m/>
    <m/>
    <s v="Rosita Galiandro"/>
    <s v="https://www.commissariatodips.it/notizie/articolo/attenzione-nuova-ondata-di-phishing/index.html"/>
    <m/>
    <m/>
    <m/>
    <m/>
    <m/>
    <m/>
    <m/>
    <m/>
    <m/>
    <m/>
    <m/>
    <m/>
    <m/>
    <m/>
    <m/>
    <m/>
    <m/>
    <m/>
    <m/>
    <m/>
    <m/>
    <m/>
    <m/>
    <m/>
    <x v="0"/>
  </r>
  <r>
    <s v="Many"/>
    <s v="all"/>
    <x v="0"/>
    <s v="attacco"/>
    <s v="cybercrime"/>
    <s v="furto dati"/>
    <x v="7"/>
    <x v="2"/>
    <x v="0"/>
    <x v="2"/>
    <s v="Malware"/>
    <x v="1"/>
    <s v="Pony"/>
    <s v="RAT"/>
    <m/>
    <m/>
    <s v="Malware Pony distribuito ad utenti italiani tramite campagna malspam"/>
    <m/>
    <m/>
    <s v="Rosita Galiandro"/>
    <s v="https://csirt.gov.it/contenuti/malware-pony-distribuito-ad-utenti-italiani-tramite-campagna-malspam-al01-200804-csirt-ita"/>
    <m/>
    <m/>
    <m/>
    <m/>
    <m/>
    <m/>
    <m/>
    <m/>
    <m/>
    <m/>
    <m/>
    <m/>
    <m/>
    <m/>
    <m/>
    <m/>
    <m/>
    <m/>
    <m/>
    <m/>
    <m/>
    <m/>
    <m/>
    <m/>
    <x v="0"/>
  </r>
  <r>
    <s v="Canon"/>
    <s v="all"/>
    <x v="2"/>
    <s v="attacco"/>
    <s v="cybercrime"/>
    <s v="service interruption"/>
    <x v="7"/>
    <x v="2"/>
    <x v="0"/>
    <x v="9"/>
    <s v="Malware"/>
    <x v="0"/>
    <s v="Maze"/>
    <s v="ransomware"/>
    <m/>
    <m/>
    <s v="suspicious outage on Canon's image.canon cloud photo and video storage service resulting in the loss of data for users of their free 10GB storage feature"/>
    <m/>
    <m/>
    <s v="Antonio Pontrelli"/>
    <s v="https://www.bleepingcomputer.com/news/security/canon-hit-by-maze-ransomware-attack-10tb-data-allegedly-stolen/"/>
    <m/>
    <m/>
    <m/>
    <m/>
    <m/>
    <m/>
    <m/>
    <m/>
    <m/>
    <m/>
    <m/>
    <m/>
    <m/>
    <m/>
    <m/>
    <m/>
    <m/>
    <m/>
    <m/>
    <m/>
    <m/>
    <m/>
    <m/>
    <m/>
    <x v="0"/>
  </r>
  <r>
    <s v="Tribunale Pescara"/>
    <s v="centro"/>
    <x v="0"/>
    <s v="incidente"/>
    <s v="hacktivism"/>
    <s v="furto dati"/>
    <x v="7"/>
    <x v="2"/>
    <x v="0"/>
    <x v="7"/>
    <s v="Unknown"/>
    <x v="0"/>
    <m/>
    <m/>
    <m/>
    <s v="ANONIMOUS-ITALIA"/>
    <m/>
    <m/>
    <m/>
    <s v="Antonio Pontrelli"/>
    <s v="https://twitter.com/LulzSecurityITA/status/1291011148234489856"/>
    <m/>
    <m/>
    <m/>
    <m/>
    <m/>
    <m/>
    <m/>
    <m/>
    <m/>
    <m/>
    <m/>
    <m/>
    <m/>
    <m/>
    <m/>
    <m/>
    <m/>
    <m/>
    <m/>
    <m/>
    <m/>
    <m/>
    <m/>
    <m/>
    <x v="0"/>
  </r>
  <r>
    <s v="Many"/>
    <s v="all"/>
    <x v="0"/>
    <s v="attacco"/>
    <s v="cybercrime"/>
    <s v="furto dati"/>
    <x v="7"/>
    <x v="2"/>
    <x v="0"/>
    <x v="0"/>
    <s v="Phishing/Social Engineering"/>
    <x v="0"/>
    <m/>
    <s v="JasperLoader e FTCode"/>
    <m/>
    <m/>
    <s v="Campagna di malspam rivolta ad utenze italiane atta a veicolare il trojan Jasperloader al fine di diffondere il malware Ftcode. La campagna sfrutta finte email dell'Agenzia delle Entrate che presentano come oggetto la dicitura “Avviso dall’ufficio delle imposte dell’Italia&quot;."/>
    <m/>
    <m/>
    <s v="Michele Monaco"/>
    <s v="https://csirt.gov.it/contenuti/nuova-campagna-di-malspam-distribuisce-jasperloader-e-ftcode-al02-200805-csirt-ita"/>
    <m/>
    <m/>
    <m/>
    <m/>
    <m/>
    <m/>
    <m/>
    <m/>
    <m/>
    <m/>
    <m/>
    <m/>
    <m/>
    <m/>
    <m/>
    <m/>
    <m/>
    <m/>
    <m/>
    <m/>
    <m/>
    <m/>
    <m/>
    <m/>
    <x v="0"/>
  </r>
  <r>
    <s v="Many"/>
    <s v="all"/>
    <x v="0"/>
    <s v="attacco"/>
    <s v="cybercrime"/>
    <s v="furto dati"/>
    <x v="7"/>
    <x v="2"/>
    <x v="0"/>
    <x v="9"/>
    <s v="Phishing/Social Engineering"/>
    <x v="0"/>
    <s v="Ursnif"/>
    <m/>
    <m/>
    <m/>
    <s v="Campagna di malspam atta a veicolare il malware Ursnif attraverso un finto rimborso di pagamento BRT. L'email contiene un allegato Excel con macro VBA malevola."/>
    <m/>
    <m/>
    <s v="Michele Monaco"/>
    <s v="https://csirt.gov.it/contenuti/nuova-campagna-diffonde-ursnif-attraverso-un-finto-rimborso-di-pagamento-brt-al03-200805-csirt-ita"/>
    <m/>
    <m/>
    <m/>
    <m/>
    <m/>
    <m/>
    <m/>
    <m/>
    <m/>
    <m/>
    <m/>
    <m/>
    <m/>
    <m/>
    <m/>
    <m/>
    <m/>
    <m/>
    <m/>
    <m/>
    <m/>
    <m/>
    <m/>
    <m/>
    <x v="0"/>
  </r>
  <r>
    <s v="Tribunale Aquila"/>
    <s v="centro"/>
    <x v="0"/>
    <s v="incidente"/>
    <s v="hacktivism"/>
    <s v="furto dati"/>
    <x v="7"/>
    <x v="2"/>
    <x v="0"/>
    <x v="7"/>
    <s v="Unknown"/>
    <x v="0"/>
    <m/>
    <m/>
    <m/>
    <s v="ANONIMOUS-ITALIA"/>
    <m/>
    <m/>
    <m/>
    <s v="Antonio Pontrelli"/>
    <s v="https://twitter.com/LulzSecurityITA/status/1291324276319105024"/>
    <m/>
    <m/>
    <m/>
    <m/>
    <m/>
    <m/>
    <m/>
    <m/>
    <m/>
    <m/>
    <m/>
    <m/>
    <m/>
    <m/>
    <m/>
    <m/>
    <m/>
    <m/>
    <m/>
    <m/>
    <m/>
    <m/>
    <m/>
    <m/>
    <x v="0"/>
  </r>
  <r>
    <s v="Many"/>
    <s v="all"/>
    <x v="0"/>
    <s v="attacco"/>
    <s v="cybercrime"/>
    <s v="furto dati"/>
    <x v="7"/>
    <x v="2"/>
    <x v="0"/>
    <x v="9"/>
    <s v="Phishing/Social Engineering"/>
    <x v="0"/>
    <s v="Ursa Loader"/>
    <s v="other"/>
    <m/>
    <m/>
    <s v="Il ricercatore di cyber security JAMESWT scopre una campagna malspam anomala del cybercrime per diffondere Ursa Loader in Italia. Il loader dovrebbe poi scaricare il malware finale, ma ad ora la catena d’infezione non viene finalizzata. Potrebbe, però, essere una ricognizione"/>
    <m/>
    <m/>
    <s v="Gaetano Scavo"/>
    <s v="https://www.difesaesicurezza.com/cyber/cybercrime-campagna-phishing-anomala-per-veicolare-ursa-loader-in-italia/"/>
    <m/>
    <m/>
    <m/>
    <m/>
    <m/>
    <m/>
    <m/>
    <m/>
    <m/>
    <m/>
    <m/>
    <m/>
    <m/>
    <m/>
    <m/>
    <m/>
    <m/>
    <m/>
    <m/>
    <m/>
    <m/>
    <m/>
    <m/>
    <m/>
    <x v="0"/>
  </r>
  <r>
    <s v="Many"/>
    <s v="all"/>
    <x v="0"/>
    <s v="attacco"/>
    <s v="cybercrime"/>
    <s v="furto dati"/>
    <x v="7"/>
    <x v="2"/>
    <x v="0"/>
    <x v="9"/>
    <s v="Phishing/Social Engineering"/>
    <x v="0"/>
    <s v="Agent Tesla"/>
    <s v="RAT"/>
    <m/>
    <m/>
    <s v="È stata osservata nell’ultima settimana una campagna di natura crime, indirizzata anche verso utenze italiane, che fa uso di allegati RTF."/>
    <m/>
    <m/>
    <s v="Gaetano Scavo"/>
    <s v="https://csirt.gov.it/contenuti/campagna-crime-che-fa-uso-di-allegati-rtf-malevoli-bl01-200811-csirt-ita"/>
    <m/>
    <m/>
    <m/>
    <m/>
    <m/>
    <m/>
    <m/>
    <m/>
    <m/>
    <m/>
    <m/>
    <m/>
    <m/>
    <m/>
    <m/>
    <m/>
    <m/>
    <m/>
    <m/>
    <m/>
    <m/>
    <m/>
    <m/>
    <m/>
    <x v="0"/>
  </r>
  <r>
    <s v="Fornitori di servizi medici"/>
    <s v="all"/>
    <x v="0"/>
    <s v="attacco"/>
    <s v="cybercrime"/>
    <s v="furto dati"/>
    <x v="7"/>
    <x v="2"/>
    <x v="0"/>
    <x v="6"/>
    <s v="Phishing/Social Engineering"/>
    <x v="0"/>
    <s v="Emotet"/>
    <s v="trojan"/>
    <m/>
    <m/>
    <s v="Nelle ultime ore, in particolare, è emersa una nuova campagna veicolata attraverso un’email  indirizzata a soggetti coinvolti nella vendita e assistenza di servizi medici e che, impiegando tecniche di spoofing, utilizza il nome di un ospedale italiano."/>
    <m/>
    <m/>
    <s v="Gaetano Scavo"/>
    <s v="https://csirt.gov.it/contenuti/nuova-campagna-emotet-con-riferimenti-allambito-sanitario-al05-200813-csirt-ita"/>
    <m/>
    <m/>
    <m/>
    <m/>
    <m/>
    <m/>
    <m/>
    <m/>
    <m/>
    <m/>
    <m/>
    <m/>
    <m/>
    <m/>
    <m/>
    <m/>
    <m/>
    <m/>
    <m/>
    <m/>
    <m/>
    <m/>
    <m/>
    <m/>
    <x v="0"/>
  </r>
  <r>
    <s v="Amazon - alexa"/>
    <s v="all"/>
    <x v="0"/>
    <s v="attacco"/>
    <s v="cybercrime"/>
    <s v="furto dati"/>
    <x v="7"/>
    <x v="2"/>
    <x v="0"/>
    <x v="4"/>
    <s v="XSS"/>
    <x v="0"/>
    <m/>
    <m/>
    <m/>
    <m/>
    <s v="Il report dei ragazzi di Check Point Security hanno rivelato che un certo numero di sottodomini Amazon e Alexa erano vulnerabili ad un’errata configurazione CORS (Cross-Origin Resource Sharing) e Cross Site Scripting (XSS). Utilizzando XSS, un utente malintenzionato potrebbe acquisire un token CSRF che gli fornirebbe l’accesso agli elementi di installazione della smart home."/>
    <m/>
    <m/>
    <s v="Gaetano Scavo"/>
    <s v="https://leganerd.com/2020/08/17/alexa-scoperta-falla-bastava-un-falso-link-amazon-per-esporsi-ad-attacchi-hacker/"/>
    <m/>
    <m/>
    <m/>
    <m/>
    <m/>
    <m/>
    <m/>
    <m/>
    <m/>
    <m/>
    <m/>
    <m/>
    <m/>
    <m/>
    <m/>
    <m/>
    <m/>
    <m/>
    <m/>
    <m/>
    <m/>
    <m/>
    <m/>
    <m/>
    <x v="0"/>
  </r>
  <r>
    <s v="Consorzio Unico Campania"/>
    <s v="sud"/>
    <x v="0"/>
    <s v="attacco"/>
    <s v="data breach"/>
    <s v="furto dati"/>
    <x v="7"/>
    <x v="2"/>
    <x v="0"/>
    <x v="7"/>
    <s v="Unknown"/>
    <x v="1"/>
    <m/>
    <m/>
    <m/>
    <m/>
    <s v="Gli hacker sono entrati nel sistema e hanno pubblicato un elenco di circa 1500 pagine. Il documento, contenente i dati (email, nomi, cognomi, password, dati di carte prepagate) di circa 30mila persone circola sul web e sulle app di messaggistica."/>
    <m/>
    <m/>
    <s v="Gaetano Scavo"/>
    <s v="https://www.minformo.com/2020/08/19/attacco-hacker-unico-campania/"/>
    <m/>
    <m/>
    <m/>
    <m/>
    <m/>
    <m/>
    <m/>
    <m/>
    <m/>
    <m/>
    <m/>
    <m/>
    <m/>
    <m/>
    <m/>
    <m/>
    <m/>
    <m/>
    <m/>
    <m/>
    <m/>
    <m/>
    <m/>
    <m/>
    <x v="0"/>
  </r>
  <r>
    <s v="Many"/>
    <s v="all"/>
    <x v="0"/>
    <s v="attacco"/>
    <s v="cybercrime"/>
    <s v="furto dati"/>
    <x v="7"/>
    <x v="2"/>
    <x v="0"/>
    <x v="9"/>
    <s v="Malware"/>
    <x v="1"/>
    <s v="FritzFrog"/>
    <s v="botnet"/>
    <m/>
    <m/>
    <s v="Il team di sicurezza di Guardicore ha individuato una sofisticata botnet peer-to-peer (P2P) denominata FritzFrog che sta tentando di violare servizi SSH  esposti."/>
    <m/>
    <m/>
    <s v="Gaetano Scavo"/>
    <s v="https://csirt.gov.it/contenuti/sofisticata-botnet-fritzfrog-compromette-server-ssh-al01-200821-csirt-ita"/>
    <m/>
    <m/>
    <m/>
    <m/>
    <m/>
    <m/>
    <m/>
    <m/>
    <m/>
    <m/>
    <m/>
    <m/>
    <m/>
    <m/>
    <m/>
    <m/>
    <m/>
    <m/>
    <m/>
    <m/>
    <m/>
    <m/>
    <m/>
    <m/>
    <x v="0"/>
  </r>
  <r>
    <s v="Many"/>
    <s v="all"/>
    <x v="2"/>
    <s v="attacco"/>
    <s v="data breach"/>
    <s v="furto dati"/>
    <x v="7"/>
    <x v="2"/>
    <x v="0"/>
    <x v="1"/>
    <s v="Phishing/Social Engineering"/>
    <x v="1"/>
    <m/>
    <m/>
    <m/>
    <m/>
    <s v="Data breach ai danni del SANS Institute_x000a_(NE01/200819/CSIRT-ITA)"/>
    <m/>
    <m/>
    <s v="Ernesto Vignes"/>
    <s v="https://csirt.gov.it/contenuti/data-breach-ai-danni-del-sans-institute-ne01-200819-csirt-ita"/>
    <m/>
    <m/>
    <m/>
    <m/>
    <m/>
    <m/>
    <m/>
    <m/>
    <m/>
    <m/>
    <m/>
    <m/>
    <m/>
    <m/>
    <m/>
    <m/>
    <m/>
    <m/>
    <m/>
    <m/>
    <m/>
    <m/>
    <m/>
    <m/>
    <x v="0"/>
  </r>
  <r>
    <s v="Many"/>
    <s v="all"/>
    <x v="0"/>
    <s v="incidente"/>
    <s v="cybercrime"/>
    <s v="furto dati"/>
    <x v="7"/>
    <x v="2"/>
    <x v="0"/>
    <x v="6"/>
    <s v="Phishing/Social Engineering"/>
    <x v="1"/>
    <s v="Emotet"/>
    <s v="trojan"/>
    <m/>
    <m/>
    <s v="Nuova campagna Emotet con riferimenti all’ambito sanitario_x000a_(AL05/200813/CSIRT-ITA)"/>
    <m/>
    <m/>
    <s v="Ernesto Vignes"/>
    <s v="https://csirt.gov.it/contenuti/nuova-campagna-emotet-con-riferimenti-allambito-sanitario-al05-200813-csirt-ita"/>
    <m/>
    <m/>
    <m/>
    <m/>
    <m/>
    <m/>
    <m/>
    <m/>
    <m/>
    <m/>
    <m/>
    <m/>
    <m/>
    <m/>
    <m/>
    <m/>
    <m/>
    <m/>
    <m/>
    <m/>
    <m/>
    <m/>
    <m/>
    <m/>
    <x v="0"/>
  </r>
  <r>
    <s v="Many"/>
    <s v="all"/>
    <x v="0"/>
    <s v="attacco"/>
    <s v="cybercrime"/>
    <s v="furto dati"/>
    <x v="7"/>
    <x v="2"/>
    <x v="0"/>
    <x v="6"/>
    <s v="Phishing/Social Engineering"/>
    <x v="0"/>
    <s v="Ursnif"/>
    <s v="banking trojan"/>
    <m/>
    <s v="COVID19"/>
    <s v="Nuova campagna di malspam che sfrutta la tematica COVID 19 al fine di diffondere il trojan Ursnif "/>
    <m/>
    <m/>
    <s v="Michele Monaco"/>
    <s v="https://csirt.gov.it/contenuti/nuova-campagna-diffonde-ursnif-sfruttando-lemergenza-covid-19-al03-200824-csirt-ita"/>
    <m/>
    <m/>
    <m/>
    <m/>
    <m/>
    <m/>
    <m/>
    <m/>
    <m/>
    <m/>
    <m/>
    <m/>
    <m/>
    <m/>
    <m/>
    <m/>
    <m/>
    <m/>
    <m/>
    <m/>
    <m/>
    <m/>
    <m/>
    <m/>
    <x v="0"/>
  </r>
  <r>
    <s v="Comune di Guasila"/>
    <s v="centro"/>
    <x v="0"/>
    <s v="incidente"/>
    <s v="data breach"/>
    <s v="furto dati"/>
    <x v="7"/>
    <x v="2"/>
    <x v="0"/>
    <x v="7"/>
    <s v="Unknown"/>
    <x v="1"/>
    <m/>
    <m/>
    <m/>
    <m/>
    <s v="Si informa la cittadinanza che in data 15 Agosto u.s. il Comune di Guasila ha subito un attacco informatico che ha causato la perdita della disponibilità di tutti i dati comunali, impedendo di fatto l'ordinario svolgimento dell'attività amministrativa e l'assolvimento di alcuni obblighi di legge."/>
    <m/>
    <m/>
    <s v="Gianluca Porcelli"/>
    <s v="https://comuneguasila.it/ente/avvisi/638"/>
    <m/>
    <m/>
    <m/>
    <m/>
    <m/>
    <m/>
    <m/>
    <m/>
    <m/>
    <m/>
    <m/>
    <m/>
    <m/>
    <m/>
    <m/>
    <m/>
    <m/>
    <m/>
    <m/>
    <m/>
    <m/>
    <m/>
    <m/>
    <m/>
    <x v="0"/>
  </r>
  <r>
    <s v="Many"/>
    <s v="all"/>
    <x v="0"/>
    <s v="attacco"/>
    <s v="cybercrime"/>
    <s v="furto dati"/>
    <x v="7"/>
    <x v="2"/>
    <x v="0"/>
    <x v="0"/>
    <s v="Phishing/Social Engineering"/>
    <x v="1"/>
    <s v="Lokibot"/>
    <s v="trojan"/>
    <m/>
    <m/>
    <s v="Gli esperti di cyber security di TG Soft scoprono una campagna phishing contro obiettivi in Italia. L’obiettivo è diffondere il malware Lokibot, sfruttando una falsa azienda in Thailandia"/>
    <m/>
    <m/>
    <s v="Gaetano Scavo"/>
    <s v="https://www.difesaesicurezza.com/cyber/cybercrime-litalia-presa-di-mira-lokibot-attraverso-la-thailandia/"/>
    <m/>
    <m/>
    <m/>
    <m/>
    <m/>
    <m/>
    <m/>
    <m/>
    <m/>
    <m/>
    <m/>
    <m/>
    <m/>
    <m/>
    <m/>
    <m/>
    <m/>
    <m/>
    <m/>
    <m/>
    <m/>
    <m/>
    <m/>
    <m/>
    <x v="0"/>
  </r>
  <r>
    <s v="Associazione Carta di Roma"/>
    <s v="centro"/>
    <x v="0"/>
    <s v="incidente"/>
    <s v="hacktivism"/>
    <s v="defacement"/>
    <x v="7"/>
    <x v="2"/>
    <x v="0"/>
    <x v="16"/>
    <s v="Account Craking"/>
    <x v="1"/>
    <m/>
    <m/>
    <m/>
    <m/>
    <s v="Ennesimo attacco a coloro che contribuiscono alla diffusione di una corretta informazione sui diritti umani: il pomeriggio del 27 agosto sono stati cancellati tutti i contenuti pubblicati sul sito dell’Associazione Carta di Roma, organizzazione che promuove e monitora l’applicazione del codice deontologico sottoscritto dai giornalisti in materia di rifugiati e migranti."/>
    <m/>
    <m/>
    <s v="Ernesto Vignes"/>
    <s v="https://www.amnesty.it/attacco-di-hacker-al-sito-dellassociazione-carta-di-roma-la-nostra-condanna/"/>
    <m/>
    <m/>
    <m/>
    <m/>
    <m/>
    <m/>
    <m/>
    <m/>
    <m/>
    <m/>
    <m/>
    <m/>
    <m/>
    <m/>
    <m/>
    <m/>
    <m/>
    <m/>
    <m/>
    <m/>
    <m/>
    <m/>
    <m/>
    <m/>
    <x v="0"/>
  </r>
  <r>
    <s v="Aziende "/>
    <s v="all"/>
    <x v="0"/>
    <s v="attacco"/>
    <s v="cybercrime"/>
    <s v="furto dati"/>
    <x v="7"/>
    <x v="2"/>
    <x v="0"/>
    <x v="10"/>
    <s v="Malware"/>
    <x v="1"/>
    <s v="Ursnif"/>
    <s v="trojan"/>
    <m/>
    <s v="INPS"/>
    <s v="nuova campagna di attacco diretta ad utenze e aziende italiane. Gli attacchi si manifestano tramite messaggi di posta fraudolenti che simulano comunicazioni da parte dell’INPS contenenti un documento Excel infetto in grado di scaricare ed installare un impianto malware della famiglia Ursnif (TH-124). I particolari documenti allegati sono protetti da password e pertanto esiste la possibilità che non vengano bloccati dai sistemi perimetrali tradizionali."/>
    <m/>
    <m/>
    <s v="Andrea Pastore"/>
    <s v="https://yoroi.company/warning/campagna-di-attacco-previdenza-sociale/"/>
    <m/>
    <m/>
    <m/>
    <m/>
    <m/>
    <m/>
    <m/>
    <m/>
    <m/>
    <m/>
    <m/>
    <m/>
    <m/>
    <m/>
    <m/>
    <m/>
    <m/>
    <m/>
    <m/>
    <m/>
    <m/>
    <m/>
    <m/>
    <m/>
    <x v="0"/>
  </r>
  <r>
    <s v="Mostra del Cinema di Venezia"/>
    <s v="nord"/>
    <x v="0"/>
    <s v="incidente"/>
    <s v="cybercrime"/>
    <s v="service interruption"/>
    <x v="7"/>
    <x v="2"/>
    <x v="0"/>
    <x v="4"/>
    <s v="Unknown"/>
    <x v="0"/>
    <m/>
    <m/>
    <m/>
    <m/>
    <s v="La biglietteria online della Mostra del Cinema di Venezia attaccata dagli hacker. &quot;Pare che il sito sia stato oggetto di un attacco di hacker!&quot;, ha scritto il direttore della Mostra, Alberto Barbera, su Instagram rispondendo a un follower che ieri lamentava come il sito per le prenotazioni fosse &quot;in crash da un bel po'&quot;."/>
    <m/>
    <m/>
    <s v="Gianluca Porcelli"/>
    <s v="https://www.adnkronos.com/intrattenimento/spettacolo/2020/08/31/mostra-venezia-barbera-biglietteria-online-attaccata-hacker_rktr9DMvg9kiDakqNryqDL.html"/>
    <m/>
    <m/>
    <m/>
    <m/>
    <m/>
    <m/>
    <m/>
    <m/>
    <m/>
    <m/>
    <m/>
    <m/>
    <m/>
    <m/>
    <m/>
    <m/>
    <m/>
    <m/>
    <m/>
    <m/>
    <m/>
    <m/>
    <m/>
    <m/>
    <x v="0"/>
  </r>
  <r>
    <s v="Many"/>
    <s v="all"/>
    <x v="0"/>
    <s v="attacco"/>
    <s v="cybercrime"/>
    <s v="service interruption"/>
    <x v="7"/>
    <x v="2"/>
    <x v="0"/>
    <x v="6"/>
    <s v="Phishing/Social Engineering"/>
    <x v="0"/>
    <s v="Lemon Duck"/>
    <s v="cryptominer"/>
    <m/>
    <s v="COVID19"/>
    <s v="Nuova campagna malspam che, sfruttando il tema della pandemia da COVID-19, diffonde il malware di tipo cryptominer Lemon Duck attraverso allegati Office."/>
    <m/>
    <m/>
    <s v="Michele Monaco"/>
    <s v="https://csirt.gov.it/contenuti/nuova-campagna-diffonde-lemon-duck-sfruttando-lemergenza-covid-19-al03-200828-csirt-ita"/>
    <m/>
    <m/>
    <m/>
    <m/>
    <m/>
    <m/>
    <m/>
    <m/>
    <m/>
    <m/>
    <m/>
    <m/>
    <m/>
    <m/>
    <m/>
    <m/>
    <m/>
    <m/>
    <m/>
    <m/>
    <m/>
    <m/>
    <m/>
    <m/>
    <x v="0"/>
  </r>
  <r>
    <s v="Many"/>
    <s v="all"/>
    <x v="0"/>
    <s v="attacco"/>
    <s v="cybercrime"/>
    <s v="denaro"/>
    <x v="7"/>
    <x v="2"/>
    <x v="0"/>
    <x v="10"/>
    <s v="Phishing/Social Engineering"/>
    <x v="0"/>
    <m/>
    <m/>
    <m/>
    <m/>
    <s v="È stata rilevata una campagna di estorsione in corso finalizzata ad ottenere dalle vittime il pagamento di un riscatto in Bitcoin, minacciando in caso contrario di effettuare un attacco Distributed Denial of Service (DDoS)."/>
    <m/>
    <m/>
    <s v="Michele Cortese"/>
    <s v="https://csirt.gov.it/contenuti/campagna-di-estorsione-tramite-minaccia-di-ddos-al04-200828-csirt-ita"/>
    <m/>
    <m/>
    <m/>
    <m/>
    <m/>
    <m/>
    <m/>
    <m/>
    <m/>
    <m/>
    <m/>
    <m/>
    <m/>
    <m/>
    <m/>
    <m/>
    <m/>
    <m/>
    <m/>
    <m/>
    <m/>
    <m/>
    <m/>
    <m/>
    <x v="0"/>
  </r>
  <r>
    <s v="Utenti intesa san paolo"/>
    <s v="all"/>
    <x v="0"/>
    <s v="attacco"/>
    <s v="cybercrime"/>
    <s v="furto dati"/>
    <x v="8"/>
    <x v="2"/>
    <x v="0"/>
    <x v="0"/>
    <s v="Phishing/Social Engineering"/>
    <x v="0"/>
    <s v="Masslogger"/>
    <m/>
    <m/>
    <m/>
    <s v="Campagna phishing per diffondere MassLogger in Italia sfruttando Intesa San Paolo come esca. Le email con cui è veicolato il malware sono scritte male, ma sono ugualmente pericolose"/>
    <m/>
    <m/>
    <s v="Gaetano Scavo"/>
    <s v="https://www.difesaesicurezza.com/cyber/cybercrime-campagna-masslogger-usa-intesa-san-paolo-come-esca/"/>
    <m/>
    <m/>
    <m/>
    <m/>
    <m/>
    <m/>
    <m/>
    <m/>
    <m/>
    <m/>
    <m/>
    <m/>
    <m/>
    <m/>
    <m/>
    <m/>
    <m/>
    <m/>
    <m/>
    <m/>
    <m/>
    <m/>
    <m/>
    <m/>
    <x v="0"/>
  </r>
  <r>
    <s v="Many"/>
    <s v="all"/>
    <x v="0"/>
    <s v="attacco"/>
    <s v="cybercrime"/>
    <s v="furto dati"/>
    <x v="7"/>
    <x v="2"/>
    <x v="0"/>
    <x v="10"/>
    <s v="Phishing/Social Engineering"/>
    <x v="0"/>
    <s v="Lokibot"/>
    <s v="trojan"/>
    <m/>
    <m/>
    <s v="Nuova campagna di malspam, con impatto su utenze italiane, attraverso la quale viene veicolato il trojan Lokibot. Il malware viene veicolato utilizzanodo allegati .zip malevoli "/>
    <m/>
    <m/>
    <s v="Michele Monaco"/>
    <s v="https://csirt.gov.it/contenuti/nuova-campagna-malspam-veicola-malware-lokibot-al03-200831-csirt-ita"/>
    <m/>
    <m/>
    <m/>
    <m/>
    <m/>
    <m/>
    <m/>
    <m/>
    <m/>
    <m/>
    <m/>
    <m/>
    <m/>
    <m/>
    <m/>
    <m/>
    <m/>
    <m/>
    <m/>
    <m/>
    <m/>
    <m/>
    <m/>
    <m/>
    <x v="0"/>
  </r>
  <r>
    <s v="Many"/>
    <s v="all"/>
    <x v="1"/>
    <s v="attacco"/>
    <s v="cybercrime"/>
    <s v="furto dati"/>
    <x v="7"/>
    <x v="2"/>
    <x v="0"/>
    <x v="2"/>
    <s v="Malware"/>
    <x v="0"/>
    <s v="emotet"/>
    <s v="trojan"/>
    <m/>
    <m/>
    <s v="Campagna phishing per diffondere Emotet"/>
    <m/>
    <m/>
    <s v="Antonio Pontrelli"/>
    <s v="https://www.incibe.es/protege-tu-empresa/avisos-seguridad/detectada-campana-malware-emotet"/>
    <m/>
    <m/>
    <m/>
    <m/>
    <m/>
    <m/>
    <m/>
    <m/>
    <m/>
    <m/>
    <m/>
    <m/>
    <m/>
    <m/>
    <m/>
    <m/>
    <m/>
    <m/>
    <m/>
    <m/>
    <m/>
    <m/>
    <m/>
    <m/>
    <x v="0"/>
  </r>
  <r>
    <s v="BBVA"/>
    <s v="all"/>
    <x v="1"/>
    <s v="attacco"/>
    <s v="cybercrime"/>
    <s v="furto dati"/>
    <x v="7"/>
    <x v="2"/>
    <x v="0"/>
    <x v="2"/>
    <s v="Malware"/>
    <x v="0"/>
    <s v="Other"/>
    <s v="trojan"/>
    <m/>
    <m/>
    <s v="Nelle ultime ore è stata rilevata una massiccia campagna di invio di email fraudolente che tenta di impersonare l'entità BBVA con l'intento di diffondere malware ."/>
    <m/>
    <m/>
    <s v="Antonio Pontrelli"/>
    <s v="https://www.incibe.es/protege-tu-empresa/avisos-seguridad/detectada-campana-malware-correo-electronico-suplanta-al-bbva"/>
    <m/>
    <m/>
    <m/>
    <m/>
    <m/>
    <m/>
    <m/>
    <m/>
    <m/>
    <m/>
    <m/>
    <m/>
    <m/>
    <m/>
    <m/>
    <m/>
    <m/>
    <m/>
    <m/>
    <m/>
    <m/>
    <m/>
    <m/>
    <m/>
    <x v="0"/>
  </r>
  <r>
    <s v="Ministerio de Trabajo y Economía Social"/>
    <s v="all"/>
    <x v="1"/>
    <s v="attacco"/>
    <s v="cybercrime"/>
    <s v="furto dati"/>
    <x v="7"/>
    <x v="2"/>
    <x v="0"/>
    <x v="2"/>
    <s v="Malware"/>
    <x v="0"/>
    <s v="Other"/>
    <s v="trojan"/>
    <m/>
    <m/>
    <s v="una massiccia campagna di invio di email fraudolente che tenta di impersonare il Ministero del Lavoro e dell'Economia Sociale con l'intento di diffondere malware ."/>
    <m/>
    <m/>
    <s v="Antonio Pontrelli"/>
    <s v="https://www.incibe.es/protege-tu-empresa/avisos-seguridad/campana-distribucion-malware-correo-electronico-suplanta-al"/>
    <m/>
    <m/>
    <m/>
    <m/>
    <m/>
    <m/>
    <m/>
    <m/>
    <m/>
    <m/>
    <m/>
    <m/>
    <m/>
    <m/>
    <m/>
    <m/>
    <m/>
    <m/>
    <m/>
    <m/>
    <m/>
    <m/>
    <m/>
    <m/>
    <x v="0"/>
  </r>
  <r>
    <s v="Correos"/>
    <s v="all"/>
    <x v="1"/>
    <s v="attacco"/>
    <s v="cybercrime"/>
    <s v="furto dati"/>
    <x v="7"/>
    <x v="2"/>
    <x v="0"/>
    <x v="2"/>
    <s v="Malware"/>
    <x v="0"/>
    <s v="Other"/>
    <s v="trojan"/>
    <m/>
    <m/>
    <s v="campagna email fraudolenta che tenta di impersonare il servizio di Poste con l'intenzione di compiere azioni di phishing ."/>
    <m/>
    <m/>
    <s v="Antonio Pontrelli"/>
    <s v="https://www.incibe.es/protege-tu-empresa/avisos-seguridad/detectada-campana-phishing-suplanta-correos"/>
    <m/>
    <m/>
    <m/>
    <m/>
    <m/>
    <m/>
    <m/>
    <m/>
    <m/>
    <m/>
    <m/>
    <m/>
    <m/>
    <m/>
    <m/>
    <m/>
    <m/>
    <m/>
    <m/>
    <m/>
    <m/>
    <m/>
    <m/>
    <m/>
    <x v="0"/>
  </r>
  <r>
    <s v="ferrovie Adif "/>
    <s v="all"/>
    <x v="1"/>
    <s v="attacco"/>
    <s v="cybercrime"/>
    <s v="furto dati"/>
    <x v="6"/>
    <x v="2"/>
    <x v="0"/>
    <x v="5"/>
    <s v="Malware"/>
    <x v="0"/>
    <s v="unknown"/>
    <s v="ransomware"/>
    <m/>
    <m/>
    <s v="Ferrovie, Spagna: attacco informatico ad Adif, un gruppo di hacker annuncia furto di 800 GB di dati sensibili"/>
    <m/>
    <m/>
    <s v="Gaetano Scavo"/>
    <s v="https://www.ferrovie.info/index.php/it/13-treni-reali/14971-ferrovie-spagna-attacco-informatico-ad-adif-un-gruppo-di-hacker-annuncia-furto-di-800-gb-di-dati-sensibili"/>
    <m/>
    <m/>
    <m/>
    <m/>
    <m/>
    <m/>
    <m/>
    <m/>
    <m/>
    <m/>
    <m/>
    <m/>
    <m/>
    <m/>
    <m/>
    <m/>
    <m/>
    <m/>
    <m/>
    <m/>
    <m/>
    <m/>
    <m/>
    <m/>
    <x v="0"/>
  </r>
  <r>
    <s v="Ministero delle Finanze"/>
    <s v="all"/>
    <x v="0"/>
    <s v="attacco"/>
    <s v="cybercrime"/>
    <s v="furto dati"/>
    <x v="8"/>
    <x v="2"/>
    <x v="0"/>
    <x v="0"/>
    <s v="Phishing/Social Engineering"/>
    <x v="0"/>
    <s v="Emotet"/>
    <s v="trojan"/>
    <m/>
    <m/>
    <s v="I criminali cibernetici hanno compromesso diversi account di posta elettronica legati al MEF e li stanno sfruttando per veicolare il malware Emotet"/>
    <m/>
    <m/>
    <s v="Michele Cortese"/>
    <s v="https://www.difesaesicurezza.com/cyber/cybercrime-le-mail-del-mef-vettore-per-diffondere-emotet-in-italia/"/>
    <m/>
    <m/>
    <m/>
    <m/>
    <m/>
    <m/>
    <m/>
    <m/>
    <m/>
    <m/>
    <m/>
    <m/>
    <m/>
    <m/>
    <m/>
    <m/>
    <m/>
    <m/>
    <m/>
    <m/>
    <m/>
    <m/>
    <m/>
    <m/>
    <x v="0"/>
  </r>
  <r>
    <s v="Pubblica Amministrazione e privati"/>
    <s v="all"/>
    <x v="0"/>
    <s v="attacco"/>
    <s v="cybercrime"/>
    <s v="denaro"/>
    <x v="7"/>
    <x v="2"/>
    <x v="0"/>
    <x v="7"/>
    <s v="BEC"/>
    <x v="0"/>
    <m/>
    <m/>
    <m/>
    <m/>
    <s v="È stata recentemente rilevata un’intensificazione delle attività cyber malevole note come “truffa del CEO” ai danni di importanti aziende e amministrazioni pubbliche italiane._x000a_Conosciuta anche come “Business Email Compromise” (BEC), la frode informatica ha come target manager aziendali e funzionari pubblici che, per il ruolo rivestito, sono in grado di movimentare denaro."/>
    <m/>
    <m/>
    <s v="Michele Cortese"/>
    <s v="https://csirt.gov.it/contenuti/aziende-e-pa-prese-di-mira-da-attacchi-di-spear-phishing-del-tipo-truffa-del-ceo-al02-200831-csirt-ita"/>
    <m/>
    <m/>
    <m/>
    <m/>
    <m/>
    <m/>
    <m/>
    <m/>
    <m/>
    <m/>
    <m/>
    <m/>
    <m/>
    <m/>
    <m/>
    <m/>
    <m/>
    <m/>
    <m/>
    <m/>
    <m/>
    <m/>
    <m/>
    <m/>
    <x v="0"/>
  </r>
  <r>
    <s v="Ministero Infrastrutture e Trasporti"/>
    <s v="all"/>
    <x v="0"/>
    <s v="attacco"/>
    <s v="cybercrime"/>
    <s v="furto dati"/>
    <x v="8"/>
    <x v="2"/>
    <x v="0"/>
    <x v="2"/>
    <s v="Malware"/>
    <x v="0"/>
    <s v="Unknown"/>
    <s v="Unknown"/>
    <m/>
    <m/>
    <m/>
    <m/>
    <m/>
    <s v="Antonio Pontrelli"/>
    <s v="https://twitter.com/D3LabIT/status/1301461687447490561"/>
    <m/>
    <m/>
    <m/>
    <m/>
    <m/>
    <m/>
    <m/>
    <m/>
    <m/>
    <m/>
    <m/>
    <m/>
    <m/>
    <m/>
    <m/>
    <m/>
    <m/>
    <m/>
    <m/>
    <m/>
    <m/>
    <m/>
    <m/>
    <m/>
    <x v="0"/>
  </r>
  <r>
    <s v="Polizia di Stato"/>
    <s v="all"/>
    <x v="0"/>
    <s v="attacco"/>
    <s v="cybercrime"/>
    <s v="furto dati"/>
    <x v="8"/>
    <x v="2"/>
    <x v="0"/>
    <x v="2"/>
    <s v="Malware"/>
    <x v="0"/>
    <s v="Unknown"/>
    <s v="Unknown"/>
    <m/>
    <m/>
    <s v="richiesta di inserimento le credenziali della carta di credito"/>
    <m/>
    <m/>
    <s v="Antonio Pontrelli"/>
    <s v="https://twitter.com/D3LabIT/status/1301461151600054272"/>
    <m/>
    <m/>
    <m/>
    <m/>
    <m/>
    <m/>
    <m/>
    <m/>
    <m/>
    <m/>
    <m/>
    <m/>
    <m/>
    <m/>
    <m/>
    <m/>
    <m/>
    <m/>
    <m/>
    <m/>
    <m/>
    <m/>
    <m/>
    <m/>
    <x v="0"/>
  </r>
  <r>
    <s v="Amazon"/>
    <s v="all"/>
    <x v="0"/>
    <s v="attacco"/>
    <s v="cybercrime"/>
    <s v="furto dati"/>
    <x v="8"/>
    <x v="2"/>
    <x v="0"/>
    <x v="2"/>
    <s v="Malware"/>
    <x v="0"/>
    <s v="Unknown"/>
    <s v="Unknown"/>
    <m/>
    <m/>
    <s v="richiesta di inserimento credenziali amazon"/>
    <m/>
    <m/>
    <s v="Antonio Pontrelli"/>
    <s v="https://twitter.com/D3LabIT/status/1301415843511836672"/>
    <m/>
    <m/>
    <m/>
    <m/>
    <m/>
    <m/>
    <m/>
    <m/>
    <m/>
    <m/>
    <m/>
    <m/>
    <m/>
    <m/>
    <m/>
    <m/>
    <m/>
    <m/>
    <m/>
    <m/>
    <m/>
    <m/>
    <m/>
    <m/>
    <x v="0"/>
  </r>
  <r>
    <s v="Intesa san Paolo"/>
    <s v="all"/>
    <x v="0"/>
    <s v="attacco"/>
    <s v="cybercrime"/>
    <s v="furto dati"/>
    <x v="8"/>
    <x v="2"/>
    <x v="0"/>
    <x v="0"/>
    <s v="Malware"/>
    <x v="0"/>
    <s v="Masslogger"/>
    <s v="spyware"/>
    <m/>
    <m/>
    <s v="Intesa San Paolo è l’ultima esca usata dal cybercrime per cercare di diffondere MassLogger in Italia"/>
    <m/>
    <m/>
    <s v="Antonio Pontrelli"/>
    <s v="https://www.difesaesicurezza.com/cyber/cybercrime-campagna-masslogger-usa-intesa-san-paolo-come-esca/"/>
    <m/>
    <m/>
    <m/>
    <m/>
    <m/>
    <m/>
    <m/>
    <m/>
    <m/>
    <m/>
    <m/>
    <m/>
    <m/>
    <m/>
    <m/>
    <m/>
    <m/>
    <m/>
    <m/>
    <m/>
    <m/>
    <m/>
    <m/>
    <m/>
    <x v="0"/>
  </r>
  <r>
    <s v="Comune di Rieti"/>
    <s v="centro"/>
    <x v="0"/>
    <s v="attacco"/>
    <s v="cybercrime"/>
    <s v="service interruption"/>
    <x v="8"/>
    <x v="2"/>
    <x v="0"/>
    <x v="7"/>
    <s v="Unknown"/>
    <x v="2"/>
    <m/>
    <m/>
    <m/>
    <m/>
    <s v="03/09/2020 È sotto scacco l'intero sistema informatico del Comune di Rieti, bloccato da un attacco hacker"/>
    <m/>
    <m/>
    <s v="Ernesto Vignes"/>
    <s v="https://www.ilmessaggero.it/rieti/comune_attacco_haker_rieti-5440463.html"/>
    <m/>
    <m/>
    <m/>
    <m/>
    <m/>
    <m/>
    <m/>
    <m/>
    <m/>
    <m/>
    <m/>
    <m/>
    <m/>
    <m/>
    <m/>
    <m/>
    <m/>
    <m/>
    <m/>
    <m/>
    <m/>
    <m/>
    <m/>
    <m/>
    <x v="0"/>
  </r>
  <r>
    <s v="Regione Campania"/>
    <s v="sud"/>
    <x v="0"/>
    <s v="privacy"/>
    <s v="data breach"/>
    <s v="privacy"/>
    <x v="6"/>
    <x v="2"/>
    <x v="0"/>
    <x v="7"/>
    <s v="Unknown"/>
    <x v="0"/>
    <m/>
    <m/>
    <m/>
    <s v="GDPR"/>
    <s v="Pubblicazione di un titolo esecutivo in procedimenti civili sul sito web della Regione. Il documento elencava i nomi e il luogo di residenza e l'importo del credito. MULTA: 4.000 euro"/>
    <m/>
    <m/>
    <s v="Antonio Pontrelli"/>
    <s v="https://www.garanteprivacy.it/web/guest/home/docweb/-/docweb-display/docweb/9440075"/>
    <m/>
    <m/>
    <m/>
    <m/>
    <m/>
    <m/>
    <m/>
    <m/>
    <m/>
    <m/>
    <m/>
    <m/>
    <m/>
    <m/>
    <m/>
    <m/>
    <m/>
    <m/>
    <m/>
    <m/>
    <m/>
    <m/>
    <m/>
    <m/>
    <x v="0"/>
  </r>
  <r>
    <s v="Comune di Manduria"/>
    <s v="sud"/>
    <x v="0"/>
    <s v="privacy"/>
    <s v="data breach"/>
    <s v="privacy"/>
    <x v="6"/>
    <x v="2"/>
    <x v="0"/>
    <x v="7"/>
    <s v="Unknown"/>
    <x v="0"/>
    <m/>
    <m/>
    <m/>
    <s v="GDPR"/>
    <s v="La comunità ha trasmesso i dati personali di un dipendente della comunità alla stampa senza una base giuridica sufficiente. MULTA: 2.000 euro"/>
    <m/>
    <m/>
    <s v="Antonio Pontrelli"/>
    <s v="https://www.garanteprivacy.it/web/guest/home/docweb/-/docweb-display/docweb/9440000"/>
    <m/>
    <m/>
    <m/>
    <m/>
    <m/>
    <m/>
    <m/>
    <m/>
    <m/>
    <m/>
    <m/>
    <m/>
    <m/>
    <m/>
    <m/>
    <m/>
    <m/>
    <m/>
    <m/>
    <m/>
    <m/>
    <m/>
    <m/>
    <m/>
    <x v="0"/>
  </r>
  <r>
    <s v="TB srl"/>
    <s v="nord"/>
    <x v="0"/>
    <s v="privacy"/>
    <s v="data breach"/>
    <s v="privacy"/>
    <x v="6"/>
    <x v="2"/>
    <x v="0"/>
    <x v="3"/>
    <s v="Unknown"/>
    <x v="0"/>
    <m/>
    <m/>
    <m/>
    <s v="GDPR"/>
    <s v="Il gestore di un supermercato ha esposto la lettera di licenziamento al responsabile del personale sulla bacheca pubblicamente visibile del supermercato. MULTA: 1.000 euro"/>
    <m/>
    <m/>
    <s v="Antonio Pontrelli"/>
    <s v="https://www.garanteprivacy.it/web/guest/home/docweb/-/docweb-display/docweb/9445567"/>
    <m/>
    <m/>
    <m/>
    <m/>
    <m/>
    <m/>
    <m/>
    <m/>
    <m/>
    <m/>
    <m/>
    <m/>
    <m/>
    <m/>
    <m/>
    <m/>
    <m/>
    <m/>
    <m/>
    <m/>
    <m/>
    <m/>
    <m/>
    <m/>
    <x v="0"/>
  </r>
  <r>
    <s v="Istituto Nazionale della Previdenza Sociale-Direzione Provinciale di Brescia"/>
    <s v="nord"/>
    <x v="0"/>
    <s v="privacy"/>
    <s v="data breach"/>
    <s v="privacy"/>
    <x v="7"/>
    <x v="2"/>
    <x v="0"/>
    <x v="7"/>
    <s v="Unknown"/>
    <x v="0"/>
    <m/>
    <m/>
    <m/>
    <s v="GDPR"/>
    <s v="Mancato accesso ai dati sanitari personali dell'interessato ai sensi dell'art. 15 GDPR. MULTA: 5.000 euro"/>
    <m/>
    <m/>
    <s v="Antonio Pontrelli"/>
    <s v="https://www.garanteprivacy.it/web/guest/home/docweb/-/docweb-display/docweb/9445550"/>
    <m/>
    <m/>
    <m/>
    <m/>
    <m/>
    <m/>
    <m/>
    <m/>
    <m/>
    <m/>
    <m/>
    <m/>
    <m/>
    <m/>
    <m/>
    <m/>
    <m/>
    <m/>
    <m/>
    <m/>
    <m/>
    <m/>
    <m/>
    <m/>
    <x v="0"/>
  </r>
  <r>
    <s v="MAPEI"/>
    <s v="all"/>
    <x v="0"/>
    <s v="privacy"/>
    <s v="data breach"/>
    <s v="privacy"/>
    <x v="7"/>
    <x v="2"/>
    <x v="0"/>
    <x v="3"/>
    <s v="Unknown"/>
    <x v="0"/>
    <m/>
    <m/>
    <m/>
    <s v="GDPR"/>
    <s v="La società aveva lasciato attivo l'account di posta elettronica dell'interessato anche dopo la cessazione del rapporto di lavoro e aveva inoltrato automaticamente le e-mail in arrivo. L'azienda non ha fornito informazioni sufficienti al riguardo. Inoltre, la società non ha reagito alle richieste di accesso e cancellazione. MULTA 15.000  euro"/>
    <m/>
    <m/>
    <s v="Antonio Pontrelli"/>
    <s v="https://www.garanteprivacy.it/web/guest/home/docweb/-/docweb-display/docweb/9445180"/>
    <m/>
    <m/>
    <m/>
    <m/>
    <m/>
    <m/>
    <m/>
    <m/>
    <m/>
    <m/>
    <m/>
    <m/>
    <m/>
    <m/>
    <m/>
    <m/>
    <m/>
    <m/>
    <m/>
    <m/>
    <m/>
    <m/>
    <m/>
    <m/>
    <x v="0"/>
  </r>
  <r>
    <s v="Istituto Comprensivo di Uggiano La Chiesa"/>
    <s v="sud"/>
    <x v="0"/>
    <s v="privacy"/>
    <s v="data breach"/>
    <s v="privacy"/>
    <x v="7"/>
    <x v="2"/>
    <x v="0"/>
    <x v="7"/>
    <s v="Unknown"/>
    <x v="0"/>
    <m/>
    <m/>
    <m/>
    <s v="GDPR"/>
    <s v="Inserimento dei dati personali degli alunni in una bacheca pubblica. MULTA 2.000 euro"/>
    <m/>
    <m/>
    <s v="Antonio Pontrelli"/>
    <s v="https://www.garanteprivacy.it/web/guest/home/docweb/-/docweb-display/docweb/9445324"/>
    <m/>
    <m/>
    <m/>
    <m/>
    <m/>
    <m/>
    <m/>
    <m/>
    <m/>
    <m/>
    <m/>
    <m/>
    <m/>
    <m/>
    <m/>
    <m/>
    <m/>
    <m/>
    <m/>
    <m/>
    <m/>
    <m/>
    <m/>
    <m/>
    <x v="0"/>
  </r>
  <r>
    <s v="GTL s.r.l."/>
    <s v="sud"/>
    <x v="0"/>
    <s v="privacy"/>
    <s v="data breach"/>
    <s v="privacy"/>
    <x v="7"/>
    <x v="2"/>
    <x v="0"/>
    <x v="3"/>
    <s v="Unknown"/>
    <x v="0"/>
    <m/>
    <m/>
    <m/>
    <s v="GDPR"/>
    <s v="Mancato accesso ai dati personali dell'interessato ai sensi dell'art. 15 GDPR. MULTA 3.000 euro"/>
    <m/>
    <m/>
    <s v="Antonio Pontrelli"/>
    <s v="https://www.garanteprivacy.it/web/guest/home/docweb/-/docweb-display/docweb/9445710"/>
    <m/>
    <m/>
    <m/>
    <m/>
    <m/>
    <m/>
    <m/>
    <m/>
    <m/>
    <m/>
    <m/>
    <m/>
    <m/>
    <m/>
    <m/>
    <m/>
    <m/>
    <m/>
    <m/>
    <m/>
    <m/>
    <m/>
    <m/>
    <m/>
    <x v="0"/>
  </r>
  <r>
    <s v="Comune di Baronissi"/>
    <s v="sud"/>
    <x v="0"/>
    <s v="privacy"/>
    <s v="data breach"/>
    <s v="privacy"/>
    <x v="7"/>
    <x v="2"/>
    <x v="0"/>
    <x v="7"/>
    <s v="Unknown"/>
    <x v="0"/>
    <m/>
    <m/>
    <m/>
    <s v="GDPR"/>
    <s v="diffusione di dati e informazioni personali dei reclamanti (quali dati anagrafici e di residenza, dati identificativi e catastali dell’immobile di proprietà, informazioni inerenti alla realizzazione di opere abusive). MULTA 10.000 euro"/>
    <m/>
    <m/>
    <s v="Antonio Pontrelli"/>
    <s v="https://www.garanteprivacy.it/web/guest/home/docweb/-/docweb-display/docweb/9446659"/>
    <m/>
    <m/>
    <m/>
    <m/>
    <m/>
    <m/>
    <m/>
    <m/>
    <m/>
    <m/>
    <m/>
    <m/>
    <m/>
    <m/>
    <m/>
    <m/>
    <m/>
    <m/>
    <m/>
    <m/>
    <m/>
    <m/>
    <m/>
    <m/>
    <x v="0"/>
  </r>
  <r>
    <s v="Ospedale Moisès Broggi di Sant Joan Despi (Barcellona) "/>
    <s v="unknown"/>
    <x v="1"/>
    <s v="attacco"/>
    <s v="cybercrime"/>
    <s v="service interruption"/>
    <x v="8"/>
    <x v="2"/>
    <x v="0"/>
    <x v="7"/>
    <s v="Malware"/>
    <x v="0"/>
    <m/>
    <s v="ransomware"/>
    <m/>
    <m/>
    <s v="hacker russi hanno attaccato il sistema informatico dell’Ospedale Moisès Broggi di Sant Joan Despi (Barcellona) e hanno chiesto un riscatto per liberare i server bloccati, secondo quanto riportano i media catalani."/>
    <m/>
    <m/>
    <s v="Antonio Pontrelli"/>
    <s v="https://sicurezzainternazionale.luiss.it/2020/09/04/hacker-russi-attaccano-ospedale-barcellona-chiedono-riscatto/"/>
    <m/>
    <m/>
    <m/>
    <m/>
    <m/>
    <m/>
    <m/>
    <m/>
    <m/>
    <m/>
    <m/>
    <m/>
    <m/>
    <m/>
    <m/>
    <m/>
    <m/>
    <m/>
    <m/>
    <m/>
    <m/>
    <m/>
    <m/>
    <m/>
    <x v="0"/>
  </r>
  <r>
    <s v="Telefónica Móviles España, SAU"/>
    <s v="unknown"/>
    <x v="1"/>
    <s v="privacy"/>
    <s v="data breach"/>
    <s v="privacy"/>
    <x v="6"/>
    <x v="2"/>
    <x v="0"/>
    <x v="13"/>
    <s v="Unknown"/>
    <x v="0"/>
    <m/>
    <m/>
    <m/>
    <m/>
    <s v="L'azienda aveva effettuato il trasferimento del numero della sua linea telefonica dalla sua attuale azienda senza il suo consenso. I dati personali sono stati trasferiti dall'ex operatore telefonico a Telefónica Móviles España al fine di cambiare la proprietà della linea telefonica senza una base giuridica sufficiente. MULTA 75.000 euro"/>
    <m/>
    <m/>
    <s v="Antonio Pontrelli"/>
    <s v="https://www.aepd.es/es/documento/ps-00014-2020.pdf"/>
    <m/>
    <m/>
    <m/>
    <m/>
    <m/>
    <m/>
    <m/>
    <m/>
    <m/>
    <m/>
    <m/>
    <m/>
    <m/>
    <m/>
    <m/>
    <m/>
    <m/>
    <m/>
    <m/>
    <m/>
    <m/>
    <m/>
    <m/>
    <m/>
    <x v="0"/>
  </r>
  <r>
    <s v="Telefónica Móviles España, SAU"/>
    <s v="unknown"/>
    <x v="1"/>
    <s v="privacy"/>
    <s v="data breach"/>
    <s v="privacy"/>
    <x v="6"/>
    <x v="2"/>
    <x v="0"/>
    <x v="13"/>
    <s v="Unknown"/>
    <x v="0"/>
    <m/>
    <m/>
    <m/>
    <m/>
    <s v="Sul conto dell'interessato sono state addebitate due linee telefoniche che non aveva mai ordinato o approvato. Ciò costituiva un trattamento illecito di dati personali, poiché le informazioni dell'interessato erano archiviate nei sistemi informatici di Telefónica Móviles España senza una base giuridica per la fatturazione. MULTA 70.000 euro"/>
    <m/>
    <m/>
    <s v="Antonio Pontrelli"/>
    <s v="https://www.aepd.es/es/documento/ps-00010-2020.pdf"/>
    <m/>
    <m/>
    <m/>
    <m/>
    <m/>
    <m/>
    <m/>
    <m/>
    <m/>
    <m/>
    <m/>
    <m/>
    <m/>
    <m/>
    <m/>
    <m/>
    <m/>
    <m/>
    <m/>
    <m/>
    <m/>
    <m/>
    <m/>
    <m/>
    <x v="0"/>
  </r>
  <r>
    <s v="Vodafone España SAU"/>
    <s v="unknown"/>
    <x v="1"/>
    <s v="privacy"/>
    <s v="data breach"/>
    <s v="privacy"/>
    <x v="6"/>
    <x v="2"/>
    <x v="0"/>
    <x v="13"/>
    <s v="Unknown"/>
    <x v="0"/>
    <m/>
    <m/>
    <m/>
    <m/>
    <s v="Trattamento illecito di un numero di telefono per finalità di marketing anche dopo che l'interessato ha esercitato il diritto alla cancellazione. MULTA 45.000 euro"/>
    <m/>
    <m/>
    <s v="Antonio Pontrelli"/>
    <s v="https://www.aepd.es/es/documento/ps-00168-2020.pdf"/>
    <m/>
    <m/>
    <m/>
    <m/>
    <m/>
    <m/>
    <m/>
    <m/>
    <m/>
    <m/>
    <m/>
    <m/>
    <m/>
    <m/>
    <m/>
    <m/>
    <m/>
    <m/>
    <m/>
    <m/>
    <m/>
    <m/>
    <m/>
    <m/>
    <x v="0"/>
  </r>
  <r>
    <s v="Vodafone España SAU"/>
    <s v="unknown"/>
    <x v="1"/>
    <s v="privacy"/>
    <s v="data breach"/>
    <s v="privacy"/>
    <x v="7"/>
    <x v="2"/>
    <x v="0"/>
    <x v="13"/>
    <s v="Unknown"/>
    <x v="0"/>
    <m/>
    <m/>
    <m/>
    <m/>
    <s v="L'interessato ha ricevuto conferma da Vodafone di un porting del numero, che quest'ultima non aveva mai commissionato. MULTA 60.000 euro"/>
    <m/>
    <m/>
    <s v="Antonio Pontrelli"/>
    <s v="https://www.aepd.es/es/documento/ps-00009-2020.pdf"/>
    <m/>
    <m/>
    <m/>
    <m/>
    <m/>
    <m/>
    <m/>
    <m/>
    <m/>
    <m/>
    <m/>
    <m/>
    <m/>
    <m/>
    <m/>
    <m/>
    <m/>
    <m/>
    <m/>
    <m/>
    <m/>
    <m/>
    <m/>
    <m/>
    <x v="0"/>
  </r>
  <r>
    <s v="ristorante non riportato"/>
    <s v="unknown"/>
    <x v="1"/>
    <s v="privacy"/>
    <s v="data breach"/>
    <s v="privacy"/>
    <x v="7"/>
    <x v="2"/>
    <x v="0"/>
    <x v="3"/>
    <s v="Unknown"/>
    <x v="0"/>
    <m/>
    <m/>
    <m/>
    <m/>
    <s v="Installazione di telecamere di sorveglianza CCTV che stavano monitorando anche lo spazio pubblico e senza informazioni adeguate. MULTA 3.000 euro"/>
    <m/>
    <m/>
    <s v="Antonio Pontrelli"/>
    <s v="https://www.aepd.es/es/documento/ps-00479-2019.pdf"/>
    <m/>
    <m/>
    <m/>
    <m/>
    <m/>
    <m/>
    <m/>
    <m/>
    <m/>
    <m/>
    <m/>
    <m/>
    <m/>
    <m/>
    <m/>
    <m/>
    <m/>
    <m/>
    <m/>
    <m/>
    <m/>
    <m/>
    <m/>
    <m/>
    <x v="0"/>
  </r>
  <r>
    <s v="Just Landed S.L."/>
    <s v="unknown"/>
    <x v="1"/>
    <s v="privacy"/>
    <s v="data breach"/>
    <s v="privacy"/>
    <x v="7"/>
    <x v="2"/>
    <x v="0"/>
    <x v="9"/>
    <s v="Unknown"/>
    <x v="0"/>
    <m/>
    <m/>
    <m/>
    <m/>
    <s v="Just Landed è stata multata con EUR 3000 per informazioni insufficienti sui cookie secondo le leggi nazionali sulla protezione dei dati e, allo stesso tempo, è stata avvertita per insufficiente adempimento degli obblighi di informazione ai sensi dell'art. 13 GDPR . MULTA 3.000 euro"/>
    <m/>
    <m/>
    <s v="Antonio Pontrelli"/>
    <s v="https://www.aepd.es/es/documento/ps-00036-2020.pdf"/>
    <m/>
    <m/>
    <m/>
    <m/>
    <m/>
    <m/>
    <m/>
    <m/>
    <m/>
    <m/>
    <m/>
    <m/>
    <m/>
    <m/>
    <m/>
    <m/>
    <m/>
    <m/>
    <m/>
    <m/>
    <m/>
    <m/>
    <m/>
    <m/>
    <x v="0"/>
  </r>
  <r>
    <s v="GROW BEATS SL"/>
    <s v="unknown"/>
    <x v="1"/>
    <s v="privacy"/>
    <s v="data breach"/>
    <s v="privacy"/>
    <x v="7"/>
    <x v="2"/>
    <x v="0"/>
    <x v="11"/>
    <s v="Unknown"/>
    <x v="0"/>
    <m/>
    <m/>
    <m/>
    <m/>
    <s v="La società aveva pubblicato sul proprio sito web una cookie policy, che da un lato non conteneva informazioni circa le finalità dell'utilizzo dei cookie e dall'altro nessuna informazione sulle proprietà dei cookie installati e sul periodo di tempo per il quale rimangono attivi nell'apparecchiatura terminale dell'utente finale. MULTA 3.000 euro"/>
    <m/>
    <m/>
    <s v="Antonio Pontrelli"/>
    <s v="https://www.aepd.es/es/documento/ps-00092-2020.pdf"/>
    <m/>
    <m/>
    <m/>
    <m/>
    <m/>
    <m/>
    <m/>
    <m/>
    <m/>
    <m/>
    <m/>
    <m/>
    <m/>
    <m/>
    <m/>
    <m/>
    <m/>
    <m/>
    <m/>
    <m/>
    <m/>
    <m/>
    <m/>
    <m/>
    <x v="0"/>
  </r>
  <r>
    <s v="Party of the Socialists of Catalonia"/>
    <s v="unknown"/>
    <x v="1"/>
    <s v="privacy"/>
    <s v="data breach"/>
    <s v="privacy"/>
    <x v="7"/>
    <x v="2"/>
    <x v="0"/>
    <x v="9"/>
    <s v="Unknown"/>
    <x v="0"/>
    <m/>
    <m/>
    <m/>
    <m/>
    <s v="Il Partito socialista della Catalogna ha utilizzato i dati personali forniti da un medico professionista per inviare una lettera al parente del denunciante chiedendo sostegno politico. Ciò costituisce uno scopo diverso dallo scopo originario della raccolta e pertanto viola il principio della limitazione dello scopo. MULTA 5.000 euro"/>
    <m/>
    <m/>
    <s v="Antonio Pontrelli"/>
    <s v="https://www.aepd.es/es/documento/ps-00449-2019.pdf"/>
    <m/>
    <m/>
    <m/>
    <m/>
    <m/>
    <m/>
    <m/>
    <m/>
    <m/>
    <m/>
    <m/>
    <m/>
    <m/>
    <m/>
    <m/>
    <m/>
    <m/>
    <m/>
    <m/>
    <m/>
    <m/>
    <m/>
    <m/>
    <m/>
    <x v="0"/>
  </r>
  <r>
    <s v="banca Caja Rural"/>
    <s v="unknown"/>
    <x v="1"/>
    <s v="attacco"/>
    <s v="cybercrime"/>
    <s v="furto dati"/>
    <x v="8"/>
    <x v="2"/>
    <x v="0"/>
    <x v="0"/>
    <s v="Phishing/Social Engineering"/>
    <x v="0"/>
    <s v="unknown"/>
    <m/>
    <m/>
    <m/>
    <s v="assiccia campagna di invio di e-mail fraudolente di phishing che tentano di impersonare la banca Caja Rural."/>
    <m/>
    <m/>
    <s v="Antonio Pontrelli"/>
    <s v="https://www.incibe.es/protege-tu-empresa/avisos-seguridad/detectada-campana-phishing-suplantando-ruralvia"/>
    <m/>
    <m/>
    <m/>
    <m/>
    <m/>
    <m/>
    <m/>
    <m/>
    <m/>
    <m/>
    <m/>
    <m/>
    <m/>
    <m/>
    <m/>
    <m/>
    <m/>
    <m/>
    <m/>
    <m/>
    <m/>
    <m/>
    <m/>
    <m/>
    <x v="0"/>
  </r>
  <r>
    <s v="Violata la mail della Camera di Luigi Di Maio"/>
    <s v="all"/>
    <x v="0"/>
    <s v="incidente"/>
    <s v="cybercrime"/>
    <s v="reputation"/>
    <x v="8"/>
    <x v="2"/>
    <x v="0"/>
    <x v="7"/>
    <s v="Unknown"/>
    <x v="1"/>
    <m/>
    <m/>
    <m/>
    <m/>
    <s v="Violata la mail della Camera di Luigi Di Maio"/>
    <m/>
    <m/>
    <s v="Ernesto Vignes"/>
    <s v="https://www.huffingtonpost.it/entry/violata-la-mail-della-camera-di-luigi-di-maio_it_5f4d4245c5b697186e39aca6"/>
    <m/>
    <m/>
    <m/>
    <m/>
    <m/>
    <m/>
    <m/>
    <m/>
    <m/>
    <m/>
    <m/>
    <m/>
    <m/>
    <m/>
    <m/>
    <m/>
    <m/>
    <m/>
    <m/>
    <m/>
    <m/>
    <m/>
    <m/>
    <m/>
    <x v="0"/>
  </r>
  <r>
    <s v="Comune di Salerano Canavese"/>
    <s v="nord"/>
    <x v="0"/>
    <s v="incidente"/>
    <s v="cybercrime"/>
    <s v="furto dati"/>
    <x v="8"/>
    <x v="2"/>
    <x v="0"/>
    <x v="7"/>
    <s v="Unknown"/>
    <x v="1"/>
    <m/>
    <m/>
    <m/>
    <m/>
    <s v="Salerano, hacker russo attacca il Comune:Nel mirino il sistema informatico, blocco sicurezza ai primi sospetti Indaga la Polizia postale. «Ci siamo mossi subito senza aprire nessun allegato»"/>
    <m/>
    <m/>
    <s v="Ernesto Vignes"/>
    <s v="https://lasentinella.gelocal.it/ivrea/cronaca/2020/09/06/news/mail-manipolate-a-salerano-hacker-russo-attacca-il-comune-1.39265841"/>
    <m/>
    <m/>
    <m/>
    <m/>
    <m/>
    <m/>
    <m/>
    <m/>
    <m/>
    <m/>
    <m/>
    <m/>
    <m/>
    <m/>
    <m/>
    <m/>
    <m/>
    <m/>
    <m/>
    <m/>
    <m/>
    <m/>
    <m/>
    <m/>
    <x v="0"/>
  </r>
  <r>
    <s v="Comune di Rieti"/>
    <s v="centro"/>
    <x v="0"/>
    <s v="incidente"/>
    <s v="cybercrime"/>
    <s v="service interruption"/>
    <x v="8"/>
    <x v="2"/>
    <x v="0"/>
    <x v="7"/>
    <s v="Unknown"/>
    <x v="2"/>
    <m/>
    <m/>
    <m/>
    <m/>
    <s v="Dopo aver bloccato il sistema informatico del Comune di Rieti ad inizio Settembre ora la  Richiesta di riscatto pari a 500.000 € in criptovaluta, le autorità indagano sulla vicenda."/>
    <m/>
    <m/>
    <s v="Ernesto Vignes"/>
    <s v="https://roma.corriere.it/notizie/cronaca/20_settembre_06/rieti-hacker-attaccano-comune-il-riscatto-bitcoin-500-mila-euro-e0d65c54-f01a-11ea-9471-e3973f870fbb.shtml"/>
    <m/>
    <m/>
    <m/>
    <m/>
    <m/>
    <m/>
    <m/>
    <m/>
    <m/>
    <m/>
    <m/>
    <m/>
    <m/>
    <m/>
    <m/>
    <m/>
    <m/>
    <m/>
    <m/>
    <m/>
    <m/>
    <m/>
    <m/>
    <m/>
    <x v="0"/>
  </r>
  <r>
    <s v="Utenze Del Canone TV &quot;RAI&quot;"/>
    <s v="all"/>
    <x v="0"/>
    <s v="attacco"/>
    <s v="cybercrime"/>
    <s v="denaro"/>
    <x v="8"/>
    <x v="2"/>
    <x v="0"/>
    <x v="9"/>
    <s v="Phishing/Social Engineering"/>
    <x v="0"/>
    <m/>
    <m/>
    <m/>
    <m/>
    <s v="Gli hacker sono sempre pronti a sviluppare delle nuove truffe per ingannare i consumatori e questa volta hanno pensato bene di impadronirsi della denominazione della Rai,.."/>
    <m/>
    <m/>
    <s v="Ernesto Vignes"/>
    <s v="https://www.tecnoandroid.it/2020/09/06/canone-rai-nuove-truffe-in-tutta-italia-ecco-a-cosa-stare-attenti-789235"/>
    <m/>
    <m/>
    <m/>
    <m/>
    <m/>
    <m/>
    <m/>
    <m/>
    <m/>
    <m/>
    <m/>
    <m/>
    <m/>
    <m/>
    <m/>
    <m/>
    <m/>
    <m/>
    <m/>
    <m/>
    <m/>
    <m/>
    <m/>
    <m/>
    <x v="0"/>
  </r>
  <r>
    <s v="many"/>
    <s v="all"/>
    <x v="0"/>
    <s v="attacco"/>
    <s v="cybercrime"/>
    <s v="denaro"/>
    <x v="8"/>
    <x v="2"/>
    <x v="0"/>
    <x v="0"/>
    <s v="Phishing/Social Engineering"/>
    <x v="1"/>
    <s v="Mekotio"/>
    <s v="trojan"/>
    <m/>
    <s v="TROJAN"/>
    <s v="Recentemente, è stata osservata una campagna di malspam, veicolata a danno di utenze italiane, attraverso la quale viene distribuito il trojan bancario Mekotio. L’e-mail di phishing utilizza riferimenti a una falsa comunicazione del Ministero dell’Economia e Finanze (MEF)"/>
    <m/>
    <m/>
    <s v="Gaetano Scavo"/>
    <s v="https://csirt.gov.it/contenuti/nuova-campagna-malspam-distribuisce-malware-mekotio-sfruttando-il-dominio-mef-gov-it-al01-200904-csirt-ita"/>
    <m/>
    <m/>
    <m/>
    <m/>
    <m/>
    <m/>
    <m/>
    <m/>
    <m/>
    <m/>
    <m/>
    <m/>
    <m/>
    <m/>
    <m/>
    <m/>
    <m/>
    <m/>
    <m/>
    <m/>
    <m/>
    <m/>
    <m/>
    <m/>
    <x v="0"/>
  </r>
  <r>
    <s v="many"/>
    <s v="all"/>
    <x v="0"/>
    <s v="attacco"/>
    <s v="cybercrime"/>
    <s v="service interruption"/>
    <x v="8"/>
    <x v="2"/>
    <x v="0"/>
    <x v="7"/>
    <s v="Phishing/Social Engineering"/>
    <x v="0"/>
    <m/>
    <s v="ransomware"/>
    <m/>
    <m/>
    <s v="I cybercriminali utilizzano come esca il logo della Polizia di Stato ed un ransomware lockscreen, per far credere alla vittima che il proprio dispositivo sia stato bloccato, a seguito dell’accusa di  aver scaricato e distribuito materiale pedo-pornografico, e intimando a quest'ultima il pagamento di una multa al fine di evitare conseguenze penali "/>
    <m/>
    <m/>
    <s v="Michele Monaco"/>
    <s v="https://www.difesaesicurezza.com/cyber/cybercrime-la-polizia-esca-per-un-ransomware-lockscreen-in-italia/"/>
    <m/>
    <m/>
    <m/>
    <m/>
    <m/>
    <m/>
    <m/>
    <m/>
    <m/>
    <m/>
    <m/>
    <m/>
    <m/>
    <m/>
    <m/>
    <m/>
    <m/>
    <m/>
    <m/>
    <m/>
    <m/>
    <m/>
    <m/>
    <m/>
    <x v="0"/>
  </r>
  <r>
    <s v="Instragram Influencer Giulia Ragazzini"/>
    <s v="all"/>
    <x v="0"/>
    <s v="incidente"/>
    <s v="cybercrime"/>
    <s v="defacement"/>
    <x v="8"/>
    <x v="2"/>
    <x v="0"/>
    <x v="9"/>
    <s v="Unknown"/>
    <x v="1"/>
    <m/>
    <m/>
    <m/>
    <m/>
    <s v="Giulia Ragazzini hackerata, rubato il profilo Instagram della Miss e influencer: «100mila euro di danni, non ho più nulla»"/>
    <m/>
    <m/>
    <s v="Ernesto Vignes"/>
    <s v="https://www.leggo.it/gossip/news/giulia_ragazzini_hackerata_miss_europe_influencer_ultime_notizie-5448598.html"/>
    <m/>
    <m/>
    <m/>
    <m/>
    <m/>
    <m/>
    <m/>
    <m/>
    <m/>
    <m/>
    <m/>
    <m/>
    <m/>
    <m/>
    <m/>
    <m/>
    <m/>
    <m/>
    <m/>
    <m/>
    <m/>
    <m/>
    <m/>
    <m/>
    <x v="0"/>
  </r>
  <r>
    <s v="Clienti Allianz"/>
    <s v="all"/>
    <x v="0"/>
    <s v="attacco"/>
    <s v="cybercrime"/>
    <s v="furto dati"/>
    <x v="8"/>
    <x v="2"/>
    <x v="0"/>
    <x v="0"/>
    <s v="Phishing/Social Engineering"/>
    <x v="0"/>
    <m/>
    <m/>
    <m/>
    <m/>
    <s v="Campagna di malspam atta a rubare le credenziali bancarie dei clienti Allianz in Italia. Le mail malevole intimano gli utenti di aggiornare urgentemente i propri recapiti per evitare la sospensione del conto. A questo proposito c’è un link che rimanda ad una falsa pagina del gruppo dove viene invitato a inserire il codice utente e il numero personale.  "/>
    <m/>
    <m/>
    <s v="Michele Monaco"/>
    <s v="https://www.difesaesicurezza.com/cyber/cybercrime-tentativo-di-phishing-via-allianz-in-italia/"/>
    <m/>
    <m/>
    <m/>
    <m/>
    <m/>
    <m/>
    <m/>
    <m/>
    <m/>
    <m/>
    <m/>
    <m/>
    <m/>
    <m/>
    <m/>
    <m/>
    <m/>
    <m/>
    <m/>
    <m/>
    <m/>
    <m/>
    <m/>
    <m/>
    <x v="0"/>
  </r>
  <r>
    <s v="Fedex"/>
    <s v="all"/>
    <x v="0"/>
    <s v="attacco"/>
    <s v="cybercrime"/>
    <s v="furto dati"/>
    <x v="8"/>
    <x v="2"/>
    <x v="0"/>
    <x v="2"/>
    <s v="Phishing/Social Engineering"/>
    <x v="0"/>
    <s v="Masslogger"/>
    <s v="spyware"/>
    <m/>
    <m/>
    <m/>
    <m/>
    <m/>
    <s v="Antonio Pontrelli"/>
    <s v="https://twitter.com/VirITeXplorer/status/1303608075434233856"/>
    <m/>
    <m/>
    <m/>
    <m/>
    <m/>
    <m/>
    <m/>
    <m/>
    <m/>
    <m/>
    <m/>
    <m/>
    <m/>
    <m/>
    <m/>
    <m/>
    <m/>
    <m/>
    <m/>
    <m/>
    <m/>
    <m/>
    <m/>
    <m/>
    <x v="0"/>
  </r>
  <r>
    <s v="many"/>
    <s v="all"/>
    <x v="0"/>
    <s v="attacco"/>
    <s v="cybercrime"/>
    <s v="denaro"/>
    <x v="8"/>
    <x v="2"/>
    <x v="0"/>
    <x v="0"/>
    <s v="Phishing/Social Engineering"/>
    <x v="0"/>
    <m/>
    <m/>
    <m/>
    <m/>
    <s v="Circola di nuovo, ma in forma diversa, un tentativo di phishing via SMS che si dichiara proveniente da “Amazon.it”: è ovviamente una truffa per rubare dati personali e soldi, tramite una pagina collegata al link presente nel messaggio"/>
    <m/>
    <m/>
    <s v="Fabiano Malerba"/>
    <s v="https://www.cybersecurity360.it/nuove-minacce/amazon-lsms-truffa-promette-un-regalo-iphone-o-altro/"/>
    <m/>
    <m/>
    <m/>
    <m/>
    <m/>
    <m/>
    <m/>
    <m/>
    <m/>
    <m/>
    <m/>
    <m/>
    <m/>
    <m/>
    <m/>
    <m/>
    <m/>
    <m/>
    <m/>
    <m/>
    <m/>
    <m/>
    <m/>
    <m/>
    <x v="0"/>
  </r>
  <r>
    <s v="Università Tor Vergata"/>
    <s v="centro"/>
    <x v="0"/>
    <s v="attacco"/>
    <s v="cybercrime"/>
    <s v="denaro"/>
    <x v="8"/>
    <x v="2"/>
    <x v="0"/>
    <x v="1"/>
    <s v="Malware"/>
    <x v="0"/>
    <s v="Unknown"/>
    <s v="ransomware"/>
    <m/>
    <s v="COVID19"/>
    <s v="In poche ore sono riusciti a criptare i file presenti nei dischi rigidi, mettendo a rischio gli sforzi della comunità scientifica per bloccare la diffusione del coronavirus"/>
    <m/>
    <m/>
    <s v="Antonio Pontrelli"/>
    <s v="https://roma.repubblica.it/cronaca/2020/09/09/news/roma_attacco_hacker_a_tor_vergata_colpite_le_ricerche_sul_covid_si_blocca_anche_la_didattica_a_distanza-266680697/?ref=RHPPTP-BH-I266599196-C12-P2-S2.4-T1"/>
    <m/>
    <m/>
    <m/>
    <m/>
    <m/>
    <m/>
    <m/>
    <m/>
    <m/>
    <m/>
    <m/>
    <m/>
    <m/>
    <m/>
    <m/>
    <m/>
    <m/>
    <m/>
    <m/>
    <m/>
    <m/>
    <m/>
    <m/>
    <m/>
    <x v="0"/>
  </r>
  <r>
    <s v="Many"/>
    <s v="all"/>
    <x v="0"/>
    <s v="attacco"/>
    <s v="cybercrime"/>
    <s v="denaro"/>
    <x v="8"/>
    <x v="2"/>
    <x v="0"/>
    <x v="2"/>
    <s v="Malware"/>
    <x v="0"/>
    <s v="Smaug"/>
    <s v="ransomware"/>
    <m/>
    <m/>
    <s v="E' stata rilevata l’esistenza di un nuovo ransomware-as-a-service (RaaS) denominato SMAUG, in grado di colpire i principali sistemi operativi: Windows, Linux e MacOS e si caratterizza per:_x000a_- la capacità di infettare macchine che utilizzano diversi sistemi operativi eludendo i prodotti antivirus tradizionali;_x000a_- la possibilità di attivare la “modalità azienda”, applicando un’unica chiave a un insieme di host infetti;_x000a_- le funzionalità offline."/>
    <m/>
    <m/>
    <s v="Rosita Galiandro"/>
    <s v="https://csirt.gov.it/contenuti/nuovo-ransomware-as-a-service-smaug-al01-200907-csirt-ita"/>
    <m/>
    <m/>
    <m/>
    <m/>
    <m/>
    <m/>
    <m/>
    <m/>
    <m/>
    <m/>
    <m/>
    <m/>
    <m/>
    <m/>
    <m/>
    <m/>
    <m/>
    <m/>
    <m/>
    <m/>
    <m/>
    <m/>
    <m/>
    <m/>
    <x v="0"/>
  </r>
  <r>
    <s v="Arena di Verona"/>
    <s v="nord"/>
    <x v="0"/>
    <s v="attacco"/>
    <s v="cybercrime"/>
    <s v="denaro"/>
    <x v="8"/>
    <x v="2"/>
    <x v="0"/>
    <x v="4"/>
    <s v="Malware"/>
    <x v="0"/>
    <s v="Maze"/>
    <s v="ransomware"/>
    <m/>
    <m/>
    <s v="Ransomware Maze colpisce la Fondazione Arena di Verona e rende disponibile come prova il 2% dei file esfiltrati... circa 3 GB di dati"/>
    <m/>
    <m/>
    <s v="Antonio Pontrelli"/>
    <s v="https://twitter.com/VirITeXplorer/status/1303731302965936130"/>
    <m/>
    <m/>
    <m/>
    <m/>
    <m/>
    <m/>
    <m/>
    <m/>
    <m/>
    <m/>
    <m/>
    <m/>
    <m/>
    <m/>
    <m/>
    <m/>
    <m/>
    <m/>
    <m/>
    <m/>
    <m/>
    <m/>
    <m/>
    <m/>
    <x v="0"/>
  </r>
  <r>
    <s v="Certificati di Conformità EAC"/>
    <s v="all"/>
    <x v="0"/>
    <s v="attacco"/>
    <s v="cybercrime"/>
    <s v="furto dati"/>
    <x v="8"/>
    <x v="2"/>
    <x v="0"/>
    <x v="2"/>
    <s v="Malware"/>
    <x v="0"/>
    <s v="XpertRat"/>
    <s v="RAT"/>
    <m/>
    <m/>
    <s v="Tali missive conterrebbero un file allegato, denominato “SERCONS.pdf.exe” che, quando eseguito, esfiltra credenziali dal dispositivo della vittima e avvia una connessione al server C2"/>
    <m/>
    <m/>
    <s v="Antonio Pontrelli"/>
    <s v="https://csirt.gov.it/contenuti/campagna-malspam-xpertrat-al01-200909-csirt-ita"/>
    <m/>
    <m/>
    <m/>
    <m/>
    <m/>
    <m/>
    <m/>
    <m/>
    <m/>
    <m/>
    <m/>
    <m/>
    <m/>
    <m/>
    <m/>
    <m/>
    <m/>
    <m/>
    <m/>
    <m/>
    <m/>
    <m/>
    <m/>
    <m/>
    <x v="0"/>
  </r>
  <r>
    <s v="Hospital de Barcelona (Moisès Broggi de Sant Joan Depí)"/>
    <s v="nord"/>
    <x v="1"/>
    <s v="attacco"/>
    <s v="cybercrime"/>
    <s v="furto dati"/>
    <x v="8"/>
    <x v="2"/>
    <x v="0"/>
    <x v="6"/>
    <s v="Malware"/>
    <x v="0"/>
    <s v="other"/>
    <s v="ransomware"/>
    <m/>
    <m/>
    <s v="Criminali informatici russi attaccano un ospedale di Barcellona con un ransomware"/>
    <m/>
    <m/>
    <s v="Rosita Galiandro"/>
    <s v="https://www.20minutos.es/noticia/4368620/0/ciberdelincuentes-rusos-atacan-con-ransomware-un-hospital-de-barcelona/"/>
    <m/>
    <m/>
    <m/>
    <m/>
    <m/>
    <m/>
    <m/>
    <m/>
    <m/>
    <m/>
    <m/>
    <m/>
    <m/>
    <m/>
    <m/>
    <m/>
    <m/>
    <m/>
    <m/>
    <m/>
    <m/>
    <m/>
    <m/>
    <m/>
    <x v="0"/>
  </r>
  <r>
    <s v="Many"/>
    <s v="all"/>
    <x v="0"/>
    <s v="attacco"/>
    <s v="cybercrime"/>
    <s v="furto dati"/>
    <x v="8"/>
    <x v="2"/>
    <x v="0"/>
    <x v="0"/>
    <s v="Malware"/>
    <x v="0"/>
    <s v="Dridex"/>
    <s v="trojan"/>
    <m/>
    <m/>
    <s v="Recentemente, è stata rilevata una campagna di distribuzione del malware Dridex, veicolato tramite messaggi e-mail di malspam aventi ad oggetto “FedEx Billing -Invoice Ready for Payment”."/>
    <m/>
    <m/>
    <s v="Gaetano Scavo"/>
    <s v="https://csirt.gov.it/contenuti/campagna-malspam-distribuisce-il-malware-dridex-al01-200910-csirt-ita"/>
    <m/>
    <m/>
    <m/>
    <m/>
    <m/>
    <m/>
    <m/>
    <m/>
    <m/>
    <m/>
    <m/>
    <m/>
    <m/>
    <m/>
    <m/>
    <m/>
    <m/>
    <m/>
    <m/>
    <m/>
    <m/>
    <m/>
    <m/>
    <m/>
    <x v="0"/>
  </r>
  <r>
    <s v="Many"/>
    <s v="all"/>
    <x v="0"/>
    <s v="attacco"/>
    <s v="cybercrime"/>
    <s v="furto dati"/>
    <x v="8"/>
    <x v="2"/>
    <x v="0"/>
    <x v="7"/>
    <s v="Malware"/>
    <x v="1"/>
    <s v="Qbot"/>
    <s v="trojan"/>
    <m/>
    <s v="TROJAN"/>
    <s v="Secondo un nuovo rapporto una nuova campagna malspam veicolante il trojan QBot è ripresa all’inizio del mese di agosto, diffondendosi globalmente in particolare su obiettivi statunitensi ed europei tra enti governativi, militari e di manufactoring (di cui il 7% in Italia)."/>
    <m/>
    <m/>
    <s v="Andrea Pastore"/>
    <s v="https://www.cybersecitalia.it/qbot-il-trojan-bancario-continua-a-fare-vittime-in-ambito-cyber/8507/"/>
    <m/>
    <m/>
    <m/>
    <m/>
    <m/>
    <m/>
    <m/>
    <m/>
    <m/>
    <m/>
    <m/>
    <m/>
    <m/>
    <m/>
    <m/>
    <m/>
    <m/>
    <m/>
    <m/>
    <m/>
    <m/>
    <m/>
    <m/>
    <m/>
    <x v="0"/>
  </r>
  <r>
    <s v="Many"/>
    <s v="all"/>
    <x v="0"/>
    <s v="attacco"/>
    <s v="cybercrime"/>
    <s v="furto dati"/>
    <x v="8"/>
    <x v="2"/>
    <x v="0"/>
    <x v="0"/>
    <s v="Malware"/>
    <x v="1"/>
    <s v="Agent Tesla"/>
    <s v="trojan"/>
    <m/>
    <m/>
    <s v="Il cybercrime cerca di diffondere il malware Agent Tesla in Italia con una falsa fattura di un’azienda reale. La catena d’infezione del trojan parte da un allegato .gz."/>
    <m/>
    <m/>
    <s v="Gaetano Scavo"/>
    <s v="https://www.difesaesicurezza.com/cyber/cybercrime-ultima-campagna-agent-tesla-in-italia-passa-per-luruguay/"/>
    <m/>
    <m/>
    <m/>
    <m/>
    <m/>
    <m/>
    <m/>
    <m/>
    <m/>
    <m/>
    <m/>
    <m/>
    <m/>
    <m/>
    <m/>
    <m/>
    <m/>
    <m/>
    <m/>
    <m/>
    <m/>
    <m/>
    <m/>
    <m/>
    <x v="0"/>
  </r>
  <r>
    <s v="Netflix"/>
    <s v="all"/>
    <x v="0"/>
    <s v="attacco"/>
    <s v="cybercrime"/>
    <s v="furto dati"/>
    <x v="8"/>
    <x v="2"/>
    <x v="0"/>
    <x v="9"/>
    <s v="Phishing/Social Engineering"/>
    <x v="0"/>
    <s v="Unknown"/>
    <m/>
    <m/>
    <m/>
    <s v="Email fake per login su Netflix"/>
    <m/>
    <m/>
    <s v="Antonio Pontrelli"/>
    <s v="https://twitter.com/JAMESWT_MHT/status/1304417376339980289"/>
    <m/>
    <m/>
    <m/>
    <m/>
    <m/>
    <m/>
    <m/>
    <m/>
    <m/>
    <m/>
    <m/>
    <m/>
    <m/>
    <m/>
    <m/>
    <m/>
    <m/>
    <m/>
    <m/>
    <m/>
    <m/>
    <m/>
    <m/>
    <m/>
    <x v="0"/>
  </r>
  <r>
    <s v="Many"/>
    <s v="all"/>
    <x v="0"/>
    <s v="attacco"/>
    <s v="cybercrime"/>
    <s v="furto dati"/>
    <x v="8"/>
    <x v="2"/>
    <x v="0"/>
    <x v="2"/>
    <s v="Malware"/>
    <x v="0"/>
    <s v="DuckRat"/>
    <s v="RAT"/>
    <m/>
    <m/>
    <s v="Spam sul progetto Paperino Project"/>
    <m/>
    <m/>
    <s v="Antonio Pontrelli"/>
    <s v="https://twitter.com/VirITeXplorer/status/1304080218483818500"/>
    <m/>
    <m/>
    <m/>
    <m/>
    <m/>
    <m/>
    <m/>
    <m/>
    <m/>
    <m/>
    <m/>
    <m/>
    <m/>
    <m/>
    <m/>
    <m/>
    <m/>
    <m/>
    <m/>
    <m/>
    <m/>
    <m/>
    <m/>
    <m/>
    <x v="0"/>
  </r>
  <r>
    <s v="Many"/>
    <s v="all"/>
    <x v="0"/>
    <s v="attacco"/>
    <s v="cybercrime"/>
    <s v="furto dati"/>
    <x v="8"/>
    <x v="2"/>
    <x v="0"/>
    <x v="7"/>
    <s v="Malware"/>
    <x v="0"/>
    <s v="Ursnif"/>
    <s v="trojan"/>
    <m/>
    <s v="TROJAN"/>
    <s v="Nuovo attacco del cybercrime per diffondere Ursnif/Gozi in Italia con l’esca dell’INPS. L’ha scoperta il ricercatore di cyber security JAMESWT. La mail, che ha come oggetto “Istituto Nazionale Previdenza Sociale”, come nelle precedenti campagne che sfruttavano l’Istituto fa riferimento a presunte discordanze sui pagamenti dei contributi previdenziali."/>
    <m/>
    <m/>
    <s v="Fabiano Malerba"/>
    <s v="https://www.difesaesicurezza.com/cyber/cybercrime-inps-ancora-esca-per-diffondere-ursnif-gozi-in-italia/"/>
    <m/>
    <m/>
    <m/>
    <m/>
    <m/>
    <m/>
    <m/>
    <m/>
    <m/>
    <m/>
    <m/>
    <m/>
    <m/>
    <m/>
    <m/>
    <m/>
    <m/>
    <m/>
    <m/>
    <m/>
    <m/>
    <m/>
    <m/>
    <m/>
    <x v="0"/>
  </r>
  <r>
    <s v="MediaWorld"/>
    <s v="all"/>
    <x v="0"/>
    <s v="attacco"/>
    <s v="cybercrime"/>
    <s v="furto dati"/>
    <x v="8"/>
    <x v="2"/>
    <x v="0"/>
    <x v="0"/>
    <s v="Phishing/Social Engineering"/>
    <x v="0"/>
    <m/>
    <m/>
    <m/>
    <m/>
    <s v="Ondata di Smishing: tentativo di carpire illecitamente informazioni personali e dati di carte di credito o di accesso a servizi on line, arriva da un SMS apparentemente da MediaWorld, il quale ci invita a cliccare  un link per controllare un “presunto trasferimento in sospeso sull’account”"/>
    <m/>
    <m/>
    <s v="Rosita Galiandro"/>
    <s v="https://www.commissariatodips.it/notizie/articolo/attenzione-nuova-ondata-di-smishing/index.html"/>
    <m/>
    <m/>
    <m/>
    <m/>
    <m/>
    <m/>
    <m/>
    <m/>
    <m/>
    <m/>
    <m/>
    <m/>
    <m/>
    <m/>
    <m/>
    <m/>
    <m/>
    <m/>
    <m/>
    <m/>
    <m/>
    <m/>
    <m/>
    <m/>
    <x v="0"/>
  </r>
  <r>
    <s v="Pec"/>
    <s v="all"/>
    <x v="0"/>
    <s v="attacco"/>
    <s v="cybercrime"/>
    <s v="furto dati"/>
    <x v="8"/>
    <x v="2"/>
    <x v="0"/>
    <x v="7"/>
    <s v="Phishing/Social Engineering"/>
    <x v="0"/>
    <s v="SLoad"/>
    <s v="trojan"/>
    <m/>
    <m/>
    <s v="L’esperto di cyber security reecDeep scopre una nuova campagna del cybercrime per diffondere SLoad in Italia via PEC. Questa sfrutta reali conversazioni precedenti e la catena d’infezione del malware si avvia tramite un file VBS nell’allegato"/>
    <m/>
    <m/>
    <s v="Gaetano Scavo"/>
    <s v="https://www.difesaesicurezza.com/cyber/cybercrime-nuova-campagna-sload-in-italia-via-pec/"/>
    <m/>
    <m/>
    <m/>
    <m/>
    <m/>
    <m/>
    <m/>
    <m/>
    <m/>
    <m/>
    <m/>
    <m/>
    <m/>
    <m/>
    <m/>
    <m/>
    <m/>
    <m/>
    <m/>
    <m/>
    <m/>
    <m/>
    <m/>
    <m/>
    <x v="0"/>
  </r>
  <r>
    <s v="Many"/>
    <s v="all"/>
    <x v="0"/>
    <s v="attacco"/>
    <s v="cybercrime"/>
    <s v="furto dati"/>
    <x v="8"/>
    <x v="2"/>
    <x v="0"/>
    <x v="10"/>
    <s v="Phishing/Social Engineering"/>
    <x v="0"/>
    <m/>
    <m/>
    <m/>
    <m/>
    <s v="Questa volta il tentativo di carpire illecitamente informazioni personali e dati di carte di credito o di accesso a servizi on line, arriva da un SMS apparentemente da MediaWorld, il quale ci invita a cliccare  un link per controllare un “presunto trasferimento in sospeso sull’account”"/>
    <m/>
    <m/>
    <s v="Fabiano Malerba"/>
    <s v="https://www.commissariatodips.it/notizie/articolo/attenzione-nuova-ondata-di-smishing/index.html"/>
    <m/>
    <m/>
    <m/>
    <m/>
    <m/>
    <m/>
    <m/>
    <m/>
    <m/>
    <m/>
    <m/>
    <m/>
    <m/>
    <m/>
    <m/>
    <m/>
    <m/>
    <m/>
    <m/>
    <m/>
    <m/>
    <m/>
    <m/>
    <m/>
    <x v="0"/>
  </r>
  <r>
    <s v="Persona Fisica"/>
    <s v="centro"/>
    <x v="0"/>
    <s v="incidente"/>
    <s v="cybercrime"/>
    <s v="denaro"/>
    <x v="8"/>
    <x v="2"/>
    <x v="0"/>
    <x v="9"/>
    <s v="Phishing/Social Engineering"/>
    <x v="1"/>
    <m/>
    <m/>
    <m/>
    <m/>
    <s v="Sassari, apre un Sms e viene derubato di 55mila euro da due hacker"/>
    <m/>
    <m/>
    <s v="Ernesto Vignes"/>
    <s v="https://www.tgcom24.mediaset.it/cronaca/sardegna/sassari-apre-un-sms-e-viene-derubato-di-55mila-euro-da-due-hacker_22962120-202002a.shtml"/>
    <m/>
    <m/>
    <m/>
    <m/>
    <m/>
    <m/>
    <m/>
    <m/>
    <m/>
    <m/>
    <m/>
    <m/>
    <m/>
    <m/>
    <m/>
    <m/>
    <m/>
    <m/>
    <m/>
    <m/>
    <m/>
    <m/>
    <m/>
    <m/>
    <x v="0"/>
  </r>
  <r>
    <s v="Account Instagram @spaghettipolitics"/>
    <s v="all"/>
    <x v="0"/>
    <s v="attacco"/>
    <s v="cybercrime"/>
    <s v="furto dati"/>
    <x v="8"/>
    <x v="2"/>
    <x v="0"/>
    <x v="9"/>
    <s v="Unknown"/>
    <x v="0"/>
    <m/>
    <m/>
    <m/>
    <m/>
    <s v="avevo chiesto a Instagram di ottenere le spunte blu. Poche ore dopo mi è arrivato un messaggio da un account uguale a quello di Instagram che mi chiedeva di confermare la mia identità cliccando su un link. Anche il sito a cui rimandava sembrava affidabile e invece mi hanno rubato i dati e hanno cancellato tutti i miei account"/>
    <m/>
    <m/>
    <s v="Antonio Pontrelli"/>
    <s v="https://www.repubblica.it/cronaca/2020/09/13/news/il_suo_post_viene_condiviso_da_chiara_ferragni_e_le_rubano_l_account_la_denuncia_di_una_21enne_instagram_non_vigila_-267143398/"/>
    <m/>
    <m/>
    <m/>
    <m/>
    <m/>
    <m/>
    <m/>
    <m/>
    <m/>
    <m/>
    <m/>
    <m/>
    <m/>
    <m/>
    <m/>
    <m/>
    <m/>
    <m/>
    <m/>
    <m/>
    <m/>
    <m/>
    <m/>
    <m/>
    <x v="0"/>
  </r>
  <r>
    <s v="Many"/>
    <s v="all"/>
    <x v="0"/>
    <s v="attacco"/>
    <s v="cybercrime"/>
    <s v="furto dati"/>
    <x v="8"/>
    <x v="2"/>
    <x v="0"/>
    <x v="10"/>
    <s v="Malware"/>
    <x v="0"/>
    <s v="Agent Tesla"/>
    <s v="trojan"/>
    <m/>
    <s v="Agent Tesla"/>
    <s v="Nuova campagna Agent Tesla contro le aziende in Italia. L’esca è un falso ordine e la catena d’infezione parte dall’allegato .gz. Lo stesso tipo, peraltro, di quello usato nella mail a tema “Uruguay”"/>
    <m/>
    <m/>
    <s v="Fabiano Malerba"/>
    <s v="https://twitter.com/JAMESWT_MHT/status/1305740134143459330"/>
    <m/>
    <m/>
    <m/>
    <m/>
    <m/>
    <m/>
    <m/>
    <m/>
    <m/>
    <m/>
    <m/>
    <m/>
    <m/>
    <m/>
    <m/>
    <m/>
    <m/>
    <m/>
    <m/>
    <m/>
    <m/>
    <m/>
    <m/>
    <m/>
    <x v="0"/>
  </r>
  <r>
    <s v="Many"/>
    <s v="all"/>
    <x v="0"/>
    <s v="attacco"/>
    <s v="cybercrime"/>
    <s v="furto dati"/>
    <x v="8"/>
    <x v="2"/>
    <x v="0"/>
    <x v="7"/>
    <s v="Malware"/>
    <x v="1"/>
    <s v="Ursnif"/>
    <s v="trojan"/>
    <m/>
    <m/>
    <s v="Nuova campagna malspam diffonde Ursnif attraverso una finta email dell’INPS"/>
    <m/>
    <m/>
    <s v="Ernesto Vignes"/>
    <s v="https://csirt.gov.it/contenuti/nuova-campagna-malspam-diffonde-ursnif-attraverso-una-finta-email-dellinps-al04-200914-csirt-ita"/>
    <m/>
    <m/>
    <m/>
    <m/>
    <m/>
    <m/>
    <m/>
    <m/>
    <m/>
    <m/>
    <m/>
    <m/>
    <m/>
    <m/>
    <m/>
    <m/>
    <m/>
    <m/>
    <m/>
    <m/>
    <m/>
    <m/>
    <m/>
    <m/>
    <x v="0"/>
  </r>
  <r>
    <s v="Ministero affari esteri"/>
    <s v="all"/>
    <x v="0"/>
    <s v="attacco"/>
    <s v="cybercrime"/>
    <s v="furto dati"/>
    <x v="8"/>
    <x v="2"/>
    <x v="0"/>
    <x v="7"/>
    <s v="Phishing/Social Engineering"/>
    <x v="0"/>
    <m/>
    <m/>
    <m/>
    <m/>
    <s v="Rilevata pagina di phishing ai danni di utenti del Ministero Affari Esteri"/>
    <m/>
    <m/>
    <s v="Antonio Pontrelli"/>
    <s v="https://twitter.com/AgidCert/status/1306501762623442946"/>
    <m/>
    <m/>
    <m/>
    <m/>
    <m/>
    <m/>
    <m/>
    <m/>
    <m/>
    <m/>
    <m/>
    <m/>
    <m/>
    <m/>
    <m/>
    <m/>
    <m/>
    <m/>
    <m/>
    <m/>
    <m/>
    <m/>
    <m/>
    <m/>
    <x v="0"/>
  </r>
  <r>
    <s v="Many"/>
    <s v="all"/>
    <x v="0"/>
    <s v="attacco"/>
    <s v="cybercrime"/>
    <s v="furto dati"/>
    <x v="8"/>
    <x v="2"/>
    <x v="0"/>
    <x v="0"/>
    <s v="Phishing/Social Engineering"/>
    <x v="0"/>
    <s v="Lokibot"/>
    <s v="trojan"/>
    <m/>
    <s v="TROJAN"/>
    <s v="Campagna di phishing atta a veicolare il tojan Lokibot  attraverso  una falsa comunicazione della Banca Monte dei Paschi di Siena"/>
    <m/>
    <m/>
    <s v="Michele Monaco"/>
    <s v="https://www.difesaesicurezza.com/cyber/cybercrime-nuova-campagna-lokibot-in-italia-su-bonifici-giroconti/"/>
    <m/>
    <m/>
    <m/>
    <m/>
    <m/>
    <m/>
    <m/>
    <m/>
    <m/>
    <m/>
    <m/>
    <m/>
    <m/>
    <m/>
    <m/>
    <m/>
    <m/>
    <m/>
    <m/>
    <m/>
    <m/>
    <m/>
    <m/>
    <m/>
    <x v="0"/>
  </r>
  <r>
    <s v="Luca Zaina"/>
    <s v="nord"/>
    <x v="0"/>
    <s v="attacco"/>
    <s v="cybercrime"/>
    <s v="privacy"/>
    <x v="8"/>
    <x v="2"/>
    <x v="0"/>
    <x v="7"/>
    <s v="Phone Hacking"/>
    <x v="0"/>
    <m/>
    <m/>
    <m/>
    <m/>
    <s v="Proprio a pochi giorni dalle elezioni regionali, dove si appresta a confermarsi governatore del Veneto con percentuali bulgare, Luca Zaia ha dovuto fare i conti con un imprevisto piuttosto fastidioso. “Sono vittima di hackeraggio su Whatsapp e sul mio profilo Instagram”."/>
    <m/>
    <m/>
    <s v="Gaetano Scavo"/>
    <s v="https://www.liberoquotidiano.it/news/politica/24570913/luca-zaia-attacco-hacker-telefono-fuori-uso-prima-elezioni-regionali-veneto.html"/>
    <m/>
    <m/>
    <m/>
    <m/>
    <m/>
    <m/>
    <m/>
    <m/>
    <m/>
    <m/>
    <m/>
    <m/>
    <m/>
    <m/>
    <m/>
    <m/>
    <m/>
    <m/>
    <m/>
    <m/>
    <m/>
    <m/>
    <m/>
    <m/>
    <x v="0"/>
  </r>
  <r>
    <s v="Many"/>
    <s v="all"/>
    <x v="0"/>
    <s v="attacco"/>
    <s v="cybercrime"/>
    <s v="denaro"/>
    <x v="8"/>
    <x v="2"/>
    <x v="0"/>
    <x v="2"/>
    <s v="Malware"/>
    <x v="1"/>
    <s v="MrbMiner"/>
    <s v="cryptominer"/>
    <m/>
    <m/>
    <s v="Migliaia di database MSSQL sono stati infettati da un nuovo malware cryptominer denominato MrbMiner."/>
    <m/>
    <m/>
    <s v="Rosita Galiandro"/>
    <s v="https://csirt.gov.it/contenuti/mrbminer-nuovo-malware-infetta-database-mssql-al01-200918-csirt-ita"/>
    <m/>
    <m/>
    <m/>
    <m/>
    <m/>
    <m/>
    <m/>
    <m/>
    <m/>
    <m/>
    <m/>
    <m/>
    <m/>
    <m/>
    <m/>
    <m/>
    <m/>
    <m/>
    <m/>
    <m/>
    <m/>
    <m/>
    <m/>
    <m/>
    <x v="0"/>
  </r>
  <r>
    <s v="Ministero dell' Istruzione "/>
    <s v="all"/>
    <x v="0"/>
    <s v="attacco"/>
    <s v="cybercrime"/>
    <s v="reputation"/>
    <x v="8"/>
    <x v="2"/>
    <x v="0"/>
    <x v="7"/>
    <s v="Unknown"/>
    <x v="1"/>
    <m/>
    <m/>
    <m/>
    <m/>
    <s v="Lucia Azzolina, attacco hacker sui profili social della ministra: indaga la polizia postale"/>
    <m/>
    <m/>
    <s v="Ernesto Vignes"/>
    <s v="https://www.ilmattino.it/primopiano/politica/azzolina_attacco_hacker_profilo_social_ministra_ministero_istruzione_scuola_lucia_indagini_polizia_postale-5470858.html"/>
    <m/>
    <m/>
    <m/>
    <m/>
    <m/>
    <m/>
    <m/>
    <m/>
    <m/>
    <m/>
    <m/>
    <m/>
    <m/>
    <m/>
    <m/>
    <m/>
    <m/>
    <m/>
    <m/>
    <m/>
    <m/>
    <m/>
    <m/>
    <m/>
    <x v="0"/>
  </r>
  <r>
    <s v="Spagne Ricerca scientifica Sul Coronavirus."/>
    <s v="all"/>
    <x v="1"/>
    <s v="incidente"/>
    <s v="cybercrime"/>
    <s v="furto dati"/>
    <x v="8"/>
    <x v="2"/>
    <x v="0"/>
    <x v="6"/>
    <s v="Unknown"/>
    <x v="2"/>
    <m/>
    <m/>
    <m/>
    <m/>
    <s v="Madrid – Hacker cinesi hanno rubato dati raccolti da laboratori spagnoli impegnati nella ricerca per la messa a punto di un vaccino contro il Coronavirus."/>
    <m/>
    <m/>
    <s v="Ernesto Vignes"/>
    <s v="https://kmetro0.it/2020/09/18/spagna-hacker-cinesi-rubano-dati-ricerca-vaccino-da-laboratori-spagnoli/"/>
    <m/>
    <m/>
    <m/>
    <m/>
    <m/>
    <m/>
    <m/>
    <m/>
    <m/>
    <m/>
    <m/>
    <m/>
    <m/>
    <m/>
    <m/>
    <m/>
    <m/>
    <m/>
    <m/>
    <m/>
    <m/>
    <m/>
    <m/>
    <m/>
    <x v="0"/>
  </r>
  <r>
    <s v="imprenditore vitivinicolo"/>
    <s v="nord"/>
    <x v="0"/>
    <s v="incidente"/>
    <s v="cybercrime"/>
    <s v="denaro"/>
    <x v="8"/>
    <x v="2"/>
    <x v="0"/>
    <x v="3"/>
    <s v="Vishing"/>
    <x v="2"/>
    <m/>
    <m/>
    <m/>
    <m/>
    <s v="Truffano 30mila euro ad imprenditore vitivinicolo spacciandosi per funzionari della sua banca"/>
    <m/>
    <m/>
    <s v="Ernesto Vignes"/>
    <s v="https://www.ilgazzettino.it/nordest/verona/truffa_imprenditore_vitivinicolo_banca-5471077.html"/>
    <m/>
    <m/>
    <m/>
    <m/>
    <m/>
    <m/>
    <m/>
    <m/>
    <m/>
    <m/>
    <m/>
    <m/>
    <m/>
    <m/>
    <m/>
    <m/>
    <m/>
    <m/>
    <m/>
    <m/>
    <m/>
    <m/>
    <m/>
    <m/>
    <x v="0"/>
  </r>
  <r>
    <s v="Many"/>
    <s v="all"/>
    <x v="0"/>
    <s v="attacco"/>
    <s v="cybercrime"/>
    <s v="furto dati"/>
    <x v="8"/>
    <x v="2"/>
    <x v="0"/>
    <x v="9"/>
    <s v="Phishing/Social Engineering"/>
    <x v="0"/>
    <s v="Agent Tesla"/>
    <s v="RAT"/>
    <m/>
    <m/>
    <s v="campagna di malspam, che impatta utenti italiani, attraverso la quale viene diffuso Agent Tesla. L'email ha come mittente DHL e contiene un allegato malevolo in formato GZ. L'apertura di quest'ultimo da il via al processo di infezione."/>
    <m/>
    <m/>
    <s v="Michele Monaco"/>
    <s v="https://csirt.gov.it/contenuti/campagna-malspam-targata-dhl-veicola-agent-tesla-a-utenti-italiani-al02-200918-csirt-ita"/>
    <m/>
    <m/>
    <m/>
    <m/>
    <m/>
    <m/>
    <m/>
    <m/>
    <m/>
    <m/>
    <m/>
    <m/>
    <m/>
    <m/>
    <m/>
    <m/>
    <m/>
    <m/>
    <m/>
    <m/>
    <m/>
    <m/>
    <m/>
    <m/>
    <x v="0"/>
  </r>
  <r>
    <s v="Luxottica"/>
    <s v="all"/>
    <x v="0"/>
    <s v="attacco"/>
    <s v="cybercrime"/>
    <s v="service interruption"/>
    <x v="8"/>
    <x v="2"/>
    <x v="0"/>
    <x v="3"/>
    <s v="Unknown"/>
    <x v="0"/>
    <m/>
    <s v="ransomware"/>
    <m/>
    <m/>
    <s v="Secondo quanto riporta l’Ansa, gli stabilimenti della produzione e della logistica di Agordo e Sedico, nel bellunese, sono fermi dalle 11 di stamane a causa di un non meglio precisato “guasto al sistema informatico”."/>
    <m/>
    <m/>
    <s v="Antonio Pontrelli"/>
    <s v="https://www.key4biz.it/attacco-hacker-a-luxottica-produzione-ferma-e-dipendenti-a-casa/322158/"/>
    <m/>
    <m/>
    <m/>
    <m/>
    <m/>
    <m/>
    <m/>
    <m/>
    <m/>
    <m/>
    <m/>
    <m/>
    <m/>
    <m/>
    <m/>
    <m/>
    <m/>
    <m/>
    <m/>
    <m/>
    <m/>
    <m/>
    <m/>
    <m/>
    <x v="0"/>
  </r>
  <r>
    <s v="Many"/>
    <s v="all"/>
    <x v="0"/>
    <s v="attacco"/>
    <s v="cybercrime"/>
    <s v="furto dati"/>
    <x v="8"/>
    <x v="2"/>
    <x v="0"/>
    <x v="2"/>
    <s v="Malware"/>
    <x v="0"/>
    <s v="Emotet"/>
    <s v="banking trojan"/>
    <m/>
    <m/>
    <s v="Campagna malspam per veicolare Emotet a utenti italiani. L’e-mail è priva di testo, ad esclusione di un nome fittizio e di una password (“Password archivio: 81301”), necessaria per aprire l’archivio (ZIP) protetto."/>
    <m/>
    <m/>
    <s v="Rosita Galiandro"/>
    <s v="https://csirt.gov.it/contenuti/campagna-malspam-per-veicolare-emotet-a-utenti-italiani-al01-200921-csirt-ita"/>
    <m/>
    <m/>
    <m/>
    <m/>
    <m/>
    <m/>
    <m/>
    <m/>
    <m/>
    <m/>
    <m/>
    <m/>
    <m/>
    <m/>
    <m/>
    <m/>
    <m/>
    <m/>
    <m/>
    <m/>
    <m/>
    <m/>
    <m/>
    <m/>
    <x v="0"/>
  </r>
  <r>
    <s v="Many"/>
    <s v="all"/>
    <x v="0"/>
    <s v="attacco"/>
    <s v="cybercrime"/>
    <s v="furto dati"/>
    <x v="8"/>
    <x v="2"/>
    <x v="0"/>
    <x v="7"/>
    <s v="Phishing/Social Engineering"/>
    <x v="0"/>
    <s v="Ursnif"/>
    <s v="trojan"/>
    <m/>
    <s v="TROJAN"/>
    <s v="A partire dal mese di luglio 2020 i criminali che gestiscono il malware Ursnif stanno perfezionando le campagne italiane puntando sempre di più su obiettivi della PA ed in particolare, su INPS e Agenzia delle Entrate."/>
    <m/>
    <m/>
    <s v="Antonio Pontrelli"/>
    <s v="https://cert-agid.gov.it/news/ursnif-insiste-ad-attaccare-obiettivi-della-pa-oggi-tocca-nuovamente-alla-agenzia-delle-entrate/"/>
    <m/>
    <m/>
    <m/>
    <m/>
    <m/>
    <m/>
    <m/>
    <m/>
    <m/>
    <m/>
    <m/>
    <m/>
    <m/>
    <m/>
    <m/>
    <m/>
    <m/>
    <m/>
    <m/>
    <m/>
    <m/>
    <m/>
    <m/>
    <m/>
    <x v="0"/>
  </r>
  <r>
    <s v="Many"/>
    <s v="all"/>
    <x v="0"/>
    <s v="attacco"/>
    <s v="cybercrime"/>
    <s v="furto dati"/>
    <x v="8"/>
    <x v="2"/>
    <x v="0"/>
    <x v="10"/>
    <s v="Known Vulnerabilities"/>
    <x v="0"/>
    <m/>
    <m/>
    <m/>
    <m/>
    <s v="Maxi campagna di attacchi contro dispositivi accesso remoto e servizi VPN. Prese di mira le installazioni Citrix NetScaler e F5, oltre a Pulse Secure VPN. Obiettivo: rubare dati da rivendere"/>
    <m/>
    <m/>
    <s v="Rosita Galiandro"/>
    <s v="https://www.difesaesicurezza.com/cyber/cybercrime-maxi-campagna-contro-dispositivi-accesso-remoto-e-servizi-vpn/"/>
    <m/>
    <m/>
    <m/>
    <m/>
    <m/>
    <m/>
    <m/>
    <m/>
    <m/>
    <m/>
    <m/>
    <m/>
    <m/>
    <m/>
    <m/>
    <m/>
    <m/>
    <m/>
    <m/>
    <m/>
    <m/>
    <m/>
    <m/>
    <m/>
    <x v="0"/>
  </r>
  <r>
    <s v="Hotel"/>
    <s v="all"/>
    <x v="0"/>
    <s v="attacco"/>
    <s v="cybercrime"/>
    <s v="furto dati"/>
    <x v="8"/>
    <x v="2"/>
    <x v="0"/>
    <x v="10"/>
    <s v="Phishing/Social Engineering"/>
    <x v="0"/>
    <s v="Agent Tesla"/>
    <s v="RAT"/>
    <m/>
    <s v="Agent Tesla"/>
    <s v="La campagna Agent Tesla contro gli alberghi in Italia punta sull’allegato .gz. Questo al suo interno contiene un file eseguibile malevolo, il quale avvia la catena d’infezione del malware"/>
    <m/>
    <m/>
    <s v="Gaetano Scavo"/>
    <s v="https://www.difesaesicurezza.com/areariservatacat/cybercrime-attacchi-agli-hotel-in-italia-con-formbook-e-agent-tesla/"/>
    <m/>
    <m/>
    <m/>
    <m/>
    <m/>
    <m/>
    <m/>
    <m/>
    <m/>
    <m/>
    <m/>
    <m/>
    <m/>
    <m/>
    <m/>
    <m/>
    <m/>
    <m/>
    <m/>
    <m/>
    <m/>
    <m/>
    <m/>
    <m/>
    <x v="0"/>
  </r>
  <r>
    <s v="Concorso di Polizia"/>
    <s v="all"/>
    <x v="0"/>
    <s v="incidente"/>
    <s v="hacktivism"/>
    <s v="furto dati"/>
    <x v="8"/>
    <x v="2"/>
    <x v="0"/>
    <x v="7"/>
    <s v="Unknown"/>
    <x v="0"/>
    <s v="Unknown"/>
    <m/>
    <m/>
    <m/>
    <m/>
    <m/>
    <m/>
    <s v="Antonio Pontrelli"/>
    <s v="https://twitter.com/LulzSecurityITA/status/1308429998999519238"/>
    <m/>
    <m/>
    <m/>
    <m/>
    <m/>
    <m/>
    <m/>
    <m/>
    <m/>
    <m/>
    <m/>
    <m/>
    <m/>
    <m/>
    <m/>
    <m/>
    <m/>
    <m/>
    <m/>
    <m/>
    <m/>
    <m/>
    <m/>
    <m/>
    <x v="0"/>
  </r>
  <r>
    <s v="many"/>
    <s v="all"/>
    <x v="0"/>
    <s v="attacco"/>
    <s v="cybercrime"/>
    <s v="privacy"/>
    <x v="8"/>
    <x v="2"/>
    <x v="0"/>
    <x v="6"/>
    <s v="Phishing/Social Engineering"/>
    <x v="0"/>
    <s v="404keyLogger"/>
    <s v="RAT"/>
    <m/>
    <s v="COVID19"/>
    <s v="L’esperto di cyber security reecDeep: Nuova campagna malspam del cybercrime in Italia. Obiettivo: diffondere 404keyLogger attraverso false fatture. Il malware, peraltro, è lo stesso usato negli attacchi a tema Covid-19"/>
    <m/>
    <m/>
    <s v="Gaetano Scavo"/>
    <s v="https://www.difesaesicurezza.com/cyber/cybercrime-nuova-campagna-404keylogger-contro-italia-via-corrieri/"/>
    <m/>
    <m/>
    <m/>
    <m/>
    <m/>
    <m/>
    <m/>
    <m/>
    <m/>
    <m/>
    <m/>
    <m/>
    <m/>
    <m/>
    <m/>
    <m/>
    <m/>
    <m/>
    <m/>
    <m/>
    <m/>
    <m/>
    <m/>
    <m/>
    <x v="0"/>
  </r>
  <r>
    <s v="many"/>
    <s v="all"/>
    <x v="0"/>
    <s v="attacco"/>
    <s v="cybercrime"/>
    <s v="privacy"/>
    <x v="8"/>
    <x v="2"/>
    <x v="0"/>
    <x v="9"/>
    <s v="Phishing/Social Engineering"/>
    <x v="0"/>
    <s v="Dridex"/>
    <s v="banking trojan"/>
    <m/>
    <m/>
    <s v="Il cyber security hunter JAMESWT: Il cybercrime riporta in Italia la campagna Dridex con un nuovo approccio. Il link collegato al tracciamento di una falsa spedizione FedEx contiene un file zippato, da cui si avvia la catena d’infezione del malware"/>
    <m/>
    <m/>
    <s v="Gaetano Scavo"/>
    <s v="https://www.difesaesicurezza.com/areariservatacat/cybercrime-la-campagna-dridex-torna-in-italia-con-un-nuovo-approccio/"/>
    <m/>
    <m/>
    <m/>
    <m/>
    <m/>
    <m/>
    <m/>
    <m/>
    <m/>
    <m/>
    <m/>
    <m/>
    <m/>
    <m/>
    <m/>
    <m/>
    <m/>
    <m/>
    <m/>
    <m/>
    <m/>
    <m/>
    <m/>
    <m/>
    <x v="0"/>
  </r>
  <r>
    <s v="Notariato"/>
    <s v="all"/>
    <x v="0"/>
    <s v="attacco"/>
    <s v="cybercrime"/>
    <s v="furto dati"/>
    <x v="8"/>
    <x v="2"/>
    <x v="0"/>
    <x v="2"/>
    <s v="Phishing/Social Engineering"/>
    <x v="0"/>
    <s v="Emotet"/>
    <s v="trojan"/>
    <m/>
    <m/>
    <m/>
    <m/>
    <m/>
    <s v="Antonio Pontrelli"/>
    <s v="https://twitter.com/VirITeXplorer/status/1309438302500651008"/>
    <m/>
    <m/>
    <m/>
    <m/>
    <m/>
    <m/>
    <m/>
    <m/>
    <m/>
    <m/>
    <m/>
    <m/>
    <m/>
    <m/>
    <m/>
    <m/>
    <m/>
    <m/>
    <m/>
    <m/>
    <m/>
    <m/>
    <m/>
    <m/>
    <x v="0"/>
  </r>
  <r>
    <s v="Ministero della Salute"/>
    <s v="all"/>
    <x v="0"/>
    <s v="incidente"/>
    <s v="hacktivism"/>
    <s v="furto dati"/>
    <x v="8"/>
    <x v="2"/>
    <x v="0"/>
    <x v="6"/>
    <s v="Unknown"/>
    <x v="0"/>
    <m/>
    <m/>
    <m/>
    <m/>
    <m/>
    <m/>
    <m/>
    <s v="Antonio Pontrelli"/>
    <s v="https://twitter.com/LulzSecurityITA/status/1309423718347702272"/>
    <m/>
    <m/>
    <m/>
    <m/>
    <m/>
    <m/>
    <m/>
    <m/>
    <m/>
    <m/>
    <m/>
    <m/>
    <m/>
    <m/>
    <m/>
    <m/>
    <m/>
    <m/>
    <m/>
    <m/>
    <m/>
    <m/>
    <m/>
    <m/>
    <x v="0"/>
  </r>
  <r>
    <s v="many"/>
    <s v="all"/>
    <x v="0"/>
    <s v="attacco"/>
    <s v="cybercrime"/>
    <s v="furto dati"/>
    <x v="8"/>
    <x v="2"/>
    <x v="0"/>
    <x v="6"/>
    <s v="Phishing/Social Engineering"/>
    <x v="0"/>
    <s v="Ursnif"/>
    <s v="trojan"/>
    <m/>
    <s v="COVID19"/>
    <s v="Campagna di malspam atta a veicolare il trojan Ursnif attraverso una e-mail malevola che sfrutta il nome dell'Organizzazione Mondiale della Sanità e contiene un allegato .xls con macro malevola. Tale allegato viene indicato, all'interno della e-mail, come un documento contenente le nuove indicazioni di prevenzione per contrastare la pandemia COVID19."/>
    <m/>
    <m/>
    <s v="Michele Monaco"/>
    <s v="https://csirt.gov.it/contenuti/campagna-malspam-sfrutta-il-nome-dellorganizzazione-mondiale-della-sanita-per-veicolare-ursnif-al02-200925-csirt-ita"/>
    <m/>
    <m/>
    <m/>
    <m/>
    <m/>
    <m/>
    <m/>
    <m/>
    <m/>
    <m/>
    <m/>
    <m/>
    <m/>
    <m/>
    <m/>
    <m/>
    <m/>
    <m/>
    <m/>
    <m/>
    <m/>
    <m/>
    <m/>
    <m/>
    <x v="0"/>
  </r>
  <r>
    <s v="Clienti Banca March"/>
    <s v="all"/>
    <x v="1"/>
    <s v="attacco"/>
    <s v="cybercrime"/>
    <s v="furto dati"/>
    <x v="8"/>
    <x v="2"/>
    <x v="0"/>
    <x v="9"/>
    <s v="Phishing/Social Engineering"/>
    <x v="0"/>
    <m/>
    <m/>
    <m/>
    <m/>
    <s v="Campagna di malpam che utilizza e-mail malevole, sfruttando il nome della Banca March, per veicolare un malware (Trojan downloader o Dropper)."/>
    <m/>
    <m/>
    <s v="Michele Monaco"/>
    <s v="https://www.incibe.es/protege-tu-empresa/avisos-seguridad/banca-march-nuevo-senuelo-usado-los-ciberdelincuentes-distribuir"/>
    <m/>
    <m/>
    <m/>
    <m/>
    <m/>
    <m/>
    <m/>
    <m/>
    <m/>
    <m/>
    <m/>
    <m/>
    <m/>
    <m/>
    <m/>
    <m/>
    <m/>
    <m/>
    <m/>
    <m/>
    <m/>
    <m/>
    <m/>
    <m/>
    <x v="0"/>
  </r>
  <r>
    <s v="Windscribe VPN"/>
    <s v="all"/>
    <x v="0"/>
    <s v="attacco"/>
    <s v="cybercrime"/>
    <s v="furto dati"/>
    <x v="8"/>
    <x v="2"/>
    <x v="0"/>
    <x v="2"/>
    <s v="Malware"/>
    <x v="0"/>
    <s v="NjRAT"/>
    <s v="RAT"/>
    <m/>
    <m/>
    <s v="Download da account non ufficiali Installer Windscribe VPN"/>
    <m/>
    <m/>
    <s v="Antonio Pontrelli"/>
    <s v="https://csirt.gov.it/contenuti/installer-windscribe-vpn-sfruttati-per-diffondere-njrat-bladabindi-al03-200928-csirt-ita"/>
    <m/>
    <m/>
    <m/>
    <m/>
    <m/>
    <m/>
    <m/>
    <m/>
    <m/>
    <m/>
    <m/>
    <m/>
    <m/>
    <m/>
    <m/>
    <m/>
    <m/>
    <m/>
    <m/>
    <m/>
    <m/>
    <m/>
    <m/>
    <m/>
    <x v="0"/>
  </r>
  <r>
    <s v="Many"/>
    <s v="all"/>
    <x v="0"/>
    <s v="attacco"/>
    <s v="cybercrime"/>
    <s v="furto dati"/>
    <x v="8"/>
    <x v="2"/>
    <x v="0"/>
    <x v="2"/>
    <s v="Malware"/>
    <x v="0"/>
    <s v="MoDi RAT"/>
    <s v="RAT"/>
    <m/>
    <m/>
    <s v="Campagna di malspam per veicolare il malware"/>
    <m/>
    <m/>
    <s v="Antonio Pontrelli"/>
    <s v="https://csirt.gov.it/contenuti/attacco-fileless-veicolato-tramite-malspam-diffonde-modi-rat-al01-200928-csirt-ita"/>
    <m/>
    <m/>
    <m/>
    <m/>
    <m/>
    <m/>
    <m/>
    <m/>
    <m/>
    <m/>
    <m/>
    <m/>
    <m/>
    <m/>
    <m/>
    <m/>
    <m/>
    <m/>
    <m/>
    <m/>
    <m/>
    <m/>
    <m/>
    <m/>
    <x v="0"/>
  </r>
  <r>
    <s v="Many"/>
    <s v="all"/>
    <x v="0"/>
    <s v="attacco"/>
    <s v="cybercrime"/>
    <s v="furto dati"/>
    <x v="8"/>
    <x v="2"/>
    <x v="0"/>
    <x v="2"/>
    <s v="Phishing/Social Engineering"/>
    <x v="0"/>
    <s v="Ostap"/>
    <s v="trojan"/>
    <m/>
    <s v="TROJAN"/>
    <s v="Campagna di malspam per veicolare il malware"/>
    <m/>
    <m/>
    <s v="Antonio Pontrelli"/>
    <s v="https://twitter.com/VirITeXplorer/status/1310606959796682752"/>
    <m/>
    <m/>
    <m/>
    <m/>
    <m/>
    <m/>
    <m/>
    <m/>
    <m/>
    <m/>
    <m/>
    <m/>
    <m/>
    <m/>
    <m/>
    <m/>
    <m/>
    <m/>
    <m/>
    <m/>
    <m/>
    <m/>
    <m/>
    <m/>
    <x v="0"/>
  </r>
  <r>
    <s v="Many"/>
    <s v="all"/>
    <x v="0"/>
    <s v="attacco"/>
    <s v="cybercrime"/>
    <s v="furto dati"/>
    <x v="8"/>
    <x v="2"/>
    <x v="0"/>
    <x v="6"/>
    <s v="Phishing/Social Engineering"/>
    <x v="0"/>
    <s v="Emotet"/>
    <s v="banking trojan"/>
    <m/>
    <m/>
    <s v="Falso certificato medico è l’ultima esca del cybercrime per veicolare Emotet in Italia."/>
    <m/>
    <m/>
    <s v="Antonio Pontrelli"/>
    <s v="https://www.difesaesicurezza.com/areariservatacat/cybercrime-falso-certificato-medico-veicola-emotet-in-italia/"/>
    <m/>
    <m/>
    <m/>
    <m/>
    <m/>
    <m/>
    <m/>
    <m/>
    <m/>
    <m/>
    <m/>
    <m/>
    <m/>
    <m/>
    <m/>
    <m/>
    <m/>
    <m/>
    <m/>
    <m/>
    <m/>
    <m/>
    <m/>
    <m/>
    <x v="0"/>
  </r>
  <r>
    <s v="Louis Vuitton"/>
    <s v="all"/>
    <x v="2"/>
    <s v="incidente"/>
    <s v="data breach"/>
    <s v="privacy"/>
    <x v="8"/>
    <x v="2"/>
    <x v="0"/>
    <x v="2"/>
    <s v="Known Vulnerabilities"/>
    <x v="0"/>
    <m/>
    <m/>
    <m/>
    <m/>
    <s v="Louis Vuitton ha riparato silenziosamente una vulnerabilità di sicurezza sul suo sito Web che consentiva l'enumerazione degli account utente e persino il controllo dell'account tramite reimpostazione della password."/>
    <m/>
    <m/>
    <s v="Antonio Pontrelli"/>
    <s v="https://www.spcnet.eu/louis-vuitton-corregge-la-perdita-di-dati-e-la-vulnerabilit%C3%A0-di-acquisizione-dell-account"/>
    <m/>
    <m/>
    <m/>
    <m/>
    <m/>
    <m/>
    <m/>
    <m/>
    <m/>
    <m/>
    <m/>
    <m/>
    <m/>
    <m/>
    <m/>
    <m/>
    <m/>
    <m/>
    <m/>
    <m/>
    <m/>
    <m/>
    <m/>
    <m/>
    <x v="0"/>
  </r>
  <r>
    <s v="Utenti PayPal"/>
    <s v="all"/>
    <x v="0"/>
    <s v="attacco"/>
    <s v="cybercrime"/>
    <s v="furto dati"/>
    <x v="8"/>
    <x v="2"/>
    <x v="0"/>
    <x v="0"/>
    <s v="Phishing/Social Engineering"/>
    <x v="0"/>
    <m/>
    <m/>
    <m/>
    <m/>
    <s v="Diversi utenti nel nostro paese hanno ricevuto una mail, teoricamente proveniente dal servizio, in cui li si avvisa sul rischio che altri siano usando il loro account. Lo riporta il Malware Hunter JAMESWT. Di conseguenza, si chiede di confermare la propria identità e di rivedere le attività recenti, accedendo al profilo tramite un link fornito nel messaggio. Questo, però, reindirizza la potenziale vittima verso una pagina falsa di PayPal."/>
    <m/>
    <m/>
    <s v="Michele Cortese"/>
    <s v="https://www.difesaesicurezza.com/cyber/cybercrime-attacco-phishing-per-rubare-le-credenziali-paypal-in-italia/"/>
    <m/>
    <m/>
    <m/>
    <m/>
    <m/>
    <m/>
    <m/>
    <m/>
    <m/>
    <m/>
    <m/>
    <m/>
    <m/>
    <m/>
    <m/>
    <m/>
    <m/>
    <m/>
    <m/>
    <m/>
    <m/>
    <m/>
    <m/>
    <m/>
    <x v="0"/>
  </r>
  <r>
    <s v="Utenti PayPal"/>
    <s v="all"/>
    <x v="2"/>
    <s v="attacco"/>
    <s v="cybercrime"/>
    <s v="furto dati"/>
    <x v="8"/>
    <x v="2"/>
    <x v="0"/>
    <x v="0"/>
    <s v="Phishing/Social Engineering"/>
    <x v="0"/>
    <m/>
    <m/>
    <m/>
    <m/>
    <s v="Il cybercrime sta utilizzando un falso sito web di per diffondere un info- stealer, forse Racealer o un malware skidware simile. La pagina di phishing contiene un collegamento per scaricare l’app Desktop. Il malware può rubare carte di credito, nomi utente, password e cryptocurrency walleta. Inoltre, è venduto con aggiornamenti e supporto come Malware-As-A-Service (MaaS)."/>
    <m/>
    <m/>
    <s v="Michele Cortese"/>
    <s v="https://www.difesaesicurezza.com/cyber/cybercrime-falsa-pagina-paypal-veicola-il-malware-racealer/"/>
    <m/>
    <m/>
    <m/>
    <m/>
    <m/>
    <m/>
    <m/>
    <m/>
    <m/>
    <m/>
    <m/>
    <m/>
    <m/>
    <m/>
    <m/>
    <m/>
    <m/>
    <m/>
    <m/>
    <m/>
    <m/>
    <m/>
    <m/>
    <m/>
    <x v="0"/>
  </r>
  <r>
    <s v="Privati e Pubblica Amministrazione"/>
    <s v="all"/>
    <x v="0"/>
    <s v="attacco"/>
    <s v="cybercrime"/>
    <s v="other"/>
    <x v="8"/>
    <x v="2"/>
    <x v="0"/>
    <x v="7"/>
    <s v="Phishing/Social Engineering"/>
    <x v="0"/>
    <s v="Masslogger"/>
    <s v="spyware"/>
    <m/>
    <m/>
    <s v="In data 28/09 il CERT-AgID ha analizzato una nuova campagna Masslogger veicolata in Italia e indirizzata indistintamente verso account email di privati e della pubblica amministrazione."/>
    <m/>
    <m/>
    <s v="Michele Cortese"/>
    <s v="https://cert-agid.gov.it/news/il-malware-masslogger-in-azione-in-italia-gia-sottratte-parecchie-credenziali/"/>
    <m/>
    <m/>
    <m/>
    <m/>
    <m/>
    <m/>
    <m/>
    <m/>
    <m/>
    <m/>
    <m/>
    <m/>
    <m/>
    <m/>
    <m/>
    <m/>
    <m/>
    <m/>
    <m/>
    <m/>
    <m/>
    <m/>
    <m/>
    <m/>
    <x v="0"/>
  </r>
  <r>
    <s v="many"/>
    <s v="all"/>
    <x v="0"/>
    <s v="attacco"/>
    <s v="cybercrime"/>
    <s v="denaro"/>
    <x v="8"/>
    <x v="2"/>
    <x v="0"/>
    <x v="4"/>
    <s v="Malware"/>
    <x v="0"/>
    <s v="Joker"/>
    <s v="spyware"/>
    <m/>
    <m/>
    <s v="Sul Google Play Store sono state individuate altre 17 app infette da Joker, il malware che si nasconde all’interno del file Android Manifest che accompagna tutte le app, spia le vittime e le abbona di nascosto a servizi premium. Ecco tutti i dettagli e i consigli per difendersi"/>
    <m/>
    <m/>
    <s v="Fabiano Malerba"/>
    <s v="https://www.cybersecurity360.it/nuove-minacce/il-malware-joker-bypassa-i-controlli-del-google-play-store-per-spiare-e-frodare-le-vittime-i-dettagli/"/>
    <m/>
    <m/>
    <m/>
    <m/>
    <m/>
    <m/>
    <m/>
    <m/>
    <m/>
    <m/>
    <m/>
    <m/>
    <m/>
    <m/>
    <m/>
    <m/>
    <m/>
    <m/>
    <m/>
    <m/>
    <m/>
    <m/>
    <m/>
    <m/>
    <x v="0"/>
  </r>
  <r>
    <s v="many"/>
    <s v="all"/>
    <x v="0"/>
    <s v="attacco"/>
    <s v="cybercrime"/>
    <s v="denaro"/>
    <x v="8"/>
    <x v="2"/>
    <x v="0"/>
    <x v="0"/>
    <s v="Phishing/Social Engineering"/>
    <x v="0"/>
    <s v="XpertRat"/>
    <s v="RAT"/>
    <m/>
    <m/>
    <s v="Si diffonde con l'invio di una presunta copia di un bonifico"/>
    <m/>
    <m/>
    <s v="Gaetano Scavo"/>
    <s v="https://twitter.com/reecdeep/status/1309144217860689921"/>
    <m/>
    <m/>
    <m/>
    <m/>
    <m/>
    <m/>
    <m/>
    <m/>
    <m/>
    <m/>
    <m/>
    <m/>
    <m/>
    <m/>
    <m/>
    <m/>
    <m/>
    <m/>
    <m/>
    <m/>
    <m/>
    <m/>
    <m/>
    <m/>
    <x v="0"/>
  </r>
  <r>
    <s v="Clienti Banco Santander"/>
    <s v="all"/>
    <x v="1"/>
    <s v="attacco"/>
    <s v="cybercrime"/>
    <s v="furto dati"/>
    <x v="8"/>
    <x v="2"/>
    <x v="0"/>
    <x v="9"/>
    <s v="Phishing/Social Engineering"/>
    <x v="1"/>
    <m/>
    <m/>
    <m/>
    <m/>
    <s v="Campagna di malspam indirizzata ai clienti del Banco Santander avente lo scopo di sottrarre informazioni sensibili"/>
    <m/>
    <m/>
    <s v="Michele Monaco"/>
    <s v="https://www.incibe.es/protege-tu-empresa/avisos-seguridad/detectada-campana-phishing-suplanta-al-banco-santander"/>
    <m/>
    <m/>
    <m/>
    <m/>
    <m/>
    <m/>
    <m/>
    <m/>
    <m/>
    <m/>
    <m/>
    <m/>
    <m/>
    <m/>
    <m/>
    <m/>
    <m/>
    <m/>
    <m/>
    <m/>
    <m/>
    <m/>
    <m/>
    <m/>
    <x v="0"/>
  </r>
  <r>
    <s v="Clienti Bankia"/>
    <s v="all"/>
    <x v="1"/>
    <s v="attacco"/>
    <s v="cybercrime"/>
    <s v="furto dati"/>
    <x v="8"/>
    <x v="2"/>
    <x v="0"/>
    <x v="9"/>
    <s v="Phishing/Social Engineering"/>
    <x v="1"/>
    <m/>
    <m/>
    <m/>
    <m/>
    <s v="La campagna dannosa rilevata che impersona Bankia ha come oggetto &quot;notifica di un nuovo messaggio&quot;. Il corpo dell'e-mail informa l'utente che è stato effettuato un aggiornamento che migliora la sicurezza dell'account. Inoltre, per completare questo processo, è necessario accedere alla posta in arrivo tramite il collegamento Web visualizzato nell'e-mail. Facendo clic sul collegamento contenuto nell'e-mail, l'utente accederà al sito Web fraudolento che impersona quello di Bankia."/>
    <m/>
    <m/>
    <s v="Michele Cortese"/>
    <s v="https://www.incibe.es/protege-tu-empresa/avisos-seguridad/detectada-nueva-campana-phishing-suplanta-bankia-no-dejes-te"/>
    <m/>
    <m/>
    <m/>
    <m/>
    <m/>
    <m/>
    <m/>
    <m/>
    <m/>
    <m/>
    <m/>
    <m/>
    <m/>
    <m/>
    <m/>
    <m/>
    <m/>
    <m/>
    <m/>
    <m/>
    <m/>
    <m/>
    <m/>
    <m/>
    <x v="0"/>
  </r>
  <r>
    <s v="Many"/>
    <s v="all"/>
    <x v="0"/>
    <s v="attacco"/>
    <s v="cybercrime"/>
    <s v="furto dati"/>
    <x v="8"/>
    <x v="2"/>
    <x v="0"/>
    <x v="9"/>
    <s v="Malware"/>
    <x v="0"/>
    <s v="Qbot"/>
    <s v="trojan"/>
    <m/>
    <s v="QUAKBOT"/>
    <s v="Le email contengono un allegato in formato archivio ZIP contenente un file Excel di tipo binario (.xlsb). Le macro al suo interno sono programmate per installare un impianto malware della famiglia QBot/Quakbot (TH-225), capace di installarsi all’interno del sistema, trafugare credenziali, intercettare ed alterare la navigazione utente e scaricare ulteriori impianti malware."/>
    <m/>
    <m/>
    <s v="Andrea Pastore"/>
    <s v="https://yoroi.company/warning/nuove-campagne-di-attacco-quakbot/"/>
    <m/>
    <m/>
    <m/>
    <m/>
    <m/>
    <m/>
    <m/>
    <m/>
    <m/>
    <m/>
    <m/>
    <m/>
    <m/>
    <m/>
    <m/>
    <m/>
    <m/>
    <m/>
    <m/>
    <m/>
    <m/>
    <m/>
    <m/>
    <m/>
    <x v="0"/>
  </r>
  <r>
    <s v="Many"/>
    <s v="all"/>
    <x v="0"/>
    <s v="attacco"/>
    <s v="cybercrime"/>
    <s v="furto dati"/>
    <x v="8"/>
    <x v="2"/>
    <x v="0"/>
    <x v="10"/>
    <s v="Phishing/Social Engineering"/>
    <x v="0"/>
    <m/>
    <m/>
    <m/>
    <m/>
    <s v="Campagna di malspam che sfrutta il nome di importanti aziende operanti nel settore energetico quali Terna, A2A, Edison ed ERG."/>
    <m/>
    <m/>
    <s v="Michele Monaco"/>
    <s v="https://www.punto-informatico.it/energia-false-offerte-lavoro-truffa/"/>
    <m/>
    <m/>
    <m/>
    <m/>
    <m/>
    <m/>
    <m/>
    <m/>
    <m/>
    <m/>
    <m/>
    <m/>
    <m/>
    <m/>
    <m/>
    <m/>
    <m/>
    <m/>
    <m/>
    <m/>
    <m/>
    <m/>
    <m/>
    <m/>
    <x v="0"/>
  </r>
  <r>
    <s v="Many"/>
    <s v="all"/>
    <x v="0"/>
    <s v="attacco"/>
    <s v="cybercrime"/>
    <s v="privacy"/>
    <x v="8"/>
    <x v="2"/>
    <x v="0"/>
    <x v="9"/>
    <s v="Phishing/Social Engineering"/>
    <x v="1"/>
    <s v="Dridex"/>
    <s v="banking trojan"/>
    <m/>
    <m/>
    <s v="La nuova esca della campagna malspam di Dridex è DHL. L’allegato .xmls nella mail del cybercrime contatta alcune urls contenute all’interno per scaricare la DLL e portare a termine l’infezione del malware"/>
    <m/>
    <m/>
    <s v="Gaetano Scavo"/>
    <s v="https://www.difesaesicurezza.com/areariservatacat/cybercrime-dridex-cambia-esca-e-il-turno-di-dhl/"/>
    <m/>
    <m/>
    <m/>
    <m/>
    <m/>
    <m/>
    <m/>
    <m/>
    <m/>
    <m/>
    <m/>
    <m/>
    <m/>
    <m/>
    <m/>
    <m/>
    <m/>
    <m/>
    <m/>
    <m/>
    <m/>
    <m/>
    <m/>
    <m/>
    <x v="0"/>
  </r>
  <r>
    <s v="Many"/>
    <s v="all"/>
    <x v="0"/>
    <s v="attacco"/>
    <s v="cybercrime"/>
    <s v="furto dati"/>
    <x v="8"/>
    <x v="2"/>
    <x v="0"/>
    <x v="9"/>
    <s v="Malware"/>
    <x v="1"/>
    <s v="Alien"/>
    <s v="banking trojan"/>
    <m/>
    <m/>
    <s v="Si chiama Alien un nuovo banking trojan per Android molto insidioso che consente di sottrarre le credenziali da 226 app e agire da remoto sul device della vittima in modo del tutto indisturbato."/>
    <m/>
    <m/>
    <s v="Fabiano Malerba"/>
    <s v="https://www.cybersecurity360.it/nuove-minacce/alien-il-malware-che-infetta-le-app-android-e-svuota-i-conti-correnti-delle-vittime/"/>
    <m/>
    <m/>
    <m/>
    <m/>
    <m/>
    <m/>
    <m/>
    <m/>
    <m/>
    <m/>
    <m/>
    <m/>
    <m/>
    <m/>
    <m/>
    <m/>
    <m/>
    <m/>
    <m/>
    <m/>
    <m/>
    <m/>
    <m/>
    <m/>
    <x v="0"/>
  </r>
  <r>
    <s v="Comune di Casaloldo"/>
    <s v="nord"/>
    <x v="0"/>
    <s v="privacy"/>
    <s v="data breach"/>
    <s v="privacy"/>
    <x v="8"/>
    <x v="2"/>
    <x v="0"/>
    <x v="7"/>
    <s v="Unknown"/>
    <x v="0"/>
    <m/>
    <m/>
    <m/>
    <s v="GDPR"/>
    <s v="Base giuridica insufficiente per il trattamento dei dati. MULTA 2000 euro"/>
    <m/>
    <m/>
    <s v="Antonio Pontrelli"/>
    <s v="https://www.garanteprivacy.it/web/guest/home/docweb/-/docweb-display/docweb/9468523"/>
    <m/>
    <m/>
    <m/>
    <m/>
    <m/>
    <m/>
    <m/>
    <m/>
    <m/>
    <m/>
    <m/>
    <m/>
    <m/>
    <m/>
    <m/>
    <m/>
    <m/>
    <m/>
    <m/>
    <m/>
    <m/>
    <m/>
    <m/>
    <m/>
    <x v="0"/>
  </r>
  <r>
    <s v="Istituto Comprensivo Statale Crucoli Torretta"/>
    <s v="sud"/>
    <x v="0"/>
    <s v="privacy"/>
    <s v="data breach"/>
    <s v="privacy"/>
    <x v="8"/>
    <x v="2"/>
    <x v="0"/>
    <x v="1"/>
    <s v="Unknown"/>
    <x v="0"/>
    <m/>
    <m/>
    <m/>
    <s v="GDPR"/>
    <s v="Misure tecniche e organizzative insufficienti per garantire la sicurezza delle informazioni. MULTA 2000 euro"/>
    <m/>
    <m/>
    <s v="Antonio Pontrelli"/>
    <s v="https://www.garanteprivacy.it/web/guest/home/docweb/-/docweb-display/docweb/9451734"/>
    <m/>
    <m/>
    <m/>
    <m/>
    <m/>
    <m/>
    <m/>
    <m/>
    <m/>
    <m/>
    <m/>
    <m/>
    <m/>
    <m/>
    <m/>
    <m/>
    <m/>
    <m/>
    <m/>
    <m/>
    <m/>
    <m/>
    <m/>
    <m/>
    <x v="0"/>
  </r>
  <r>
    <s v="Scanshare srl"/>
    <s v="sud"/>
    <x v="0"/>
    <s v="privacy"/>
    <s v="data breach"/>
    <s v="privacy"/>
    <x v="8"/>
    <x v="2"/>
    <x v="0"/>
    <x v="3"/>
    <s v="Unknown"/>
    <x v="0"/>
    <m/>
    <m/>
    <m/>
    <s v="GDPR"/>
    <s v="Misure tecniche e organizzative insufficienti per garantire la sicurezza delle informazioni. MULTA 60 000 euro"/>
    <m/>
    <m/>
    <s v="Antonio Pontrelli"/>
    <s v="https://www.garanteprivacy.it/web/guest/home/docweb/-/docweb-display/docweb/9461321"/>
    <m/>
    <m/>
    <m/>
    <m/>
    <m/>
    <m/>
    <m/>
    <m/>
    <m/>
    <m/>
    <m/>
    <m/>
    <m/>
    <m/>
    <m/>
    <m/>
    <m/>
    <m/>
    <m/>
    <m/>
    <m/>
    <m/>
    <m/>
    <m/>
    <x v="0"/>
  </r>
  <r>
    <s v="Azienda Ospedaliera di Rilievo Nazionale 'Antonio Cardarelli'"/>
    <s v="sud"/>
    <x v="0"/>
    <s v="privacy"/>
    <s v="data breach"/>
    <s v="privacy"/>
    <x v="8"/>
    <x v="2"/>
    <x v="0"/>
    <x v="15"/>
    <s v="Unknown"/>
    <x v="0"/>
    <m/>
    <m/>
    <m/>
    <s v="GDPR"/>
    <s v="Misure tecniche e organizzative insufficienti per garantire la sicurezza delle informazioni. MULTA 80 000 euro"/>
    <m/>
    <m/>
    <s v="Antonio Pontrelli"/>
    <s v="https://www.garanteprivacy.it/web/guest/home/docweb/-/docweb-display/docweb/9461168"/>
    <m/>
    <m/>
    <m/>
    <m/>
    <m/>
    <m/>
    <m/>
    <m/>
    <m/>
    <m/>
    <m/>
    <m/>
    <m/>
    <m/>
    <m/>
    <m/>
    <m/>
    <m/>
    <m/>
    <m/>
    <m/>
    <m/>
    <m/>
    <m/>
    <x v="0"/>
  </r>
  <r>
    <s v="MAPEI"/>
    <s v="nord"/>
    <x v="0"/>
    <s v="privacy"/>
    <s v="data breach"/>
    <s v="privacy"/>
    <x v="7"/>
    <x v="2"/>
    <x v="0"/>
    <x v="3"/>
    <s v="Unknown"/>
    <x v="0"/>
    <m/>
    <m/>
    <m/>
    <s v="GDPR"/>
    <s v="La società aveva lasciato attivo l'account di posta elettronica dell'interessato anche dopo la cessazione del rapporto di lavoro e aveva inoltrato automaticamente le e-mail in arrivo. L'azienda non ha fornito informazioni sufficienti al riguardo. Inoltre, la società non ha reagito alle richieste di accesso e cancellazione. MULTA 15.000  euro"/>
    <m/>
    <m/>
    <s v="Rosita Galiandro"/>
    <s v="https://www.garanteprivacy.it/web/guest/home/docweb/-/docweb-display/docweb/9445180"/>
    <m/>
    <m/>
    <m/>
    <m/>
    <m/>
    <m/>
    <m/>
    <m/>
    <m/>
    <m/>
    <m/>
    <m/>
    <m/>
    <m/>
    <m/>
    <m/>
    <m/>
    <m/>
    <m/>
    <m/>
    <m/>
    <m/>
    <m/>
    <m/>
    <x v="0"/>
  </r>
  <r>
    <s v="Wind Tre S.p.A."/>
    <s v="all"/>
    <x v="0"/>
    <s v="privacy"/>
    <s v="data breach"/>
    <s v="privacy"/>
    <x v="6"/>
    <x v="2"/>
    <x v="0"/>
    <x v="13"/>
    <s v="Unknown"/>
    <x v="1"/>
    <m/>
    <m/>
    <m/>
    <s v="GDPR"/>
    <s v="Diverse attività illecite di trattamento dei dati relative al marketing diretto. MULTA 16.700.000 euro"/>
    <m/>
    <m/>
    <s v="Rosita Galiandro"/>
    <s v="https://www.garanteprivacy.it/web/guest/home/docweb/-/docweb-display/docweb/9435753"/>
    <m/>
    <m/>
    <m/>
    <m/>
    <m/>
    <m/>
    <m/>
    <m/>
    <m/>
    <m/>
    <m/>
    <m/>
    <m/>
    <m/>
    <m/>
    <m/>
    <m/>
    <m/>
    <m/>
    <m/>
    <m/>
    <m/>
    <m/>
    <m/>
    <x v="0"/>
  </r>
  <r>
    <s v="Comune di Colledara"/>
    <s v="centro"/>
    <x v="0"/>
    <s v="privacy"/>
    <s v="data breach"/>
    <s v="privacy"/>
    <x v="3"/>
    <x v="0"/>
    <x v="0"/>
    <x v="7"/>
    <s v="Unknown"/>
    <x v="0"/>
    <m/>
    <m/>
    <m/>
    <s v="GDPR"/>
    <s v="Pubblicazione di documenti relativi a una gara pubblica con dati personali su un sito web. MULTA 4.000 euro "/>
    <m/>
    <m/>
    <s v="Rosita Galiandro"/>
    <s v="https://www.garanteprivacy.it/web/guest/home/docweb/-/docweb-display/docweb/9302897"/>
    <m/>
    <m/>
    <m/>
    <m/>
    <m/>
    <m/>
    <m/>
    <m/>
    <m/>
    <m/>
    <m/>
    <m/>
    <m/>
    <m/>
    <m/>
    <m/>
    <m/>
    <m/>
    <m/>
    <m/>
    <m/>
    <m/>
    <m/>
    <m/>
    <x v="0"/>
  </r>
  <r>
    <s v="Comune di San Giorgio Jonico"/>
    <s v="sud"/>
    <x v="0"/>
    <s v="privacy"/>
    <s v="data breach"/>
    <s v="privacy"/>
    <x v="1"/>
    <x v="0"/>
    <x v="0"/>
    <x v="7"/>
    <s v="Unknown"/>
    <x v="0"/>
    <m/>
    <m/>
    <m/>
    <s v="GDPR"/>
    <s v="Pubblicazione dei dati personali di un cittadino su un sito web e mancato rispetto delle richieste di cancellazione. MULTA 3.000 EURO"/>
    <m/>
    <m/>
    <s v="Rosita Galiandro"/>
    <s v="https://www.garanteprivacy.it/web/guest/home/docweb/-/docweb-display/docweb/9361186"/>
    <m/>
    <m/>
    <m/>
    <m/>
    <m/>
    <m/>
    <m/>
    <m/>
    <m/>
    <m/>
    <m/>
    <m/>
    <m/>
    <m/>
    <m/>
    <m/>
    <m/>
    <m/>
    <m/>
    <m/>
    <m/>
    <m/>
    <m/>
    <m/>
    <x v="0"/>
  </r>
  <r>
    <s v="H&amp;M"/>
    <s v="all"/>
    <x v="2"/>
    <s v="attacco"/>
    <s v="data breach"/>
    <s v="privacy"/>
    <x v="9"/>
    <x v="3"/>
    <x v="0"/>
    <x v="3"/>
    <s v="Unknown"/>
    <x v="0"/>
    <m/>
    <m/>
    <m/>
    <m/>
    <s v="L'Autorità per la protezione dei dati di Amburgo (HMBBFDI) ha deciso di multare l'azienda con 35,2 milioni di euro a causa dell'&quot;uso eccessivo&quot; dei dati dei suoi oltre 126.000 dipendenti in tutto il mondo"/>
    <m/>
    <m/>
    <s v="Antonio Pontrelli"/>
    <s v="https://www.spcnet.eu/41-milioni-di-multa-a-h-m-per-aver-violato-il-gdpr-e-spiato-la-vita-personale-di-126mila-dipendenti-in-tutto-il-mondo"/>
    <m/>
    <m/>
    <m/>
    <m/>
    <m/>
    <m/>
    <m/>
    <m/>
    <m/>
    <m/>
    <m/>
    <m/>
    <m/>
    <m/>
    <m/>
    <m/>
    <m/>
    <m/>
    <m/>
    <m/>
    <m/>
    <m/>
    <m/>
    <m/>
    <x v="0"/>
  </r>
  <r>
    <s v="Regione Friuli Venezia Giulia"/>
    <s v="nord"/>
    <x v="0"/>
    <s v="incidente"/>
    <s v="hacktivism"/>
    <s v="furto dati"/>
    <x v="9"/>
    <x v="3"/>
    <x v="0"/>
    <x v="7"/>
    <s v="Unknown"/>
    <x v="0"/>
    <m/>
    <m/>
    <m/>
    <m/>
    <s v="Trafugati 77 database"/>
    <m/>
    <m/>
    <s v="Antonio Pontrelli"/>
    <s v="https://twitter.com/LulzSecurityITA/status/1311682655721840640"/>
    <m/>
    <m/>
    <m/>
    <m/>
    <m/>
    <m/>
    <m/>
    <m/>
    <m/>
    <m/>
    <m/>
    <m/>
    <m/>
    <m/>
    <m/>
    <m/>
    <m/>
    <m/>
    <m/>
    <m/>
    <m/>
    <m/>
    <m/>
    <m/>
    <x v="0"/>
  </r>
  <r>
    <s v="Many"/>
    <s v="all"/>
    <x v="0"/>
    <s v="attacco"/>
    <s v="cybercrime"/>
    <s v="furto dati"/>
    <x v="9"/>
    <x v="3"/>
    <x v="0"/>
    <x v="9"/>
    <s v="Phishing/Social Engineering"/>
    <x v="0"/>
    <s v="Ursnif"/>
    <s v="banking trojan"/>
    <m/>
    <m/>
    <s v="A partire dalla giornata di ieri, è stata individuata una nuova campagna di malspam che tenta di diffondere il trojan bancario Ursnif consegnando allegati Microsoft Office infetti a caselle di posta di utenze italiane."/>
    <m/>
    <m/>
    <s v="Gaetano Scavo"/>
    <s v="https://csirt.gov.it/contenuti/malspam-diffonde-ursnif-attraverso-una-finta-email-dellinps-al02-201002-csirt-ita"/>
    <m/>
    <m/>
    <m/>
    <m/>
    <m/>
    <m/>
    <m/>
    <m/>
    <m/>
    <m/>
    <m/>
    <m/>
    <m/>
    <m/>
    <m/>
    <m/>
    <m/>
    <m/>
    <m/>
    <m/>
    <m/>
    <m/>
    <m/>
    <m/>
    <x v="0"/>
  </r>
  <r>
    <s v="Many"/>
    <s v="all"/>
    <x v="0"/>
    <s v="attacco"/>
    <s v="cybercrime"/>
    <s v="furto dati"/>
    <x v="9"/>
    <x v="3"/>
    <x v="0"/>
    <x v="2"/>
    <s v="Phishing/Social Engineering"/>
    <x v="0"/>
    <s v="Agent Tesla"/>
    <s v="RAT"/>
    <m/>
    <s v="FREIGHT"/>
    <s v="Nuova campagna malspam dell'Agente Tesla in Italia. Questa volta l'esca è lo spedizioniere Avion. L'email contiene un allegato compresso con un eseguibile all'interno. Avviandolo, viene installato il malware. Invia e-mail con dati rubati tramite SMTP"/>
    <m/>
    <m/>
    <s v="Rosita Galiandro"/>
    <s v="https://www.difesaesicurezza.com/en/defence-and-security/cybercrime-agent-tesla-is-back-in-italy-via-avion/"/>
    <m/>
    <m/>
    <m/>
    <m/>
    <m/>
    <m/>
    <m/>
    <m/>
    <m/>
    <m/>
    <m/>
    <m/>
    <m/>
    <m/>
    <m/>
    <m/>
    <m/>
    <m/>
    <m/>
    <m/>
    <m/>
    <m/>
    <m/>
    <m/>
    <x v="0"/>
  </r>
  <r>
    <s v="Many"/>
    <s v="all"/>
    <x v="0"/>
    <s v="attacco"/>
    <s v="cybercrime"/>
    <s v="furto dati"/>
    <x v="9"/>
    <x v="3"/>
    <x v="0"/>
    <x v="10"/>
    <s v="Phishing/Social Engineering"/>
    <x v="0"/>
    <s v="Masslogger"/>
    <s v="spyware"/>
    <m/>
    <m/>
    <s v="L’ultima campagna di MassLogger sfrutta i file CHM. Le mail contengono un file compresso con all’interno il file. Se viene eseguito, scarica una finta immagine che attiva l’infezione del malware, il quale ruba dati e li trasmette via ftp"/>
    <m/>
    <m/>
    <s v="Gaetano Scavo"/>
    <s v="https://www.difesaesicurezza.com/areariservatacat/cybercrime-la-campagna-masslogger-in-italia-sfrutta-i-file-chm/"/>
    <m/>
    <m/>
    <m/>
    <m/>
    <m/>
    <m/>
    <m/>
    <m/>
    <m/>
    <m/>
    <m/>
    <m/>
    <m/>
    <m/>
    <m/>
    <m/>
    <m/>
    <m/>
    <m/>
    <m/>
    <m/>
    <m/>
    <m/>
    <m/>
    <x v="0"/>
  </r>
  <r>
    <s v="Many"/>
    <s v="all"/>
    <x v="0"/>
    <s v="attacco"/>
    <s v="cybercrime"/>
    <s v="furto dati"/>
    <x v="9"/>
    <x v="3"/>
    <x v="0"/>
    <x v="9"/>
    <s v="Phishing/Social Engineering"/>
    <x v="0"/>
    <s v="IceID"/>
    <s v="banking trojan"/>
    <m/>
    <m/>
    <s v="Vi sono evidenze di una campagna di malspam, non ben determinata, che veicola un malware identificato dalla community con il nome IceID . Quest'ultimo, sulla base di analisi statiche e stando a quanto riportato dalla community, sembrerebbe avere funzionalità di banking trojan."/>
    <m/>
    <m/>
    <s v="Gaetano Scavo"/>
    <s v="https://csirt.gov.it/contenuti/campagna-malspam-diffonde-iceid-al02-201008-csirt-ita"/>
    <m/>
    <m/>
    <m/>
    <m/>
    <m/>
    <m/>
    <m/>
    <m/>
    <m/>
    <m/>
    <m/>
    <m/>
    <m/>
    <m/>
    <m/>
    <m/>
    <m/>
    <m/>
    <m/>
    <m/>
    <m/>
    <m/>
    <m/>
    <m/>
    <x v="0"/>
  </r>
  <r>
    <s v="Many"/>
    <s v="all"/>
    <x v="0"/>
    <s v="attacco"/>
    <s v="cybercrime"/>
    <s v="furto dati"/>
    <x v="9"/>
    <x v="3"/>
    <x v="0"/>
    <x v="0"/>
    <s v="Malware"/>
    <x v="1"/>
    <s v="Lokibot"/>
    <s v="trojan"/>
    <m/>
    <m/>
    <s v="Nuova campagna diffonde LokiBot attraverso una falsa copia di bonifico"/>
    <m/>
    <m/>
    <s v="Rosita Galiandro"/>
    <s v="https://csirt.gov.it/contenuti/nuova-campagna-diffonde-lokibot-attraverso-una-falsa-copia-di-bonifico-al06-201009-csirt-ita"/>
    <m/>
    <m/>
    <m/>
    <m/>
    <m/>
    <m/>
    <m/>
    <m/>
    <m/>
    <m/>
    <m/>
    <m/>
    <m/>
    <m/>
    <m/>
    <m/>
    <m/>
    <m/>
    <m/>
    <m/>
    <m/>
    <m/>
    <m/>
    <m/>
    <x v="0"/>
  </r>
  <r>
    <s v="Utenti Outlook"/>
    <s v="all"/>
    <x v="0"/>
    <s v="attacco"/>
    <s v="cybercrime"/>
    <s v="furto dati"/>
    <x v="9"/>
    <x v="3"/>
    <x v="0"/>
    <x v="9"/>
    <s v="Phishing/Social Engineering"/>
    <x v="0"/>
    <s v="Unknown"/>
    <m/>
    <m/>
    <m/>
    <s v="Di recente è stata individuata una campagna di phishing veicolata tramite e-mail apparentemente inviate dal supporto Microsoft utilizzando possibili utenze compromesse che fanno riferimento a un problema di ricezione dei messaggi sui server Outlook."/>
    <m/>
    <m/>
    <s v="Gaetano Scavo"/>
    <s v="https://csirt.gov.it/contenuti/campagna-di-phishing-con-riferimento-a-microsoft-outlook-al04-201009-csirt-ita"/>
    <m/>
    <m/>
    <m/>
    <m/>
    <m/>
    <m/>
    <m/>
    <m/>
    <m/>
    <m/>
    <m/>
    <m/>
    <m/>
    <m/>
    <m/>
    <m/>
    <m/>
    <m/>
    <m/>
    <m/>
    <m/>
    <m/>
    <m/>
    <m/>
    <x v="0"/>
  </r>
  <r>
    <s v="Many"/>
    <s v="all"/>
    <x v="0"/>
    <s v="attacco"/>
    <s v="cybercrime"/>
    <s v="service interruption"/>
    <x v="9"/>
    <x v="3"/>
    <x v="0"/>
    <x v="11"/>
    <s v="Malware"/>
    <x v="1"/>
    <s v="HEH"/>
    <s v="botnet"/>
    <m/>
    <m/>
    <s v="Il malware HEH è capace di infettare dispositivi IoT, router domestici e server aziendali per creare una botnet e condurre attacchi DDoS o effettuare mining di criptovalute. Inoltre, è potenzialmente in grado di distruggere anche i dati archiviati sui dispositivi."/>
    <m/>
    <m/>
    <s v="Fabiano Malerba"/>
    <s v="https://www.cybersecurity360.it/nuove-minacce/heh-la-botnet-che-sta-infettando-router-e-dispositivi-iot-che-ce-da-sapere/"/>
    <m/>
    <m/>
    <m/>
    <m/>
    <m/>
    <m/>
    <m/>
    <m/>
    <m/>
    <m/>
    <m/>
    <m/>
    <m/>
    <m/>
    <m/>
    <m/>
    <m/>
    <m/>
    <m/>
    <m/>
    <m/>
    <m/>
    <m/>
    <m/>
    <x v="0"/>
  </r>
  <r>
    <s v="Many"/>
    <s v="all"/>
    <x v="0"/>
    <s v="attacco"/>
    <s v="cybercrime"/>
    <s v="furto dati"/>
    <x v="9"/>
    <x v="3"/>
    <x v="0"/>
    <x v="4"/>
    <s v="Malware"/>
    <x v="1"/>
    <s v="Unknown"/>
    <s v="ransomware"/>
    <m/>
    <m/>
    <s v="Una nuova tecnica malevola, negli ultimi tempi, sta prendendo piede tra i criminal hacker, che ricattano le vittime di un attacco ransomware con la minaccia di rendere pubblici i loro dati se non pagano il riscatto: la cosiddetta estorsione social segna l’inizio di una nuova era nei cyber attacchi. Ecco di cosa si tratta"/>
    <m/>
    <m/>
    <s v="Fabiano Malerba"/>
    <s v="https://www.cybersecurity360.it/nuove-minacce/ransomware/ransomware-lestorsione-diventa-social-ecco-di-cosa-si-tratta/"/>
    <m/>
    <m/>
    <m/>
    <m/>
    <m/>
    <m/>
    <m/>
    <m/>
    <m/>
    <m/>
    <m/>
    <m/>
    <m/>
    <m/>
    <m/>
    <m/>
    <m/>
    <m/>
    <m/>
    <m/>
    <m/>
    <m/>
    <m/>
    <m/>
    <x v="0"/>
  </r>
  <r>
    <s v="Many"/>
    <s v="all"/>
    <x v="0"/>
    <s v="attacco"/>
    <s v="cybercrime"/>
    <s v="furto dati"/>
    <x v="9"/>
    <x v="3"/>
    <x v="0"/>
    <x v="7"/>
    <s v="Phishing/Social Engineering"/>
    <x v="0"/>
    <m/>
    <m/>
    <m/>
    <s v="SEXTORTION"/>
    <s v="La Polizia di Stato esca del cybercrime per una truffa di tipo sextortion in Italia. Una mail invita le vittime a pagare una multa per aver visitato siti pedopornografici. Il link reindirizza a un falso sito del Corpo. Obiettivo: rubare dati privati e della carta di credito"/>
    <m/>
    <m/>
    <s v="Fabiano Malerba"/>
    <s v="https://www.difesaesicurezza.com/cyber/cybercrime-la-polizia-di-stato-esca-per-una-truffa-tipo-sextortion-in-italia/"/>
    <m/>
    <m/>
    <m/>
    <m/>
    <m/>
    <m/>
    <m/>
    <m/>
    <m/>
    <m/>
    <m/>
    <m/>
    <m/>
    <m/>
    <m/>
    <m/>
    <m/>
    <m/>
    <m/>
    <m/>
    <m/>
    <m/>
    <m/>
    <m/>
    <x v="0"/>
  </r>
  <r>
    <s v="Many"/>
    <s v="all"/>
    <x v="1"/>
    <s v="attacco"/>
    <s v="cybercrime"/>
    <s v="denaro"/>
    <x v="9"/>
    <x v="3"/>
    <x v="0"/>
    <x v="0"/>
    <s v="Malware"/>
    <x v="1"/>
    <s v="Emotet"/>
    <s v="trojan"/>
    <m/>
    <m/>
    <s v="Check Point Research, la división de Inteligencia de Amenazas Check Point® Software Technologies Ltd. (NASDAQ: CHKP) ha publicado su último Índice Global de Amenazas de septiembre de 2020. En este nuevo informe, los investigadores de la compañía señalan que el troyano Emotet"/>
    <m/>
    <m/>
    <s v="Fabiano Malerba"/>
    <s v="https://cybersecuritynews.es/emotet-es-el-malware-mas-buscado-por-tercer-mes-consecutivo-con-una-tasa-de-impacto-en-las-empresas-espanolas-superior-al-16/"/>
    <m/>
    <m/>
    <m/>
    <m/>
    <m/>
    <m/>
    <m/>
    <m/>
    <m/>
    <m/>
    <m/>
    <m/>
    <m/>
    <m/>
    <m/>
    <m/>
    <m/>
    <m/>
    <m/>
    <m/>
    <m/>
    <m/>
    <m/>
    <m/>
    <x v="0"/>
  </r>
  <r>
    <s v="Many"/>
    <s v="all"/>
    <x v="0"/>
    <s v="attacco"/>
    <s v="cybercrime"/>
    <s v="denaro"/>
    <x v="9"/>
    <x v="3"/>
    <x v="0"/>
    <x v="0"/>
    <s v="Vishing"/>
    <x v="1"/>
    <m/>
    <m/>
    <m/>
    <m/>
    <s v="Invio messaggi telefonici che richiede di inserire le credianziali di accesso"/>
    <m/>
    <m/>
    <s v="Antonio Pontrelli"/>
    <s v="https://twitter.com/antopontrelli/status/1315720733381791744"/>
    <m/>
    <m/>
    <m/>
    <m/>
    <m/>
    <m/>
    <m/>
    <m/>
    <m/>
    <m/>
    <m/>
    <m/>
    <m/>
    <m/>
    <m/>
    <m/>
    <m/>
    <m/>
    <m/>
    <m/>
    <m/>
    <m/>
    <m/>
    <m/>
    <x v="0"/>
  </r>
  <r>
    <s v="Many"/>
    <s v="all"/>
    <x v="0"/>
    <s v="attacco"/>
    <s v="cybercrime"/>
    <s v="furto dati"/>
    <x v="9"/>
    <x v="3"/>
    <x v="0"/>
    <x v="7"/>
    <s v="Phishing/Social Engineering"/>
    <x v="1"/>
    <m/>
    <m/>
    <m/>
    <m/>
    <s v="Siamo lieti di annunciare che abbiamo emesso il bonifico a vostro favore ID CVD – IT –SP – 12334124/2020 di euro 600,00 da I.N.P.S.  - purtroppo le tue coordinate bancarie non sono corrette per ricevere il bonifico - aggiorna i tuoi dati e conferma la tua identità accedendo al link allegato in questa email  -  Aggiorna immediatamente le informazioni sul bottone sottostante “"/>
    <m/>
    <m/>
    <s v="Fabiano Malerba"/>
    <s v="https://www.commissariatodips.it/notizie/articolo/attenzione-inps-nuova-ondata-di-phishing/index.html"/>
    <m/>
    <m/>
    <m/>
    <m/>
    <m/>
    <m/>
    <m/>
    <m/>
    <m/>
    <m/>
    <m/>
    <m/>
    <m/>
    <m/>
    <m/>
    <m/>
    <m/>
    <m/>
    <m/>
    <m/>
    <m/>
    <m/>
    <m/>
    <m/>
    <x v="0"/>
  </r>
  <r>
    <s v="Intesa san Paolo"/>
    <s v="all"/>
    <x v="0"/>
    <s v="attacco"/>
    <s v="cybercrime"/>
    <s v="furto dati"/>
    <x v="9"/>
    <x v="3"/>
    <x v="0"/>
    <x v="0"/>
    <s v="Phishing/Social Engineering"/>
    <x v="1"/>
    <m/>
    <m/>
    <m/>
    <m/>
    <s v="Nuovo tentativo di phishing del cybercrime in Italia prende di mira Intesa Sanpaolo. Con un SMS di smishing si cerca di far sì che la vittima vada su un falso sito dell’Istituto di credito e inserisca le credenziali. Obiettivo: rubare i dati per accedere al suo conto online"/>
    <m/>
    <m/>
    <s v="Fabiano Malerba"/>
    <s v="https://www.difesaesicurezza.com/cyber/cybercrime-intesa-sanpaolo-al-centro-del-phishing-sulle-banche-in-italia/"/>
    <m/>
    <m/>
    <m/>
    <m/>
    <m/>
    <m/>
    <m/>
    <m/>
    <m/>
    <m/>
    <m/>
    <m/>
    <m/>
    <m/>
    <m/>
    <m/>
    <m/>
    <m/>
    <m/>
    <m/>
    <m/>
    <m/>
    <m/>
    <m/>
    <x v="0"/>
  </r>
  <r>
    <s v="Many"/>
    <s v="all"/>
    <x v="0"/>
    <s v="attacco"/>
    <s v="cybercrime"/>
    <s v="furto dati"/>
    <x v="9"/>
    <x v="3"/>
    <x v="0"/>
    <x v="2"/>
    <s v="Malware"/>
    <x v="1"/>
    <s v="Ursnif"/>
    <s v="banking trojan"/>
    <m/>
    <m/>
    <s v="E' stata lanciata una nuova ondata di messaggi che utilizzano riferimenti dell’INPS per diffondere malware Ursnif."/>
    <m/>
    <m/>
    <s v="Rosita Galiandro"/>
    <s v="https://csirt.gov.it/contenuti/aggiornamento-sulla-campagna-malspam-che-diffonde-ursnif-attraverso-una-finta-email-dellinps-al02-201014-csirt-ita"/>
    <m/>
    <m/>
    <m/>
    <m/>
    <m/>
    <m/>
    <m/>
    <m/>
    <m/>
    <m/>
    <m/>
    <m/>
    <m/>
    <m/>
    <m/>
    <m/>
    <m/>
    <m/>
    <m/>
    <m/>
    <m/>
    <m/>
    <m/>
    <m/>
    <x v="0"/>
  </r>
  <r>
    <s v="many"/>
    <s v="all"/>
    <x v="0"/>
    <s v="attacco"/>
    <s v="cybercrime"/>
    <s v="furto dati"/>
    <x v="9"/>
    <x v="3"/>
    <x v="0"/>
    <x v="2"/>
    <s v="Phishing/Social Engineering"/>
    <x v="0"/>
    <s v="Dridex"/>
    <s v="banking trojan"/>
    <m/>
    <m/>
    <s v="Dopo DHL, anche Intuit è usato dal cybercrime per veicolare Dridex a livello globale e in Italia. L’esca è la solita falsa fattura con allegato .xlsm che, se aperto, contatta un link malevolo scelto in modo casuale da una lista al suo interno. Questo scarica poi una DLL che infetta il computer con il malware. "/>
    <m/>
    <m/>
    <s v="Gaetano Scavo"/>
    <s v="https://www.difesaesicurezza.com/areariservatacat/cybercrime-arriva-la-campagna-dridex-a-tema-intuit/"/>
    <m/>
    <m/>
    <m/>
    <m/>
    <m/>
    <m/>
    <m/>
    <m/>
    <m/>
    <m/>
    <m/>
    <m/>
    <m/>
    <m/>
    <m/>
    <m/>
    <m/>
    <m/>
    <m/>
    <m/>
    <m/>
    <m/>
    <m/>
    <m/>
    <x v="0"/>
  </r>
  <r>
    <s v="many"/>
    <s v="all"/>
    <x v="2"/>
    <s v="attacco"/>
    <s v="cybercrime"/>
    <s v="defacement"/>
    <x v="9"/>
    <x v="3"/>
    <x v="0"/>
    <x v="11"/>
    <s v="Malware"/>
    <x v="1"/>
    <s v="Kraken"/>
    <s v="other"/>
    <m/>
    <m/>
    <s v="Il pericolo dei malware fileless continua a crescere: l’ultima minaccia si chiama Kraken e si sta diffondendo mediante un’innovativa campagna che sfrutta il servizio Windows Error Reporting (WER) usato dal sistema operativo per gestire i messaggi di errore."/>
    <m/>
    <m/>
    <s v="Fabiano Malerba"/>
    <s v="https://www.cybersecurity360.it/nuove-minacce/nuovo-malware-fileless-prende-di-mira-windows-error-reporting-di-cosa-si-tratta/"/>
    <m/>
    <m/>
    <m/>
    <m/>
    <m/>
    <m/>
    <m/>
    <m/>
    <m/>
    <m/>
    <m/>
    <m/>
    <m/>
    <m/>
    <m/>
    <m/>
    <m/>
    <m/>
    <m/>
    <m/>
    <m/>
    <m/>
    <m/>
    <m/>
    <x v="0"/>
  </r>
  <r>
    <s v="many"/>
    <s v="all"/>
    <x v="1"/>
    <s v="attacco"/>
    <s v="cybercrime"/>
    <s v="furto dati"/>
    <x v="9"/>
    <x v="3"/>
    <x v="0"/>
    <x v="2"/>
    <s v="Malware"/>
    <x v="1"/>
    <s v="Unknown"/>
    <s v="trojan"/>
    <m/>
    <m/>
    <s v="Desde INCIBE se ha detectado una campaña masiva de envío de correos electrónicos fraudulentos que tratan de suplantar a un supuesto departamento jurídico con el propósito de difundir malware."/>
    <m/>
    <m/>
    <s v="Fabiano Malerba"/>
    <s v="https://www.incibe.es/protege-tu-empresa/avisos-seguridad/burofax-falso-correo-electronico-intenta-infectar-tu-dispositivo"/>
    <m/>
    <m/>
    <m/>
    <m/>
    <m/>
    <m/>
    <m/>
    <m/>
    <m/>
    <m/>
    <m/>
    <m/>
    <m/>
    <m/>
    <m/>
    <m/>
    <m/>
    <m/>
    <m/>
    <m/>
    <m/>
    <m/>
    <m/>
    <m/>
    <x v="0"/>
  </r>
  <r>
    <s v="Ministero del Interior"/>
    <s v="all"/>
    <x v="1"/>
    <s v="attacco"/>
    <s v="cybercrime"/>
    <s v="denaro"/>
    <x v="9"/>
    <x v="3"/>
    <x v="0"/>
    <x v="7"/>
    <s v="Malware"/>
    <x v="1"/>
    <s v="Unknown"/>
    <s v="trojan"/>
    <m/>
    <m/>
    <s v="En dicha campaña, se envía un correo al usuario suplantando al Ministerio del Interior, con el asunto «Multa no pagada. - [ id 796422183 ]». En el cuerpo del mensaje se informa al usuario de que se ha detectado una multa no pagada y que puede acceder a la notificación desde el enlace que figura en el correo."/>
    <m/>
    <m/>
    <s v="Fabiano Malerba"/>
    <s v="https://www.incibe.es/protege-tu-empresa/avisos-seguridad/campana-malware-suplantando-dgt-intenta-enganarte-multa-falsa"/>
    <m/>
    <m/>
    <m/>
    <m/>
    <m/>
    <m/>
    <m/>
    <m/>
    <m/>
    <m/>
    <m/>
    <m/>
    <m/>
    <m/>
    <m/>
    <m/>
    <m/>
    <m/>
    <m/>
    <m/>
    <m/>
    <m/>
    <m/>
    <m/>
    <x v="0"/>
  </r>
  <r>
    <s v="Centro de Investigación y Estudio para la Obesidad, SL"/>
    <s v="centro"/>
    <x v="1"/>
    <s v="privacy"/>
    <s v="data breach"/>
    <s v="privacy"/>
    <x v="9"/>
    <x v="3"/>
    <x v="0"/>
    <x v="0"/>
    <s v="Unknown"/>
    <x v="1"/>
    <m/>
    <m/>
    <m/>
    <s v="GDPR"/>
    <s v="Fines for the transfer of the data subject's personal data to Evo Finance EFC, SA in the course of processing a health insurance application, without a sufficient legal basis for the transfer of data, as the medical treatment in question has never been carried out."/>
    <m/>
    <m/>
    <s v="Rosita Galiandro"/>
    <s v="https://www.enforcementtracker.com/?#"/>
    <m/>
    <m/>
    <m/>
    <m/>
    <m/>
    <m/>
    <m/>
    <m/>
    <m/>
    <m/>
    <m/>
    <m/>
    <m/>
    <m/>
    <m/>
    <m/>
    <m/>
    <m/>
    <m/>
    <m/>
    <m/>
    <m/>
    <m/>
    <m/>
    <x v="0"/>
  </r>
  <r>
    <s v="Burofax"/>
    <s v="all"/>
    <x v="1"/>
    <s v="attacco"/>
    <s v="cybercrime"/>
    <s v="denaro"/>
    <x v="9"/>
    <x v="3"/>
    <x v="0"/>
    <x v="11"/>
    <s v="Malware"/>
    <x v="0"/>
    <s v="Mekotio"/>
    <s v="banking trojan"/>
    <m/>
    <m/>
    <s v="I criminali stanno cercando di impersonare un servizio di consegna burofax online legittimo per comunicare una presunta comunicazione da un ufficio legale."/>
    <m/>
    <m/>
    <s v="Rosita Galiandro"/>
    <s v="https://blogs.protegerse.com/2020/10/09/burofax-electronico-nueva-plantilla-usada-para-propagar-el-troyano-bancario-mekotio/"/>
    <m/>
    <m/>
    <m/>
    <m/>
    <m/>
    <m/>
    <m/>
    <m/>
    <m/>
    <m/>
    <m/>
    <m/>
    <m/>
    <m/>
    <m/>
    <m/>
    <m/>
    <m/>
    <m/>
    <m/>
    <m/>
    <m/>
    <m/>
    <m/>
    <x v="0"/>
  </r>
  <r>
    <s v="Many"/>
    <s v="all"/>
    <x v="0"/>
    <s v="attacco"/>
    <s v="cybercrime"/>
    <s v="furto dati"/>
    <x v="9"/>
    <x v="3"/>
    <x v="0"/>
    <x v="2"/>
    <s v="Phishing/Social Engineering"/>
    <x v="0"/>
    <s v="Agent Tesla"/>
    <s v="RAT"/>
    <m/>
    <m/>
    <s v="La metodica utilizzata dagli attaccanti per la diffusione del malware si basa su riferimenti a società finanziarie realmente esistenti, al fine di acquisire credibilità e indurre la vittima all’apertura dell’allegato. In particolare, si fa riferimento a fatture fittizie, cataloghi di prodotti e ricevute di pagamenti."/>
    <m/>
    <m/>
    <s v="Rosita Galiandro"/>
    <s v="https://csirt.gov.it/contenuti/nuove-campagne-diffondono-agent-tesla-al02-201015-csirt-ita"/>
    <m/>
    <m/>
    <m/>
    <m/>
    <m/>
    <m/>
    <m/>
    <m/>
    <m/>
    <m/>
    <m/>
    <m/>
    <m/>
    <m/>
    <m/>
    <m/>
    <m/>
    <m/>
    <m/>
    <m/>
    <m/>
    <m/>
    <m/>
    <m/>
    <x v="0"/>
  </r>
  <r>
    <s v="Many"/>
    <s v="all"/>
    <x v="0"/>
    <s v="attacco"/>
    <s v="cybercrime"/>
    <s v="furto dati"/>
    <x v="9"/>
    <x v="3"/>
    <x v="0"/>
    <x v="2"/>
    <s v="Phishing/Social Engineering"/>
    <x v="0"/>
    <m/>
    <m/>
    <m/>
    <m/>
    <s v="Una campagna di phishing veicolata tramite e-mail apparentemente inviate da un istituto di credito, che invitano la vittima a procedere - per poter effettuare ulteriori operazioni bancarie - all’inserimento dei dati utente, accedendo ai “SERVIZI ONLINE” mediante un link malevolo presente nel testo della email stessa."/>
    <m/>
    <m/>
    <s v="Rosita Galiandro"/>
    <s v="https://csirt.gov.it/contenuti/campagna-di-phishing-con-riferimento-a-istituto-di-credito-al04-201015-csirt-ita"/>
    <m/>
    <m/>
    <m/>
    <m/>
    <m/>
    <m/>
    <m/>
    <m/>
    <m/>
    <m/>
    <m/>
    <m/>
    <m/>
    <m/>
    <m/>
    <m/>
    <m/>
    <m/>
    <m/>
    <m/>
    <m/>
    <m/>
    <m/>
    <m/>
    <x v="0"/>
  </r>
  <r>
    <s v="Many"/>
    <s v="all"/>
    <x v="0"/>
    <s v="attacco"/>
    <s v="espionage/sabotage"/>
    <s v="furto dati"/>
    <x v="9"/>
    <x v="3"/>
    <x v="0"/>
    <x v="2"/>
    <s v="Malware"/>
    <x v="1"/>
    <s v="MosaicRegressor"/>
    <s v="trojan"/>
    <m/>
    <m/>
    <s v="Il malware è veicolato mediante un UEFI implant, lo stesso usato in passato da Hacking Team. "/>
    <m/>
    <m/>
    <s v="Rosita Galiandro"/>
    <s v="https://www.difesaesicurezza.com/cyber/cyber-espionage-qualcuno-sfrutta-le-tecnologie-di-hacking-team-per-colpire-italia-e-israele/"/>
    <m/>
    <m/>
    <m/>
    <m/>
    <m/>
    <m/>
    <m/>
    <m/>
    <m/>
    <m/>
    <m/>
    <m/>
    <m/>
    <m/>
    <m/>
    <m/>
    <m/>
    <m/>
    <m/>
    <m/>
    <m/>
    <m/>
    <m/>
    <m/>
    <x v="0"/>
  </r>
  <r>
    <s v="Sindaco di nocera"/>
    <s v="sud"/>
    <x v="0"/>
    <s v="incidente"/>
    <s v="cybercrime"/>
    <s v="privacy"/>
    <x v="9"/>
    <x v="3"/>
    <x v="0"/>
    <x v="9"/>
    <s v="Phishing/Social Engineering"/>
    <x v="0"/>
    <m/>
    <m/>
    <m/>
    <m/>
    <s v="E’ finito contagiato da un virus anche il profilo personale di Facebook del sindaco di Nocera Inferiore Manlio Torquato"/>
    <m/>
    <m/>
    <s v="Gaetano Scavo"/>
    <s v="https://www.salernonotizie.it/2020/10/16/hackerato-profilo-facebook-del-sindaco-di-nocera-colpa-di-un-virus-della-rete/"/>
    <m/>
    <m/>
    <m/>
    <m/>
    <m/>
    <m/>
    <m/>
    <m/>
    <m/>
    <m/>
    <m/>
    <m/>
    <m/>
    <m/>
    <m/>
    <m/>
    <m/>
    <m/>
    <m/>
    <m/>
    <m/>
    <m/>
    <m/>
    <m/>
    <x v="0"/>
  </r>
  <r>
    <s v="Hotel"/>
    <s v="all"/>
    <x v="0"/>
    <s v="attacco"/>
    <s v="cybercrime"/>
    <s v="furto dati"/>
    <x v="9"/>
    <x v="3"/>
    <x v="0"/>
    <x v="9"/>
    <s v="Phishing/Social Engineering"/>
    <x v="0"/>
    <s v="Formbook "/>
    <s v="trojan"/>
    <m/>
    <m/>
    <s v="FormBook attacca nuovamente gli hotel con una campagna malspam globale. L’esca è una falsa prenotazione con allegati i dati della carta di credito per confermare. L’attachment è un documento compresso (.rar) al cui interno è contenuto un file exe."/>
    <m/>
    <m/>
    <s v="Gaetano Scavo"/>
    <s v="https://www.difesaesicurezza.com/areariservatacat/cybercrime-nuova-campagna-formbook-contro-gli-hotel/"/>
    <m/>
    <m/>
    <m/>
    <m/>
    <m/>
    <m/>
    <m/>
    <m/>
    <m/>
    <m/>
    <m/>
    <m/>
    <m/>
    <m/>
    <m/>
    <m/>
    <m/>
    <m/>
    <m/>
    <m/>
    <m/>
    <m/>
    <m/>
    <m/>
    <x v="0"/>
  </r>
  <r>
    <s v="Café Restaurante B.B.B"/>
    <s v="centro"/>
    <x v="1"/>
    <s v="privacy"/>
    <s v="data breach"/>
    <s v="privacy"/>
    <x v="9"/>
    <x v="3"/>
    <x v="0"/>
    <x v="15"/>
    <s v="Unknown"/>
    <x v="0"/>
    <m/>
    <m/>
    <m/>
    <s v="GDPR"/>
    <s v="The cafe used CCTV cameras which also captured the public space outside resulting in a violation of the so called principle of data minimisation."/>
    <m/>
    <m/>
    <s v="Rosita Galiandro"/>
    <s v="https://www.aepd.es/es/documento/ps-00035-2020.pdf  https://www.enforcementtracker.com/ETID-415"/>
    <m/>
    <m/>
    <m/>
    <m/>
    <m/>
    <m/>
    <m/>
    <m/>
    <m/>
    <m/>
    <m/>
    <m/>
    <m/>
    <m/>
    <m/>
    <m/>
    <m/>
    <m/>
    <m/>
    <m/>
    <m/>
    <m/>
    <m/>
    <m/>
    <x v="0"/>
  </r>
  <r>
    <s v="many"/>
    <s v="all"/>
    <x v="0"/>
    <s v="attacco"/>
    <s v="cybercrime"/>
    <s v="furto dati"/>
    <x v="9"/>
    <x v="3"/>
    <x v="0"/>
    <x v="9"/>
    <s v="Phishing/Social Engineering"/>
    <x v="0"/>
    <s v="Emotet"/>
    <s v="trojan"/>
    <m/>
    <m/>
    <s v="emotet si nasconde dietro a una nuova campagna malspam del cybercrime, diretta contro l’Italia e che sfrutta reali conversazioni mail rubate. L’allegato è un file .doc con un nuovo template che contatta il primo url disponibile da una lista al suo interno."/>
    <m/>
    <m/>
    <s v="Gaetano Scavo"/>
    <s v="https://www.difesaesicurezza.com/areariservatacat/cybercrime-emotet-attacca-litalia-con-reali-conversazioni-mail-rubate/"/>
    <m/>
    <m/>
    <m/>
    <m/>
    <m/>
    <m/>
    <m/>
    <m/>
    <m/>
    <m/>
    <m/>
    <m/>
    <m/>
    <m/>
    <m/>
    <m/>
    <m/>
    <m/>
    <m/>
    <m/>
    <m/>
    <m/>
    <m/>
    <m/>
    <x v="0"/>
  </r>
  <r>
    <s v="many"/>
    <s v="all"/>
    <x v="0"/>
    <s v="attacco"/>
    <s v="cybercrime"/>
    <s v="furto dati"/>
    <x v="9"/>
    <x v="3"/>
    <x v="0"/>
    <x v="7"/>
    <s v="Malware"/>
    <x v="1"/>
    <s v="Gozi"/>
    <s v="trojan"/>
    <m/>
    <s v="Previdenza Sociale"/>
    <s v="Anche oggi Ursnif/Gozi viene diffuso in Italia con una campagna a tema previdenza sociale. L’allegato è protetto da password e, se aperto, contatta un unico link diverso per ogni attachment che scarica una DLL e avvia l’infezione del malware"/>
    <m/>
    <m/>
    <s v="Fabiano Malerba"/>
    <s v="https://twitter.com/JAMESWT_MHT/status/1318452686312886273"/>
    <m/>
    <m/>
    <m/>
    <m/>
    <m/>
    <m/>
    <m/>
    <m/>
    <m/>
    <m/>
    <m/>
    <m/>
    <m/>
    <m/>
    <m/>
    <m/>
    <m/>
    <m/>
    <m/>
    <m/>
    <m/>
    <m/>
    <m/>
    <m/>
    <x v="0"/>
  </r>
  <r>
    <s v="many"/>
    <s v="all"/>
    <x v="1"/>
    <s v="attacco"/>
    <s v="cybercrime"/>
    <s v="furto dati"/>
    <x v="9"/>
    <x v="3"/>
    <x v="0"/>
    <x v="0"/>
    <s v="Malware"/>
    <x v="1"/>
    <s v="Trickbot"/>
    <s v="banking trojan"/>
    <m/>
    <m/>
    <s v="De momento, el hecho de atacar a Trickbot por parte de grandes empresas han conseguido desactivar su centro de mando pero eso no significa que los ciberdelincuentes se den por vencidos y no vuelvan a ponerse en marcha."/>
    <m/>
    <m/>
    <s v="Fabiano Malerba"/>
    <s v="https://cybersecuritynews.es/19830-2/"/>
    <m/>
    <m/>
    <m/>
    <m/>
    <m/>
    <m/>
    <m/>
    <m/>
    <m/>
    <m/>
    <m/>
    <m/>
    <m/>
    <m/>
    <m/>
    <m/>
    <m/>
    <m/>
    <m/>
    <m/>
    <m/>
    <m/>
    <m/>
    <m/>
    <x v="0"/>
  </r>
  <r>
    <s v="Luxottica"/>
    <s v="nord"/>
    <x v="0"/>
    <s v="attacco"/>
    <s v="cybercrime"/>
    <s v="furto dati"/>
    <x v="9"/>
    <x v="3"/>
    <x v="0"/>
    <x v="10"/>
    <s v="Malware"/>
    <x v="1"/>
    <s v="Unknown"/>
    <s v="ransomware"/>
    <m/>
    <m/>
    <s v="I cyber criminali di Nefilim hanno pubblicato una lunga lista di file, che sembrerebbe appartengano a Luxottica e, in particolare, sarebbero relativi a due dipartimenti: ufficio del personale e finanza. "/>
    <m/>
    <m/>
    <s v="Fabiano Malerba"/>
    <s v="https://www.difesaesicurezza.com/cyber/cybercrime-i-dati-di-luxottica-pubblicati-sul-darkweb-dal-gruppo-nefilim/"/>
    <m/>
    <m/>
    <m/>
    <m/>
    <m/>
    <m/>
    <m/>
    <m/>
    <m/>
    <m/>
    <m/>
    <m/>
    <m/>
    <m/>
    <m/>
    <m/>
    <m/>
    <m/>
    <m/>
    <m/>
    <m/>
    <m/>
    <m/>
    <m/>
    <x v="0"/>
  </r>
  <r>
    <s v="utenti enel"/>
    <s v="all"/>
    <x v="0"/>
    <s v="attacco"/>
    <s v="cybercrime"/>
    <s v="denaro"/>
    <x v="9"/>
    <x v="3"/>
    <x v="0"/>
    <x v="9"/>
    <s v="Phishing/Social Engineering"/>
    <x v="1"/>
    <m/>
    <m/>
    <m/>
    <m/>
    <s v="È stata individuata una campagna che sfrutta il brand di Enel con l’obiettivo di collezionare dati personali e di pagamento di utenze italiane."/>
    <m/>
    <m/>
    <s v="Gaetano Scavo"/>
    <s v="https://csirt.gov.it/contenuti/campagne-phishing-rimborso-enel-al01-201020-csirt-ita"/>
    <m/>
    <m/>
    <m/>
    <m/>
    <m/>
    <m/>
    <m/>
    <m/>
    <m/>
    <m/>
    <m/>
    <m/>
    <m/>
    <m/>
    <m/>
    <m/>
    <m/>
    <m/>
    <m/>
    <m/>
    <m/>
    <m/>
    <m/>
    <m/>
    <x v="0"/>
  </r>
  <r>
    <s v="Eleven Sports"/>
    <s v="all"/>
    <x v="0"/>
    <s v="incidente"/>
    <s v="cybercrime"/>
    <s v="service interruption"/>
    <x v="9"/>
    <x v="3"/>
    <x v="0"/>
    <x v="4"/>
    <s v="Unknown"/>
    <x v="1"/>
    <m/>
    <m/>
    <m/>
    <m/>
    <s v="Eleven Sports ha reso pubblico il motivo per cui non riesce a garantire il servizio. E’ sotto attacco informatico e, nonostante tutte le contromisure adottate, ieri sera ha subito “un attacco di dimensioni senza precedenti”."/>
    <m/>
    <m/>
    <s v="Gianluca Porcelli"/>
    <s v="https://www.terninrete.it/notizie-di-terni-la-disfatta-di-eleven-sports-siamo-sotto-attacco-informatico-speriamo-di-porre-fine-a-questa-terribile-situazione/"/>
    <m/>
    <m/>
    <m/>
    <m/>
    <m/>
    <m/>
    <m/>
    <m/>
    <m/>
    <m/>
    <m/>
    <m/>
    <m/>
    <m/>
    <m/>
    <m/>
    <m/>
    <m/>
    <m/>
    <m/>
    <m/>
    <m/>
    <m/>
    <m/>
    <x v="0"/>
  </r>
  <r>
    <s v="many"/>
    <s v="all"/>
    <x v="0"/>
    <s v="attacco"/>
    <s v="cybercrime"/>
    <s v="denaro"/>
    <x v="9"/>
    <x v="3"/>
    <x v="0"/>
    <x v="9"/>
    <s v="Phishing/Social Engineering"/>
    <x v="0"/>
    <s v="Dridex"/>
    <s v="banking trojan"/>
    <m/>
    <m/>
    <s v="È stata individuata una campagna malspam che sfrutta, per la distribuzione del trojan bancario Dridex, i riferimenti di Intuit, una società americana di software commerciale e finanziario che fornisce servizi ad imprese e privati."/>
    <m/>
    <m/>
    <s v="Gaetano Scavo"/>
    <s v="https://csirt.gov.it/contenuti/campagna-di-malspam-invia-dridex-a-nome-di-intuit-al03-201022-csirt-ita"/>
    <m/>
    <m/>
    <m/>
    <m/>
    <m/>
    <m/>
    <m/>
    <m/>
    <m/>
    <m/>
    <m/>
    <m/>
    <m/>
    <m/>
    <m/>
    <m/>
    <m/>
    <m/>
    <m/>
    <m/>
    <m/>
    <m/>
    <m/>
    <m/>
    <x v="0"/>
  </r>
  <r>
    <s v="many"/>
    <s v="all"/>
    <x v="1"/>
    <s v="attacco"/>
    <s v="cybercrime"/>
    <s v="privacy"/>
    <x v="9"/>
    <x v="3"/>
    <x v="0"/>
    <x v="9"/>
    <s v="Malware"/>
    <x v="1"/>
    <s v="Unknown"/>
    <s v="spyware"/>
    <m/>
    <m/>
    <s v="è steta rilevata una campagna per inviare e-mail fraudolente che tentano di impersonare Correos y Telégrafos con lo scopo di diffondere malware ."/>
    <m/>
    <m/>
    <s v="Gaetano Scavo"/>
    <s v="https://www.incibe.es/protege-tu-empresa/avisos-seguridad/correos-nuevo-gancho-usado-los-ciberdelincuentes-distribuir"/>
    <m/>
    <m/>
    <m/>
    <m/>
    <m/>
    <m/>
    <m/>
    <m/>
    <m/>
    <m/>
    <m/>
    <m/>
    <m/>
    <m/>
    <m/>
    <m/>
    <m/>
    <m/>
    <m/>
    <m/>
    <m/>
    <m/>
    <m/>
    <m/>
    <x v="0"/>
  </r>
  <r>
    <s v="Monte dei Paschi"/>
    <s v="all"/>
    <x v="0"/>
    <s v="attacco"/>
    <s v="cybercrime"/>
    <s v="furto dati"/>
    <x v="9"/>
    <x v="3"/>
    <x v="0"/>
    <x v="0"/>
    <s v="Phishing/Social Engineering"/>
    <x v="1"/>
    <m/>
    <m/>
    <m/>
    <m/>
    <s v="Monte Paschi Siena al centro del phishing in Italia. Attraverso false pagine delle due banche si cerca di rubare dati personali e della carta di credito. Nel caso di MPS i criminali vogliono sapere anche il saldo"/>
    <m/>
    <m/>
    <s v="Fabiano Malerba"/>
    <s v="https://www.difesaesicurezza.com/areariservatacat/cybercrime-monte-paschi-siena-e-popolare-di-sondrio-al-centro-del-phishing-in-italia/"/>
    <m/>
    <m/>
    <m/>
    <m/>
    <m/>
    <m/>
    <m/>
    <m/>
    <m/>
    <m/>
    <m/>
    <m/>
    <m/>
    <m/>
    <m/>
    <m/>
    <m/>
    <m/>
    <m/>
    <m/>
    <m/>
    <m/>
    <m/>
    <m/>
    <x v="0"/>
  </r>
  <r>
    <s v="Banca Popolare di Sondrio"/>
    <s v="all"/>
    <x v="0"/>
    <s v="attacco"/>
    <s v="cybercrime"/>
    <s v="furto dati"/>
    <x v="9"/>
    <x v="3"/>
    <x v="0"/>
    <x v="0"/>
    <s v="Phishing/Social Engineering"/>
    <x v="1"/>
    <m/>
    <m/>
    <m/>
    <m/>
    <s v="Il sito fake di banca Popolare di Sondrio e il reale proprietario del dominio chiede solo codice utente e pin. Entrambi i domini, peraltro, appartengono a soggetti terzi scollegati dai due istituti di credito."/>
    <m/>
    <m/>
    <s v="Fabiano Malerba"/>
    <s v="https://twitter.com/malwrhunterteam"/>
    <m/>
    <m/>
    <m/>
    <m/>
    <m/>
    <m/>
    <m/>
    <m/>
    <m/>
    <m/>
    <m/>
    <m/>
    <m/>
    <m/>
    <m/>
    <m/>
    <m/>
    <m/>
    <m/>
    <m/>
    <m/>
    <m/>
    <m/>
    <m/>
    <x v="0"/>
  </r>
  <r>
    <s v="Banca Popolare di Puglia e Basilicata"/>
    <s v="all"/>
    <x v="0"/>
    <s v="attacco"/>
    <s v="cybercrime"/>
    <s v="furto dati"/>
    <x v="9"/>
    <x v="3"/>
    <x v="0"/>
    <x v="0"/>
    <s v="Phishing/Social Engineering"/>
    <x v="1"/>
    <m/>
    <m/>
    <m/>
    <m/>
    <s v="Sito fake Banca Popolare di Puglia e Basilicata "/>
    <m/>
    <m/>
    <s v="Gaetano Scavo"/>
    <s v="https://twitter.com/AddressWatch/status/1319625909683560449"/>
    <m/>
    <m/>
    <m/>
    <m/>
    <m/>
    <m/>
    <m/>
    <m/>
    <m/>
    <m/>
    <m/>
    <m/>
    <m/>
    <m/>
    <m/>
    <m/>
    <m/>
    <m/>
    <m/>
    <m/>
    <m/>
    <m/>
    <m/>
    <m/>
    <x v="0"/>
  </r>
  <r>
    <s v="Many"/>
    <s v="all"/>
    <x v="2"/>
    <s v="attacco"/>
    <s v="cybercrime"/>
    <s v="furto dati"/>
    <x v="9"/>
    <x v="3"/>
    <x v="0"/>
    <x v="4"/>
    <s v="Malware"/>
    <x v="1"/>
    <s v="T-rat"/>
    <s v="RAT"/>
    <m/>
    <s v="Telegram"/>
    <s v="T-RAT è un nuovo tipo di malware (appunto un Remote Access Trojan) del cybercrime ora in vendita a soli 45 dollari sul Dark Web. Il suo principale punto di forza è la capacità di controllare i sistemi infetti tramite un canale Telegram, piuttosto che un tradizionale pannello di controllo e amministrazione a cui si accede da interfaccia web."/>
    <m/>
    <m/>
    <s v="Fabiano Malerba"/>
    <s v="https://www.difesaesicurezza.com/cyber/cybercrime-ora-i-malware-possono-essere-controllati-da-telegram/"/>
    <m/>
    <m/>
    <m/>
    <m/>
    <m/>
    <m/>
    <m/>
    <m/>
    <m/>
    <m/>
    <m/>
    <m/>
    <m/>
    <m/>
    <m/>
    <m/>
    <m/>
    <m/>
    <m/>
    <m/>
    <m/>
    <m/>
    <m/>
    <m/>
    <x v="0"/>
  </r>
  <r>
    <s v="many"/>
    <s v="all"/>
    <x v="2"/>
    <s v="attacco"/>
    <s v="cybercrime"/>
    <s v="furto dati"/>
    <x v="9"/>
    <x v="3"/>
    <x v="0"/>
    <x v="13"/>
    <s v="Phishing/Social Engineering"/>
    <x v="1"/>
    <m/>
    <m/>
    <m/>
    <m/>
    <s v="Un attacco di phishing impersona o stimeto teams per rubare le credenziali"/>
    <m/>
    <m/>
    <s v="Gaetano Scavo"/>
    <s v="https://www.cybertrends.it/microsoft-teams-nel-mirino-di-una-campagna-di-phishing/"/>
    <m/>
    <m/>
    <m/>
    <m/>
    <m/>
    <m/>
    <m/>
    <m/>
    <m/>
    <m/>
    <m/>
    <m/>
    <m/>
    <m/>
    <m/>
    <m/>
    <m/>
    <m/>
    <m/>
    <m/>
    <m/>
    <m/>
    <m/>
    <m/>
    <x v="0"/>
  </r>
  <r>
    <s v="Regione Lazio "/>
    <s v="centro"/>
    <x v="0"/>
    <s v="incidente"/>
    <s v="hacktivism"/>
    <s v="furto dati"/>
    <x v="9"/>
    <x v="3"/>
    <x v="0"/>
    <x v="7"/>
    <s v="Unknown"/>
    <x v="0"/>
    <m/>
    <m/>
    <m/>
    <s v="ANONIMOUS-ITALIA"/>
    <s v="Accesso ai database"/>
    <m/>
    <m/>
    <s v="Antonio Pontrelli"/>
    <s v="https://twitter.com/LulzSecurityITA/status/1320720913399164931"/>
    <m/>
    <m/>
    <m/>
    <m/>
    <m/>
    <m/>
    <m/>
    <m/>
    <m/>
    <m/>
    <m/>
    <m/>
    <m/>
    <m/>
    <m/>
    <m/>
    <m/>
    <m/>
    <m/>
    <m/>
    <m/>
    <m/>
    <m/>
    <m/>
    <x v="0"/>
  </r>
  <r>
    <s v="Iccrea Banca"/>
    <s v="all"/>
    <x v="0"/>
    <s v="attacco"/>
    <s v="cybercrime"/>
    <s v="furto dati"/>
    <x v="9"/>
    <x v="3"/>
    <x v="0"/>
    <x v="0"/>
    <s v="Phishing/Social Engineering"/>
    <x v="0"/>
    <m/>
    <m/>
    <m/>
    <m/>
    <m/>
    <m/>
    <m/>
    <s v="Antonio Pontrelli"/>
    <s v="https://twitter.com/AddressWatch/status/1320721227410014208"/>
    <m/>
    <m/>
    <m/>
    <m/>
    <m/>
    <m/>
    <m/>
    <m/>
    <m/>
    <m/>
    <m/>
    <m/>
    <m/>
    <m/>
    <m/>
    <m/>
    <m/>
    <m/>
    <m/>
    <m/>
    <m/>
    <m/>
    <m/>
    <m/>
    <x v="0"/>
  </r>
  <r>
    <s v="Intesa san Paolo"/>
    <s v="all"/>
    <x v="0"/>
    <s v="attacco"/>
    <s v="cybercrime"/>
    <s v="furto dati"/>
    <x v="9"/>
    <x v="3"/>
    <x v="0"/>
    <x v="0"/>
    <s v="Phishing/Social Engineering"/>
    <x v="0"/>
    <m/>
    <m/>
    <m/>
    <m/>
    <m/>
    <m/>
    <m/>
    <s v="Antonio Pontrelli"/>
    <s v="https://twitter.com/AddressWatch/status/1319163507569532930"/>
    <m/>
    <m/>
    <m/>
    <m/>
    <m/>
    <m/>
    <m/>
    <m/>
    <m/>
    <m/>
    <m/>
    <m/>
    <m/>
    <m/>
    <m/>
    <m/>
    <m/>
    <m/>
    <m/>
    <m/>
    <m/>
    <m/>
    <m/>
    <m/>
    <x v="0"/>
  </r>
  <r>
    <s v="Poste Italiane"/>
    <s v="all"/>
    <x v="0"/>
    <s v="attacco"/>
    <s v="cybercrime"/>
    <s v="furto dati"/>
    <x v="9"/>
    <x v="3"/>
    <x v="0"/>
    <x v="7"/>
    <s v="Phishing/Social Engineering"/>
    <x v="0"/>
    <m/>
    <m/>
    <m/>
    <m/>
    <m/>
    <m/>
    <m/>
    <s v="Antonio Pontrelli"/>
    <s v="https://twitter.com/AddressWatch/status/1318558095371587584"/>
    <m/>
    <m/>
    <m/>
    <m/>
    <m/>
    <m/>
    <m/>
    <m/>
    <m/>
    <m/>
    <m/>
    <m/>
    <m/>
    <m/>
    <m/>
    <m/>
    <m/>
    <m/>
    <m/>
    <m/>
    <m/>
    <m/>
    <m/>
    <m/>
    <x v="0"/>
  </r>
  <r>
    <s v="Comune di Casaloldo"/>
    <s v="nord"/>
    <x v="0"/>
    <s v="privacy"/>
    <s v="data breach"/>
    <s v="privacy"/>
    <x v="9"/>
    <x v="3"/>
    <x v="0"/>
    <x v="7"/>
    <s v="Unknown"/>
    <x v="0"/>
    <m/>
    <m/>
    <m/>
    <m/>
    <s v="Base giuridica insufficiente per il trattamento dei dati. MULTA 2000 euro"/>
    <m/>
    <m/>
    <s v="Antonio Pontrelli"/>
    <s v="https://www.garanteprivacy.it/web/guest/home/docweb/-/docweb-display/docweb/9468523"/>
    <m/>
    <m/>
    <m/>
    <m/>
    <m/>
    <m/>
    <m/>
    <m/>
    <m/>
    <m/>
    <m/>
    <m/>
    <m/>
    <m/>
    <m/>
    <m/>
    <m/>
    <m/>
    <m/>
    <m/>
    <m/>
    <m/>
    <m/>
    <m/>
    <x v="0"/>
  </r>
  <r>
    <s v="Istituto Comprensivo Statale Crucoli Torretta"/>
    <s v="sud"/>
    <x v="0"/>
    <s v="privacy"/>
    <s v="data breach"/>
    <s v="privacy"/>
    <x v="9"/>
    <x v="3"/>
    <x v="0"/>
    <x v="1"/>
    <s v="Unknown"/>
    <x v="0"/>
    <m/>
    <m/>
    <m/>
    <m/>
    <s v="Misure tecniche e organizzative insufficienti per garantire la sicurezza delle informazioni. MULTA 2000 euro"/>
    <m/>
    <m/>
    <s v="Antonio Pontrelli"/>
    <s v="https://www.garanteprivacy.it/web/guest/home/docweb/-/docweb-display/docweb/9451734"/>
    <m/>
    <m/>
    <m/>
    <m/>
    <m/>
    <m/>
    <m/>
    <m/>
    <m/>
    <m/>
    <m/>
    <m/>
    <m/>
    <m/>
    <m/>
    <m/>
    <m/>
    <m/>
    <m/>
    <m/>
    <m/>
    <m/>
    <m/>
    <m/>
    <x v="0"/>
  </r>
  <r>
    <s v="Scanshare srl"/>
    <s v="sud"/>
    <x v="0"/>
    <s v="privacy"/>
    <s v="data breach"/>
    <s v="privacy"/>
    <x v="9"/>
    <x v="3"/>
    <x v="0"/>
    <x v="3"/>
    <s v="Unknown"/>
    <x v="0"/>
    <m/>
    <m/>
    <m/>
    <m/>
    <s v="Misure tecniche e organizzative insufficienti per garantire la sicurezza delle informazioni. MULTA 60 000 euro"/>
    <m/>
    <m/>
    <s v="Antonio Pontrelli"/>
    <s v="https://www.garanteprivacy.it/web/guest/home/docweb/-/docweb-display/docweb/9461321"/>
    <m/>
    <m/>
    <m/>
    <m/>
    <m/>
    <m/>
    <m/>
    <m/>
    <m/>
    <m/>
    <m/>
    <m/>
    <m/>
    <m/>
    <m/>
    <m/>
    <m/>
    <m/>
    <m/>
    <m/>
    <m/>
    <m/>
    <m/>
    <m/>
    <x v="0"/>
  </r>
  <r>
    <s v="Azienda Ospedaliera di Rilievo Nazionale 'Antonio Cardarelli'"/>
    <s v="sud"/>
    <x v="0"/>
    <s v="privacy"/>
    <s v="data breach"/>
    <s v="privacy"/>
    <x v="9"/>
    <x v="3"/>
    <x v="0"/>
    <x v="6"/>
    <s v="Unknown"/>
    <x v="0"/>
    <m/>
    <m/>
    <m/>
    <s v="GDPR"/>
    <s v="Misure tecniche e organizzative insufficienti per garantire la sicurezza delle informazioni. MULTA 80 000 euro"/>
    <m/>
    <m/>
    <s v="Antonio Pontrelli"/>
    <s v="https://www.garanteprivacy.it/web/guest/home/docweb/-/docweb-display/docweb/9461168"/>
    <m/>
    <m/>
    <m/>
    <m/>
    <m/>
    <m/>
    <m/>
    <m/>
    <m/>
    <m/>
    <m/>
    <m/>
    <m/>
    <m/>
    <m/>
    <m/>
    <m/>
    <m/>
    <m/>
    <m/>
    <m/>
    <m/>
    <m/>
    <m/>
    <x v="0"/>
  </r>
  <r>
    <s v="many"/>
    <s v="all"/>
    <x v="0"/>
    <s v="incidente"/>
    <s v="cybercrime"/>
    <s v="furto dati"/>
    <x v="9"/>
    <x v="3"/>
    <x v="0"/>
    <x v="9"/>
    <s v="Phishing/Social Engineering"/>
    <x v="1"/>
    <m/>
    <m/>
    <m/>
    <m/>
    <s v="Apple è esca per una campagna phishing in Italia, costruita sull’esca di false modifiche al proprio ID"/>
    <m/>
    <m/>
    <s v="Gaetano Scavo"/>
    <s v="https://www.difesaesicurezza.com/areariservatacat/cybercrime-apple-esca-per-una-nuova-campagna-phishing-in-italia/"/>
    <m/>
    <m/>
    <m/>
    <m/>
    <m/>
    <m/>
    <m/>
    <m/>
    <m/>
    <m/>
    <m/>
    <m/>
    <m/>
    <m/>
    <m/>
    <m/>
    <m/>
    <m/>
    <m/>
    <m/>
    <m/>
    <m/>
    <m/>
    <m/>
    <x v="0"/>
  </r>
  <r>
    <s v="many"/>
    <s v="all"/>
    <x v="1"/>
    <s v="attacco"/>
    <s v="cybercrime"/>
    <s v="furto dati"/>
    <x v="9"/>
    <x v="3"/>
    <x v="0"/>
    <x v="10"/>
    <s v="Phishing/Social Engineering"/>
    <x v="1"/>
    <m/>
    <m/>
    <m/>
    <m/>
    <s v="Qualsiasi dipendente, libero professionista o azienda che riceve un'e-mail che si spaccia per il Ministero della salute, dei consumatori e dell'assistenza sociale come descritto di seguito."/>
    <m/>
    <m/>
    <s v="Gaetano Scavo"/>
    <s v="https://www.incibe.es/protege-tu-empresa/avisos-seguridad/distribucion-malware-suplanta-al-ministerio-sanidad"/>
    <m/>
    <m/>
    <m/>
    <m/>
    <m/>
    <m/>
    <m/>
    <m/>
    <m/>
    <m/>
    <m/>
    <m/>
    <m/>
    <m/>
    <m/>
    <m/>
    <m/>
    <m/>
    <m/>
    <m/>
    <m/>
    <m/>
    <m/>
    <m/>
    <x v="0"/>
  </r>
  <r>
    <s v="Enel"/>
    <s v="all"/>
    <x v="0"/>
    <s v="attacco"/>
    <s v="cybercrime"/>
    <s v="service interruption"/>
    <x v="9"/>
    <x v="3"/>
    <x v="0"/>
    <x v="5"/>
    <s v="Malware"/>
    <x v="1"/>
    <s v="Netwalker"/>
    <s v="ransomware"/>
    <m/>
    <m/>
    <m/>
    <m/>
    <m/>
    <s v="Antonio Pontrelli"/>
    <s v="https://twitter.com/VirITeXplorer/status/1321005419104522242"/>
    <m/>
    <m/>
    <m/>
    <m/>
    <m/>
    <m/>
    <m/>
    <m/>
    <m/>
    <m/>
    <m/>
    <m/>
    <m/>
    <m/>
    <m/>
    <m/>
    <m/>
    <m/>
    <m/>
    <m/>
    <m/>
    <m/>
    <m/>
    <m/>
    <x v="0"/>
  </r>
  <r>
    <s v="Many"/>
    <s v="all"/>
    <x v="0"/>
    <s v="attacco"/>
    <s v="cybercrime"/>
    <s v="defacement"/>
    <x v="9"/>
    <x v="3"/>
    <x v="0"/>
    <x v="8"/>
    <s v="Malware"/>
    <x v="1"/>
    <s v="KashmirBlack"/>
    <s v="botnet"/>
    <m/>
    <m/>
    <s v="I ricercatori di Imperva hanno fornito dettagli sulla botnet denominata KashmirBlack, che si propaga attraverso note piattaforme CMS (Content Management System) tra cui WordPress, Joomla!, PrestaShop, Magneto, Drupal, Vbulletin, OsCommerence, OpenCart e Yeager."/>
    <m/>
    <m/>
    <s v="Fabiano Malerba"/>
    <s v="https://csirt.gov.it/contenuti/kashmirblack-colpisce-i-cms-al01-20201026-csirt-ita"/>
    <m/>
    <m/>
    <m/>
    <m/>
    <m/>
    <m/>
    <m/>
    <m/>
    <m/>
    <m/>
    <m/>
    <m/>
    <m/>
    <m/>
    <m/>
    <m/>
    <m/>
    <m/>
    <m/>
    <m/>
    <m/>
    <m/>
    <m/>
    <m/>
    <x v="0"/>
  </r>
  <r>
    <s v="ADP"/>
    <s v="all"/>
    <x v="0"/>
    <s v="attacco"/>
    <s v="cybercrime"/>
    <s v="furto dati"/>
    <x v="9"/>
    <x v="3"/>
    <x v="0"/>
    <x v="17"/>
    <s v="Malware"/>
    <x v="1"/>
    <s v="Dridex"/>
    <s v="banking trojan"/>
    <m/>
    <m/>
    <s v="Torna anche in Italia la campagna Dridex. Questa volta si nasconde dietro a una falsa mail di ADP. L’allegato .xlsm, se aperto, contatta un link scelto in modo casuale da una lista interna che scarica una DLL e infetta il pc con il malware"/>
    <m/>
    <m/>
    <s v="Fabiano Malerba"/>
    <s v="https://www.difesaesicurezza.com/difesa-e-sicurezza/cybercrime-dridex-attacca-anche-in-italia-via-falsa-mail-adp/"/>
    <m/>
    <m/>
    <m/>
    <m/>
    <m/>
    <m/>
    <m/>
    <m/>
    <m/>
    <m/>
    <m/>
    <m/>
    <m/>
    <m/>
    <m/>
    <m/>
    <m/>
    <m/>
    <m/>
    <m/>
    <m/>
    <m/>
    <m/>
    <m/>
    <x v="0"/>
  </r>
  <r>
    <s v="Many"/>
    <s v="all"/>
    <x v="0"/>
    <s v="attacco"/>
    <s v="cybercrime"/>
    <s v="furto dati"/>
    <x v="9"/>
    <x v="3"/>
    <x v="0"/>
    <x v="9"/>
    <s v="Phishing/Social Engineering"/>
    <x v="0"/>
    <m/>
    <m/>
    <m/>
    <s v="Microsoft Teams"/>
    <s v="Attacco di phishing avente l'obiettivo di rubare le credenziali di accesso ai destinatari della piattaforma Microsoft Teams. Gli utenti ricevono una email che appare come una notifica automatica di Teams nella quale si informa l'utente di una comunicazione in arrivo dal proprio team. L'email contiene collegamenti ad un falso sito web nel quale è richiesto l'accesso dell'utente con email e password."/>
    <m/>
    <m/>
    <s v="Michele Monaco"/>
    <s v="https://www.cybertrends.it/microsoft-teams-nel-mirino-di-una-campagna-di-phishing/"/>
    <m/>
    <m/>
    <m/>
    <m/>
    <m/>
    <m/>
    <m/>
    <m/>
    <m/>
    <m/>
    <m/>
    <m/>
    <m/>
    <m/>
    <m/>
    <m/>
    <m/>
    <m/>
    <m/>
    <m/>
    <m/>
    <m/>
    <m/>
    <m/>
    <x v="0"/>
  </r>
  <r>
    <s v="Difesa e sicurezza"/>
    <s v="centro"/>
    <x v="0"/>
    <s v="attacco"/>
    <s v="cybercrime"/>
    <s v="furto dati"/>
    <x v="9"/>
    <x v="3"/>
    <x v="0"/>
    <x v="18"/>
    <s v="Malware"/>
    <x v="1"/>
    <s v="Formbook "/>
    <s v="trojan"/>
    <m/>
    <m/>
    <s v="FormBook prende di mira anche Difesa e Sicurezza nella sua campagna globale, che punta diversi paesi tra cui l’Italia. L’esca è una mail da una falsa azienda australiana con una richiesta di preventivo."/>
    <m/>
    <m/>
    <s v="Fabiano Malerba"/>
    <s v="https://www.difesaesicurezza.com/areariservatacat/cybercrime-formbook-attacca-anche-difesa-e-sicurezza/"/>
    <m/>
    <m/>
    <m/>
    <m/>
    <m/>
    <m/>
    <m/>
    <m/>
    <m/>
    <m/>
    <m/>
    <m/>
    <m/>
    <m/>
    <m/>
    <m/>
    <m/>
    <m/>
    <m/>
    <m/>
    <m/>
    <m/>
    <m/>
    <m/>
    <x v="0"/>
  </r>
  <r>
    <s v="Google play store"/>
    <s v="all"/>
    <x v="2"/>
    <s v="attacco"/>
    <s v="cybercrime"/>
    <s v="furto dati"/>
    <x v="9"/>
    <x v="3"/>
    <x v="0"/>
    <x v="4"/>
    <s v="Malware"/>
    <x v="1"/>
    <s v="Unknown"/>
    <m/>
    <m/>
    <s v="Adware"/>
    <s v="Il cybercrime continua a usare false gaming app su Google Play Store per distribuire adware. Avast ne scopre altre 21, che nascondevano malware della famiglia di HiddenAds"/>
    <m/>
    <m/>
    <s v="Fabiano Malerba"/>
    <s v="https://www.difesaesicurezza.com/cyber/cybercrime-false-gaming-app-su-google-play-store-usate-per-veicolare-adware/"/>
    <m/>
    <m/>
    <m/>
    <m/>
    <m/>
    <m/>
    <m/>
    <m/>
    <m/>
    <m/>
    <m/>
    <m/>
    <m/>
    <m/>
    <m/>
    <m/>
    <m/>
    <m/>
    <m/>
    <m/>
    <m/>
    <m/>
    <m/>
    <m/>
    <x v="0"/>
  </r>
  <r>
    <s v="many"/>
    <s v="all"/>
    <x v="0"/>
    <s v="attacco"/>
    <s v="cybercrime"/>
    <s v="furto dati"/>
    <x v="9"/>
    <x v="3"/>
    <x v="0"/>
    <x v="9"/>
    <s v="Phishing/Social Engineering"/>
    <x v="0"/>
    <s v="Dridex"/>
    <s v="banking trojan"/>
    <m/>
    <m/>
    <s v="Nuova campagna Dridex, anche in Italia, a tema Amazon. L’esca è una ricevuta di spedizione, allegata come file .xlsm. Questo, se aperto, contatta un link a caso da una lista interna e scarica una DLL, che avvia l’infezione del malware"/>
    <m/>
    <m/>
    <s v="Gaetano Scavo"/>
    <s v="https://www.difesaesicurezza.com/areariservatacat/cybercrime-dridex-si-nasconde-dietro-a-false-email-di-amazon/"/>
    <m/>
    <m/>
    <m/>
    <m/>
    <m/>
    <m/>
    <m/>
    <m/>
    <m/>
    <m/>
    <m/>
    <m/>
    <m/>
    <m/>
    <m/>
    <m/>
    <m/>
    <m/>
    <m/>
    <m/>
    <m/>
    <m/>
    <m/>
    <m/>
    <x v="0"/>
  </r>
  <r>
    <s v="Cmc"/>
    <s v="nord"/>
    <x v="0"/>
    <s v="incidente"/>
    <s v="cybercrime"/>
    <s v="service interruption"/>
    <x v="9"/>
    <x v="3"/>
    <x v="0"/>
    <x v="10"/>
    <s v="Unknown"/>
    <x v="1"/>
    <m/>
    <m/>
    <m/>
    <m/>
    <s v="Attacco hacker alla Cmc: server bloccati da una settimana, tecnici al lavoro"/>
    <m/>
    <m/>
    <s v="Gianluca Porcelli"/>
    <s v="https://www.ravennaedintorni.it/economia/2020/10/30/attacco-hacker-cmc-ravenna-server-bloccati/"/>
    <m/>
    <m/>
    <m/>
    <m/>
    <m/>
    <m/>
    <m/>
    <m/>
    <m/>
    <m/>
    <m/>
    <m/>
    <m/>
    <m/>
    <m/>
    <m/>
    <m/>
    <m/>
    <m/>
    <m/>
    <m/>
    <m/>
    <m/>
    <m/>
    <x v="0"/>
  </r>
  <r>
    <s v="Campari Group"/>
    <s v="nord"/>
    <x v="0"/>
    <s v="incidente"/>
    <s v="cybercrime"/>
    <s v="other"/>
    <x v="10"/>
    <x v="3"/>
    <x v="0"/>
    <x v="10"/>
    <s v="Malware"/>
    <x v="0"/>
    <s v="Ragnar Locker"/>
    <s v="ransomware"/>
    <m/>
    <m/>
    <s v="Campari Group informa che, presumibilmente il giorno 1° novembre 2020, è stato oggetto di un attacco malware (virus informatico), che è stato prontamente identificato"/>
    <m/>
    <m/>
    <s v="Gianluca Porcelli"/>
    <s v="https://www.trend-online.com/ansa/campari-group-vittima-di-un-attacco-malware-396884/"/>
    <m/>
    <m/>
    <m/>
    <m/>
    <m/>
    <m/>
    <m/>
    <m/>
    <m/>
    <m/>
    <m/>
    <m/>
    <m/>
    <m/>
    <m/>
    <m/>
    <m/>
    <m/>
    <m/>
    <m/>
    <m/>
    <m/>
    <m/>
    <m/>
    <x v="0"/>
  </r>
  <r>
    <s v="many"/>
    <s v="all"/>
    <x v="0"/>
    <s v="attacco"/>
    <s v="cybercrime"/>
    <s v="privacy"/>
    <x v="10"/>
    <x v="3"/>
    <x v="0"/>
    <x v="9"/>
    <s v="Phishing/Social Engineering"/>
    <x v="0"/>
    <s v="Agent Tesla"/>
    <s v="trojan"/>
    <m/>
    <m/>
    <s v="Nuova campagna malspam del cybercrime per diffondere Agent Tesla in Italia. Le mail usano l’esca di una falsa fattura e contengono due allegati exe. "/>
    <m/>
    <m/>
    <s v="Gaetano Scavo"/>
    <s v="https://www.difesaesicurezza.com/cyber/cybercrime-agent-tesla-veicolato-in-italia-attraverso-false-fatture/"/>
    <m/>
    <m/>
    <m/>
    <m/>
    <m/>
    <m/>
    <m/>
    <m/>
    <m/>
    <m/>
    <m/>
    <m/>
    <m/>
    <m/>
    <m/>
    <m/>
    <m/>
    <m/>
    <m/>
    <m/>
    <m/>
    <m/>
    <m/>
    <m/>
    <x v="0"/>
  </r>
  <r>
    <s v="Many"/>
    <s v="all"/>
    <x v="0"/>
    <s v="attacco"/>
    <s v="cybercrime"/>
    <s v="privacy"/>
    <x v="10"/>
    <x v="3"/>
    <x v="0"/>
    <x v="9"/>
    <s v="Phishing/Social Engineering"/>
    <x v="0"/>
    <s v="Emotet"/>
    <s v="trojan"/>
    <m/>
    <m/>
    <s v="Emotet torna a colpire in Italia con la campagna malspam che sfrutta reali conversazioni mail rubate."/>
    <m/>
    <m/>
    <s v="Gaetano Scavo"/>
    <s v="https://www.difesaesicurezza.com/areariservatacat/cybercrime-emotet-torna-a-colpire-in-italia-con-conversazioni-mail-rubate/"/>
    <m/>
    <m/>
    <m/>
    <m/>
    <m/>
    <m/>
    <m/>
    <m/>
    <m/>
    <m/>
    <m/>
    <m/>
    <m/>
    <m/>
    <m/>
    <m/>
    <m/>
    <m/>
    <m/>
    <m/>
    <m/>
    <m/>
    <m/>
    <m/>
    <x v="0"/>
  </r>
  <r>
    <s v="Many"/>
    <s v="all"/>
    <x v="0"/>
    <s v="attacco"/>
    <s v="cybercrime"/>
    <s v="privacy"/>
    <x v="10"/>
    <x v="3"/>
    <x v="0"/>
    <x v="9"/>
    <s v="Phishing/Social Engineering"/>
    <x v="0"/>
    <m/>
    <m/>
    <m/>
    <m/>
    <m/>
    <m/>
    <m/>
    <s v="Gaetano Scavo"/>
    <s v="https://www.cybertrends.it/una-nuova-campagna-di-phishing-sfrutta-microsoft-onenote/"/>
    <m/>
    <m/>
    <m/>
    <m/>
    <m/>
    <m/>
    <m/>
    <m/>
    <m/>
    <m/>
    <m/>
    <m/>
    <m/>
    <m/>
    <m/>
    <m/>
    <m/>
    <m/>
    <m/>
    <m/>
    <m/>
    <m/>
    <m/>
    <m/>
    <x v="0"/>
  </r>
  <r>
    <s v="Ministero Sviluppo Economico"/>
    <s v="all"/>
    <x v="0"/>
    <s v="attacco"/>
    <s v="cybercrime"/>
    <s v="furto dati"/>
    <x v="10"/>
    <x v="3"/>
    <x v="0"/>
    <x v="7"/>
    <s v="Phishing/Social Engineering"/>
    <x v="1"/>
    <s v="Ursnif"/>
    <s v="banking trojan"/>
    <m/>
    <s v="Covid-19"/>
    <s v="Campagna di #malspam invia informativa sul #Covid19 da parte del Ministero dello Sviluppo Economico "/>
    <m/>
    <m/>
    <s v="Antonio Pontrelli"/>
    <s v="https://twitter.com/D3LabIT/status/1325709328024788994"/>
    <m/>
    <m/>
    <m/>
    <m/>
    <m/>
    <m/>
    <m/>
    <m/>
    <m/>
    <m/>
    <m/>
    <m/>
    <m/>
    <m/>
    <m/>
    <m/>
    <m/>
    <m/>
    <m/>
    <m/>
    <m/>
    <m/>
    <m/>
    <m/>
    <x v="0"/>
  </r>
  <r>
    <s v="Poste Italiane"/>
    <s v="all"/>
    <x v="0"/>
    <s v="attacco"/>
    <s v="cybercrime"/>
    <s v="furto dati"/>
    <x v="10"/>
    <x v="3"/>
    <x v="0"/>
    <x v="7"/>
    <s v="Phishing/Social Engineering"/>
    <x v="1"/>
    <m/>
    <m/>
    <m/>
    <s v="SPID-ID"/>
    <m/>
    <m/>
    <m/>
    <s v="Antonio Pontrelli"/>
    <s v="https://twitter.com/andpalmier/status/1324744052420521987"/>
    <m/>
    <m/>
    <m/>
    <m/>
    <m/>
    <m/>
    <m/>
    <m/>
    <m/>
    <m/>
    <m/>
    <m/>
    <m/>
    <m/>
    <m/>
    <m/>
    <m/>
    <m/>
    <m/>
    <m/>
    <m/>
    <m/>
    <m/>
    <m/>
    <x v="0"/>
  </r>
  <r>
    <s v="Monte dei Paschi"/>
    <s v="all"/>
    <x v="0"/>
    <s v="attacco"/>
    <s v="cybercrime"/>
    <s v="furto dati"/>
    <x v="10"/>
    <x v="3"/>
    <x v="0"/>
    <x v="9"/>
    <s v="Phishing/Social Engineering"/>
    <x v="1"/>
    <m/>
    <m/>
    <m/>
    <m/>
    <m/>
    <m/>
    <m/>
    <s v="Antonio Pontrelli"/>
    <s v="https://twitter.com/andpalmier/status/1324407526864101378"/>
    <m/>
    <m/>
    <m/>
    <m/>
    <m/>
    <m/>
    <m/>
    <m/>
    <m/>
    <m/>
    <m/>
    <m/>
    <m/>
    <m/>
    <m/>
    <m/>
    <m/>
    <m/>
    <m/>
    <m/>
    <m/>
    <m/>
    <m/>
    <m/>
    <x v="0"/>
  </r>
  <r>
    <s v="PMI"/>
    <s v="all"/>
    <x v="0"/>
    <s v="attacco"/>
    <s v="cybercrime"/>
    <s v="furto dati"/>
    <x v="10"/>
    <x v="3"/>
    <x v="0"/>
    <x v="7"/>
    <s v="Malware"/>
    <x v="1"/>
    <s v="Dmosk"/>
    <s v="trojan"/>
    <m/>
    <s v="PA"/>
    <s v="DMOSK, come detto, è un malware strutturato in maniera abbastanza complessa e potrebbe restare nell’ombra per diverso tempo nell’attesa di dare il via all’installazione automatica di altri malware, come ransomware, adware o trojan."/>
    <m/>
    <m/>
    <s v="Andrea Pastore"/>
    <s v="https://www.cybersecitalia.it/le-pmi-italiane-sotto-attacco-malware-come-riconoscere-il-malware-dmosk/6390/"/>
    <m/>
    <m/>
    <m/>
    <m/>
    <m/>
    <m/>
    <m/>
    <m/>
    <m/>
    <m/>
    <m/>
    <m/>
    <m/>
    <m/>
    <m/>
    <m/>
    <m/>
    <m/>
    <m/>
    <m/>
    <m/>
    <m/>
    <m/>
    <m/>
    <x v="0"/>
  </r>
  <r>
    <s v="Campus biomedico Roma"/>
    <s v="centro"/>
    <x v="0"/>
    <s v="privacy"/>
    <s v="cybercrime"/>
    <s v="furto dati"/>
    <x v="9"/>
    <x v="3"/>
    <x v="0"/>
    <x v="1"/>
    <s v="Unknown"/>
    <x v="0"/>
    <m/>
    <m/>
    <m/>
    <s v="GDPR"/>
    <m/>
    <m/>
    <m/>
    <s v="Rosita Galiandro"/>
    <s v="https://www.garanteprivacy.it/web/guest/home/docweb/-/docweb-display/docweb/9469345 "/>
    <m/>
    <m/>
    <m/>
    <m/>
    <m/>
    <m/>
    <m/>
    <m/>
    <m/>
    <m/>
    <m/>
    <m/>
    <m/>
    <m/>
    <m/>
    <m/>
    <m/>
    <m/>
    <m/>
    <m/>
    <m/>
    <m/>
    <m/>
    <m/>
    <x v="0"/>
  </r>
  <r>
    <s v="Avata Hispania, S.L."/>
    <s v="all"/>
    <x v="1"/>
    <s v="privacy"/>
    <s v="cybercrime"/>
    <s v="furto dati"/>
    <x v="9"/>
    <x v="3"/>
    <x v="0"/>
    <x v="0"/>
    <s v="Unknown"/>
    <x v="0"/>
    <m/>
    <m/>
    <m/>
    <s v="GDPR"/>
    <s v="Infringement of Art. 28 (3) g) GDPR, since personal data were further processed after the controller had terminated the contractual relationship with the processor."/>
    <m/>
    <m/>
    <s v="Rosita Galiandro"/>
    <s v="https://www.enforcementtracker.com/ETID-423"/>
    <m/>
    <m/>
    <m/>
    <m/>
    <m/>
    <m/>
    <m/>
    <m/>
    <m/>
    <m/>
    <m/>
    <m/>
    <m/>
    <m/>
    <m/>
    <m/>
    <m/>
    <m/>
    <m/>
    <m/>
    <m/>
    <m/>
    <m/>
    <m/>
    <x v="0"/>
  </r>
  <r>
    <s v="Callesgarcia, S.L."/>
    <s v="all"/>
    <x v="1"/>
    <s v="privacy"/>
    <s v="cybercrime"/>
    <s v="furto dati"/>
    <x v="9"/>
    <x v="3"/>
    <x v="0"/>
    <x v="9"/>
    <s v="Unknown"/>
    <x v="0"/>
    <m/>
    <m/>
    <m/>
    <s v="GDPR"/>
    <s v="Usage of a photo of the data subjects for commercial purposes without sufficient legal basis."/>
    <m/>
    <m/>
    <s v="Rosita Galiandro"/>
    <s v="https://www.enforcementtracker.com/ETID-424"/>
    <m/>
    <m/>
    <m/>
    <m/>
    <m/>
    <m/>
    <m/>
    <m/>
    <m/>
    <m/>
    <m/>
    <m/>
    <m/>
    <m/>
    <m/>
    <m/>
    <m/>
    <m/>
    <m/>
    <m/>
    <m/>
    <m/>
    <m/>
    <m/>
    <x v="0"/>
  </r>
  <r>
    <s v="Lycamobile"/>
    <s v="all"/>
    <x v="1"/>
    <s v="privacy"/>
    <s v="cybercrime"/>
    <s v="furto dati"/>
    <x v="9"/>
    <x v="3"/>
    <x v="0"/>
    <x v="13"/>
    <s v="Unknown"/>
    <x v="0"/>
    <m/>
    <m/>
    <m/>
    <s v="GDPR"/>
    <s v="Fine for processing of personal data without sufficient legal basis due to incorrect information about the owners of prepaid phone cards (mismatch between the registered owners in the company's business register and the actual owners of the cards)."/>
    <m/>
    <m/>
    <s v="Rosita Galiandro"/>
    <s v="https://www.enforcementtracker.com/ETID-411"/>
    <m/>
    <m/>
    <m/>
    <m/>
    <m/>
    <m/>
    <m/>
    <m/>
    <m/>
    <m/>
    <m/>
    <m/>
    <m/>
    <m/>
    <m/>
    <m/>
    <m/>
    <m/>
    <m/>
    <m/>
    <m/>
    <m/>
    <m/>
    <m/>
    <x v="0"/>
  </r>
  <r>
    <s v="Caja Rural San José de Nules S. Cooperativa de Crédito"/>
    <s v="all"/>
    <x v="1"/>
    <s v="privacy"/>
    <s v="cybercrime"/>
    <s v="furto dati"/>
    <x v="9"/>
    <x v="3"/>
    <x v="0"/>
    <x v="0"/>
    <s v="Unknown"/>
    <x v="0"/>
    <m/>
    <m/>
    <m/>
    <s v="GDPR"/>
    <s v="The company published information with the names and surnames of its employees, which led to the disclosure of the data subject's financial situation."/>
    <m/>
    <m/>
    <s v="Rosita Galiandro"/>
    <s v="https://www.enforcementtracker.com/ETID-419"/>
    <m/>
    <m/>
    <m/>
    <m/>
    <m/>
    <m/>
    <m/>
    <m/>
    <m/>
    <m/>
    <m/>
    <m/>
    <m/>
    <m/>
    <m/>
    <m/>
    <m/>
    <m/>
    <m/>
    <m/>
    <m/>
    <m/>
    <m/>
    <m/>
    <x v="0"/>
  </r>
  <r>
    <s v="Centro de Investigación y Estudio para la Obesidad, SL"/>
    <s v="all"/>
    <x v="1"/>
    <s v="privacy"/>
    <s v="cybercrime"/>
    <s v="furto dati"/>
    <x v="9"/>
    <x v="3"/>
    <x v="0"/>
    <x v="1"/>
    <s v="Unknown"/>
    <x v="0"/>
    <m/>
    <m/>
    <m/>
    <s v="GDPR"/>
    <s v="Fines for the transfer of the data subject's personal data to Evo Finance EFC, SA in the course of processing a health insurance application, without a sufficient legal basis for the transfer of data, as the medical treatment in question has never been carried out."/>
    <m/>
    <m/>
    <s v="Rosita Galiandro"/>
    <s v="https://www.enforcementtracker.com/ETID-418"/>
    <m/>
    <m/>
    <m/>
    <m/>
    <m/>
    <m/>
    <m/>
    <m/>
    <m/>
    <m/>
    <m/>
    <m/>
    <m/>
    <m/>
    <m/>
    <m/>
    <m/>
    <m/>
    <m/>
    <m/>
    <m/>
    <m/>
    <m/>
    <m/>
    <x v="0"/>
  </r>
  <r>
    <s v="Private Person"/>
    <s v="all"/>
    <x v="1"/>
    <s v="privacy"/>
    <s v="cybercrime"/>
    <s v="furto dati"/>
    <x v="9"/>
    <x v="3"/>
    <x v="0"/>
    <x v="9"/>
    <s v="Unknown"/>
    <x v="0"/>
    <m/>
    <m/>
    <m/>
    <s v="GDPR"/>
    <s v="Usage of CCTV camera that was also capturing foreign private space of a neighbour."/>
    <m/>
    <m/>
    <s v="Rosita Galiandro"/>
    <s v="https://www.enforcementtracker.com/ETID-417"/>
    <m/>
    <m/>
    <m/>
    <m/>
    <m/>
    <m/>
    <m/>
    <m/>
    <m/>
    <m/>
    <m/>
    <m/>
    <m/>
    <m/>
    <m/>
    <m/>
    <m/>
    <m/>
    <m/>
    <m/>
    <m/>
    <m/>
    <m/>
    <m/>
    <x v="0"/>
  </r>
  <r>
    <s v="Café Restaurante B.B.B"/>
    <s v="all"/>
    <x v="1"/>
    <s v="privacy"/>
    <s v="cybercrime"/>
    <s v="furto dati"/>
    <x v="9"/>
    <x v="3"/>
    <x v="0"/>
    <x v="3"/>
    <s v="Unknown"/>
    <x v="0"/>
    <m/>
    <m/>
    <m/>
    <s v="GDPR"/>
    <s v="The cafe used CCTV cameras which also captured the public space outside resulting in a violation of the so called principle of data minimisation."/>
    <m/>
    <m/>
    <s v="Rosita Galiandro"/>
    <s v="https://www.enforcementtracker.com/ETID-415"/>
    <m/>
    <m/>
    <m/>
    <m/>
    <m/>
    <m/>
    <m/>
    <m/>
    <m/>
    <m/>
    <m/>
    <m/>
    <m/>
    <m/>
    <m/>
    <m/>
    <m/>
    <m/>
    <m/>
    <m/>
    <m/>
    <m/>
    <m/>
    <m/>
    <x v="0"/>
  </r>
  <r>
    <s v="Play Orenes, S.L."/>
    <s v="all"/>
    <x v="1"/>
    <s v="privacy"/>
    <s v="cybercrime"/>
    <s v="furto dati"/>
    <x v="9"/>
    <x v="3"/>
    <x v="0"/>
    <x v="9"/>
    <s v="Unknown"/>
    <x v="0"/>
    <m/>
    <m/>
    <m/>
    <s v="GDPR"/>
    <s v="The company used CCTV cameras outside its premises which also captured the public space resulting in a violation of the principle of data minimisation."/>
    <m/>
    <m/>
    <s v="Rosita Galiandro"/>
    <s v="https://www.enforcementtracker.com/ETID-434"/>
    <m/>
    <m/>
    <m/>
    <m/>
    <m/>
    <m/>
    <m/>
    <m/>
    <m/>
    <m/>
    <m/>
    <m/>
    <m/>
    <m/>
    <m/>
    <m/>
    <m/>
    <m/>
    <m/>
    <m/>
    <m/>
    <m/>
    <m/>
    <m/>
    <x v="0"/>
  </r>
  <r>
    <s v="Vodafone España, S.A.U."/>
    <s v="all"/>
    <x v="1"/>
    <s v="privacy"/>
    <s v="cybercrime"/>
    <s v="furto dati"/>
    <x v="9"/>
    <x v="3"/>
    <x v="0"/>
    <x v="13"/>
    <s v="Unknown"/>
    <x v="0"/>
    <m/>
    <m/>
    <m/>
    <s v="GDPR"/>
    <s v="Processing of personal data of a data subject without sufficient legal basis due to errors in the correct assignment of customer contracts."/>
    <m/>
    <m/>
    <s v="Rosita Galiandro"/>
    <s v="https://www.enforcementtracker.com/ETID-431"/>
    <m/>
    <m/>
    <m/>
    <m/>
    <m/>
    <m/>
    <m/>
    <m/>
    <m/>
    <m/>
    <m/>
    <m/>
    <m/>
    <m/>
    <m/>
    <m/>
    <m/>
    <m/>
    <m/>
    <m/>
    <m/>
    <m/>
    <m/>
    <m/>
    <x v="0"/>
  </r>
  <r>
    <s v="Vodafone España, S.A.U."/>
    <s v="all"/>
    <x v="1"/>
    <s v="privacy"/>
    <s v="cybercrime"/>
    <s v="furto dati"/>
    <x v="10"/>
    <x v="3"/>
    <x v="0"/>
    <x v="13"/>
    <s v="Unknown"/>
    <x v="0"/>
    <m/>
    <m/>
    <m/>
    <s v="GDPR"/>
    <s v="Processing of personal data of a data subject without sufficient legal basis due to errors in the correct assignment of customer contracts. In this case, Vodafone demanded a debt from a data subject due to a mixing up of customers."/>
    <m/>
    <m/>
    <s v="Rosita Galiandro"/>
    <s v="https://www.enforcementtracker.com/ETID-435"/>
    <m/>
    <m/>
    <m/>
    <m/>
    <m/>
    <m/>
    <m/>
    <m/>
    <m/>
    <m/>
    <m/>
    <m/>
    <m/>
    <m/>
    <m/>
    <m/>
    <m/>
    <m/>
    <m/>
    <m/>
    <m/>
    <m/>
    <m/>
    <m/>
    <x v="0"/>
  </r>
  <r>
    <s v="Many"/>
    <s v="all"/>
    <x v="0"/>
    <s v="attacco"/>
    <s v="cybercrime"/>
    <s v="furto dati"/>
    <x v="10"/>
    <x v="3"/>
    <x v="0"/>
    <x v="9"/>
    <s v="Phishing/Social Engineering"/>
    <x v="1"/>
    <s v="Dridex"/>
    <s v="banking trojan"/>
    <m/>
    <m/>
    <s v="Torna la campagna malspam Dridex a tema false fatture. La mail contiene un allegato xlsm che, se aperto, contatta un link a caso da una lista interna da cui scarica una DLL, che avvia l’infezione del malware"/>
    <m/>
    <m/>
    <s v="Rosita Galiandro"/>
    <s v="https://www.difesaesicurezza.com/areariservatacat/cybercrime-torna-la-campagna-malspam-dridex-sulle-false-fatture/"/>
    <m/>
    <m/>
    <m/>
    <m/>
    <m/>
    <m/>
    <m/>
    <m/>
    <m/>
    <m/>
    <m/>
    <m/>
    <m/>
    <m/>
    <m/>
    <m/>
    <m/>
    <m/>
    <m/>
    <m/>
    <m/>
    <m/>
    <m/>
    <m/>
    <x v="0"/>
  </r>
  <r>
    <s v="INPS"/>
    <s v="all"/>
    <x v="0"/>
    <s v="attacco"/>
    <s v="cybercrime"/>
    <s v="furto dati"/>
    <x v="10"/>
    <x v="3"/>
    <x v="0"/>
    <x v="7"/>
    <s v="Phishing/Social Engineering"/>
    <x v="1"/>
    <s v="Ursnif"/>
    <s v="banking trojan"/>
    <m/>
    <m/>
    <m/>
    <m/>
    <m/>
    <s v="Antonio Pontrelli"/>
    <s v="https://twitter.com/viritexplorer/status/1326067488795340800?s=21"/>
    <m/>
    <m/>
    <m/>
    <m/>
    <m/>
    <m/>
    <m/>
    <m/>
    <m/>
    <m/>
    <m/>
    <m/>
    <m/>
    <m/>
    <m/>
    <m/>
    <m/>
    <m/>
    <m/>
    <m/>
    <m/>
    <m/>
    <m/>
    <m/>
    <x v="0"/>
  </r>
  <r>
    <s v="Sistemi linux"/>
    <s v="all"/>
    <x v="2"/>
    <s v="attacco"/>
    <s v="cybercrime"/>
    <s v="service interruption"/>
    <x v="10"/>
    <x v="3"/>
    <x v="0"/>
    <x v="11"/>
    <s v="Malware"/>
    <x v="1"/>
    <s v="Gitpaste-12"/>
    <s v="botnet"/>
    <m/>
    <m/>
    <s v="il malware prende di mira i server x86 basati su linux e i dispositivi IoT Linux basati su ARM E MIPS"/>
    <m/>
    <m/>
    <s v="Andrea Pastore"/>
    <s v="https://www.cybertrends.it/gitpaste-12-il-worm-che-prende-di-mira-server-e-dispositivi-linux/"/>
    <m/>
    <m/>
    <m/>
    <m/>
    <m/>
    <m/>
    <m/>
    <m/>
    <m/>
    <m/>
    <m/>
    <m/>
    <m/>
    <m/>
    <m/>
    <m/>
    <m/>
    <m/>
    <m/>
    <m/>
    <m/>
    <m/>
    <m/>
    <m/>
    <x v="0"/>
  </r>
  <r>
    <s v="Poste Italiane"/>
    <s v="all"/>
    <x v="0"/>
    <s v="attacco"/>
    <s v="cybercrime"/>
    <s v="furto dati"/>
    <x v="10"/>
    <x v="3"/>
    <x v="0"/>
    <x v="7"/>
    <s v="Phishing/Social Engineering"/>
    <x v="1"/>
    <m/>
    <m/>
    <m/>
    <s v="SPID"/>
    <s v="È stato identificato un falso dominio a nome di Poste Italiane che potrebbe essere il preludio ad una vasta campagna di phishing a mezzo e-mail ed SMS per ingannare utenti allettati dal miraggio del bonus bici."/>
    <m/>
    <m/>
    <s v="Fabiano Malerba"/>
    <s v="https://www.cybersecurity360.it/nuove-minacce/phishing-a-tema-bonus-bici-contro-lo-spid-di-poste-italiane-ecco-la-truffa-del-finto-sms-per-rubare-dati/"/>
    <m/>
    <m/>
    <m/>
    <m/>
    <m/>
    <m/>
    <m/>
    <m/>
    <m/>
    <m/>
    <m/>
    <m/>
    <m/>
    <m/>
    <m/>
    <m/>
    <m/>
    <m/>
    <m/>
    <m/>
    <m/>
    <m/>
    <m/>
    <m/>
    <x v="0"/>
  </r>
  <r>
    <s v="Intesa san Paolo"/>
    <s v="all"/>
    <x v="0"/>
    <s v="attacco"/>
    <s v="cybercrime"/>
    <s v="furto dati"/>
    <x v="10"/>
    <x v="3"/>
    <x v="0"/>
    <x v="0"/>
    <s v="Phishing/Social Engineering"/>
    <x v="1"/>
    <s v="Unknown"/>
    <m/>
    <m/>
    <s v="Istituti Bancari"/>
    <s v="Doppio attacco del cybercrime ai clienti Intesa Sanpaolo: un sito phishing che ospita un’APK malevola. L’app per Android e in grado di rubare gli SMS e probabilmente è usata per esfiltrare i codici OTP"/>
    <m/>
    <m/>
    <s v="Fabiano Malerba"/>
    <s v="https://www.difesaesicurezza.com/cyber/cybercrime-doppio-attacco-ai-clienti-intesa-sanpaolo-phishing-e-apk-malevola/"/>
    <m/>
    <m/>
    <m/>
    <m/>
    <m/>
    <m/>
    <m/>
    <m/>
    <m/>
    <m/>
    <m/>
    <m/>
    <m/>
    <m/>
    <m/>
    <m/>
    <m/>
    <m/>
    <m/>
    <m/>
    <m/>
    <m/>
    <m/>
    <m/>
    <x v="0"/>
  </r>
  <r>
    <s v="sistemi virtualizzati"/>
    <s v="all"/>
    <x v="2"/>
    <s v="incidente"/>
    <s v="cybercrime"/>
    <s v="denaro"/>
    <x v="10"/>
    <x v="3"/>
    <x v="0"/>
    <x v="10"/>
    <s v="Malware"/>
    <x v="1"/>
    <s v="Regret Locker"/>
    <s v="ransomware"/>
    <m/>
    <m/>
    <s v="C’è voluto un po’ di tempo, ma nel campionario di ransomware utilizzati dai cyber criminali è comparso anche un malware specializzato nella compromissione di sistemi virtuali. Si chiama RegretLocker e rappresenta una bella gatta da pelare per tutti gli amministratori IT."/>
    <m/>
    <m/>
    <s v="Andrea Pastore"/>
    <s v="https://www.securityinfo.it/2020/11/04/regretlocker-ecco-il-ransomware-specializzato-in-macchine-virtuali/"/>
    <m/>
    <m/>
    <m/>
    <m/>
    <m/>
    <m/>
    <m/>
    <m/>
    <m/>
    <m/>
    <m/>
    <m/>
    <m/>
    <m/>
    <m/>
    <m/>
    <m/>
    <m/>
    <m/>
    <m/>
    <m/>
    <m/>
    <m/>
    <m/>
    <x v="0"/>
  </r>
  <r>
    <s v="Microsoft teams users"/>
    <s v="all"/>
    <x v="0"/>
    <s v="attacco"/>
    <s v="cybercrime"/>
    <s v="furto dati"/>
    <x v="10"/>
    <x v="3"/>
    <x v="0"/>
    <x v="13"/>
    <s v="Phishing/Social Engineering"/>
    <x v="1"/>
    <m/>
    <m/>
    <m/>
    <m/>
    <s v="Gli aggressori utilizzano annunci per falsi aggiornamenti di Microsoft Teams per distribuire backdoor, che utilizzano Cobalt Strike per infettare le reti delle aziende con malware."/>
    <m/>
    <m/>
    <s v="Gaetano Scavo"/>
    <s v="https://www.insicurezzadigitale.com/utenti-di-microsoft-teams-sotto-attacco-nella-campagna-malware-fakeupdates/"/>
    <m/>
    <m/>
    <m/>
    <m/>
    <m/>
    <m/>
    <m/>
    <m/>
    <m/>
    <m/>
    <m/>
    <m/>
    <m/>
    <m/>
    <m/>
    <m/>
    <m/>
    <m/>
    <m/>
    <m/>
    <m/>
    <m/>
    <m/>
    <m/>
    <x v="0"/>
  </r>
  <r>
    <s v="Android users"/>
    <s v="all"/>
    <x v="0"/>
    <s v="attacco"/>
    <s v="cybercrime"/>
    <s v="privacy"/>
    <x v="10"/>
    <x v="3"/>
    <x v="0"/>
    <x v="11"/>
    <s v="Malware"/>
    <x v="1"/>
    <s v="Ghimob"/>
    <s v="android"/>
    <m/>
    <m/>
    <s v="Recentissime notizie ci conducono ad una individuazione fatta dai ricercatori di sicurezza Kaspersky, i quali hanno scovato un nuovo malware su Android con funzionalità di accesso da remoto. Il succitato è capace di spiare le app che stiamo utilizzando"/>
    <m/>
    <m/>
    <s v="Gaetano Scavo"/>
    <s v="https://www.tecnoandroid.it/2020/11/11/malware-su-android-arriva-ghimob-un-pericoloso-trojan-che-spia-le-app-821596"/>
    <m/>
    <m/>
    <m/>
    <m/>
    <m/>
    <m/>
    <m/>
    <m/>
    <m/>
    <m/>
    <m/>
    <m/>
    <m/>
    <m/>
    <m/>
    <m/>
    <m/>
    <m/>
    <m/>
    <m/>
    <m/>
    <m/>
    <m/>
    <m/>
    <x v="0"/>
  </r>
  <r>
    <s v="CMC Ravenna"/>
    <s v="nord"/>
    <x v="0"/>
    <s v="incidente"/>
    <s v="cybercrime"/>
    <s v="service interruption"/>
    <x v="10"/>
    <x v="3"/>
    <x v="0"/>
    <x v="7"/>
    <s v="Malware"/>
    <x v="1"/>
    <s v="Unknown"/>
    <s v="ransomware"/>
    <m/>
    <m/>
    <s v="Gli autori dell’attacco hacker alla Cmc di Ravenna hanno chiesto un ingente riscatto, da pagare in Bitcoin, per liberare la rete informatica infettata. È una procedura standard per questo tipo di intrusioni chiamate appunto ransomware"/>
    <m/>
    <m/>
    <s v="Rosita Galiandro"/>
    <s v="https://www.ravennaedintorni.it/cronaca/2020/10/30/attacco-hacker-cmc-ravenna-chiesto-riscatto-itway-soccorso/"/>
    <m/>
    <m/>
    <m/>
    <m/>
    <m/>
    <m/>
    <m/>
    <m/>
    <m/>
    <m/>
    <m/>
    <m/>
    <m/>
    <m/>
    <m/>
    <m/>
    <m/>
    <m/>
    <m/>
    <m/>
    <m/>
    <m/>
    <m/>
    <m/>
    <x v="0"/>
  </r>
  <r>
    <s v="Enel"/>
    <s v="all"/>
    <x v="0"/>
    <s v="attacco"/>
    <s v="cybercrime"/>
    <s v="furto dati"/>
    <x v="10"/>
    <x v="3"/>
    <x v="0"/>
    <x v="9"/>
    <s v="Phishing/Social Engineering"/>
    <x v="1"/>
    <s v="Ursnif"/>
    <s v="banking trojan"/>
    <m/>
    <m/>
    <s v="È stata individuata una campagna di malspam che sfrutta il brand di Enel con l’obiettivo finale di consegnare il malware Gozi\Ursnif tramite Dridex ad utenze italiane. Tra i destinatari sono state identificate anche caselle di posta elettronica certificata (PEC). "/>
    <m/>
    <m/>
    <s v="Antonio Pontrelli"/>
    <s v="https://csirt.gov.it/contenuti/malspam-a-tema-enel-diffonde-gozi-ursnif-al02-201111-csirt-ita"/>
    <m/>
    <m/>
    <m/>
    <m/>
    <m/>
    <m/>
    <m/>
    <m/>
    <m/>
    <m/>
    <m/>
    <m/>
    <m/>
    <m/>
    <m/>
    <m/>
    <m/>
    <m/>
    <m/>
    <m/>
    <m/>
    <m/>
    <m/>
    <m/>
    <x v="0"/>
  </r>
  <r>
    <s v="Many"/>
    <s v="all"/>
    <x v="0"/>
    <s v="attacco"/>
    <s v="cybercrime"/>
    <s v="privacy"/>
    <x v="10"/>
    <x v="3"/>
    <x v="0"/>
    <x v="9"/>
    <s v="Phishing/Social Engineering"/>
    <x v="1"/>
    <s v="Agent Tesla"/>
    <s v="trojan"/>
    <m/>
    <m/>
    <s v="Nuova campagna Agent Tesla a tema pagamenti, colpisce anche l’Italia. I due allegati compressi della mail contengono un file exe. Entrambi avviano l’infezione del malware e comunicano con un unico server SMTP"/>
    <m/>
    <m/>
    <s v="Gaetano Scavo"/>
    <s v="https://www.difesaesicurezza.com/areariservatacat/cybercrime-agent-tesla-attacca-con-una-nuova-campagna-a-tema-pagamenti/"/>
    <m/>
    <m/>
    <m/>
    <m/>
    <m/>
    <m/>
    <m/>
    <m/>
    <m/>
    <m/>
    <m/>
    <m/>
    <m/>
    <m/>
    <m/>
    <m/>
    <m/>
    <m/>
    <m/>
    <m/>
    <m/>
    <m/>
    <m/>
    <m/>
    <x v="0"/>
  </r>
  <r>
    <s v="BNL Paribas"/>
    <s v="all"/>
    <x v="0"/>
    <s v="attacco"/>
    <s v="cybercrime"/>
    <s v="furto dati"/>
    <x v="10"/>
    <x v="3"/>
    <x v="0"/>
    <x v="0"/>
    <s v="Phishing/Social Engineering"/>
    <x v="1"/>
    <m/>
    <m/>
    <m/>
    <m/>
    <s v="BNL Paribas è oggetto di una nuova campagna phishing in Italia. Questa, veicolata presumibilmente via mail o sms, è riferita a una verifica di sicurezza. Il messaggio contiene un link che indirizza la potenziale vittima su un falso sito della banca, scoperto da MalwareHunterteam."/>
    <m/>
    <m/>
    <s v="Fabiano Malerba"/>
    <s v="https://www.difesaesicurezza.com/cyber/cybercrime-bnl-parinbas-e-lultima-vittima-del-phishing-in-italia/"/>
    <m/>
    <m/>
    <m/>
    <m/>
    <m/>
    <m/>
    <m/>
    <m/>
    <m/>
    <m/>
    <m/>
    <m/>
    <m/>
    <m/>
    <m/>
    <m/>
    <m/>
    <m/>
    <m/>
    <m/>
    <m/>
    <m/>
    <m/>
    <m/>
    <x v="0"/>
  </r>
  <r>
    <s v="WindTre, Tim, Vodafone users"/>
    <s v="all"/>
    <x v="0"/>
    <s v="attacco"/>
    <s v="cybercrime"/>
    <s v="denaro"/>
    <x v="10"/>
    <x v="3"/>
    <x v="0"/>
    <x v="13"/>
    <s v="Malware"/>
    <x v="2"/>
    <s v="Joker"/>
    <s v="spyware"/>
    <m/>
    <m/>
    <s v="Torna ad essere molto agitato il clima in casa Android. Nelle ultime settimane, infatti, alcuni leaker ed addetti ai lavori del sistema operativo Google hanno segnalato la presenza di un malware potenzialmente molto pericoloso per gli utenti."/>
    <m/>
    <m/>
    <s v="Gaetano Scavo"/>
    <s v="https://www.tecnoandroid.it/2020/11/13/android-il-nuovo-virus-sta-rovinando-gli-utenti-tim-vodafone-windtre-823144"/>
    <m/>
    <m/>
    <m/>
    <m/>
    <m/>
    <m/>
    <m/>
    <m/>
    <m/>
    <m/>
    <m/>
    <m/>
    <m/>
    <m/>
    <m/>
    <m/>
    <m/>
    <m/>
    <m/>
    <m/>
    <m/>
    <m/>
    <m/>
    <m/>
    <x v="0"/>
  </r>
  <r>
    <s v="Telefonica Moviles Espana"/>
    <s v="all"/>
    <x v="1"/>
    <s v="privacy"/>
    <s v="data breach"/>
    <s v="furto dati"/>
    <x v="10"/>
    <x v="3"/>
    <x v="0"/>
    <x v="13"/>
    <s v="Unknown"/>
    <x v="1"/>
    <m/>
    <m/>
    <m/>
    <m/>
    <s v="Processing of personal data of the data subject without sufficient legal basis. The company had issued several invoices to the data subject and collected invoice amounts from his bank account without him being a customer of the company. Complaints against the company by the data subject remained unsuccessful."/>
    <m/>
    <m/>
    <s v="Rosita Galiandro"/>
    <s v="https://www.enforcementtracker.com/ETID-436"/>
    <m/>
    <m/>
    <m/>
    <m/>
    <m/>
    <m/>
    <m/>
    <m/>
    <m/>
    <m/>
    <m/>
    <m/>
    <m/>
    <m/>
    <m/>
    <m/>
    <m/>
    <m/>
    <m/>
    <m/>
    <m/>
    <m/>
    <m/>
    <m/>
    <x v="0"/>
  </r>
  <r>
    <s v="INPS"/>
    <s v="all"/>
    <x v="0"/>
    <s v="attacco"/>
    <s v="cybercrime"/>
    <s v="furto dati"/>
    <x v="10"/>
    <x v="3"/>
    <x v="0"/>
    <x v="7"/>
    <s v="Phishing/Social Engineering"/>
    <x v="1"/>
    <m/>
    <m/>
    <m/>
    <s v="INPS"/>
    <s v="Phishing mirato verso il dominio #INPS. Il CERT-AGID ha rilevato ulteriori azioni malevoli tramite l'utilizzo di domini similari"/>
    <m/>
    <m/>
    <s v="Antonio Pontrelli"/>
    <s v="https://twitter.com/agidcert/status/1328259690019610626?s=21"/>
    <m/>
    <m/>
    <m/>
    <m/>
    <m/>
    <m/>
    <m/>
    <m/>
    <m/>
    <m/>
    <m/>
    <m/>
    <m/>
    <m/>
    <m/>
    <m/>
    <m/>
    <m/>
    <m/>
    <m/>
    <m/>
    <m/>
    <m/>
    <m/>
    <x v="0"/>
  </r>
  <r>
    <s v="Many"/>
    <s v="all"/>
    <x v="1"/>
    <s v="attacco"/>
    <s v="cybercrime"/>
    <s v="denaro"/>
    <x v="10"/>
    <x v="3"/>
    <x v="0"/>
    <x v="9"/>
    <s v="Phishing/Social Engineering"/>
    <x v="1"/>
    <s v="Trojan downloader"/>
    <s v="banking trojan"/>
    <m/>
    <m/>
    <s v="e-mail fraudolente che tentano di impersonare la Direzione generale del traffico (DGT) per diffondere malware."/>
    <m/>
    <m/>
    <s v="Gaetano Scavo"/>
    <s v="https://www.incibe.es/protege-tu-empresa/avisos-seguridad/sigue-campana-malware-usa-senuelo-dgt"/>
    <m/>
    <m/>
    <m/>
    <m/>
    <m/>
    <m/>
    <m/>
    <m/>
    <m/>
    <m/>
    <m/>
    <m/>
    <m/>
    <m/>
    <m/>
    <m/>
    <m/>
    <m/>
    <m/>
    <m/>
    <m/>
    <m/>
    <m/>
    <m/>
    <x v="0"/>
  </r>
  <r>
    <s v="BNL Paribas"/>
    <s v="all"/>
    <x v="0"/>
    <s v="attacco"/>
    <s v="cybercrime"/>
    <s v="furto dati"/>
    <x v="10"/>
    <x v="3"/>
    <x v="0"/>
    <x v="0"/>
    <s v="Phishing/Social Engineering"/>
    <x v="1"/>
    <m/>
    <m/>
    <m/>
    <s v="Istituti Bancari"/>
    <s v="BNL Paribas è di nuovo vittima del phishing in Italia. Le potenziali vittime sono indirizzate a un falso sito della banca per sottrarre le loro credenziali"/>
    <m/>
    <m/>
    <s v="Antonio Pontrelli"/>
    <s v="https://www.difesaesicurezza.com/areariservatacat/cybercrime-bnl-paribas-di-nuovo-vittima-del-phishing-in-italia/"/>
    <m/>
    <m/>
    <m/>
    <m/>
    <m/>
    <m/>
    <m/>
    <m/>
    <m/>
    <m/>
    <m/>
    <m/>
    <m/>
    <m/>
    <m/>
    <m/>
    <m/>
    <m/>
    <m/>
    <m/>
    <m/>
    <m/>
    <m/>
    <m/>
    <x v="0"/>
  </r>
  <r>
    <s v="Credem"/>
    <s v="all"/>
    <x v="0"/>
    <s v="attacco"/>
    <s v="cybercrime"/>
    <s v="furto dati"/>
    <x v="10"/>
    <x v="3"/>
    <x v="0"/>
    <x v="0"/>
    <s v="Phishing/Social Engineering"/>
    <x v="1"/>
    <m/>
    <m/>
    <m/>
    <s v="Istituti Bancari"/>
    <s v="CREDEM è la seconda vittima ooggi del phishing a tema banche in Italia. La prima era stata BNL Paribas. L’esca è sempre una mail o un sms per indirizzare la vittima su un falso sito della banca e rubare le sue credenziali"/>
    <m/>
    <m/>
    <s v="Fabiano Malerba"/>
    <s v="https://www.difesaesicurezza.com/areariservatacat/cybercrime-credem-seconda-vittima-del-phishing-a-tema-banche-in-italia/"/>
    <m/>
    <m/>
    <m/>
    <m/>
    <m/>
    <m/>
    <m/>
    <m/>
    <m/>
    <m/>
    <m/>
    <m/>
    <m/>
    <m/>
    <m/>
    <m/>
    <m/>
    <m/>
    <m/>
    <m/>
    <m/>
    <m/>
    <m/>
    <m/>
    <x v="0"/>
  </r>
  <r>
    <s v="Ristoratori"/>
    <s v="all"/>
    <x v="0"/>
    <s v="attacco"/>
    <s v="cybercrime"/>
    <s v="denaro"/>
    <x v="10"/>
    <x v="3"/>
    <x v="0"/>
    <x v="11"/>
    <s v="Malware"/>
    <x v="1"/>
    <s v="ModPipe"/>
    <s v="banking trojan"/>
    <m/>
    <s v="POS"/>
    <s v="A prenderli di mira, in queste settimane, è un gruppo di cyber criminali che sfrutta un trojan studiato specificatamente per rubare i dati delle carte di credito dai sistemi POS usati nel settore della ristorazione e dell’ospitalità."/>
    <m/>
    <m/>
    <s v="Gaetano Scavo"/>
    <s v="https://www.securityinfo.it/2020/11/16/il-malware-modpipe-mette-nel-mirino-i-pos-dei-ristoranti/"/>
    <m/>
    <m/>
    <m/>
    <m/>
    <m/>
    <m/>
    <m/>
    <m/>
    <m/>
    <m/>
    <m/>
    <m/>
    <m/>
    <m/>
    <m/>
    <m/>
    <m/>
    <m/>
    <m/>
    <m/>
    <m/>
    <m/>
    <m/>
    <m/>
    <x v="0"/>
  </r>
  <r>
    <s v="Vodafone"/>
    <s v="all"/>
    <x v="0"/>
    <s v="privacy"/>
    <s v="data breach"/>
    <s v="privacy"/>
    <x v="10"/>
    <x v="3"/>
    <x v="0"/>
    <x v="13"/>
    <s v="Unknown"/>
    <x v="0"/>
    <m/>
    <m/>
    <m/>
    <s v="GDPR"/>
    <s v="Il Garante per la protezione dati personali - composto da Pasquale Stanzione, Ginevra Cerrina Feroni, Agostino Ghiglia e Guido Scorza - ha ordinato a Vodafone il pagamento di una sanzione di oltre 12 milioni e 250 mila euro per aver trattato in modo illecito i dati personali di milioni di utenti a fini di telemarketing."/>
    <m/>
    <m/>
    <s v="Rosita Galiandro"/>
    <s v="https://www.garanteprivacy.it/web/guest/home/docweb/-/docweb-display/docweb/9485754"/>
    <m/>
    <m/>
    <m/>
    <m/>
    <m/>
    <m/>
    <m/>
    <m/>
    <m/>
    <m/>
    <m/>
    <m/>
    <m/>
    <m/>
    <m/>
    <m/>
    <m/>
    <m/>
    <m/>
    <m/>
    <m/>
    <m/>
    <m/>
    <m/>
    <x v="0"/>
  </r>
  <r>
    <s v="Microsoft users"/>
    <s v="all"/>
    <x v="0"/>
    <s v="attacco"/>
    <s v="cybercrime"/>
    <s v="furto dati"/>
    <x v="10"/>
    <x v="3"/>
    <x v="0"/>
    <x v="11"/>
    <s v="Phishing/Social Engineering"/>
    <x v="1"/>
    <m/>
    <m/>
    <m/>
    <m/>
    <s v="È stata rilevata una campagna di phishing che ha come obiettivo quello di collezionare le credenziali aziendali dei servizi Microsoft degli utenti. Il rischio associato alla campagna risulta alto anche in considerazione del fatto che i domini impiegati risultano essere spesso non segnalati come phishing, in quanto sono ospitati su un noto servizio cloud."/>
    <m/>
    <m/>
    <s v="Fabiano Malerba"/>
    <s v="https://csirt.gov.it/contenuti/campagna-di-phishing-mirata-al-furto-di-credenziali-microsoft-al01-201116-csirt-ita"/>
    <m/>
    <m/>
    <m/>
    <m/>
    <m/>
    <m/>
    <m/>
    <m/>
    <m/>
    <m/>
    <m/>
    <m/>
    <m/>
    <m/>
    <m/>
    <m/>
    <m/>
    <m/>
    <m/>
    <m/>
    <m/>
    <m/>
    <m/>
    <m/>
    <x v="0"/>
  </r>
  <r>
    <s v="Bartolini s.p.a."/>
    <s v="all"/>
    <x v="0"/>
    <s v="attacco"/>
    <s v="cybercrime"/>
    <s v="furto dati"/>
    <x v="10"/>
    <x v="3"/>
    <x v="0"/>
    <x v="2"/>
    <s v="Phishing/Social Engineering"/>
    <x v="1"/>
    <s v="Ursnif"/>
    <s v="banking trojan"/>
    <m/>
    <m/>
    <s v="Seconda campagna Ursnif/Gozi contro l’Italia in un giorno. Questa sfrutta il template di Dridex e una falsa fattura. L’allegato xls contatta un solo link che scarica una DLL, la quale avvia la catena d’infezione del malware. "/>
    <m/>
    <m/>
    <s v="Fabiano Malerba"/>
    <s v="https://www.difesaesicurezza.com/cyber/cybercrime-campagna-ursnif-gozi-in-italia-sfrutta-il-template-di-dridex/"/>
    <m/>
    <m/>
    <m/>
    <m/>
    <m/>
    <m/>
    <m/>
    <m/>
    <m/>
    <m/>
    <m/>
    <m/>
    <m/>
    <m/>
    <m/>
    <m/>
    <m/>
    <m/>
    <m/>
    <m/>
    <m/>
    <m/>
    <m/>
    <m/>
    <x v="0"/>
  </r>
  <r>
    <s v="Utenti sisi porno"/>
    <s v="all"/>
    <x v="2"/>
    <s v="attacco"/>
    <s v="cybercrime"/>
    <s v="furto dati"/>
    <x v="10"/>
    <x v="3"/>
    <x v="0"/>
    <x v="9"/>
    <s v="Malware"/>
    <x v="0"/>
    <s v="Malsmoke"/>
    <s v="other"/>
    <m/>
    <s v="SITI PORNO"/>
    <s v="Gli utenti scaricano il plugin credendo che fosse ciò che serviva loro per poter visualizzare un determinato video, e magari in effetti era davvero così: però, insieme al codec, c'era anche un malware pronto a fare danni sul computer"/>
    <m/>
    <m/>
    <s v="Andrea Pastore"/>
    <s v="https://www.zeusnews.it/n.php?c=28463"/>
    <m/>
    <m/>
    <m/>
    <m/>
    <m/>
    <m/>
    <m/>
    <m/>
    <m/>
    <m/>
    <m/>
    <m/>
    <m/>
    <m/>
    <m/>
    <m/>
    <m/>
    <m/>
    <m/>
    <m/>
    <m/>
    <m/>
    <m/>
    <m/>
    <x v="0"/>
  </r>
  <r>
    <s v="Many"/>
    <s v="all"/>
    <x v="0"/>
    <s v="attacco"/>
    <s v="cybercrime"/>
    <s v="furto dati"/>
    <x v="10"/>
    <x v="3"/>
    <x v="0"/>
    <x v="7"/>
    <s v="Phishing/Social Engineering"/>
    <x v="0"/>
    <s v="Mekotio"/>
    <s v="trojan"/>
    <m/>
    <m/>
    <s v="Mekotio attacca l’Italia per il secondo giorno consecutivo. La campagna si basa su una falsa mail del Ministero delle Infrastrutture e dei Trasporti (MIT)."/>
    <m/>
    <m/>
    <s v="Fabiano Malerba"/>
    <s v="https://www.difesaesicurezza.com/areariservatacat/cybercrime-mekotio-prende-di-mira-litalia-sfruttando-unammenda-del-mit/"/>
    <m/>
    <m/>
    <m/>
    <m/>
    <m/>
    <m/>
    <m/>
    <m/>
    <m/>
    <m/>
    <m/>
    <m/>
    <m/>
    <m/>
    <m/>
    <m/>
    <m/>
    <m/>
    <m/>
    <m/>
    <m/>
    <m/>
    <m/>
    <m/>
    <x v="0"/>
  </r>
  <r>
    <s v="BNL Paribas"/>
    <s v="all"/>
    <x v="0"/>
    <s v="attacco"/>
    <s v="cybercrime"/>
    <s v="furto dati"/>
    <x v="10"/>
    <x v="3"/>
    <x v="0"/>
    <x v="0"/>
    <s v="Phishing/Social Engineering"/>
    <x v="0"/>
    <m/>
    <m/>
    <m/>
    <m/>
    <s v="BNL Paribas e Intesa Sanpaolo ancora vittime del phishing in Italia. Nuova campagna a tema banche, che sfrutta mail o sms allo scopo di indirizzare le vittime su falsi siti dei due istituti di credito. Obiettivo: il furto delle credenziali"/>
    <m/>
    <m/>
    <s v="Antonio Pontrelli"/>
    <s v="https://www.difesaesicurezza.com/areariservatacat/cybercrime-bnl-paribas-e-intesa-sanpaolo-ancora-vittime-del-phishing-in-italia/"/>
    <m/>
    <m/>
    <m/>
    <m/>
    <m/>
    <m/>
    <m/>
    <m/>
    <m/>
    <m/>
    <m/>
    <m/>
    <m/>
    <m/>
    <m/>
    <m/>
    <m/>
    <m/>
    <m/>
    <m/>
    <m/>
    <m/>
    <m/>
    <m/>
    <x v="0"/>
  </r>
  <r>
    <s v="Intesa san Paolo"/>
    <s v="all"/>
    <x v="0"/>
    <s v="attacco"/>
    <s v="cybercrime"/>
    <s v="furto dati"/>
    <x v="10"/>
    <x v="3"/>
    <x v="0"/>
    <x v="0"/>
    <s v="Phishing/Social Engineering"/>
    <x v="0"/>
    <m/>
    <m/>
    <m/>
    <m/>
    <s v="BNL Paribas e Intesa Sanpaolo ancora vittime del phishing in Italia. Nuova campagna a tema banche, che sfrutta mail o sms allo scopo di indirizzare le vittime su falsi siti dei due istituti di credito. Obiettivo: il furto delle credenziali"/>
    <m/>
    <m/>
    <s v="Antonio Pontrelli"/>
    <s v="https://www.difesaesicurezza.com/areariservatacat/cybercrime-bnl-paribas-e-intesa-sanpaolo-ancora-vittime-del-phishing-in-italia/"/>
    <m/>
    <m/>
    <m/>
    <m/>
    <m/>
    <m/>
    <m/>
    <m/>
    <m/>
    <m/>
    <m/>
    <m/>
    <m/>
    <m/>
    <m/>
    <m/>
    <m/>
    <m/>
    <m/>
    <m/>
    <m/>
    <m/>
    <m/>
    <m/>
    <x v="0"/>
  </r>
  <r>
    <s v="Apofruit"/>
    <s v="nord"/>
    <x v="0"/>
    <s v="attacco"/>
    <s v="cybercrime"/>
    <s v="furto dati"/>
    <x v="10"/>
    <x v="3"/>
    <x v="0"/>
    <x v="3"/>
    <s v="Unknown"/>
    <x v="0"/>
    <m/>
    <m/>
    <m/>
    <m/>
    <s v="Apofruit Italia, che ha dovuto fare i conti con un attacco hacker lanciato domenica mattina. Risultato: bloccati tutti i sistemi, con i dipendenti costretti a ricorrere a metodi alternativi di comunicazione, dalla messaggistica via whatsapp fino, in certi casi, ai Telex."/>
    <m/>
    <m/>
    <s v="Antonio Pontrelli"/>
    <s v="http://www.italiafruit.net/DettaglioNews.aspx?idNews=57330&amp;Titolo=gli-hacker-nel-settore-ortofrutticolo"/>
    <m/>
    <m/>
    <m/>
    <m/>
    <m/>
    <m/>
    <m/>
    <m/>
    <m/>
    <m/>
    <m/>
    <m/>
    <m/>
    <m/>
    <m/>
    <m/>
    <m/>
    <m/>
    <m/>
    <m/>
    <m/>
    <m/>
    <m/>
    <m/>
    <x v="0"/>
  </r>
  <r>
    <s v="MEF"/>
    <s v="all"/>
    <x v="0"/>
    <s v="attacco"/>
    <s v="cybercrime"/>
    <s v="furto dati"/>
    <x v="10"/>
    <x v="3"/>
    <x v="0"/>
    <x v="7"/>
    <s v="Phishing/Social Engineering"/>
    <x v="1"/>
    <s v="Ursnif"/>
    <s v="banking trojan"/>
    <m/>
    <m/>
    <m/>
    <m/>
    <m/>
    <s v="Antonio Pontrelli"/>
    <s v="https://twitter.com/VirITeXplorer/status/1329329642801684481"/>
    <m/>
    <m/>
    <m/>
    <m/>
    <m/>
    <m/>
    <m/>
    <m/>
    <m/>
    <m/>
    <m/>
    <m/>
    <m/>
    <m/>
    <m/>
    <m/>
    <m/>
    <m/>
    <m/>
    <m/>
    <m/>
    <m/>
    <m/>
    <m/>
    <x v="0"/>
  </r>
  <r>
    <s v="GeTicket"/>
    <s v="all"/>
    <x v="0"/>
    <s v="attacco"/>
    <s v="cybercrime"/>
    <s v="furto dati"/>
    <x v="10"/>
    <x v="3"/>
    <x v="0"/>
    <x v="9"/>
    <s v="Unknown"/>
    <x v="0"/>
    <m/>
    <m/>
    <m/>
    <m/>
    <s v="ttacco hacker al portale di biglietti online di Unicredit, Geticket.it, che serve soprattutto l’Arena di Verona ma anche diversi teatri. Da giorni il sito è stato posto in manutenzione e i clienti sono stati avvisati dal portale di un accesso abusivo ai loro dati. "/>
    <m/>
    <m/>
    <s v="Carlo Falciola"/>
    <s v="https://www.corriere.it/economia/finanza/20_novembre_18/unicredit-attacco-hacker-geticketit-biglietteria-online-dell-arena-verona-da52ef10-29ad-11eb-884f-3aae855c458a.shtml"/>
    <m/>
    <m/>
    <m/>
    <m/>
    <m/>
    <m/>
    <m/>
    <m/>
    <m/>
    <m/>
    <m/>
    <m/>
    <m/>
    <m/>
    <m/>
    <m/>
    <m/>
    <m/>
    <m/>
    <m/>
    <m/>
    <m/>
    <m/>
    <m/>
    <x v="0"/>
  </r>
  <r>
    <s v="INPS"/>
    <s v="all"/>
    <x v="0"/>
    <s v="attacco"/>
    <s v="cybercrime"/>
    <s v="furto dati"/>
    <x v="10"/>
    <x v="3"/>
    <x v="0"/>
    <x v="7"/>
    <s v="Phishing/Social Engineering"/>
    <x v="0"/>
    <m/>
    <m/>
    <m/>
    <s v="Covid-19"/>
    <s v="Nuova campagna phishing del cybercrime a tema INPS in Italia. L’esca sono sempre i bonus per l’emergenza Covid-19. Via mail-SMS si indirizza la vittima a un falso sito dell’istituto per rubare credenziali e dati sensibili. E’ la prosecuzione di quella del 16 novembre"/>
    <m/>
    <m/>
    <s v="Fabiano Malerba"/>
    <s v="https://www.difesaesicurezza.com/areariservatacat/cybercrime-come-funziona-la-nuova-campagna-phishing-a-tema-inps-in-italia/"/>
    <m/>
    <m/>
    <m/>
    <m/>
    <m/>
    <m/>
    <m/>
    <m/>
    <m/>
    <m/>
    <m/>
    <m/>
    <m/>
    <m/>
    <m/>
    <m/>
    <m/>
    <m/>
    <m/>
    <m/>
    <m/>
    <m/>
    <m/>
    <m/>
    <x v="0"/>
  </r>
  <r>
    <s v="Many"/>
    <s v="all"/>
    <x v="1"/>
    <s v="attacco"/>
    <s v="cybercrime"/>
    <s v="furto dati"/>
    <x v="9"/>
    <x v="3"/>
    <x v="0"/>
    <x v="9"/>
    <s v="Phishing/Social Engineering"/>
    <x v="0"/>
    <m/>
    <m/>
    <m/>
    <s v="Google"/>
    <s v="Tanto esta estafa de phishing con Google, como cualquier otra, pueden ser denunciadas aGmail. En la página de ayuda del servicio de mensajería se explica cómo."/>
    <m/>
    <m/>
    <s v="Michele Cortese"/>
    <s v="https://www.20minutos.es/noticia/4438390/0/alerta-phishing-encuentran-correos-con-malware-de-google-drive-enviados-directamente-desde-google/"/>
    <m/>
    <m/>
    <m/>
    <m/>
    <m/>
    <m/>
    <m/>
    <m/>
    <m/>
    <m/>
    <m/>
    <m/>
    <m/>
    <m/>
    <m/>
    <m/>
    <m/>
    <m/>
    <m/>
    <m/>
    <m/>
    <m/>
    <m/>
    <m/>
    <x v="0"/>
  </r>
  <r>
    <s v="Ministerio de Sanidad"/>
    <s v="all"/>
    <x v="1"/>
    <s v="attacco"/>
    <s v="cybercrime"/>
    <s v="furto dati"/>
    <x v="9"/>
    <x v="3"/>
    <x v="0"/>
    <x v="6"/>
    <s v="Phishing/Social Engineering"/>
    <x v="1"/>
    <m/>
    <m/>
    <m/>
    <s v="Covid-19"/>
    <s v="Sanidad ha comunicado este miércoles que se ha detectado una &quot;campaña de envío masivo de correos electrónicos maliciosos&quot; que intentan suplantar la identidad del Ministerio mediante &quot;la duplicación de la imagen corporativa y el uso de dominios de correo inexistentes, como @mscbs.gob.es&quot;. "/>
    <m/>
    <m/>
    <s v="Michele Cortese"/>
    <s v="https://www.20minutos.es/noticia/4435255/0/sanidad-alerta-sobre-el-envio-masivo-de-correos-que-suplantan-su-identidad-con-informacion-sobre-la-covid-como-cebo/"/>
    <m/>
    <m/>
    <m/>
    <m/>
    <m/>
    <m/>
    <m/>
    <m/>
    <m/>
    <m/>
    <m/>
    <m/>
    <m/>
    <m/>
    <m/>
    <m/>
    <m/>
    <m/>
    <m/>
    <m/>
    <m/>
    <m/>
    <m/>
    <m/>
    <x v="0"/>
  </r>
  <r>
    <s v="Dirección General de Tráfico"/>
    <s v="all"/>
    <x v="1"/>
    <s v="attacco"/>
    <s v="cybercrime"/>
    <s v="furto dati"/>
    <x v="9"/>
    <x v="3"/>
    <x v="0"/>
    <x v="7"/>
    <s v="Phishing/Social Engineering"/>
    <x v="1"/>
    <m/>
    <m/>
    <m/>
    <m/>
    <s v="La Guardia Civil ha emitido una alerta en sus redes sociales de una campaña de emails fraudulenta que intenta suplantar la identidad de la Dirección General de Tráfico"/>
    <m/>
    <m/>
    <s v="Michele Cortese"/>
    <s v="https://www.20minutos.es/noticia/4426945/0/guardia-civil-alerta-emails-fraudulentos-dgt/"/>
    <m/>
    <m/>
    <m/>
    <m/>
    <m/>
    <m/>
    <m/>
    <m/>
    <m/>
    <m/>
    <m/>
    <m/>
    <m/>
    <m/>
    <m/>
    <m/>
    <m/>
    <m/>
    <m/>
    <m/>
    <m/>
    <m/>
    <m/>
    <m/>
    <x v="0"/>
  </r>
  <r>
    <s v="Minecraft Users"/>
    <s v="all"/>
    <x v="2"/>
    <s v="attacco"/>
    <s v="cybercrime"/>
    <s v="denaro"/>
    <x v="10"/>
    <x v="3"/>
    <x v="0"/>
    <x v="4"/>
    <s v="Unknown"/>
    <x v="1"/>
    <m/>
    <m/>
    <m/>
    <s v="fleeceware app"/>
    <s v="un'ondata di applcazioni mobili dannose sono state rilevate nel Google Play store, rivolte principalmente ai fan del popolare gioco Minecraft video game."/>
    <m/>
    <m/>
    <s v="Michele Monaco"/>
    <s v="https://www.cybertrends.it/minecraft-5-milioni-di-utenti-truffati-dalle-fleeceware-app/"/>
    <m/>
    <m/>
    <m/>
    <m/>
    <m/>
    <m/>
    <m/>
    <m/>
    <m/>
    <m/>
    <m/>
    <m/>
    <m/>
    <m/>
    <m/>
    <m/>
    <m/>
    <m/>
    <m/>
    <m/>
    <m/>
    <m/>
    <m/>
    <m/>
    <x v="0"/>
  </r>
  <r>
    <s v="Many"/>
    <s v="all"/>
    <x v="2"/>
    <s v="attacco"/>
    <s v="cybercrime"/>
    <s v="privacy"/>
    <x v="10"/>
    <x v="3"/>
    <x v="0"/>
    <x v="10"/>
    <s v="Phishing/Social Engineering"/>
    <x v="1"/>
    <s v="Dridex"/>
    <s v="banking trojan"/>
    <m/>
    <m/>
    <s v="All’interno di una mail, presumibilmente una fattura di UPS, c’è un collegamento a un’url che, se aperto, scarica un file .doc. Questo contatta un link random da una lista interna di 9 e scarica la DLL, che avvia la catena d’infezione del malware."/>
    <m/>
    <m/>
    <s v="Gaetano Scavo"/>
    <s v="https://www.difesaesicurezza.com/areariservatacat/cybercrime-dridex-veicolato-da-false-fatture-ups-e-botnet-cutwail/"/>
    <m/>
    <m/>
    <m/>
    <m/>
    <m/>
    <m/>
    <m/>
    <m/>
    <m/>
    <m/>
    <m/>
    <m/>
    <m/>
    <m/>
    <m/>
    <m/>
    <m/>
    <m/>
    <m/>
    <m/>
    <m/>
    <m/>
    <m/>
    <m/>
    <x v="0"/>
  </r>
  <r>
    <s v="Immuni"/>
    <s v="all"/>
    <x v="0"/>
    <s v="attacco"/>
    <s v="cybercrime"/>
    <s v="furto dati"/>
    <x v="10"/>
    <x v="3"/>
    <x v="0"/>
    <x v="11"/>
    <s v="Phishing/Social Engineering"/>
    <x v="1"/>
    <s v="Unknown"/>
    <s v="android"/>
    <m/>
    <s v="Covid-19"/>
    <s v="Campagna malevola per la diffusione dell'applicazione tramite finto Google Play Store"/>
    <m/>
    <m/>
    <s v="Antonio Pontrelli"/>
    <s v="https://www.linkedin.com/feed/update/urn:li:activity:6735521753818292224/"/>
    <m/>
    <m/>
    <m/>
    <m/>
    <m/>
    <m/>
    <m/>
    <m/>
    <m/>
    <m/>
    <m/>
    <m/>
    <m/>
    <m/>
    <m/>
    <m/>
    <m/>
    <m/>
    <m/>
    <m/>
    <m/>
    <m/>
    <m/>
    <m/>
    <x v="0"/>
  </r>
  <r>
    <s v="Inbank"/>
    <s v="all"/>
    <x v="2"/>
    <s v="attacco"/>
    <s v="cybercrime"/>
    <s v="furto dati"/>
    <x v="10"/>
    <x v="3"/>
    <x v="0"/>
    <x v="0"/>
    <s v="Phishing/Social Engineering"/>
    <x v="1"/>
    <s v="Unknown"/>
    <s v="android"/>
    <m/>
    <m/>
    <m/>
    <m/>
    <m/>
    <s v="Antonio Pontrelli"/>
    <s v="https://twitter.com/antopontrelli/status/1329759118257688576"/>
    <m/>
    <m/>
    <m/>
    <m/>
    <m/>
    <m/>
    <m/>
    <m/>
    <m/>
    <m/>
    <m/>
    <m/>
    <m/>
    <m/>
    <m/>
    <m/>
    <m/>
    <m/>
    <m/>
    <m/>
    <m/>
    <m/>
    <m/>
    <m/>
    <x v="0"/>
  </r>
  <r>
    <s v="Amazon Shopping"/>
    <s v="all"/>
    <x v="2"/>
    <s v="attacco"/>
    <s v="cybercrime"/>
    <s v="furto dati"/>
    <x v="10"/>
    <x v="3"/>
    <x v="0"/>
    <x v="0"/>
    <s v="Phishing/Social Engineering"/>
    <x v="1"/>
    <s v="Unknown"/>
    <s v="android"/>
    <m/>
    <m/>
    <m/>
    <m/>
    <m/>
    <s v="Antonio Pontrelli"/>
    <s v="https://twitter.com/antopontrelli/status/1329759118257688576"/>
    <m/>
    <m/>
    <m/>
    <m/>
    <m/>
    <m/>
    <m/>
    <m/>
    <m/>
    <m/>
    <m/>
    <m/>
    <m/>
    <m/>
    <m/>
    <m/>
    <m/>
    <m/>
    <m/>
    <m/>
    <m/>
    <m/>
    <m/>
    <m/>
    <x v="0"/>
  </r>
  <r>
    <s v="PayPal"/>
    <s v="all"/>
    <x v="2"/>
    <s v="attacco"/>
    <s v="cybercrime"/>
    <s v="furto dati"/>
    <x v="10"/>
    <x v="3"/>
    <x v="0"/>
    <x v="0"/>
    <s v="Phishing/Social Engineering"/>
    <x v="1"/>
    <s v="Unknown"/>
    <s v="android"/>
    <m/>
    <m/>
    <m/>
    <m/>
    <m/>
    <s v="Antonio Pontrelli"/>
    <s v="https://twitter.com/antopontrelli/status/1329759118257688576"/>
    <m/>
    <m/>
    <m/>
    <m/>
    <m/>
    <m/>
    <m/>
    <m/>
    <m/>
    <m/>
    <m/>
    <m/>
    <m/>
    <m/>
    <m/>
    <m/>
    <m/>
    <m/>
    <m/>
    <m/>
    <m/>
    <m/>
    <m/>
    <m/>
    <x v="0"/>
  </r>
  <r>
    <s v="​​Prestige Software"/>
    <s v="all"/>
    <x v="1"/>
    <s v="incidente"/>
    <s v="data breach"/>
    <s v="reputation"/>
    <x v="10"/>
    <x v="3"/>
    <x v="0"/>
    <x v="11"/>
    <s v="Unknown"/>
    <x v="2"/>
    <m/>
    <m/>
    <m/>
    <m/>
    <s v="Hotels.com, Booking.com, Expedia vittime di violazioni, milioni di informazioni online"/>
    <m/>
    <m/>
    <s v="Ernesto Vignes"/>
    <s v="https://hackerjournal.it/6254/hotels-com-booking-com-expedia-vittime-di-violazioni-milioni-di-informazioni-online/"/>
    <m/>
    <m/>
    <m/>
    <m/>
    <m/>
    <m/>
    <m/>
    <m/>
    <m/>
    <m/>
    <m/>
    <m/>
    <m/>
    <m/>
    <m/>
    <m/>
    <m/>
    <m/>
    <m/>
    <m/>
    <m/>
    <m/>
    <m/>
    <m/>
    <x v="0"/>
  </r>
  <r>
    <s v="Attacco Hacker ad IDS-UNITELM"/>
    <s v="all"/>
    <x v="0"/>
    <s v="incidente"/>
    <s v="data breach"/>
    <s v="service interruption"/>
    <x v="10"/>
    <x v="3"/>
    <x v="0"/>
    <x v="14"/>
    <s v="Malware"/>
    <x v="2"/>
    <m/>
    <m/>
    <m/>
    <m/>
    <s v="Sotto attacco i siti cattolici sul server IDS-UNITELM"/>
    <m/>
    <m/>
    <s v="Ernesto Vignes"/>
    <s v="https://genova.repubblica.it/cronaca/2020/11/20/news/hacker_in_azione_sul_sito_della_diocesi_di_genova-275093756/"/>
    <m/>
    <m/>
    <m/>
    <m/>
    <m/>
    <m/>
    <m/>
    <m/>
    <m/>
    <m/>
    <m/>
    <m/>
    <m/>
    <m/>
    <m/>
    <m/>
    <m/>
    <m/>
    <m/>
    <m/>
    <m/>
    <m/>
    <m/>
    <m/>
    <x v="0"/>
  </r>
  <r>
    <s v="Guendalina Tavassi"/>
    <s v="centro"/>
    <x v="0"/>
    <s v="incidente"/>
    <s v="data breach"/>
    <s v="furto dati"/>
    <x v="10"/>
    <x v="3"/>
    <x v="0"/>
    <x v="9"/>
    <s v="Unknown"/>
    <x v="1"/>
    <m/>
    <m/>
    <m/>
    <m/>
    <s v="Guendalina Tavassi vittima di hacker/ Video privati col marito sul web: “è orribile”"/>
    <m/>
    <m/>
    <s v="Ernesto Vignes"/>
    <s v="https://www.ilsussidiario.net/news/guendalina-tavassi-vittima-di-hacker-video-privati-col-marito-sul-web-e-orribile/2096483/"/>
    <m/>
    <m/>
    <m/>
    <m/>
    <m/>
    <m/>
    <m/>
    <m/>
    <m/>
    <m/>
    <m/>
    <m/>
    <m/>
    <m/>
    <m/>
    <m/>
    <m/>
    <m/>
    <m/>
    <m/>
    <m/>
    <m/>
    <m/>
    <m/>
    <x v="0"/>
  </r>
  <r>
    <s v="Ministero delle Infrastrutture e dei Trasporti"/>
    <s v="all"/>
    <x v="0"/>
    <s v="attacco"/>
    <s v="cybercrime"/>
    <s v="furto dati"/>
    <x v="10"/>
    <x v="3"/>
    <x v="0"/>
    <x v="7"/>
    <s v="Phishing/Social Engineering"/>
    <x v="1"/>
    <m/>
    <m/>
    <m/>
    <m/>
    <s v="Sono in corso nuovi tentativi di phishing attraverso l’invio di email per presunte violazioni al codice della strada verosimilmente riconducibili al Ministero delle Infrastrutture e dei Trasporti. "/>
    <m/>
    <m/>
    <s v="Domenico Raguseo"/>
    <s v="https://www.commissariatodips.it/notizie/articolo/nuova-ondata-di-email-di-phishing-questa-volta-del-ministero-delle-infrastrutture-e-dei-trasporti/index.html"/>
    <m/>
    <m/>
    <m/>
    <m/>
    <m/>
    <m/>
    <m/>
    <m/>
    <m/>
    <m/>
    <m/>
    <m/>
    <m/>
    <m/>
    <m/>
    <m/>
    <m/>
    <m/>
    <m/>
    <m/>
    <m/>
    <m/>
    <m/>
    <m/>
    <x v="0"/>
  </r>
  <r>
    <s v="Aziende Italiane"/>
    <s v="all"/>
    <x v="0"/>
    <s v="attacco"/>
    <s v="cybercrime"/>
    <s v="privacy"/>
    <x v="10"/>
    <x v="3"/>
    <x v="0"/>
    <x v="10"/>
    <s v="Phishing/Social Engineering"/>
    <x v="1"/>
    <s v="Agent Tesla"/>
    <s v="trojan"/>
    <m/>
    <m/>
    <s v="Nuova campagna Agent Tesla contro le aziende in Italia. L’esca è un falso ordine da una reale azienda indiana. La mail ha un documento compresso allegato con un exe all’interno. Questo avvia l’infezione del malware e i dati sono esfiltrati via SMTP"/>
    <m/>
    <m/>
    <s v="Gaetano Scavo"/>
    <s v="https://www.difesaesicurezza.com/areariservatacat/cybercrime-nuova-campagna-agent-tesla-in-italia-a-tema-ordini/"/>
    <m/>
    <m/>
    <m/>
    <m/>
    <m/>
    <m/>
    <m/>
    <m/>
    <m/>
    <m/>
    <m/>
    <m/>
    <m/>
    <m/>
    <m/>
    <m/>
    <m/>
    <m/>
    <m/>
    <m/>
    <m/>
    <m/>
    <m/>
    <m/>
    <x v="0"/>
  </r>
  <r>
    <s v="Agenzia delle Entrate"/>
    <s v="all"/>
    <x v="0"/>
    <s v="attacco"/>
    <s v="cybercrime"/>
    <s v="furto dati"/>
    <x v="10"/>
    <x v="3"/>
    <x v="0"/>
    <x v="7"/>
    <s v="Phishing/Social Engineering"/>
    <x v="1"/>
    <s v="Ursnif"/>
    <s v="banking trojan"/>
    <m/>
    <m/>
    <s v="Massiccia campagna Ursnif/Gozi in Italia via Agenzia delle Entrate e presunto adeguamento energetico: decine di mail inviate da domini .casa."/>
    <m/>
    <m/>
    <s v="Fabiano Malerba"/>
    <s v="https://www.difesaesicurezza.com/areariservatacat/cybercrime-maxi-campagna-ursnif-gozi-contro-litalia/"/>
    <m/>
    <m/>
    <m/>
    <m/>
    <m/>
    <m/>
    <m/>
    <m/>
    <m/>
    <m/>
    <m/>
    <m/>
    <m/>
    <m/>
    <m/>
    <m/>
    <m/>
    <m/>
    <m/>
    <m/>
    <m/>
    <m/>
    <m/>
    <m/>
    <x v="0"/>
  </r>
  <r>
    <s v="Vertice Europeo videoconferenza"/>
    <s v="all"/>
    <x v="2"/>
    <s v="attacco"/>
    <s v="espionage/sabotage"/>
    <s v="defacement"/>
    <x v="10"/>
    <x v="3"/>
    <x v="0"/>
    <x v="7"/>
    <s v="Unknown"/>
    <x v="2"/>
    <m/>
    <m/>
    <m/>
    <s v="UE"/>
    <s v="Bucata la rete blindata dell'Ue. Mentre si discuteva di appalti miliardari per tecnologie belliche e coordinamento di eserciti, un giovane in t-shirt nera è comparso nel video. Indagini in corso"/>
    <m/>
    <m/>
    <s v="Antonio Pontrelli"/>
    <s v="https://www.repubblica.it/esteri/2020/11/20/news/la_cyber_irruzione_al_vertice_europeo_un_intruso_in_videoconferenza_con_i_ministri-275151622/"/>
    <m/>
    <m/>
    <m/>
    <m/>
    <m/>
    <m/>
    <m/>
    <m/>
    <m/>
    <m/>
    <m/>
    <m/>
    <m/>
    <m/>
    <m/>
    <m/>
    <m/>
    <m/>
    <m/>
    <m/>
    <m/>
    <m/>
    <m/>
    <m/>
    <x v="0"/>
  </r>
  <r>
    <s v="Many"/>
    <s v="all"/>
    <x v="0"/>
    <s v="attacco"/>
    <s v="cybercrime"/>
    <s v="furto dati"/>
    <x v="10"/>
    <x v="3"/>
    <x v="0"/>
    <x v="3"/>
    <s v="Phishing/Social Engineering"/>
    <x v="1"/>
    <s v="Dridex"/>
    <s v="banking trojan"/>
    <m/>
    <m/>
    <s v="È stata individuata una campagna di malspam - diretta anche ad aziende italiane – che invita i destinatari ad aprire un collegamento internet, appositamente predisposto, volto a veicolare una finta fattura contrassegnata da un documento “.doc” (es: Invoice.149671128.doc) armato di macro malevola."/>
    <m/>
    <m/>
    <s v="Fabiano Malerba"/>
    <s v="https://csirt.gov.it/contenuti/campagna-malspam-diffonde-dridex-al01-20201123-csirt-ita"/>
    <m/>
    <m/>
    <m/>
    <m/>
    <m/>
    <m/>
    <m/>
    <m/>
    <m/>
    <m/>
    <m/>
    <m/>
    <m/>
    <m/>
    <m/>
    <m/>
    <m/>
    <m/>
    <m/>
    <m/>
    <m/>
    <m/>
    <m/>
    <m/>
    <x v="0"/>
  </r>
  <r>
    <s v="Aziende Italiane"/>
    <s v="all"/>
    <x v="0"/>
    <s v="attacco"/>
    <s v="cybercrime"/>
    <s v="furto dati"/>
    <x v="10"/>
    <x v="3"/>
    <x v="0"/>
    <x v="10"/>
    <s v="Phishing/Social Engineering"/>
    <x v="1"/>
    <s v="SLoad"/>
    <s v="trojan"/>
    <m/>
    <s v="PEC"/>
    <s v="tra la notte di domenica 22 e le prime ore di lunedì 23 novembre, è stata orchestrata una campagna di malspam lanciata in modo massivo verso caselle PEC appartenenti principalmente ad aziende italiane (S.r.l. e S.n.c)."/>
    <m/>
    <m/>
    <s v="Fabiano Malerba"/>
    <s v="https://csirt.gov.it/contenuti/campagna-di-malspam-massiva-verso-caselle-pec-al02-201123-csirt-ita"/>
    <m/>
    <m/>
    <m/>
    <m/>
    <m/>
    <m/>
    <m/>
    <m/>
    <m/>
    <m/>
    <m/>
    <m/>
    <m/>
    <m/>
    <m/>
    <m/>
    <m/>
    <m/>
    <m/>
    <m/>
    <m/>
    <m/>
    <m/>
    <m/>
    <x v="0"/>
  </r>
  <r>
    <s v="Spotify Users"/>
    <s v="all"/>
    <x v="2"/>
    <s v="attacco"/>
    <s v="cybercrime"/>
    <s v="privacy"/>
    <x v="10"/>
    <x v="3"/>
    <x v="0"/>
    <x v="4"/>
    <s v="Unknown"/>
    <x v="1"/>
    <m/>
    <m/>
    <m/>
    <m/>
    <s v="Nuova campagna Agent Tesla contro le aziende in Italia. L’esca è un falso ordine da una reale azienda indiana. La mail ha un documento compresso allegato con un exe all’interno. Questo avvia l’infezione del malware e i dati sono esfiltrati via SMTP"/>
    <m/>
    <m/>
    <s v="Gaetano Scavo"/>
    <s v="https://smarthome.hwupgrade.it/news/audio-video/spotify-oltre-300-mila-account-del-servizio-di-musica-in-streaming-violati-e-compromessi_93701.html"/>
    <m/>
    <m/>
    <m/>
    <m/>
    <m/>
    <m/>
    <m/>
    <m/>
    <m/>
    <m/>
    <m/>
    <m/>
    <m/>
    <m/>
    <m/>
    <m/>
    <m/>
    <m/>
    <m/>
    <m/>
    <m/>
    <m/>
    <m/>
    <m/>
    <x v="0"/>
  </r>
  <r>
    <s v="many"/>
    <s v="all"/>
    <x v="1"/>
    <s v="attacco"/>
    <s v="cybercrime"/>
    <s v="furto dati"/>
    <x v="10"/>
    <x v="3"/>
    <x v="0"/>
    <x v="9"/>
    <s v="Phishing/Social Engineering"/>
    <x v="1"/>
    <m/>
    <m/>
    <m/>
    <m/>
    <s v="La campagna di phishing di Correos cerca di indurre l'utente a rubare i propri dati bancari con il pretesto di una notifica in attesa di lettura."/>
    <m/>
    <m/>
    <s v="Gaetano Scavo"/>
    <s v="https://www.incibe.es/protege-tu-empresa/avisos-seguridad/campana-phishing-suplantando-correos-no-tienes-notificacion"/>
    <m/>
    <m/>
    <m/>
    <m/>
    <m/>
    <m/>
    <m/>
    <m/>
    <m/>
    <m/>
    <m/>
    <m/>
    <m/>
    <m/>
    <m/>
    <m/>
    <m/>
    <m/>
    <m/>
    <m/>
    <m/>
    <m/>
    <m/>
    <m/>
    <x v="0"/>
  </r>
  <r>
    <s v="Webinar Roma oltre il covid"/>
    <s v="centro"/>
    <x v="0"/>
    <s v="attacco"/>
    <s v="cybercrime"/>
    <s v="defacement"/>
    <x v="10"/>
    <x v="3"/>
    <x v="0"/>
    <x v="1"/>
    <s v="Unknown"/>
    <x v="1"/>
    <m/>
    <m/>
    <m/>
    <m/>
    <s v="Attacco hacker in piena regola, con tanto di svastiche, immagini pornografiche ed espressioni blasfeme durante un convegno online sul futuro di Roma. "/>
    <m/>
    <m/>
    <s v="Gianluca Porcelli"/>
    <s v="https://romah24.com/flaminio-parioli/news/attacco-hacker-al-convegno-online-roma-oltre-il-covid-svastiche-porno-e-bestemmie/"/>
    <m/>
    <m/>
    <m/>
    <m/>
    <m/>
    <m/>
    <m/>
    <m/>
    <m/>
    <m/>
    <m/>
    <m/>
    <m/>
    <m/>
    <m/>
    <m/>
    <m/>
    <m/>
    <m/>
    <m/>
    <m/>
    <m/>
    <m/>
    <m/>
    <x v="0"/>
  </r>
  <r>
    <s v="Enel energia"/>
    <s v="all"/>
    <x v="0"/>
    <s v="attacco"/>
    <s v="cybercrime"/>
    <s v="furto dati"/>
    <x v="10"/>
    <x v="3"/>
    <x v="0"/>
    <x v="9"/>
    <s v="Phishing/Social Engineering"/>
    <x v="1"/>
    <s v="Ursnif"/>
    <s v="banking trojan"/>
    <m/>
    <m/>
    <s v="False fatture di Bartolini ed Enel Energia, allegate e in chiaro nel testo della mail, sono l’ultima esca per diffondere Ursnif/Gozi in Italia."/>
    <m/>
    <m/>
    <s v="Fabiano Malerba"/>
    <s v="https://www.difesaesicurezza.com/areariservatacat/cybercrime-false-fatture-bartolini-enel-energia-esche-per-ursnif-gozi-in-italia/"/>
    <m/>
    <m/>
    <m/>
    <m/>
    <m/>
    <m/>
    <m/>
    <m/>
    <m/>
    <m/>
    <m/>
    <m/>
    <m/>
    <m/>
    <m/>
    <m/>
    <m/>
    <m/>
    <m/>
    <m/>
    <m/>
    <m/>
    <m/>
    <m/>
    <x v="0"/>
  </r>
  <r>
    <s v="Lautaro Martinez"/>
    <s v="nord"/>
    <x v="0"/>
    <s v="attacco"/>
    <s v="cybercrime"/>
    <s v="defacement"/>
    <x v="10"/>
    <x v="3"/>
    <x v="0"/>
    <x v="4"/>
    <s v="Unknown"/>
    <x v="1"/>
    <m/>
    <m/>
    <m/>
    <m/>
    <s v="Il &quot;Toro&quot; è stato vittima di un chiaro tentativo di hackeraggio, subito sventato visto che nel giro di qualche minuto il profilo è tornato quello solito. Le immagini della bandiera turca, però, nel frattempo avevano fatto già il giro del web raccogliendo anche diverse migliaia di 'like'."/>
    <m/>
    <m/>
    <s v="Fabiano Malerba"/>
    <s v="https://www.tuttosport.com/news/calcio/serie-a/inter/2020/08/13-72770789/lautaro_colpito_da_un_hacker_ecco_cosa_e_accaduto/"/>
    <m/>
    <m/>
    <m/>
    <m/>
    <m/>
    <m/>
    <m/>
    <m/>
    <m/>
    <m/>
    <m/>
    <m/>
    <m/>
    <m/>
    <m/>
    <m/>
    <m/>
    <m/>
    <m/>
    <m/>
    <m/>
    <m/>
    <m/>
    <m/>
    <x v="0"/>
  </r>
  <r>
    <s v="TRC Telegiornale"/>
    <s v="centro"/>
    <x v="0"/>
    <s v="attacco"/>
    <s v="cybercrime"/>
    <s v="service interruption"/>
    <x v="10"/>
    <x v="3"/>
    <x v="0"/>
    <x v="4"/>
    <s v="Unknown"/>
    <x v="0"/>
    <m/>
    <m/>
    <m/>
    <m/>
    <s v="Sono giorni da brividi quelli che sta vivendo Trc nell’ultima settimana. Infatti la nostra tv è stata vittima di un attacco hacker, che ha bloccato gran parte della strumentazione tecnica rendendo, di fatto, impossibile la messa in onda della consueta programmazione."/>
    <m/>
    <m/>
    <s v="Fabiano Malerba"/>
    <s v="https://trcgiornale.it/trc-sotto-attacco-hacker-programmazione-sospesa/"/>
    <m/>
    <m/>
    <m/>
    <m/>
    <m/>
    <m/>
    <m/>
    <m/>
    <m/>
    <m/>
    <m/>
    <m/>
    <m/>
    <m/>
    <m/>
    <m/>
    <m/>
    <m/>
    <m/>
    <m/>
    <m/>
    <m/>
    <m/>
    <m/>
    <x v="0"/>
  </r>
  <r>
    <s v="Sito web le siciliane"/>
    <s v="sud"/>
    <x v="0"/>
    <s v="attacco"/>
    <s v="cybercrime"/>
    <s v="service interruption"/>
    <x v="10"/>
    <x v="3"/>
    <x v="0"/>
    <x v="4"/>
    <s v="Unknown"/>
    <x v="1"/>
    <m/>
    <m/>
    <m/>
    <m/>
    <s v="«Solidarietà e sostegno» sono stati espressi dall’Unci Sicilia alla redazione del bimestrale &quot;Le Siciliane&quot; diretta da Graziella Proto, vittima di un attacco hacker con richiesta di riscatto che ha bloccato il sito criptando i pezzi e rendendoli illeggibili."/>
    <m/>
    <m/>
    <s v="Fabiano Malerba"/>
    <s v="https://www.lasicilia.it/news/palermo/371866/attacco-hacker-a-sito-le-siciliane-con-richiesta-di-riscatto.html"/>
    <m/>
    <m/>
    <m/>
    <m/>
    <m/>
    <m/>
    <m/>
    <m/>
    <m/>
    <m/>
    <m/>
    <m/>
    <m/>
    <m/>
    <m/>
    <m/>
    <m/>
    <m/>
    <m/>
    <m/>
    <m/>
    <m/>
    <m/>
    <m/>
    <x v="0"/>
  </r>
  <r>
    <s v="innovapuglia"/>
    <s v="sud"/>
    <x v="0"/>
    <s v="incidente"/>
    <s v="data breach"/>
    <s v="privacy"/>
    <x v="10"/>
    <x v="3"/>
    <x v="0"/>
    <x v="7"/>
    <s v="Unknown"/>
    <x v="1"/>
    <m/>
    <m/>
    <m/>
    <m/>
    <s v="spunta il giallo del «data breach»: un «bug» del portale informatico, gestito da InnovaPuglia, ha fatto sì che i dati personali di alcuni utenti (nome, cognome, codice fiscale e situazione reddituale) siano stati diffusi a terzi."/>
    <m/>
    <m/>
    <s v="Gianluca Porcelli"/>
    <s v="https://www.lagazzettadelmezzogiorno.it/news/home/1262805/innovapuglia-bucata-privacy-bando-start-online-decine-di-dati-dei-redditi-nulla-di-grave.html"/>
    <m/>
    <m/>
    <m/>
    <m/>
    <m/>
    <m/>
    <m/>
    <m/>
    <m/>
    <m/>
    <m/>
    <m/>
    <m/>
    <m/>
    <m/>
    <m/>
    <m/>
    <m/>
    <m/>
    <m/>
    <m/>
    <m/>
    <m/>
    <m/>
    <x v="0"/>
  </r>
  <r>
    <s v="whatsapp users"/>
    <s v="all"/>
    <x v="0"/>
    <s v="attacco"/>
    <s v="cybercrime"/>
    <s v="service interruption"/>
    <x v="10"/>
    <x v="3"/>
    <x v="0"/>
    <x v="11"/>
    <s v="Malware"/>
    <x v="1"/>
    <s v="Unknown"/>
    <m/>
    <m/>
    <m/>
    <s v="stia circolando un virus informatico il quale, sfruttando una caratteristica della stessa applicazione, riesce a bloccarla causando conseguenze spiacevoli. Se colpita da questo virus infatti, WhatsApp comincia ripetutamente a bloccarsi."/>
    <m/>
    <m/>
    <s v="Gaetano Scavo"/>
    <s v="https://www.proiezionidiborsa.it/attenzione-al-messaggio-virus-che-cancella-tutte-le-chat-di-whatsapp/"/>
    <m/>
    <m/>
    <m/>
    <m/>
    <m/>
    <m/>
    <m/>
    <m/>
    <m/>
    <m/>
    <m/>
    <m/>
    <m/>
    <m/>
    <m/>
    <m/>
    <m/>
    <m/>
    <m/>
    <m/>
    <m/>
    <m/>
    <m/>
    <m/>
    <x v="0"/>
  </r>
  <r>
    <s v="many"/>
    <s v="all"/>
    <x v="0"/>
    <s v="attacco"/>
    <s v="cybercrime"/>
    <s v="furto dati"/>
    <x v="10"/>
    <x v="3"/>
    <x v="0"/>
    <x v="9"/>
    <s v="Phishing/Social Engineering"/>
    <x v="1"/>
    <m/>
    <m/>
    <m/>
    <m/>
    <s v="La campagna globale di Azorult arriva anche in Italia. L’esca è un falso ordine di un’azienda di Taiwan. L’allegato xls, se aperto, contatta un link e reindirizza la vittima a un sito malevolo, che scarica il malware"/>
    <m/>
    <m/>
    <s v="Gaetano Scavo"/>
    <s v="https://www.difesaesicurezza.com/areariservatacat/cybercrime-la-campagna-azorult-arriva-anche-in-italia/"/>
    <m/>
    <m/>
    <m/>
    <m/>
    <m/>
    <m/>
    <m/>
    <m/>
    <m/>
    <m/>
    <m/>
    <m/>
    <m/>
    <m/>
    <m/>
    <m/>
    <m/>
    <m/>
    <m/>
    <m/>
    <m/>
    <m/>
    <m/>
    <m/>
    <x v="0"/>
  </r>
  <r>
    <s v="bar ristoranti "/>
    <s v="all"/>
    <x v="2"/>
    <s v="attacco"/>
    <s v="cybercrime"/>
    <s v="furto dati"/>
    <x v="10"/>
    <x v="3"/>
    <x v="0"/>
    <x v="3"/>
    <s v="Malware"/>
    <x v="1"/>
    <s v="ModPipe"/>
    <s v="banking trojan"/>
    <m/>
    <s v="POS"/>
    <s v="si chiama ModPipe il nuovo malware che, negli ultimi giorni, sta prendendo di mira i dispositivi POS (Point-of-Sale) utilizzati da aziende e organizzazioni del settore dell’ospitalità nel tentativo di esfiltrare informazioni e dati riservati sui pagamenti digitali."/>
    <m/>
    <m/>
    <s v="Fabiano Malerba"/>
    <s v="https://www.cybersecurity360.it/nuove-minacce/modpipe-il-malware-che-prende-di-mira-i-pos-di-bar-hotel-e-ristoranti-i-dettagli/"/>
    <m/>
    <m/>
    <m/>
    <m/>
    <m/>
    <m/>
    <m/>
    <m/>
    <m/>
    <m/>
    <m/>
    <m/>
    <m/>
    <m/>
    <m/>
    <m/>
    <m/>
    <m/>
    <m/>
    <m/>
    <m/>
    <m/>
    <m/>
    <m/>
    <x v="0"/>
  </r>
  <r>
    <s v="Poste Italiane"/>
    <s v="all"/>
    <x v="0"/>
    <s v="attacco"/>
    <s v="cybercrime"/>
    <s v="furto dati"/>
    <x v="10"/>
    <x v="3"/>
    <x v="0"/>
    <x v="7"/>
    <s v="Phishing/Social Engineering"/>
    <x v="1"/>
    <m/>
    <m/>
    <m/>
    <s v="Covid-19"/>
    <s v="Ancora un’attività criminale sull’onda della pandemia da coronavirus, un messaggio whatsapp , apparentemente inviato da Poste italiane,  promette la distribuzione di un bonus famiglia di 500 euro. "/>
    <m/>
    <m/>
    <s v="Fabiano Malerba"/>
    <s v="https://www.commissariatodips.it/notizie/articolo/falso-bonus-famiglia-per-covid-19/index.html"/>
    <m/>
    <m/>
    <m/>
    <m/>
    <m/>
    <m/>
    <m/>
    <m/>
    <m/>
    <m/>
    <m/>
    <m/>
    <m/>
    <m/>
    <m/>
    <m/>
    <m/>
    <m/>
    <m/>
    <m/>
    <m/>
    <m/>
    <m/>
    <m/>
    <x v="0"/>
  </r>
  <r>
    <s v="Presidenza del Consiglio dei Ministri"/>
    <s v="centro"/>
    <x v="0"/>
    <s v="incidente"/>
    <s v="cybercrime"/>
    <s v="privacy"/>
    <x v="10"/>
    <x v="3"/>
    <x v="0"/>
    <x v="7"/>
    <s v="Unknown"/>
    <x v="1"/>
    <m/>
    <m/>
    <m/>
    <s v="Data Leak"/>
    <s v="Sono 49mila le organizzazioni pubbliche e private nel mondo, tra cui importanti istituzioni e imprese italiane, attualmente sotto attacco hacker: Presidenza Consiglio dei Ministri, Roma Capitale, Asl di Napoli, tra gli altri."/>
    <m/>
    <m/>
    <s v="Fabiano Malerba"/>
    <s v="https://www.cybersecurity360.it/nuove-minacce/istituzioni-e-aziende-italiane-sotto-attacco-cosa-sappiamo-sul-maxi-data-leak/"/>
    <m/>
    <m/>
    <m/>
    <m/>
    <m/>
    <m/>
    <m/>
    <m/>
    <m/>
    <m/>
    <m/>
    <m/>
    <m/>
    <m/>
    <m/>
    <m/>
    <m/>
    <m/>
    <m/>
    <m/>
    <m/>
    <m/>
    <m/>
    <m/>
    <x v="0"/>
  </r>
  <r>
    <s v="Roma Capitale"/>
    <s v="centro"/>
    <x v="0"/>
    <s v="incidente"/>
    <s v="cybercrime"/>
    <s v="privacy"/>
    <x v="10"/>
    <x v="3"/>
    <x v="0"/>
    <x v="7"/>
    <s v="Unknown"/>
    <x v="1"/>
    <m/>
    <m/>
    <m/>
    <s v="Data Leak"/>
    <s v="Sono 49mila le organizzazioni pubbliche e private nel mondo, tra cui importanti istituzioni e imprese italiane, attualmente sotto attacco hacker: Presidenza Consiglio dei Ministri, Roma Capitale, Asl di Napoli, tra gli altri."/>
    <m/>
    <m/>
    <s v="Fabiano Malerba"/>
    <s v="https://www.cybersecurity360.it/nuove-minacce/istituzioni-e-aziende-italiane-sotto-attacco-cosa-sappiamo-sul-maxi-data-leak/"/>
    <m/>
    <m/>
    <m/>
    <m/>
    <m/>
    <m/>
    <m/>
    <m/>
    <m/>
    <m/>
    <m/>
    <m/>
    <m/>
    <m/>
    <m/>
    <m/>
    <m/>
    <m/>
    <m/>
    <m/>
    <m/>
    <m/>
    <m/>
    <m/>
    <x v="0"/>
  </r>
  <r>
    <s v="Asl Napoli"/>
    <s v="sud"/>
    <x v="0"/>
    <s v="incidente"/>
    <s v="cybercrime"/>
    <s v="privacy"/>
    <x v="10"/>
    <x v="3"/>
    <x v="0"/>
    <x v="7"/>
    <s v="Unknown"/>
    <x v="1"/>
    <m/>
    <m/>
    <m/>
    <s v="Data Leak"/>
    <s v="Sono 49mila le organizzazioni pubbliche e private nel mondo, tra cui importanti istituzioni e imprese italiane, attualmente sotto attacco hacker: Presidenza Consiglio dei Ministri, Roma Capitale, Asl di Napoli, tra gli altri."/>
    <m/>
    <m/>
    <s v="Fabiano Malerba"/>
    <s v="https://www.cybersecurity360.it/nuove-minacce/istituzioni-e-aziende-italiane-sotto-attacco-cosa-sappiamo-sul-maxi-data-leak/"/>
    <m/>
    <m/>
    <m/>
    <m/>
    <m/>
    <m/>
    <m/>
    <m/>
    <m/>
    <m/>
    <m/>
    <m/>
    <m/>
    <m/>
    <m/>
    <m/>
    <m/>
    <m/>
    <m/>
    <m/>
    <m/>
    <m/>
    <m/>
    <m/>
    <x v="0"/>
  </r>
  <r>
    <s v="Univesità di Bologna"/>
    <s v="nord"/>
    <x v="0"/>
    <s v="incidente"/>
    <s v="cybercrime"/>
    <s v="privacy"/>
    <x v="10"/>
    <x v="3"/>
    <x v="0"/>
    <x v="1"/>
    <s v="Unknown"/>
    <x v="1"/>
    <m/>
    <m/>
    <m/>
    <s v="Data Leak"/>
    <s v="tra i soggetti colpiti compaiono, tra gli altri: la Presidenza Consiglio dei Ministri, Roma Capitale, l’Università di Bologna, l’Azienda Sanitaria di Napoli, Vodafone e la Provincia di Bologna."/>
    <m/>
    <m/>
    <s v="Fabiano Malerba"/>
    <s v="https://www.cybersecurity360.it/nuove-minacce/istituzioni-e-aziende-italiane-sotto-attacco-cosa-sappiamo-sul-maxi-data-leak/"/>
    <m/>
    <m/>
    <m/>
    <m/>
    <m/>
    <m/>
    <m/>
    <m/>
    <m/>
    <m/>
    <m/>
    <m/>
    <m/>
    <m/>
    <m/>
    <m/>
    <m/>
    <m/>
    <m/>
    <m/>
    <m/>
    <m/>
    <m/>
    <m/>
    <x v="0"/>
  </r>
  <r>
    <s v="Provincia di Bologna"/>
    <s v="nord"/>
    <x v="0"/>
    <s v="incidente"/>
    <s v="cybercrime"/>
    <s v="privacy"/>
    <x v="10"/>
    <x v="3"/>
    <x v="0"/>
    <x v="7"/>
    <s v="Unknown"/>
    <x v="1"/>
    <m/>
    <m/>
    <m/>
    <s v="Data Leak"/>
    <s v="tra i soggetti colpiti compaiono, tra gli altri: la Presidenza Consiglio dei Ministri, Roma Capitale, l’Università di Bologna, l’Azienda Sanitaria di Napoli, Vodafone e la Provincia di Bologna."/>
    <m/>
    <m/>
    <s v="Fabiano Malerba"/>
    <s v="https://www.cybersecurity360.it/nuove-minacce/istituzioni-e-aziende-italiane-sotto-attacco-cosa-sappiamo-sul-maxi-data-leak/"/>
    <m/>
    <m/>
    <m/>
    <m/>
    <m/>
    <m/>
    <m/>
    <m/>
    <m/>
    <m/>
    <m/>
    <m/>
    <m/>
    <m/>
    <m/>
    <m/>
    <m/>
    <m/>
    <m/>
    <m/>
    <m/>
    <m/>
    <m/>
    <m/>
    <x v="0"/>
  </r>
  <r>
    <s v="Agenzia delle Entrate"/>
    <s v="all"/>
    <x v="0"/>
    <s v="attacco"/>
    <s v="cybercrime"/>
    <s v="furto dati"/>
    <x v="10"/>
    <x v="3"/>
    <x v="0"/>
    <x v="7"/>
    <s v="Phishing/Social Engineering"/>
    <x v="1"/>
    <m/>
    <m/>
    <m/>
    <m/>
    <s v="Sono in corso nuovi tentativi di phishing a danno di utenti attraverso email o pagine web apparentemente riconducibili all’Agenzia delle Entrate."/>
    <m/>
    <m/>
    <s v="Rosita Galiandro"/>
    <s v="https://www.commissariatodips.it/notizie/articolo/nuova-ondata-di-false-email-di-phishing/index.html"/>
    <m/>
    <m/>
    <m/>
    <m/>
    <m/>
    <m/>
    <m/>
    <m/>
    <m/>
    <m/>
    <m/>
    <m/>
    <m/>
    <m/>
    <m/>
    <m/>
    <m/>
    <m/>
    <m/>
    <m/>
    <m/>
    <m/>
    <m/>
    <m/>
    <x v="0"/>
  </r>
  <r>
    <s v="Amazon Shopping"/>
    <s v="all"/>
    <x v="0"/>
    <s v="attacco"/>
    <s v="cybercrime"/>
    <s v="furto dati"/>
    <x v="10"/>
    <x v="3"/>
    <x v="0"/>
    <x v="9"/>
    <s v="Phishing/Social Engineering"/>
    <x v="1"/>
    <s v="Dridex"/>
    <s v="banking trojan"/>
    <m/>
    <m/>
    <s v="Dridex si nasconde dietro a una falsa Gift Card di Amazon per diffondersi in una nuova campagna globale. Il link nei messaggi indirizza la vittima a una url (diversa per ogni mail) e scarica un SCR, un VBS o un doc, che attivano l’infezione del malware"/>
    <m/>
    <m/>
    <s v="Gaetano Scavo"/>
    <s v="https://www.difesaesicurezza.com/areariservatacat/cybercrime-dridex-passa-da-false-email-di-amazon-gift-card/"/>
    <m/>
    <m/>
    <m/>
    <m/>
    <m/>
    <m/>
    <m/>
    <m/>
    <m/>
    <m/>
    <m/>
    <m/>
    <m/>
    <m/>
    <m/>
    <m/>
    <m/>
    <m/>
    <m/>
    <m/>
    <m/>
    <m/>
    <m/>
    <m/>
    <x v="0"/>
  </r>
  <r>
    <s v="Intesa san Paolo"/>
    <s v="all"/>
    <x v="0"/>
    <s v="attacco"/>
    <s v="cybercrime"/>
    <s v="furto dati"/>
    <x v="10"/>
    <x v="3"/>
    <x v="0"/>
    <x v="0"/>
    <s v="Phishing/Social Engineering"/>
    <x v="1"/>
    <m/>
    <m/>
    <m/>
    <s v="Istituti bancari"/>
    <s v="Intesa Sanpaolo è nuovamente al centro di una campagna phishing del cybercrime a tema banche in Italia. L’esca è come sempre una richiesta di accesso al proprio conto online, tramite un link allegato al testo della mail o dell’sms."/>
    <m/>
    <m/>
    <s v="Fabiano Malerba"/>
    <s v="https://www.difesaesicurezza.com/cyber/cybercrime-intesa-sanpaolo-ancora-al-centro-del-phishing-bancario-in-italia/"/>
    <m/>
    <m/>
    <m/>
    <m/>
    <m/>
    <m/>
    <m/>
    <m/>
    <m/>
    <m/>
    <m/>
    <m/>
    <m/>
    <m/>
    <m/>
    <m/>
    <m/>
    <m/>
    <m/>
    <m/>
    <m/>
    <m/>
    <m/>
    <m/>
    <x v="0"/>
  </r>
  <r>
    <s v="many"/>
    <s v="all"/>
    <x v="0"/>
    <s v="attacco"/>
    <s v="cybercrime"/>
    <s v="privacy"/>
    <x v="10"/>
    <x v="3"/>
    <x v="0"/>
    <x v="11"/>
    <s v="Phishing/Social Engineering"/>
    <x v="1"/>
    <s v="QNodeService"/>
    <s v="trojan"/>
    <m/>
    <m/>
    <s v="QNodeService si nasconde all’interno di una falsa fattura di DHL, nell’ambito di una campagna malspam globale del cybercrime che colpisce anche l’Italia. "/>
    <m/>
    <m/>
    <s v="Gaetano Scavo"/>
    <s v="https://www.difesaesicurezza.com/areariservatacat/cybercrime-campagna-qnodeservice-anche-in-italia-via-false-fatture-dhl/"/>
    <m/>
    <m/>
    <m/>
    <m/>
    <m/>
    <m/>
    <m/>
    <m/>
    <m/>
    <m/>
    <m/>
    <m/>
    <m/>
    <m/>
    <m/>
    <m/>
    <m/>
    <m/>
    <m/>
    <m/>
    <m/>
    <m/>
    <m/>
    <m/>
    <x v="0"/>
  </r>
  <r>
    <s v="many"/>
    <s v="all"/>
    <x v="1"/>
    <s v="attacco"/>
    <s v="cybercrime"/>
    <s v="furto dati"/>
    <x v="10"/>
    <x v="3"/>
    <x v="0"/>
    <x v="9"/>
    <s v="Phishing/Social Engineering"/>
    <x v="1"/>
    <m/>
    <m/>
    <m/>
    <m/>
    <s v="I criminali informatici si spacciano per l'Agenzia delle Entrate per diffondere malware"/>
    <m/>
    <m/>
    <s v="Gaetano Scavo"/>
    <s v="https://www.incibe.es/protege-tu-empresa/avisos-seguridad/los-ciberdelincuentes-suplantan-agencia-tributaria-difundir"/>
    <m/>
    <m/>
    <m/>
    <m/>
    <m/>
    <m/>
    <m/>
    <m/>
    <m/>
    <m/>
    <m/>
    <m/>
    <m/>
    <m/>
    <m/>
    <m/>
    <m/>
    <m/>
    <m/>
    <m/>
    <m/>
    <m/>
    <m/>
    <m/>
    <x v="0"/>
  </r>
  <r>
    <s v="many"/>
    <s v="all"/>
    <x v="0"/>
    <s v="attacco"/>
    <s v="cybercrime"/>
    <s v="denaro"/>
    <x v="10"/>
    <x v="3"/>
    <x v="0"/>
    <x v="2"/>
    <s v="Malware"/>
    <x v="1"/>
    <s v="WAPDropper"/>
    <s v="android"/>
    <m/>
    <m/>
    <s v="Attenti a WAPDropper, il nuovo malware mobile che ha riportato in auge la truffa degli abbonamenti a servizi a pagamento per rubare denaro alle vittime."/>
    <m/>
    <m/>
    <s v="Fabiano Malerba"/>
    <s v="https://www.cybersecurity360.it/nuove-minacce/wapdropper-il-malware-mobile-che-truffa-gli-utenti-abbonandoli-a-servizi-premium-i-dettagli/"/>
    <m/>
    <m/>
    <m/>
    <m/>
    <m/>
    <m/>
    <m/>
    <m/>
    <m/>
    <m/>
    <m/>
    <m/>
    <m/>
    <m/>
    <m/>
    <m/>
    <m/>
    <m/>
    <m/>
    <m/>
    <m/>
    <m/>
    <m/>
    <m/>
    <x v="0"/>
  </r>
  <r>
    <s v="many"/>
    <s v="all"/>
    <x v="0"/>
    <s v="attacco"/>
    <s v="cybercrime"/>
    <s v="furto dati"/>
    <x v="10"/>
    <x v="3"/>
    <x v="0"/>
    <x v="9"/>
    <s v="Phishing/Social Engineering"/>
    <x v="1"/>
    <s v="Lokibot"/>
    <s v="banking trojan"/>
    <m/>
    <m/>
    <s v="Sono state rilevate evidenze di una campagna di malspam risalente alla giornata del 26 novembre usata per distribuire il malware Lokibot."/>
    <m/>
    <m/>
    <s v="Ernesto Vignes"/>
    <s v="https://csirt.gov.it/contenuti/lokibot-consegnato-tramite-fatture-aziendali-fasulle-al02-201127-csirt-ita"/>
    <m/>
    <m/>
    <m/>
    <m/>
    <m/>
    <m/>
    <m/>
    <m/>
    <m/>
    <m/>
    <m/>
    <m/>
    <m/>
    <m/>
    <m/>
    <m/>
    <m/>
    <m/>
    <m/>
    <m/>
    <m/>
    <m/>
    <m/>
    <m/>
    <x v="0"/>
  </r>
  <r>
    <s v="FarmIndustry"/>
    <s v="centro"/>
    <x v="0"/>
    <s v="incidente"/>
    <s v="cybercrime"/>
    <s v="privacy"/>
    <x v="10"/>
    <x v="3"/>
    <x v="0"/>
    <x v="6"/>
    <s v="Known Vulnerabilities"/>
    <x v="1"/>
    <m/>
    <m/>
    <m/>
    <m/>
    <s v="Anche il comparto della salute è stato colpito con associazioni di settore (tra cui FarmIndustry la quale non era a conoscenza del fatto) e aziende farmaceutiche di primo piano."/>
    <m/>
    <m/>
    <s v="Ernesto Vignes"/>
    <s v="https://www.aboutpharma.com/blog/2020/11/26/attacco-hacker-allhealthcare-nel-dark-web-una-lista-di-possibili-obiettivi/"/>
    <m/>
    <m/>
    <m/>
    <m/>
    <m/>
    <m/>
    <m/>
    <m/>
    <m/>
    <m/>
    <m/>
    <m/>
    <m/>
    <m/>
    <m/>
    <m/>
    <m/>
    <m/>
    <m/>
    <m/>
    <m/>
    <m/>
    <m/>
    <m/>
    <x v="0"/>
  </r>
  <r>
    <s v="Sportello atm VOLKS VILLAVERLA"/>
    <s v="nord"/>
    <x v="0"/>
    <s v="attacco"/>
    <s v="cybercrime"/>
    <s v="denaro"/>
    <x v="9"/>
    <x v="3"/>
    <x v="0"/>
    <x v="0"/>
    <s v="Known Vulnerabilities"/>
    <x v="1"/>
    <m/>
    <m/>
    <m/>
    <s v="Istituti bancari"/>
    <s v="Furti agli ATM : In Manette una Banda che usava il Metodo del Black Box Attack"/>
    <m/>
    <m/>
    <s v="Domenico Raguseo"/>
    <s v="https://www.mascali8.com/2020/11/28/furti-agli-atm-in-manette-una-banda-che-usava-il-metodo-del-black-box-attack/"/>
    <m/>
    <m/>
    <m/>
    <m/>
    <m/>
    <m/>
    <m/>
    <m/>
    <m/>
    <m/>
    <m/>
    <m/>
    <m/>
    <m/>
    <m/>
    <m/>
    <m/>
    <m/>
    <m/>
    <m/>
    <m/>
    <m/>
    <m/>
    <m/>
    <x v="0"/>
  </r>
  <r>
    <s v="Sportello atm UNICREDIT GRISIGNANO DI ZOCCO"/>
    <s v="nord"/>
    <x v="0"/>
    <s v="attacco"/>
    <s v="cybercrime"/>
    <s v="denaro"/>
    <x v="9"/>
    <x v="3"/>
    <x v="0"/>
    <x v="0"/>
    <s v="Known Vulnerabilities"/>
    <x v="1"/>
    <m/>
    <m/>
    <m/>
    <s v="Istituti bancari"/>
    <s v="Furti agli ATM : In Manette una Banda che usava il Metodo del Black Box Attack"/>
    <m/>
    <m/>
    <s v="Domenico Raguseo"/>
    <s v="https://www.mascali8.com/2020/11/28/furti-agli-atm-in-manette-una-banda-che-usava-il-metodo-del-black-box-attack/"/>
    <m/>
    <m/>
    <m/>
    <m/>
    <m/>
    <m/>
    <m/>
    <m/>
    <m/>
    <m/>
    <m/>
    <m/>
    <m/>
    <m/>
    <m/>
    <m/>
    <m/>
    <m/>
    <m/>
    <m/>
    <m/>
    <m/>
    <m/>
    <m/>
    <x v="0"/>
  </r>
  <r>
    <s v="Sportello atm BANCO S. MARCO SPINEA"/>
    <s v="nord"/>
    <x v="0"/>
    <s v="attacco"/>
    <s v="cybercrime"/>
    <s v="denaro"/>
    <x v="9"/>
    <x v="3"/>
    <x v="0"/>
    <x v="0"/>
    <s v="Known Vulnerabilities"/>
    <x v="1"/>
    <m/>
    <m/>
    <m/>
    <s v="Istituti bancari"/>
    <s v="Furti agli ATM : In Manette una Banda che usava il Metodo del Black Box Attack"/>
    <m/>
    <m/>
    <s v="Domenico Raguseo"/>
    <s v="https://www.mascali8.com/2020/11/28/furti-agli-atm-in-manette-una-banda-che-usava-il-metodo-del-black-box-attack/"/>
    <m/>
    <m/>
    <m/>
    <m/>
    <m/>
    <m/>
    <m/>
    <m/>
    <m/>
    <m/>
    <m/>
    <m/>
    <m/>
    <m/>
    <m/>
    <m/>
    <m/>
    <m/>
    <m/>
    <m/>
    <m/>
    <m/>
    <m/>
    <m/>
    <x v="0"/>
  </r>
  <r>
    <s v="Sportello atm BANCA CAMBIANO MONTELUPO FIORENTINO"/>
    <s v="centro"/>
    <x v="0"/>
    <s v="attacco"/>
    <s v="cybercrime"/>
    <s v="denaro"/>
    <x v="9"/>
    <x v="3"/>
    <x v="0"/>
    <x v="0"/>
    <s v="Known Vulnerabilities"/>
    <x v="1"/>
    <m/>
    <m/>
    <m/>
    <s v="Istituti bancari"/>
    <s v="Furti agli ATM : In Manette una Banda che usava il Metodo del Black Box Attack"/>
    <m/>
    <m/>
    <s v="Domenico Raguseo"/>
    <s v="https://www.mascali8.com/2020/11/28/furti-agli-atm-in-manette-una-banda-che-usava-il-metodo-del-black-box-attack/"/>
    <m/>
    <m/>
    <m/>
    <m/>
    <m/>
    <m/>
    <m/>
    <m/>
    <m/>
    <m/>
    <m/>
    <m/>
    <m/>
    <m/>
    <m/>
    <m/>
    <m/>
    <m/>
    <m/>
    <m/>
    <m/>
    <m/>
    <m/>
    <m/>
    <x v="0"/>
  </r>
  <r>
    <s v="Sportello atm BBPM BIASSONO"/>
    <s v="nord"/>
    <x v="0"/>
    <s v="attacco"/>
    <s v="cybercrime"/>
    <s v="denaro"/>
    <x v="10"/>
    <x v="3"/>
    <x v="0"/>
    <x v="0"/>
    <s v="Known Vulnerabilities"/>
    <x v="1"/>
    <m/>
    <m/>
    <m/>
    <s v="Istituti bancari"/>
    <s v="Furti agli ATM : In Manette una Banda che usava il Metodo del Black Box Attack"/>
    <m/>
    <m/>
    <s v="Domenico Raguseo"/>
    <s v="https://www.mascali8.com/2020/11/28/furti-agli-atm-in-manette-una-banda-che-usava-il-metodo-del-black-box-attack/"/>
    <m/>
    <m/>
    <m/>
    <m/>
    <m/>
    <m/>
    <m/>
    <m/>
    <m/>
    <m/>
    <m/>
    <m/>
    <m/>
    <m/>
    <m/>
    <m/>
    <m/>
    <m/>
    <m/>
    <m/>
    <m/>
    <m/>
    <m/>
    <m/>
    <x v="0"/>
  </r>
  <r>
    <s v="Sportello atm BBPM Santo Srefano Ticino"/>
    <s v="nord"/>
    <x v="0"/>
    <s v="attacco"/>
    <s v="cybercrime"/>
    <s v="denaro"/>
    <x v="10"/>
    <x v="3"/>
    <x v="0"/>
    <x v="0"/>
    <s v="Known Vulnerabilities"/>
    <x v="1"/>
    <m/>
    <m/>
    <m/>
    <s v="Istituti bancari"/>
    <s v="Furti agli ATM : In Manette una Banda che usava il Metodo del Black Box Attack"/>
    <m/>
    <m/>
    <s v="Domenico Raguseo"/>
    <s v="https://www.mascali8.com/2020/11/28/furti-agli-atm-in-manette-una-banda-che-usava-il-metodo-del-black-box-attack/"/>
    <m/>
    <m/>
    <m/>
    <m/>
    <m/>
    <m/>
    <m/>
    <m/>
    <m/>
    <m/>
    <m/>
    <m/>
    <m/>
    <m/>
    <m/>
    <m/>
    <m/>
    <m/>
    <m/>
    <m/>
    <m/>
    <m/>
    <m/>
    <m/>
    <x v="0"/>
  </r>
  <r>
    <s v="Sportello atm BCC Bivio di Capannelle (RM)"/>
    <s v="centro"/>
    <x v="0"/>
    <s v="attacco"/>
    <s v="cybercrime"/>
    <s v="denaro"/>
    <x v="10"/>
    <x v="3"/>
    <x v="0"/>
    <x v="0"/>
    <s v="Known Vulnerabilities"/>
    <x v="1"/>
    <m/>
    <m/>
    <m/>
    <s v="Istituti bancari"/>
    <s v="Furti agli ATM : In Manette una Banda che usava il Metodo del Black Box Attack"/>
    <m/>
    <m/>
    <s v="Domenico Raguseo"/>
    <s v="https://www.mascali8.com/2020/11/28/furti-agli-atm-in-manette-una-banda-che-usava-il-metodo-del-black-box-attack/"/>
    <m/>
    <m/>
    <m/>
    <m/>
    <m/>
    <m/>
    <m/>
    <m/>
    <m/>
    <m/>
    <m/>
    <m/>
    <m/>
    <m/>
    <m/>
    <m/>
    <m/>
    <m/>
    <m/>
    <m/>
    <m/>
    <m/>
    <m/>
    <m/>
    <x v="0"/>
  </r>
  <r>
    <s v="Sportello atm UFF PP. TT. Vermicino- Frascati"/>
    <s v="centro"/>
    <x v="0"/>
    <s v="attacco"/>
    <s v="cybercrime"/>
    <s v="denaro"/>
    <x v="10"/>
    <x v="3"/>
    <x v="0"/>
    <x v="0"/>
    <s v="Known Vulnerabilities"/>
    <x v="1"/>
    <m/>
    <m/>
    <m/>
    <s v="Istituti bancari"/>
    <s v="Furti agli ATM : In Manette una Banda che usava il Metodo del Black Box Attack"/>
    <m/>
    <m/>
    <s v="Domenico Raguseo"/>
    <s v="https://www.mascali8.com/2020/11/28/furti-agli-atm-in-manette-una-banda-che-usava-il-metodo-del-black-box-attack/"/>
    <m/>
    <m/>
    <m/>
    <m/>
    <m/>
    <m/>
    <m/>
    <m/>
    <m/>
    <m/>
    <m/>
    <m/>
    <m/>
    <m/>
    <m/>
    <m/>
    <m/>
    <m/>
    <m/>
    <m/>
    <m/>
    <m/>
    <m/>
    <m/>
    <x v="0"/>
  </r>
  <r>
    <s v="Comune di Collegno (TO)"/>
    <s v="nord"/>
    <x v="0"/>
    <s v="privacy"/>
    <s v="data breach"/>
    <s v="privacy"/>
    <x v="10"/>
    <x v="3"/>
    <x v="0"/>
    <x v="7"/>
    <s v="Unknown"/>
    <x v="1"/>
    <m/>
    <m/>
    <m/>
    <s v="GDPR"/>
    <s v="In ragione dei suddetti elementi, valutati nel loro complesso, si ritiene di determinare l’ammontare della sanzione pecuniaria nella misura di euro 2.000,00 (duemila) per la violazione dell’art. 12, parr. 1, 3 e 4, del Regolamento."/>
    <m/>
    <m/>
    <s v="Rosita Galiandro"/>
    <s v="https://www.garanteprivacy.it/web/guest/home/docweb/-/docweb-display/docweb/9486531"/>
    <m/>
    <m/>
    <m/>
    <m/>
    <m/>
    <m/>
    <m/>
    <m/>
    <m/>
    <m/>
    <m/>
    <m/>
    <m/>
    <m/>
    <m/>
    <m/>
    <m/>
    <m/>
    <m/>
    <m/>
    <m/>
    <m/>
    <m/>
    <m/>
    <x v="0"/>
  </r>
  <r>
    <s v="Azienda Sanitaria Provinciale di Cosenza"/>
    <s v="sud"/>
    <x v="0"/>
    <s v="privacy"/>
    <s v="data breach"/>
    <s v="privacy"/>
    <x v="10"/>
    <x v="3"/>
    <x v="0"/>
    <x v="6"/>
    <s v="Unknown"/>
    <x v="1"/>
    <m/>
    <m/>
    <m/>
    <s v="GDPR"/>
    <s v="rilevata l’illiceità del trattamento nei termini di cui in motivazione, effettuato dall’Azienda Sanitaria Provinciale di Cosenza (A.S.P. Cosenza) con sede legale in Viale Degli Alimena, 8 - 87100 Cosenza (CS) – C.F. 02853720783:"/>
    <m/>
    <m/>
    <s v="Rosita Galiandro"/>
    <s v="https://www.garanteprivacy.it/web/guest/home/docweb/-/docweb-display/docweb/9483375"/>
    <m/>
    <m/>
    <m/>
    <m/>
    <m/>
    <m/>
    <m/>
    <m/>
    <m/>
    <m/>
    <m/>
    <m/>
    <m/>
    <m/>
    <m/>
    <m/>
    <m/>
    <m/>
    <m/>
    <m/>
    <m/>
    <m/>
    <m/>
    <m/>
    <x v="0"/>
  </r>
  <r>
    <s v="Recambios Villalegre S.L."/>
    <s v="nord"/>
    <x v="1"/>
    <s v="privacy"/>
    <s v="data breach"/>
    <s v="privacy"/>
    <x v="10"/>
    <x v="3"/>
    <x v="0"/>
    <x v="3"/>
    <s v="Unknown"/>
    <x v="1"/>
    <m/>
    <m/>
    <m/>
    <s v="GDPR"/>
    <s v="Il DPA spagnolo (AEPD) ha multato l'azienda per aver pubblicato foto di una persona su Facebook e WhatsApp e accusato l'individuo di furto in post correlati. Le foto sono state ottenute tramite il sistema di videosorveglianza dell'azienda. L'azienda ha inoltre incoraggiato altri utenti a condividere sia le foto che i post. I messaggi hanno prodotto centinaia di commenti umilianti, offensivi e persino minacciosi. L'AEPD ha comminato una multa di 10.000 euro per la pubblicazione delle foto e 2.000 euro per la mancata installazione dell'insegna necessaria per la videosorveglianza del negozio."/>
    <m/>
    <m/>
    <s v="Rosita Galiandro"/>
    <s v="https://www.enforcementtracker.com/"/>
    <m/>
    <m/>
    <m/>
    <m/>
    <m/>
    <m/>
    <m/>
    <m/>
    <m/>
    <m/>
    <m/>
    <m/>
    <m/>
    <m/>
    <m/>
    <m/>
    <m/>
    <m/>
    <m/>
    <m/>
    <m/>
    <m/>
    <m/>
    <m/>
    <x v="0"/>
  </r>
  <r>
    <s v="Many"/>
    <s v="all"/>
    <x v="0"/>
    <s v="attacco"/>
    <s v="cybercrime"/>
    <s v="furto dati"/>
    <x v="10"/>
    <x v="3"/>
    <x v="0"/>
    <x v="13"/>
    <s v="Phishing/Social Engineering"/>
    <x v="1"/>
    <s v="Ursnif"/>
    <s v="banking trojan"/>
    <m/>
    <m/>
    <s v="Una falsa fattura Vodafone è l’esca dell’ultima campagna del cybercrime per veicolare Ursnif/Gozi in Italia"/>
    <m/>
    <m/>
    <s v="Gaetano Scavo"/>
    <s v="https://www.difesaesicurezza.com/areariservatacat/cybercrime-campagna-ursnif-gozi-in-italia-via-falsa-fattura-vodafone/"/>
    <m/>
    <m/>
    <m/>
    <m/>
    <m/>
    <m/>
    <m/>
    <m/>
    <m/>
    <m/>
    <m/>
    <m/>
    <m/>
    <m/>
    <m/>
    <m/>
    <m/>
    <m/>
    <m/>
    <m/>
    <m/>
    <m/>
    <m/>
    <m/>
    <x v="0"/>
  </r>
  <r>
    <s v="Intesa san Paolo"/>
    <s v="all"/>
    <x v="0"/>
    <s v="attacco"/>
    <s v="cybercrime"/>
    <s v="furto dati"/>
    <x v="10"/>
    <x v="3"/>
    <x v="0"/>
    <x v="0"/>
    <s v="Phishing/Social Engineering"/>
    <x v="1"/>
    <m/>
    <m/>
    <m/>
    <s v="Istituti bancari"/>
    <s v="Le credenziali dei clienti Intesa Sanpaolo state ancora una volta esposte. Nuova campagna phishing del cybercrime in Italia sfrutta un kit fallato e mostra involontariamente in chiaro i dati rubati"/>
    <m/>
    <m/>
    <s v="Rosita Galiandro"/>
    <s v="https://www.difesaesicurezza.com/cyber/cybercrime-le-credenziali-dei-clienti-intesa-sanpaolo-ancora-esposte/"/>
    <m/>
    <m/>
    <m/>
    <m/>
    <m/>
    <m/>
    <m/>
    <m/>
    <m/>
    <m/>
    <m/>
    <m/>
    <m/>
    <m/>
    <m/>
    <m/>
    <m/>
    <m/>
    <m/>
    <m/>
    <m/>
    <m/>
    <m/>
    <m/>
    <x v="0"/>
  </r>
  <r>
    <s v="Aziende"/>
    <s v="all"/>
    <x v="2"/>
    <s v="attacco"/>
    <s v="cybercrime"/>
    <s v="denaro"/>
    <x v="10"/>
    <x v="3"/>
    <x v="0"/>
    <x v="2"/>
    <s v="Malware"/>
    <x v="1"/>
    <s v="Dark Side"/>
    <s v="ransomware"/>
    <m/>
    <m/>
    <s v="Il gruppo autore degli attacchi sembra anche aver adottato un ventaglio molto ampio per quanto riguarda lo spettro di target colpiti: questi Criminal Hacker, infatti, agiscono su larga scala e si rivolgono a grandi aziende localizzate in diversi paesi e che operano in settori differenti."/>
    <m/>
    <m/>
    <s v="Domenico Raguseo"/>
    <s v="https://www.swascan.com/it/darkside-ransomware-analisi-e-ioc/"/>
    <m/>
    <m/>
    <m/>
    <m/>
    <m/>
    <m/>
    <m/>
    <m/>
    <m/>
    <m/>
    <m/>
    <m/>
    <m/>
    <m/>
    <m/>
    <m/>
    <m/>
    <m/>
    <m/>
    <m/>
    <m/>
    <m/>
    <m/>
    <m/>
    <x v="0"/>
  </r>
  <r>
    <s v="Many"/>
    <s v="all"/>
    <x v="0"/>
    <s v="attacco"/>
    <s v="cybercrime"/>
    <s v="furto dati"/>
    <x v="10"/>
    <x v="3"/>
    <x v="0"/>
    <x v="9"/>
    <s v="Phishing/Social Engineering"/>
    <x v="1"/>
    <s v="Masslogger"/>
    <s v="spyware"/>
    <m/>
    <m/>
    <s v="Nuova campagna MassLogger in Italia. Le esche sono i corrieri e presunte fatture. La mail contiene un allegato compresso, che nasconde un eseguibile."/>
    <m/>
    <m/>
    <s v="Fabiano Malerba"/>
    <s v="https://www.difesaesicurezza.com/areariservatacat/cybercrime-nuova-campagna-masslogger-in-italia-via-corrieri/"/>
    <m/>
    <m/>
    <m/>
    <m/>
    <m/>
    <m/>
    <m/>
    <m/>
    <m/>
    <m/>
    <m/>
    <m/>
    <m/>
    <m/>
    <m/>
    <m/>
    <m/>
    <m/>
    <m/>
    <m/>
    <m/>
    <m/>
    <m/>
    <m/>
    <x v="0"/>
  </r>
  <r>
    <s v="Eurolls"/>
    <s v="nord"/>
    <x v="0"/>
    <s v="attacco"/>
    <s v="cybercrime"/>
    <s v="service interruption"/>
    <x v="11"/>
    <x v="3"/>
    <x v="0"/>
    <x v="10"/>
    <s v="Unknown"/>
    <x v="1"/>
    <m/>
    <m/>
    <m/>
    <m/>
    <s v="Attacco hacker a un'azienda di Attimis, i pirati informatici entrano da un pc collegato per lo smart working."/>
    <m/>
    <m/>
    <s v="Antonio Pontrelli"/>
    <s v="https://www.udinetoday.it/cronaca/attacco-hacker-eurolls-attimis-30-novembre-2020.html"/>
    <m/>
    <m/>
    <m/>
    <m/>
    <m/>
    <m/>
    <m/>
    <m/>
    <m/>
    <m/>
    <m/>
    <m/>
    <m/>
    <m/>
    <m/>
    <m/>
    <m/>
    <m/>
    <m/>
    <m/>
    <m/>
    <m/>
    <m/>
    <m/>
    <x v="0"/>
  </r>
  <r>
    <s v="Enel energia"/>
    <s v="all"/>
    <x v="0"/>
    <s v="attacco"/>
    <s v="cybercrime"/>
    <s v="furto dati"/>
    <x v="11"/>
    <x v="3"/>
    <x v="0"/>
    <x v="9"/>
    <s v="Phishing/Social Engineering"/>
    <x v="1"/>
    <s v="Ursnif"/>
    <s v="banking trojan"/>
    <m/>
    <m/>
    <s v="Le false fatture di Enel Energia, allegate e in chiaro nel testo della mail, sono l’ultima esca per diffondere Ursnif/Gozi in Italia."/>
    <m/>
    <m/>
    <s v="Fabiano Malerba"/>
    <s v="https://www.difesaesicurezza.com/areariservatacat/cybercrime-false-fatture-enel-energia-veicolano-ursnif-gozi-in-italia/"/>
    <m/>
    <m/>
    <m/>
    <m/>
    <m/>
    <m/>
    <m/>
    <m/>
    <m/>
    <m/>
    <m/>
    <m/>
    <m/>
    <m/>
    <m/>
    <m/>
    <m/>
    <m/>
    <m/>
    <m/>
    <m/>
    <m/>
    <m/>
    <m/>
    <x v="0"/>
  </r>
  <r>
    <s v="Many"/>
    <s v="all"/>
    <x v="0"/>
    <s v="attacco"/>
    <s v="cybercrime"/>
    <s v="furto dati"/>
    <x v="11"/>
    <x v="3"/>
    <x v="0"/>
    <x v="2"/>
    <s v="Malware"/>
    <x v="2"/>
    <s v="Bandook"/>
    <s v="backdoor"/>
    <m/>
    <m/>
    <s v="dozzine di varianti di questo malware sono comparse nuovamente nel panorama cyber, impattando target che sembrano includere istituzioni governative, finanziarie, energetiche, alimentari, sanitarie, educative, IT e legali"/>
    <m/>
    <m/>
    <s v="Antonio Pontrelli"/>
    <s v="https://csirt.gov.it/contenuti/campagna-malspam-sfrutta-la-backdoor-bandook-al01-201201-csirt-ita"/>
    <m/>
    <m/>
    <m/>
    <m/>
    <m/>
    <m/>
    <m/>
    <m/>
    <m/>
    <m/>
    <m/>
    <m/>
    <m/>
    <m/>
    <m/>
    <m/>
    <m/>
    <m/>
    <m/>
    <m/>
    <m/>
    <m/>
    <m/>
    <m/>
    <x v="0"/>
  </r>
  <r>
    <s v="Many"/>
    <s v="all"/>
    <x v="0"/>
    <s v="attacco"/>
    <s v="cybercrime"/>
    <s v="furto dati"/>
    <x v="11"/>
    <x v="3"/>
    <x v="0"/>
    <x v="2"/>
    <s v="Malware"/>
    <x v="1"/>
    <s v="Azorult"/>
    <s v="trojan"/>
    <m/>
    <m/>
    <s v=" Si tratta di un malware già noto e piuttosto diffuso, utilizzato dai cybercriminali per sottrarre dati personali come nomi, ID e password tramite mail e applicazioni. In questo caso utilizzato per rubare gli account manageriali"/>
    <m/>
    <m/>
    <s v="Gaetano Scavo"/>
    <s v="https://www.hdblog.it/mobile/articoli/n530336/hacker-ruba-account-manager-prezzo-vendita/"/>
    <m/>
    <m/>
    <m/>
    <m/>
    <m/>
    <m/>
    <m/>
    <m/>
    <m/>
    <m/>
    <m/>
    <m/>
    <m/>
    <m/>
    <m/>
    <m/>
    <m/>
    <m/>
    <m/>
    <m/>
    <m/>
    <m/>
    <m/>
    <m/>
    <x v="0"/>
  </r>
  <r>
    <s v="Nexi"/>
    <s v="all"/>
    <x v="0"/>
    <s v="attacco"/>
    <s v="cybercrime"/>
    <s v="furto dati"/>
    <x v="11"/>
    <x v="3"/>
    <x v="0"/>
    <x v="0"/>
    <s v="Phishing/Social Engineering"/>
    <x v="1"/>
    <m/>
    <m/>
    <m/>
    <m/>
    <s v="Nexi è al centro dell’ultima campagna phishing del cybercrime in Italia. L’esca è una falsa mail sul blocco cautelativo della carta di credito."/>
    <m/>
    <m/>
    <s v="Fabiano Malerba"/>
    <s v="https://www.difesaesicurezza.com/areariservatacat/cybercrime-nexi-ultima-esca-del-phishing-in-italia/"/>
    <m/>
    <m/>
    <m/>
    <m/>
    <m/>
    <m/>
    <m/>
    <m/>
    <m/>
    <m/>
    <m/>
    <m/>
    <m/>
    <m/>
    <m/>
    <m/>
    <m/>
    <m/>
    <m/>
    <m/>
    <m/>
    <m/>
    <m/>
    <m/>
    <x v="0"/>
  </r>
  <r>
    <s v="Many"/>
    <s v="all"/>
    <x v="0"/>
    <s v="attacco"/>
    <s v="cybercrime"/>
    <s v="furto dati"/>
    <x v="11"/>
    <x v="3"/>
    <x v="0"/>
    <x v="9"/>
    <s v="Phishing/Social Engineering"/>
    <x v="1"/>
    <s v="Lokibot"/>
    <s v="banking trojan"/>
    <m/>
    <m/>
    <s v="Nuova campagna globale del cybercrime per diffondere LokiBot sfrutta un sistema di scatole cinesi e Velvetsweatshop per evadere gli anti virus. L’allegato xlsm scarica un file doc il quale effettua il download di un eseguibile che avvia l’infezione del malware"/>
    <m/>
    <m/>
    <s v="Gaetano Scavo"/>
    <s v="https://www.difesaesicurezza.com/areariservatacat/cybercrime-lokibot-si-nasconde-in-una-campagna-a-scatole-cinesi/"/>
    <m/>
    <m/>
    <m/>
    <m/>
    <m/>
    <m/>
    <m/>
    <m/>
    <m/>
    <m/>
    <m/>
    <m/>
    <m/>
    <m/>
    <m/>
    <m/>
    <m/>
    <m/>
    <m/>
    <m/>
    <m/>
    <m/>
    <m/>
    <m/>
    <x v="0"/>
  </r>
  <r>
    <s v="Intuit"/>
    <s v="all"/>
    <x v="0"/>
    <s v="attacco"/>
    <s v="cybercrime"/>
    <s v="furto dati"/>
    <x v="11"/>
    <x v="3"/>
    <x v="0"/>
    <x v="9"/>
    <s v="Phishing/Social Engineering"/>
    <x v="1"/>
    <s v="Dridex"/>
    <s v="banking trojan"/>
    <m/>
    <m/>
    <s v="Dridex sfrutta ancora Intuit nella sua campagna malspam globale. La mail, scritta in inglese e riferita a una presunta fattura Quickbooks, contiene un allegato xlsm. Questo, se aperto, contatta un link random da una lista interna e scarica la dll, che avvia l’infezione del malware."/>
    <m/>
    <m/>
    <s v="Fabiano Malerba"/>
    <s v="https://www.difesaesicurezza.com/areariservatacat/cybercrime-dridex-sfrutta-ancora-intuit-nella-sua-campagna-globale/"/>
    <m/>
    <m/>
    <m/>
    <m/>
    <m/>
    <m/>
    <m/>
    <m/>
    <m/>
    <m/>
    <m/>
    <m/>
    <m/>
    <m/>
    <m/>
    <m/>
    <m/>
    <m/>
    <m/>
    <m/>
    <m/>
    <m/>
    <m/>
    <m/>
    <x v="0"/>
  </r>
  <r>
    <s v="Istat"/>
    <s v="centro"/>
    <x v="0"/>
    <s v="incidente"/>
    <s v="cybercrime"/>
    <s v="privacy"/>
    <x v="11"/>
    <x v="3"/>
    <x v="0"/>
    <x v="7"/>
    <s v="Unknown"/>
    <x v="1"/>
    <m/>
    <m/>
    <m/>
    <m/>
    <s v="L’Istat ha subìto un attacco informatico e ha perso la “confidenzialità” dei dati personali degli utenti iscritti al Portale del commercio con l’estero (Coeweb), fonte preziosa anche per giornalisti e ricercatori."/>
    <m/>
    <m/>
    <s v="Ernesto Vignes"/>
    <s v="https://altreconomia.it/attacco-hacker-ai-danni-dellistat-persi-i-dati-personali-degli-iscritti-al-coeweb/"/>
    <m/>
    <m/>
    <m/>
    <m/>
    <m/>
    <m/>
    <m/>
    <m/>
    <m/>
    <m/>
    <m/>
    <m/>
    <m/>
    <m/>
    <m/>
    <m/>
    <m/>
    <m/>
    <m/>
    <m/>
    <m/>
    <m/>
    <m/>
    <m/>
    <x v="0"/>
  </r>
  <r>
    <s v="Many"/>
    <s v="all"/>
    <x v="0"/>
    <s v="attacco"/>
    <s v="cybercrime"/>
    <s v="furto dati"/>
    <x v="11"/>
    <x v="3"/>
    <x v="0"/>
    <x v="16"/>
    <s v="Phishing/Social Engineering"/>
    <x v="1"/>
    <s v="Ursnif"/>
    <s v="banking trojan"/>
    <m/>
    <m/>
    <s v="La campagna Ursnif/Gozi in Italia ora passa attraverso vere email aziendali compromesse. Il messaggio del cybercrime contiene un allegato compresso protetto da password con all’interno un file doc."/>
    <m/>
    <m/>
    <s v="Fabiano Malerba"/>
    <s v="https://www.difesaesicurezza.com/areariservatacat/cybercrime-ursnif-gozi-usa-vere-email-compromesse-nella-campagna-in-italia/"/>
    <m/>
    <m/>
    <m/>
    <m/>
    <m/>
    <m/>
    <m/>
    <m/>
    <m/>
    <m/>
    <m/>
    <m/>
    <m/>
    <m/>
    <m/>
    <m/>
    <m/>
    <m/>
    <m/>
    <m/>
    <m/>
    <m/>
    <m/>
    <m/>
    <x v="0"/>
  </r>
  <r>
    <s v="BNL Paribas"/>
    <s v="all"/>
    <x v="0"/>
    <s v="attacco"/>
    <s v="cybercrime"/>
    <s v="furto dati"/>
    <x v="11"/>
    <x v="3"/>
    <x v="0"/>
    <x v="0"/>
    <s v="Phishing/Social Engineering"/>
    <x v="1"/>
    <m/>
    <m/>
    <m/>
    <s v="Istituti bancari"/>
    <s v="Alcuni utenti hanno ricevuto false mail intestate a nome BNL Paribas in cui si chiede al cliente di accedere all'area clienti per riattivare carte di credito bloccate a seguito di acquisti e-commerce. "/>
    <m/>
    <m/>
    <s v="Rosita Galiandro"/>
    <m/>
    <m/>
    <m/>
    <m/>
    <m/>
    <m/>
    <m/>
    <m/>
    <m/>
    <m/>
    <m/>
    <m/>
    <m/>
    <m/>
    <m/>
    <m/>
    <m/>
    <m/>
    <m/>
    <m/>
    <m/>
    <m/>
    <m/>
    <m/>
    <m/>
    <x v="0"/>
  </r>
  <r>
    <s v="Vaccino haier biomedical"/>
    <s v="all"/>
    <x v="2"/>
    <s v="attacco"/>
    <s v="cybercrime"/>
    <s v="furto dati"/>
    <x v="11"/>
    <x v="3"/>
    <x v="0"/>
    <x v="6"/>
    <s v="Phishing/Social Engineering"/>
    <x v="1"/>
    <m/>
    <m/>
    <m/>
    <m/>
    <s v="Alcuni gruppi di hacker stanno prendendo di mira le aziende coinvolte nella distribuzione dei vaccini per il Covid-19 e potrebbero prepararsi quindi a colpire la 'catena del freddo' necessaria per far arrivare le dosi."/>
    <m/>
    <m/>
    <s v="Carmelo Amoroso"/>
    <s v="https://www.ansa.it/sito/notizie/mondo/nordamerica/2020/12/03/coronavirus-ibm-hacker-prendono-di-mira-la-catena-del-freddo-dei-vaccini-_9566066d-a7af-451d-898d-9f920f0cbab3.html"/>
    <m/>
    <m/>
    <m/>
    <m/>
    <m/>
    <m/>
    <m/>
    <m/>
    <m/>
    <m/>
    <m/>
    <m/>
    <m/>
    <m/>
    <m/>
    <m/>
    <m/>
    <m/>
    <m/>
    <m/>
    <m/>
    <m/>
    <m/>
    <m/>
    <x v="0"/>
  </r>
  <r>
    <s v="Poste Italiane"/>
    <s v="all"/>
    <x v="0"/>
    <s v="attacco"/>
    <s v="cybercrime"/>
    <s v="furto dati"/>
    <x v="11"/>
    <x v="3"/>
    <x v="0"/>
    <x v="7"/>
    <s v="Phishing/Social Engineering"/>
    <x v="1"/>
    <m/>
    <m/>
    <m/>
    <m/>
    <s v="Cybercrime, Poste Italiane di nuovo al centro di una campagna phishing. L’esca è il falso blocco delle utenze a seguito dell’attivazione della “sicurezza web”. L’obiettivo reale è solo rubare le credenziali alle vittime."/>
    <m/>
    <m/>
    <s v="Fabiano Malerba"/>
    <s v="https://www.difesaesicurezza.com/cyber/cybercrime-poste-italiane-di-nuovo-al-centro-di-una-campagna-phishing/"/>
    <m/>
    <m/>
    <m/>
    <m/>
    <m/>
    <m/>
    <m/>
    <m/>
    <m/>
    <m/>
    <m/>
    <m/>
    <m/>
    <m/>
    <m/>
    <m/>
    <m/>
    <m/>
    <m/>
    <m/>
    <m/>
    <m/>
    <m/>
    <m/>
    <x v="0"/>
  </r>
  <r>
    <s v="Radio Azzurra di Novara"/>
    <s v="nord"/>
    <x v="0"/>
    <s v="attacco"/>
    <s v="cybercrime"/>
    <s v="service interruption"/>
    <x v="11"/>
    <x v="3"/>
    <x v="0"/>
    <x v="4"/>
    <s v="Malware"/>
    <x v="1"/>
    <s v="Unknown"/>
    <s v="ransomware"/>
    <m/>
    <m/>
    <s v="Un attacco informatico che ha bloccato tutto, le reti interne, i server, i pc, criptando file, documenti, database musicali, canzoni e jingle. Radio Azzurra Fm, storica emittente di Novara."/>
    <m/>
    <m/>
    <s v="Fabiano Malerba"/>
    <s v="https://www.lastampa.it/topnews/edizioni-locali/novara/2020/12/03/news/attacco-hacker-a-radio-azzurra-di-novara-riscatto-in-bitcoin-per-riavere-i-dati-1.39614199"/>
    <m/>
    <m/>
    <m/>
    <m/>
    <m/>
    <m/>
    <m/>
    <m/>
    <m/>
    <m/>
    <m/>
    <m/>
    <m/>
    <m/>
    <m/>
    <m/>
    <m/>
    <m/>
    <m/>
    <m/>
    <m/>
    <m/>
    <m/>
    <m/>
    <x v="0"/>
  </r>
  <r>
    <s v="Studenti Baronissi DAD"/>
    <s v="sud"/>
    <x v="0"/>
    <s v="attacco"/>
    <s v="cybercrime"/>
    <s v="other"/>
    <x v="11"/>
    <x v="3"/>
    <x v="0"/>
    <x v="1"/>
    <s v="Unknown"/>
    <x v="0"/>
    <m/>
    <m/>
    <m/>
    <s v="Istruzione"/>
    <s v="Un hacker si sarebbe intrufolato durante la lezione a distanza tenuta ieri da una classe dell’a scuola media di Baronissi. "/>
    <m/>
    <m/>
    <s v="Fabiano Malerba"/>
    <s v="https://www.salernonotizie.it/2020/12/02/baronissi-attacco-hacker-durante-la-dad-colpiti-i-pc-di-alunni-scuola-media/"/>
    <m/>
    <m/>
    <m/>
    <m/>
    <m/>
    <m/>
    <m/>
    <m/>
    <m/>
    <m/>
    <m/>
    <m/>
    <m/>
    <m/>
    <m/>
    <m/>
    <m/>
    <m/>
    <m/>
    <m/>
    <m/>
    <m/>
    <m/>
    <m/>
    <x v="0"/>
  </r>
  <r>
    <s v="Many"/>
    <s v="all"/>
    <x v="0"/>
    <s v="attacco"/>
    <s v="cybercrime"/>
    <s v="furto dati"/>
    <x v="11"/>
    <x v="3"/>
    <x v="0"/>
    <x v="9"/>
    <s v="Malware"/>
    <x v="1"/>
    <s v="Trickbot"/>
    <s v="botnet"/>
    <m/>
    <m/>
    <s v="Cybercrime, TrickBot ora cerca la persistenza attraverso il modulo UEFI"/>
    <m/>
    <m/>
    <s v="Gaetano Scavo"/>
    <s v="https://www.difesaesicurezza.com/cyber/cybercrime-trickbot-ora-cerca-la-persistenza-attraverso-il-modulo-uefi/"/>
    <m/>
    <m/>
    <m/>
    <m/>
    <m/>
    <m/>
    <m/>
    <m/>
    <m/>
    <m/>
    <m/>
    <m/>
    <m/>
    <m/>
    <m/>
    <m/>
    <m/>
    <m/>
    <m/>
    <m/>
    <m/>
    <m/>
    <m/>
    <m/>
    <x v="0"/>
  </r>
  <r>
    <s v="Leonardo s.p.a."/>
    <s v="sud"/>
    <x v="0"/>
    <s v="attacco"/>
    <s v="cybercrime"/>
    <s v="furto dati"/>
    <x v="11"/>
    <x v="3"/>
    <x v="0"/>
    <x v="5"/>
    <s v="APT"/>
    <x v="2"/>
    <m/>
    <m/>
    <m/>
    <m/>
    <s v="le strutture informatiche di Leonardo Spa erano state colpite da un attacco informatico mirato e persistente (noto come Advanced Persistent Threat o APT), realizzato con installazione nei sistemi, nelle reti e nelle macchine bersaglio, di un codice malevolo"/>
    <m/>
    <m/>
    <s v="Antonio Pontrelli"/>
    <s v="https://www.poliziadistato.it/articolo/attacco-hacker-a-leonardo-spa-2-arresti"/>
    <m/>
    <m/>
    <m/>
    <m/>
    <m/>
    <m/>
    <m/>
    <m/>
    <m/>
    <m/>
    <m/>
    <m/>
    <m/>
    <m/>
    <m/>
    <m/>
    <m/>
    <m/>
    <m/>
    <m/>
    <m/>
    <m/>
    <m/>
    <m/>
    <x v="0"/>
  </r>
  <r>
    <s v="Farmacia Battipaglia"/>
    <s v="sud"/>
    <x v="0"/>
    <s v="incidente"/>
    <s v="cybercrime"/>
    <s v="furto dati"/>
    <x v="11"/>
    <x v="3"/>
    <x v="0"/>
    <x v="6"/>
    <s v="Unknown"/>
    <x v="0"/>
    <m/>
    <m/>
    <m/>
    <m/>
    <s v="Una farmacia di Battipaglia si è ritrovata vittima di un attacco hacker che ha sottratto ben 5 mila euro dalle casse dell'attività all'insaputa dei titolari."/>
    <m/>
    <m/>
    <s v="Gianluca Porcelli"/>
    <s v="https://www.seitv.it/2020/12/06/battipaglia-farmacia-vittima-di-un-attacco-informatico-sottratti-5mila-euro-indagano-i-carabinieri/"/>
    <m/>
    <m/>
    <m/>
    <m/>
    <m/>
    <m/>
    <m/>
    <m/>
    <m/>
    <m/>
    <m/>
    <m/>
    <m/>
    <m/>
    <m/>
    <m/>
    <m/>
    <m/>
    <m/>
    <m/>
    <m/>
    <m/>
    <m/>
    <m/>
    <x v="0"/>
  </r>
  <r>
    <s v="Many"/>
    <s v="all"/>
    <x v="0"/>
    <s v="attacco"/>
    <s v="cybercrime"/>
    <s v="denaro"/>
    <x v="11"/>
    <x v="3"/>
    <x v="0"/>
    <x v="2"/>
    <s v="Malware"/>
    <x v="1"/>
    <s v="Xmrig"/>
    <s v="trojan"/>
    <m/>
    <m/>
    <s v="l’Italia è stata vittima di 25 campagne malevole del cybercrime. Xmrig, un cryptominer rilevato per la prima volta nel nostro paese e non diffuso tramite email, ma inoculato a seguito di compromissioni."/>
    <m/>
    <m/>
    <s v="Fabiano Malerba"/>
    <s v="https://www.difesaesicurezza.com/cyber/cybercrime-italia-colpita-da-25-campagne-la-settimana-scorsa/"/>
    <m/>
    <m/>
    <m/>
    <m/>
    <m/>
    <m/>
    <m/>
    <m/>
    <m/>
    <m/>
    <m/>
    <m/>
    <m/>
    <m/>
    <m/>
    <m/>
    <m/>
    <m/>
    <m/>
    <m/>
    <m/>
    <m/>
    <m/>
    <m/>
    <x v="0"/>
  </r>
  <r>
    <s v="Many"/>
    <s v="all"/>
    <x v="0"/>
    <s v="attacco"/>
    <s v="cybercrime"/>
    <s v="furto dati"/>
    <x v="11"/>
    <x v="3"/>
    <x v="0"/>
    <x v="2"/>
    <s v="Malware"/>
    <x v="1"/>
    <s v="Qbot"/>
    <s v="trojan"/>
    <m/>
    <m/>
    <s v="Qakbot (QBot) e MassLogger completano il panorama delle campagne sporadiche a tema “Documenti” e “Delivery”. Gli allegati utilizzati sono stati di tipo .zip per Lokibot e Qakbot"/>
    <m/>
    <m/>
    <s v="Fabiano Malerba"/>
    <s v="https://www.difesaesicurezza.com/cyber/cybercrime-italia-colpita-da-25-campagne-la-settimana-scorsa/"/>
    <m/>
    <m/>
    <m/>
    <m/>
    <m/>
    <m/>
    <m/>
    <m/>
    <m/>
    <m/>
    <m/>
    <m/>
    <m/>
    <m/>
    <m/>
    <m/>
    <m/>
    <m/>
    <m/>
    <m/>
    <m/>
    <m/>
    <m/>
    <m/>
    <x v="0"/>
  </r>
  <r>
    <s v="Many"/>
    <s v="all"/>
    <x v="0"/>
    <s v="attacco"/>
    <s v="cybercrime"/>
    <s v="furto dati"/>
    <x v="11"/>
    <x v="3"/>
    <x v="0"/>
    <x v="9"/>
    <s v="Phishing/Social Engineering"/>
    <x v="1"/>
    <s v="Formbook "/>
    <s v="trojan"/>
    <m/>
    <m/>
    <s v="Nuova campagna FormBook a tema ordini prende di mira anche l’Italia. L’allegato compresso contiene una falsa immagine e un eseguibile. Questo avvia l’infezione del malware, ma non appare sempre"/>
    <m/>
    <m/>
    <s v="Gaetano Scavo"/>
    <s v="https://www.difesaesicurezza.com/areariservatacat/cybercrime-nuova-campagna-formbook-anche-in-italia-a-tema-ordini/"/>
    <m/>
    <m/>
    <m/>
    <m/>
    <m/>
    <m/>
    <m/>
    <m/>
    <m/>
    <m/>
    <m/>
    <m/>
    <m/>
    <m/>
    <m/>
    <m/>
    <m/>
    <m/>
    <m/>
    <m/>
    <m/>
    <m/>
    <m/>
    <m/>
    <x v="0"/>
  </r>
  <r>
    <s v="Ordine degli avvocati di Udine"/>
    <s v="nord"/>
    <x v="0"/>
    <s v="attacco"/>
    <s v="cybercrime"/>
    <s v="defacement"/>
    <x v="11"/>
    <x v="3"/>
    <x v="0"/>
    <x v="1"/>
    <s v="Unknown"/>
    <x v="1"/>
    <m/>
    <m/>
    <m/>
    <m/>
    <s v="L’ennesimo attacco informatico dell’anno, quello che ha imposto la modalità da remoto anche a lezioni e conferenze, ha colpito in un colpo solo il mondo forense e quello accademico regionali."/>
    <m/>
    <m/>
    <s v="Fabiano Malerba"/>
    <s v="https://messaggeroveneto.gelocal.it/udine/cronaca/2020/12/05/news/attacco-hacker-al-webinar-degli-avvocati-1.39625267"/>
    <m/>
    <m/>
    <m/>
    <m/>
    <m/>
    <m/>
    <m/>
    <m/>
    <m/>
    <m/>
    <m/>
    <m/>
    <m/>
    <m/>
    <m/>
    <m/>
    <m/>
    <m/>
    <m/>
    <m/>
    <m/>
    <m/>
    <m/>
    <m/>
    <x v="0"/>
  </r>
  <r>
    <s v="Many"/>
    <s v="all"/>
    <x v="0"/>
    <s v="attacco"/>
    <s v="cybercrime"/>
    <s v="furto dati"/>
    <x v="11"/>
    <x v="3"/>
    <x v="0"/>
    <x v="9"/>
    <s v="Phishing/Social Engineering"/>
    <x v="1"/>
    <s v="Dridex"/>
    <s v="banking trojan"/>
    <m/>
    <m/>
    <s v="Nuova campagna globale Dridex a tema corrieri e fatture, anche l’Italia è nel mirino. L’allegato xlsm, se aperto, contatta un link random da una lista interna e scarica la dll che avvia l’infezione del malware"/>
    <m/>
    <m/>
    <s v="Fabiano Malerba"/>
    <s v="https://www.difesaesicurezza.com/areariservatacat/cybercrime-dridex-torna-anche-in-italia-via-corrieri-e-fatture/"/>
    <m/>
    <m/>
    <m/>
    <m/>
    <m/>
    <m/>
    <m/>
    <m/>
    <m/>
    <m/>
    <m/>
    <m/>
    <m/>
    <m/>
    <m/>
    <m/>
    <m/>
    <m/>
    <m/>
    <m/>
    <m/>
    <m/>
    <m/>
    <m/>
    <x v="0"/>
  </r>
  <r>
    <s v="Burgo Group S.p.A"/>
    <s v="nord"/>
    <x v="0"/>
    <s v="privacy"/>
    <s v="data breach"/>
    <s v="privacy"/>
    <x v="11"/>
    <x v="3"/>
    <x v="0"/>
    <x v="10"/>
    <s v="Unknown"/>
    <x v="1"/>
    <m/>
    <m/>
    <m/>
    <s v="GDPR"/>
    <s v="The Italian DPA (Garante) imposed a fine of EUR 20,000 on the company for non-compliant practices. Thus, for example, the personnel director forwarded an e-mail conversation between the data subject and a work colleague containing personal data to four people in the company."/>
    <m/>
    <m/>
    <s v="Rosita Galiandro"/>
    <s v="https://www.enforcementtracker.com/ETID-459"/>
    <m/>
    <m/>
    <m/>
    <m/>
    <m/>
    <m/>
    <m/>
    <m/>
    <m/>
    <m/>
    <m/>
    <m/>
    <m/>
    <m/>
    <m/>
    <m/>
    <m/>
    <m/>
    <m/>
    <m/>
    <m/>
    <m/>
    <m/>
    <m/>
    <x v="0"/>
  </r>
  <r>
    <s v="Miraclia Telecomunicaciones S.L."/>
    <s v="centro"/>
    <x v="1"/>
    <s v="privacy"/>
    <s v="data breach"/>
    <s v="privacy"/>
    <x v="11"/>
    <x v="3"/>
    <x v="0"/>
    <x v="13"/>
    <s v="Unknown"/>
    <x v="1"/>
    <m/>
    <m/>
    <m/>
    <s v="GDPR"/>
    <s v="The Spanish DPA (AEPD) imposed a fine of EUR 40,000 on Miraclia Telecomunicaciones S.L. for violating Articles 6, 13 and 14 of the GDPR. Miraclia Telecomunicaciones S.L. is the operator of a phone prank app where you can select a 'prank' and enter the phone number of the recipient."/>
    <m/>
    <m/>
    <s v="Rosita Galiandro"/>
    <s v="https://www.enforcementtracker.com/ETID-458"/>
    <m/>
    <m/>
    <m/>
    <m/>
    <m/>
    <m/>
    <m/>
    <m/>
    <m/>
    <m/>
    <m/>
    <m/>
    <m/>
    <m/>
    <m/>
    <m/>
    <m/>
    <m/>
    <m/>
    <m/>
    <m/>
    <m/>
    <m/>
    <m/>
    <x v="0"/>
  </r>
  <r>
    <s v="Asociación de Víctimas por Arbitrariedades Judiciales, (JAVA)"/>
    <s v="all"/>
    <x v="1"/>
    <s v="privacy"/>
    <s v="data breach"/>
    <s v="privacy"/>
    <x v="11"/>
    <x v="3"/>
    <x v="0"/>
    <x v="16"/>
    <s v="Unknown"/>
    <x v="0"/>
    <m/>
    <m/>
    <m/>
    <s v="GDPR"/>
    <s v="The Spanish DPA (AEPD) imposed a fine of EUR 5,000 on the association for publishing the personal data of the data subjects on its website."/>
    <m/>
    <m/>
    <s v="Rosita Galiandro"/>
    <s v="https://www.enforcementtracker.com/ETID-465"/>
    <m/>
    <m/>
    <m/>
    <m/>
    <m/>
    <m/>
    <m/>
    <m/>
    <m/>
    <m/>
    <m/>
    <m/>
    <m/>
    <m/>
    <m/>
    <m/>
    <m/>
    <m/>
    <m/>
    <m/>
    <m/>
    <m/>
    <m/>
    <m/>
    <x v="0"/>
  </r>
  <r>
    <s v="Servicio de Alojamientos Responsables, S.L."/>
    <s v="sud"/>
    <x v="1"/>
    <s v="privacy"/>
    <s v="data breach"/>
    <s v="privacy"/>
    <x v="11"/>
    <x v="3"/>
    <x v="0"/>
    <x v="10"/>
    <s v="Unknown"/>
    <x v="0"/>
    <m/>
    <m/>
    <m/>
    <s v="GDPR"/>
    <s v="The Spanish DPA (AEPD) imposed a fine in the amount of EUR 6,000 for unauthorized conclusion of a contract in the name of the data subject without his/her consent. "/>
    <m/>
    <m/>
    <s v="Rosita Galiandro"/>
    <s v="https://www.enforcementtracker.com/ETID-463"/>
    <m/>
    <m/>
    <m/>
    <m/>
    <m/>
    <m/>
    <m/>
    <m/>
    <m/>
    <m/>
    <m/>
    <m/>
    <m/>
    <m/>
    <m/>
    <m/>
    <m/>
    <m/>
    <m/>
    <m/>
    <m/>
    <m/>
    <m/>
    <m/>
    <x v="0"/>
  </r>
  <r>
    <s v="Comercio Online Levante, S.L."/>
    <s v="all"/>
    <x v="1"/>
    <s v="privacy"/>
    <s v="data breach"/>
    <s v="privacy"/>
    <x v="11"/>
    <x v="3"/>
    <x v="0"/>
    <x v="10"/>
    <s v="Unknown"/>
    <x v="0"/>
    <m/>
    <m/>
    <m/>
    <s v="GDPR"/>
    <s v="shown the personal data of another user when trying to access her user account of the online store perfumespremium.es operated by the responsible company."/>
    <m/>
    <m/>
    <s v="Rosita Galiandro"/>
    <s v="https://www.enforcementtracker.com/ETID-464"/>
    <m/>
    <m/>
    <m/>
    <m/>
    <m/>
    <m/>
    <m/>
    <m/>
    <m/>
    <m/>
    <m/>
    <m/>
    <m/>
    <m/>
    <m/>
    <m/>
    <m/>
    <m/>
    <m/>
    <m/>
    <m/>
    <m/>
    <m/>
    <m/>
    <x v="0"/>
  </r>
  <r>
    <s v="Oracle solaris"/>
    <s v="all"/>
    <x v="0"/>
    <s v="attacco"/>
    <s v="cybercrime"/>
    <s v="furto dati"/>
    <x v="11"/>
    <x v="3"/>
    <x v="0"/>
    <x v="11"/>
    <s v="APT"/>
    <x v="1"/>
    <m/>
    <m/>
    <m/>
    <m/>
    <m/>
    <m/>
    <m/>
    <s v="Andrea Pastore"/>
    <s v="https://yoroi.company/research/shadows-from-the-past-threaten-italian-enterprises/"/>
    <m/>
    <m/>
    <m/>
    <m/>
    <m/>
    <m/>
    <m/>
    <m/>
    <m/>
    <m/>
    <m/>
    <m/>
    <m/>
    <m/>
    <m/>
    <m/>
    <m/>
    <m/>
    <m/>
    <m/>
    <m/>
    <m/>
    <m/>
    <m/>
    <x v="0"/>
  </r>
  <r>
    <s v="FedEx"/>
    <s v="all"/>
    <x v="0"/>
    <s v="attacco"/>
    <s v="cybercrime"/>
    <s v="furto dati"/>
    <x v="11"/>
    <x v="3"/>
    <x v="0"/>
    <x v="3"/>
    <s v="Phishing/Social Engineering"/>
    <x v="1"/>
    <s v="Qbot"/>
    <s v="trojan"/>
    <m/>
    <m/>
    <s v="FedEx è l’ultima esca del cybercrime nella campagna globale “signed”. L’allegato zip della mail contiene un xls. Questo, se aperto, contatta un url e scarica la dll."/>
    <m/>
    <m/>
    <s v="Fabiano Malerba"/>
    <s v="https://www.difesaesicurezza.com/cyber/cybercrime-la-nuova-campagna-signed-di-quakbot-sfrutta-fedex/"/>
    <m/>
    <m/>
    <m/>
    <m/>
    <m/>
    <m/>
    <m/>
    <m/>
    <m/>
    <m/>
    <m/>
    <m/>
    <m/>
    <m/>
    <m/>
    <m/>
    <m/>
    <m/>
    <m/>
    <m/>
    <m/>
    <m/>
    <m/>
    <m/>
    <x v="0"/>
  </r>
  <r>
    <s v="Amazon prime"/>
    <s v="all"/>
    <x v="2"/>
    <s v="attacco"/>
    <s v="cybercrime"/>
    <s v="furto dati"/>
    <x v="11"/>
    <x v="3"/>
    <x v="0"/>
    <x v="10"/>
    <s v="Phishing/Social Engineering"/>
    <x v="1"/>
    <m/>
    <m/>
    <m/>
    <m/>
    <s v="Circola di nuovo, ma in forma diversa, un tentativo di phishing via SMS che si dichiara proveniente da “Amazon.it”"/>
    <m/>
    <m/>
    <s v="Fabiano Malerba"/>
    <s v="https://www.cybersecurity360.it/nuove-minacce/amazon-lsms-truffa-promette-un-regalo-iphone-o-altro/"/>
    <m/>
    <m/>
    <m/>
    <m/>
    <m/>
    <m/>
    <m/>
    <m/>
    <m/>
    <m/>
    <m/>
    <m/>
    <m/>
    <m/>
    <m/>
    <m/>
    <m/>
    <m/>
    <m/>
    <m/>
    <m/>
    <m/>
    <m/>
    <m/>
    <x v="0"/>
  </r>
  <r>
    <s v="Soggetti privati italiani"/>
    <s v="all"/>
    <x v="0"/>
    <s v="attacco"/>
    <s v="cybercrime"/>
    <s v="denaro"/>
    <x v="11"/>
    <x v="3"/>
    <x v="0"/>
    <x v="9"/>
    <s v="Phishing/Social Engineering"/>
    <x v="1"/>
    <s v="Gozi"/>
    <s v="banking trojan"/>
    <m/>
    <m/>
    <s v="La maggior parte delle campagne malevole osservate in relazione al malware Gozi/Ursnif vede come vettore d’infezione un’email dal contenuto  malevolo (allegati o URL), opportunamente predisposta utilizzando tecniche che tentano di guadagnare la fiducia della potenziale vittima."/>
    <m/>
    <m/>
    <s v="Fabiano Malerba"/>
    <s v="https://csirt.gov.it/contenuti/campagna-ursnif-indirizzata-a-soggetti-italiani-al01-201207-csirt-ita"/>
    <m/>
    <m/>
    <m/>
    <m/>
    <m/>
    <m/>
    <m/>
    <m/>
    <m/>
    <m/>
    <m/>
    <m/>
    <m/>
    <m/>
    <m/>
    <m/>
    <m/>
    <m/>
    <m/>
    <m/>
    <m/>
    <m/>
    <m/>
    <m/>
    <x v="0"/>
  </r>
  <r>
    <s v="Comune di Vieste"/>
    <s v="sud"/>
    <x v="0"/>
    <s v="attacco"/>
    <s v="cybercrime"/>
    <s v="defacement"/>
    <x v="11"/>
    <x v="3"/>
    <x v="0"/>
    <x v="7"/>
    <s v="Known Vulnerabilities"/>
    <x v="0"/>
    <m/>
    <m/>
    <m/>
    <m/>
    <s v="Vieste, attacco «hacker» contro Comune: parolacce e audio porno in filodiffusione nelle strade "/>
    <m/>
    <m/>
    <s v="Fabiano Malerba"/>
    <s v="https://www.lagazzettadelmezzogiorno.it/news/foggia/1265906/vieste-attacco-hacker-contro-comune-parolacce-e-audio-porno-in-filodiffusione-nelle-strade.html"/>
    <m/>
    <m/>
    <m/>
    <m/>
    <m/>
    <m/>
    <m/>
    <m/>
    <m/>
    <m/>
    <m/>
    <m/>
    <m/>
    <m/>
    <m/>
    <m/>
    <m/>
    <m/>
    <m/>
    <m/>
    <m/>
    <m/>
    <m/>
    <m/>
    <x v="0"/>
  </r>
  <r>
    <s v="Irbm Pomezia"/>
    <s v="centro"/>
    <x v="0"/>
    <s v="attacco"/>
    <s v="espionage/sabotage"/>
    <s v="furto dati"/>
    <x v="11"/>
    <x v="3"/>
    <x v="0"/>
    <x v="6"/>
    <s v="Phishing/Social Engineering"/>
    <x v="1"/>
    <m/>
    <m/>
    <m/>
    <s v="Covid-19"/>
    <s v="Irbm di Pomezia sotto attacco: hacker tentano di rubare i dati sul vaccino anti-Covid "/>
    <m/>
    <m/>
    <s v="Fabiano Malerba"/>
    <s v="https://www.ilfaroonline.it/2020/12/07/irbm-di-pomezia-sotto-attacco-hacker-tentano-di-rubare-i-dati-sul-vaccino-anti-covid/381226/"/>
    <m/>
    <m/>
    <m/>
    <m/>
    <m/>
    <m/>
    <m/>
    <m/>
    <m/>
    <m/>
    <m/>
    <m/>
    <m/>
    <m/>
    <m/>
    <m/>
    <m/>
    <m/>
    <m/>
    <m/>
    <m/>
    <m/>
    <m/>
    <m/>
    <x v="0"/>
  </r>
  <r>
    <s v="Randstad"/>
    <s v="all"/>
    <x v="0"/>
    <s v="attacco"/>
    <s v="cybercrime"/>
    <s v="furto dati"/>
    <x v="11"/>
    <x v="3"/>
    <x v="0"/>
    <x v="10"/>
    <s v="Malware"/>
    <x v="2"/>
    <s v="Egregor"/>
    <s v="ransomware"/>
    <m/>
    <m/>
    <s v="global IT environment and to certain data, in particular related to our operations in the US, Poland, Italy and France. They have now published what is claimed to be a subset of that data."/>
    <m/>
    <m/>
    <s v="Antonio Pontrelli"/>
    <s v="https://tools.euroland.com/tools/pressreleases/GetPressRelease/?ID=3845464&amp;lang=en-GB&amp;companycode=NL-RAND&amp;pid=2"/>
    <m/>
    <m/>
    <m/>
    <m/>
    <m/>
    <m/>
    <m/>
    <m/>
    <m/>
    <m/>
    <m/>
    <m/>
    <m/>
    <m/>
    <m/>
    <m/>
    <m/>
    <m/>
    <m/>
    <m/>
    <m/>
    <m/>
    <m/>
    <m/>
    <x v="0"/>
  </r>
  <r>
    <s v="Dr Marín Cirugia Plástica, S.L.P."/>
    <s v="centro"/>
    <x v="1"/>
    <s v="privacy"/>
    <s v="data breach"/>
    <s v="privacy"/>
    <x v="11"/>
    <x v="3"/>
    <x v="0"/>
    <x v="6"/>
    <s v="Unknown"/>
    <x v="0"/>
    <m/>
    <m/>
    <m/>
    <s v="GDPR"/>
    <s v="The Spanish DPA (aepd) imposed a fine of EUR 4,000 on the doctor due to the lack of a privacy policy on his website, thus violating Art. 13 GDPR."/>
    <m/>
    <m/>
    <s v="Fabiano Malerba"/>
    <s v="https://www.enforcementtracker.com/ETID-468 "/>
    <m/>
    <m/>
    <m/>
    <m/>
    <m/>
    <m/>
    <m/>
    <m/>
    <m/>
    <m/>
    <m/>
    <m/>
    <m/>
    <m/>
    <m/>
    <m/>
    <m/>
    <m/>
    <m/>
    <m/>
    <m/>
    <m/>
    <m/>
    <m/>
    <x v="0"/>
  </r>
  <r>
    <s v="EMA "/>
    <s v="all"/>
    <x v="2"/>
    <s v="incidente"/>
    <s v="data breach"/>
    <s v="furto dati"/>
    <x v="11"/>
    <x v="3"/>
    <x v="0"/>
    <x v="7"/>
    <s v="Unknown"/>
    <x v="2"/>
    <m/>
    <m/>
    <m/>
    <s v="Covid-19"/>
    <s v="I documenti relativi al vaccino anti COVID di Pfizer-BioNtech potrebbero essere stati trafugati nel corso di un cyber attacco ai danni dell'Agenzia europea per i medicinali (EMA)."/>
    <m/>
    <m/>
    <s v="Gaetano Scavo"/>
    <s v="https://www.securityopenlab.it/news/993/ema-sotto-attacco-rubati-documenti-sul-vaccino-pfizer-biontech.html"/>
    <m/>
    <m/>
    <m/>
    <m/>
    <m/>
    <m/>
    <m/>
    <m/>
    <m/>
    <m/>
    <m/>
    <m/>
    <m/>
    <m/>
    <m/>
    <m/>
    <m/>
    <m/>
    <m/>
    <m/>
    <m/>
    <m/>
    <m/>
    <m/>
    <x v="0"/>
  </r>
  <r>
    <s v="Utenti whatsapp"/>
    <s v="all"/>
    <x v="0"/>
    <s v="incidente"/>
    <s v="data breach"/>
    <s v="furto dati"/>
    <x v="11"/>
    <x v="3"/>
    <x v="0"/>
    <x v="4"/>
    <s v="Malware"/>
    <x v="1"/>
    <s v="Rana"/>
    <s v="android"/>
    <m/>
    <m/>
    <s v="Il malware Rana prende di mira i messaggi WhatsApp, Skype e Instagram su Android. Il codice malevolo è costantemente aggiornato da APT39, gruppo di cyber espionage legato all’Iran"/>
    <m/>
    <m/>
    <s v="Gaetano Scavo"/>
    <s v="https://www.difesaesicurezza.com/cyber/cyber-espionage-il-malware-rana-prende-di-mira-i-messaggi-whatsapp/"/>
    <m/>
    <m/>
    <m/>
    <m/>
    <m/>
    <m/>
    <m/>
    <m/>
    <m/>
    <m/>
    <m/>
    <m/>
    <m/>
    <m/>
    <m/>
    <m/>
    <m/>
    <m/>
    <m/>
    <m/>
    <m/>
    <m/>
    <m/>
    <m/>
    <x v="0"/>
  </r>
  <r>
    <s v="Utenti skype"/>
    <s v="all"/>
    <x v="0"/>
    <s v="incidente"/>
    <s v="data breach"/>
    <s v="furto dati"/>
    <x v="11"/>
    <x v="3"/>
    <x v="0"/>
    <x v="4"/>
    <s v="Malware"/>
    <x v="1"/>
    <s v="Rana"/>
    <s v="android"/>
    <m/>
    <m/>
    <s v="Il malware Rana prende di mira i messaggi WhatsApp, Skype e Instagram su Android. Il codice malevolo è costantemente aggiornato da APT39, gruppo di cyber espionage legato all’Iran"/>
    <m/>
    <m/>
    <s v="Gaetano Scavo"/>
    <s v="https://www.difesaesicurezza.com/cyber/cyber-espionage-il-malware-rana-prende-di-mira-i-messaggi-whatsapp/"/>
    <m/>
    <m/>
    <m/>
    <m/>
    <m/>
    <m/>
    <m/>
    <m/>
    <m/>
    <m/>
    <m/>
    <m/>
    <m/>
    <m/>
    <m/>
    <m/>
    <m/>
    <m/>
    <m/>
    <m/>
    <m/>
    <m/>
    <m/>
    <m/>
    <x v="0"/>
  </r>
  <r>
    <s v="Utenti Instagram"/>
    <s v="all"/>
    <x v="0"/>
    <s v="incidente"/>
    <s v="data breach"/>
    <s v="furto dati"/>
    <x v="11"/>
    <x v="3"/>
    <x v="0"/>
    <x v="4"/>
    <s v="Malware"/>
    <x v="1"/>
    <s v="Rana"/>
    <s v="android"/>
    <m/>
    <m/>
    <s v="Il malware Rana prende di mira i messaggi WhatsApp, Skype e Instagram su Android. Il codice malevolo è costantemente aggiornato da APT39, gruppo di cyber espionage legato all’Iran"/>
    <m/>
    <m/>
    <s v="Gaetano Scavo"/>
    <s v="https://www.difesaesicurezza.com/cyber/cyber-espionage-il-malware-rana-prende-di-mira-i-messaggi-whatsapp/"/>
    <m/>
    <m/>
    <m/>
    <m/>
    <m/>
    <m/>
    <m/>
    <m/>
    <m/>
    <m/>
    <m/>
    <m/>
    <m/>
    <m/>
    <m/>
    <m/>
    <m/>
    <m/>
    <m/>
    <m/>
    <m/>
    <m/>
    <m/>
    <m/>
    <x v="0"/>
  </r>
  <r>
    <s v="Many"/>
    <s v="all"/>
    <x v="1"/>
    <s v="incidente"/>
    <s v="cybercrime"/>
    <s v="privacy"/>
    <x v="11"/>
    <x v="3"/>
    <x v="0"/>
    <x v="9"/>
    <s v="Phishing/Social Engineering"/>
    <x v="1"/>
    <m/>
    <m/>
    <m/>
    <m/>
    <s v="Nella campagna rilevata, i criminali informatici inviano un'e-mail che finge di essere un burofax da un servizio di notifica per conto di un presunto studio legale con oggetto «Invio Burofax online"/>
    <m/>
    <m/>
    <s v="Gaetano Scavo"/>
    <s v="https://www.incibe.es/protege-tu-empresa/avisos-seguridad/has-recibido-burofax-bufete-abogados-cuidado-fraude-infectes-tu"/>
    <m/>
    <m/>
    <m/>
    <m/>
    <m/>
    <m/>
    <m/>
    <m/>
    <m/>
    <m/>
    <m/>
    <m/>
    <m/>
    <m/>
    <m/>
    <m/>
    <m/>
    <m/>
    <m/>
    <m/>
    <m/>
    <m/>
    <m/>
    <m/>
    <x v="0"/>
  </r>
  <r>
    <s v="Castello di Samezzano"/>
    <s v="centro"/>
    <x v="0"/>
    <s v="attacco"/>
    <s v="cybercrime"/>
    <s v="defacement"/>
    <x v="11"/>
    <x v="3"/>
    <x v="0"/>
    <x v="4"/>
    <s v="Known Vulnerabilities"/>
    <x v="0"/>
    <m/>
    <m/>
    <m/>
    <m/>
    <s v="Attacco hacker al profilo social del Castello di Sammezzano a pochi giorni dalla scadenza della competizione culturale ‘I Luoghi del cuore’ organizzata dal Fai."/>
    <m/>
    <m/>
    <s v="Fabiano Malerba"/>
    <s v="https://www.lanazione.it/firenze/cronaca/castello-di-sammezzano-hacker-attacca-il-profilo-e-pretende-un-riscatto-1.5803777"/>
    <m/>
    <m/>
    <m/>
    <m/>
    <m/>
    <m/>
    <m/>
    <m/>
    <m/>
    <m/>
    <m/>
    <m/>
    <m/>
    <m/>
    <m/>
    <m/>
    <m/>
    <m/>
    <m/>
    <m/>
    <m/>
    <m/>
    <m/>
    <m/>
    <x v="0"/>
  </r>
  <r>
    <s v="Chrome"/>
    <s v="all"/>
    <x v="0"/>
    <s v="attacco"/>
    <s v="cybercrime"/>
    <s v="furto dati"/>
    <x v="11"/>
    <x v="3"/>
    <x v="0"/>
    <x v="11"/>
    <s v="Malware"/>
    <x v="1"/>
    <s v="Adrozek"/>
    <s v="trojan"/>
    <m/>
    <m/>
    <s v="Adrozek, nuovo malware che colpisce Chrome, Edge e Firefox"/>
    <m/>
    <m/>
    <s v="Gaetano Scavo"/>
    <s v="https://leganerd.com/2020/12/11/adrozek-nuovo-malware-che-colpisce-chrome-edge-e-firefox/"/>
    <m/>
    <m/>
    <m/>
    <m/>
    <m/>
    <m/>
    <m/>
    <m/>
    <m/>
    <m/>
    <m/>
    <m/>
    <m/>
    <m/>
    <m/>
    <m/>
    <m/>
    <m/>
    <m/>
    <m/>
    <m/>
    <m/>
    <m/>
    <m/>
    <x v="0"/>
  </r>
  <r>
    <s v="Firefox"/>
    <s v="all"/>
    <x v="0"/>
    <s v="attacco"/>
    <s v="cybercrime"/>
    <s v="furto dati"/>
    <x v="11"/>
    <x v="3"/>
    <x v="0"/>
    <x v="11"/>
    <s v="Malware"/>
    <x v="1"/>
    <s v="Adrozek"/>
    <s v="trojan"/>
    <m/>
    <m/>
    <s v="Adrozek, nuovo malware che colpisce Chrome, Edge e Firefox"/>
    <m/>
    <m/>
    <s v="Gaetano Scavo"/>
    <s v="https://leganerd.com/2020/12/11/adrozek-nuovo-malware-che-colpisce-chrome-edge-e-firefox/"/>
    <m/>
    <m/>
    <m/>
    <m/>
    <m/>
    <m/>
    <m/>
    <m/>
    <m/>
    <m/>
    <m/>
    <m/>
    <m/>
    <m/>
    <m/>
    <m/>
    <m/>
    <m/>
    <m/>
    <m/>
    <m/>
    <m/>
    <m/>
    <m/>
    <x v="0"/>
  </r>
  <r>
    <s v="Edge"/>
    <s v="all"/>
    <x v="0"/>
    <s v="attacco"/>
    <s v="cybercrime"/>
    <s v="furto dati"/>
    <x v="11"/>
    <x v="3"/>
    <x v="0"/>
    <x v="11"/>
    <s v="Malware"/>
    <x v="1"/>
    <s v="Adrozek"/>
    <s v="trojan"/>
    <m/>
    <m/>
    <s v="Adrozek, nuovo malware che colpisce Chrome, Edge e Firefox"/>
    <m/>
    <m/>
    <s v="Gaetano Scavo"/>
    <s v="https://leganerd.com/2020/12/11/adrozek-nuovo-malware-che-colpisce-chrome-edge-e-firefox/"/>
    <m/>
    <m/>
    <m/>
    <m/>
    <m/>
    <m/>
    <m/>
    <m/>
    <m/>
    <m/>
    <m/>
    <m/>
    <m/>
    <m/>
    <m/>
    <m/>
    <m/>
    <m/>
    <m/>
    <m/>
    <m/>
    <m/>
    <m/>
    <m/>
    <x v="0"/>
  </r>
  <r>
    <s v="Many"/>
    <s v="all"/>
    <x v="0"/>
    <s v="attacco"/>
    <s v="cybercrime"/>
    <s v="furto dati"/>
    <x v="11"/>
    <x v="3"/>
    <x v="0"/>
    <x v="7"/>
    <s v="Malware"/>
    <x v="1"/>
    <s v="Avemaria"/>
    <s v="trojan"/>
    <m/>
    <m/>
    <s v="Avemaria – campagna generica a tema Pagamenti veicolata in Italia anche verso le PA tramite allegato .iso all’interno del quale è presente un file .exe (il malware) e un innocuo pdf."/>
    <m/>
    <m/>
    <s v="Fabiano Malerba"/>
    <s v="https://www.difesaesicurezza.com/cyber/cybercrime-italia-colpita-da-25-campagne-la-scorsa-settimana/"/>
    <m/>
    <m/>
    <m/>
    <m/>
    <m/>
    <m/>
    <m/>
    <m/>
    <m/>
    <m/>
    <m/>
    <m/>
    <m/>
    <m/>
    <m/>
    <m/>
    <m/>
    <m/>
    <m/>
    <m/>
    <m/>
    <m/>
    <m/>
    <m/>
    <x v="0"/>
  </r>
  <r>
    <s v="Many"/>
    <s v="all"/>
    <x v="0"/>
    <s v="attacco"/>
    <s v="cybercrime"/>
    <s v="denaro"/>
    <x v="11"/>
    <x v="3"/>
    <x v="0"/>
    <x v="2"/>
    <s v="Malware"/>
    <x v="1"/>
    <s v="MountLocker"/>
    <s v="ransomware"/>
    <m/>
    <m/>
    <s v="BlackBerry researchers are tracking a relatively new ransomware variant called &quot;MountLocker&quot; and the operators behind it, who are using affiliate cybercriminal gangs to help spread the malware"/>
    <m/>
    <m/>
    <s v="Andrea Pastore"/>
    <s v="https://www.inforisktoday.com/mountlocker-ransomware-adds-to-affiliate-extortion-racket-a-15583?&amp;web_view=true"/>
    <m/>
    <m/>
    <m/>
    <m/>
    <m/>
    <m/>
    <m/>
    <m/>
    <m/>
    <m/>
    <m/>
    <m/>
    <m/>
    <m/>
    <m/>
    <m/>
    <m/>
    <m/>
    <m/>
    <m/>
    <m/>
    <m/>
    <m/>
    <m/>
    <x v="0"/>
  </r>
  <r>
    <s v="Many"/>
    <s v="all"/>
    <x v="0"/>
    <s v="attacco"/>
    <s v="cybercrime"/>
    <s v="furto dati"/>
    <x v="11"/>
    <x v="3"/>
    <x v="0"/>
    <x v="15"/>
    <s v="Phishing/Social Engineering"/>
    <x v="1"/>
    <s v="Formbook "/>
    <s v="trojan"/>
    <m/>
    <m/>
    <s v="Cybercrime, nuova campagna FormBook punta anche l’Italia con prenotazione alberghiera. La falsa mail con l’allegato compresso"/>
    <m/>
    <m/>
    <s v="Fabiano Malerba"/>
    <s v="https://www.difesaesicurezza.com/areariservatacat/cybercrime-nuova-campagna-formbook-punta-anche-litalia/"/>
    <m/>
    <m/>
    <m/>
    <m/>
    <m/>
    <m/>
    <m/>
    <m/>
    <m/>
    <m/>
    <m/>
    <m/>
    <m/>
    <m/>
    <m/>
    <m/>
    <m/>
    <m/>
    <m/>
    <m/>
    <m/>
    <m/>
    <m/>
    <m/>
    <x v="0"/>
  </r>
  <r>
    <s v="Istituto Antonio Bernocchi "/>
    <s v="nord"/>
    <x v="0"/>
    <s v="attacco"/>
    <s v="cybercrime"/>
    <s v="defacement"/>
    <x v="11"/>
    <x v="3"/>
    <x v="0"/>
    <x v="1"/>
    <s v="Known Vulnerabilities"/>
    <x v="1"/>
    <m/>
    <m/>
    <m/>
    <s v="Istruzione"/>
    <s v="Genitori e ragazzi che intendevano approfondire l’offerta formativa della scuola si sono trovati proiettati sullo schermo contenuti quali video hard, parolacce e imprecazioni di ogni genere"/>
    <m/>
    <m/>
    <s v="Fabiano Malerba"/>
    <s v="https://www.malpensa24.it/attacchi-hacker-la-dirigente-del-bernocchi-di-legnano-nessuna-colpa-dellistituto-zoombombing-open-day-scuola-hacker/"/>
    <m/>
    <m/>
    <m/>
    <m/>
    <m/>
    <m/>
    <m/>
    <m/>
    <m/>
    <m/>
    <m/>
    <m/>
    <m/>
    <m/>
    <m/>
    <m/>
    <m/>
    <m/>
    <m/>
    <m/>
    <m/>
    <m/>
    <m/>
    <m/>
    <x v="0"/>
  </r>
  <r>
    <s v="Istituto Leopardi di Macerata"/>
    <s v="centro"/>
    <x v="0"/>
    <s v="attacco"/>
    <s v="cybercrime"/>
    <s v="defacement"/>
    <x v="11"/>
    <x v="3"/>
    <x v="0"/>
    <x v="1"/>
    <s v="Known Vulnerabilities"/>
    <x v="1"/>
    <m/>
    <m/>
    <m/>
    <s v="Istruzione"/>
    <s v="la presentazione è stata hackerata: al link si sono collegati alcuni utenti, con pseudonimi vari, che hanno interrotto filmati e docenti infilando parolacce, bestemmie e persino video porno, impedendo la prosecuzione."/>
    <m/>
    <m/>
    <s v="Fabiano Malerba"/>
    <s v="https://www.msn.com/it-it/notizie/italia/attacco-hacker-al-sito-del-liceo-di-macerata-spuntano-video-hard/ar-BB1bTN1v"/>
    <m/>
    <m/>
    <m/>
    <m/>
    <m/>
    <m/>
    <m/>
    <m/>
    <m/>
    <m/>
    <m/>
    <m/>
    <m/>
    <m/>
    <m/>
    <m/>
    <m/>
    <m/>
    <m/>
    <m/>
    <m/>
    <m/>
    <m/>
    <m/>
    <x v="0"/>
  </r>
  <r>
    <s v="Intesa san Paolo"/>
    <s v="all"/>
    <x v="0"/>
    <s v="attacco"/>
    <s v="cybercrime"/>
    <s v="furto dati"/>
    <x v="11"/>
    <x v="3"/>
    <x v="0"/>
    <x v="0"/>
    <s v="Phishing/Social Engineering"/>
    <x v="1"/>
    <m/>
    <m/>
    <m/>
    <s v="Istituti bancari"/>
    <s v="nuova ondata di campagne phishing del cybercrime in Italia, che prende di mira Intesa Sanpaolo, Poste Italiane e Facebook"/>
    <m/>
    <m/>
    <s v="Fabiano Malerba"/>
    <s v="https://www.difesaesicurezza.com/cyber/cybercrime-nuove-campagne-phishing-a-tema-in-italia/"/>
    <m/>
    <m/>
    <m/>
    <m/>
    <m/>
    <m/>
    <m/>
    <m/>
    <m/>
    <m/>
    <m/>
    <m/>
    <m/>
    <m/>
    <m/>
    <m/>
    <m/>
    <m/>
    <m/>
    <m/>
    <m/>
    <m/>
    <m/>
    <m/>
    <x v="0"/>
  </r>
  <r>
    <s v="Poste Italiane"/>
    <s v="all"/>
    <x v="0"/>
    <s v="attacco"/>
    <s v="cybercrime"/>
    <s v="furto dati"/>
    <x v="11"/>
    <x v="3"/>
    <x v="0"/>
    <x v="7"/>
    <s v="Phishing/Social Engineering"/>
    <x v="1"/>
    <m/>
    <m/>
    <m/>
    <m/>
    <s v="nuova ondata di campagne phishing del cybercrime in Italia, che prende di mira Intesa Sanpaolo, Poste Italiane e Facebook"/>
    <m/>
    <m/>
    <s v="Fabiano Malerba"/>
    <s v="https://www.difesaesicurezza.com/cyber/cybercrime-nuove-campagne-phishing-a-tema-in-italia/"/>
    <m/>
    <m/>
    <m/>
    <m/>
    <m/>
    <m/>
    <m/>
    <m/>
    <m/>
    <m/>
    <m/>
    <m/>
    <m/>
    <m/>
    <m/>
    <m/>
    <m/>
    <m/>
    <m/>
    <m/>
    <m/>
    <m/>
    <m/>
    <m/>
    <x v="0"/>
  </r>
  <r>
    <s v="Facebook"/>
    <s v="all"/>
    <x v="0"/>
    <s v="attacco"/>
    <s v="cybercrime"/>
    <s v="furto dati"/>
    <x v="11"/>
    <x v="3"/>
    <x v="0"/>
    <x v="4"/>
    <s v="Phishing/Social Engineering"/>
    <x v="1"/>
    <m/>
    <m/>
    <m/>
    <m/>
    <s v="nuova ondata di campagne phishing del cybercrime in Italia, che prende di mira Intesa Sanpaolo, Poste Italiane e Facebook"/>
    <m/>
    <m/>
    <s v="Fabiano Malerba"/>
    <s v="https://www.difesaesicurezza.com/cyber/cybercrime-nuove-campagne-phishing-a-tema-in-italia/"/>
    <m/>
    <m/>
    <m/>
    <m/>
    <m/>
    <m/>
    <m/>
    <m/>
    <m/>
    <m/>
    <m/>
    <m/>
    <m/>
    <m/>
    <m/>
    <m/>
    <m/>
    <m/>
    <m/>
    <m/>
    <m/>
    <m/>
    <m/>
    <m/>
    <x v="0"/>
  </r>
  <r>
    <s v="Giocatori Console"/>
    <s v="all"/>
    <x v="0"/>
    <s v="incidente"/>
    <s v="cybercrime"/>
    <s v="furto dati"/>
    <x v="11"/>
    <x v="3"/>
    <x v="0"/>
    <x v="4"/>
    <s v="Known Vulnerabilities"/>
    <x v="1"/>
    <m/>
    <m/>
    <m/>
    <m/>
    <s v="Avevamo avuto notizia di una breccia nei sistemi di sicurezza di Capcom, che hanno portato un gruppo di hacker a impossessarsi di informazioni sensibili della compagnia giapponese"/>
    <m/>
    <m/>
    <s v="Gaetano Scavo"/>
    <s v="https://denjinden.com/news/resident-evil-8-village-spoilers-e-finale-gia-online-per-colpa-degli-hacker/"/>
    <m/>
    <m/>
    <m/>
    <m/>
    <m/>
    <m/>
    <m/>
    <m/>
    <m/>
    <m/>
    <m/>
    <m/>
    <m/>
    <m/>
    <m/>
    <m/>
    <m/>
    <m/>
    <m/>
    <m/>
    <m/>
    <m/>
    <m/>
    <m/>
    <x v="0"/>
  </r>
  <r>
    <s v="Microsoft Windows"/>
    <s v="all"/>
    <x v="2"/>
    <s v="attacco"/>
    <s v="cybercrime"/>
    <s v="furto dati"/>
    <x v="11"/>
    <x v="3"/>
    <x v="0"/>
    <x v="11"/>
    <s v="Malware"/>
    <x v="1"/>
    <s v="PyMicrospia"/>
    <s v="trojan"/>
    <m/>
    <m/>
    <s v="PyMicrospia il nuovo trojan che prende di mira i sistemi Microsoft windows "/>
    <m/>
    <m/>
    <s v="Rosita Galiandro"/>
    <s v="https://www.cybertrends.it/pymicropsia-il-trojan-che-prende-di-mira-i-sistemi-microsoft-windows/"/>
    <m/>
    <m/>
    <m/>
    <m/>
    <m/>
    <m/>
    <m/>
    <m/>
    <m/>
    <m/>
    <m/>
    <m/>
    <m/>
    <m/>
    <m/>
    <m/>
    <m/>
    <m/>
    <m/>
    <m/>
    <m/>
    <m/>
    <m/>
    <m/>
    <x v="0"/>
  </r>
  <r>
    <s v="Many"/>
    <s v="all"/>
    <x v="0"/>
    <s v="attacco"/>
    <s v="cybercrime"/>
    <s v="furto dati"/>
    <x v="11"/>
    <x v="3"/>
    <x v="0"/>
    <x v="0"/>
    <s v="Phishing/Social Engineering"/>
    <x v="1"/>
    <s v="Ursnif"/>
    <s v="banking trojan"/>
    <m/>
    <m/>
    <s v="Un falso ordine di acquisto è l’ultima esca del cybercrime per veicolare Ursnif/Gozi in Italia. ’allegato compresso della mail contiene un file doc che, se aperto, scarica la dll che attiva l’infezione del malware."/>
    <m/>
    <m/>
    <s v="Fabiano Malerba"/>
    <s v="https://www.difesaesicurezza.com/areariservatacat/cybercrime-ursnif-gozi-veicolato-in-italia-da-falso-ordine-di-acquisto/"/>
    <m/>
    <m/>
    <m/>
    <m/>
    <m/>
    <m/>
    <m/>
    <m/>
    <m/>
    <m/>
    <m/>
    <m/>
    <m/>
    <m/>
    <m/>
    <m/>
    <m/>
    <m/>
    <m/>
    <m/>
    <m/>
    <m/>
    <m/>
    <m/>
    <x v="0"/>
  </r>
  <r>
    <s v="Bartolini s.p.a."/>
    <s v="all"/>
    <x v="0"/>
    <s v="attacco"/>
    <s v="cybercrime"/>
    <s v="furto dati"/>
    <x v="11"/>
    <x v="3"/>
    <x v="0"/>
    <x v="10"/>
    <s v="Phishing/Social Engineering"/>
    <x v="1"/>
    <s v="Ursnif"/>
    <s v="banking trojan"/>
    <m/>
    <m/>
    <s v="Nuova campagna Ursnif/Gozi in Italia a tema fatture, sfrutta il corriere Bartolini come esca. "/>
    <m/>
    <m/>
    <s v="Fabiano Malerba"/>
    <s v="https://www.difesaesicurezza.com/areariservatacat/cybercrime-ursnif-gozi-in-italia-passa-da-una-falsa-fattura-di-bartolini/"/>
    <m/>
    <m/>
    <m/>
    <m/>
    <m/>
    <m/>
    <m/>
    <m/>
    <m/>
    <m/>
    <m/>
    <m/>
    <m/>
    <m/>
    <m/>
    <m/>
    <m/>
    <m/>
    <m/>
    <m/>
    <m/>
    <m/>
    <m/>
    <m/>
    <x v="0"/>
  </r>
  <r>
    <s v="Unicredit"/>
    <s v="all"/>
    <x v="0"/>
    <s v="attacco"/>
    <s v="cybercrime"/>
    <s v="furto dati"/>
    <x v="11"/>
    <x v="3"/>
    <x v="0"/>
    <x v="0"/>
    <s v="Phishing/Social Engineering"/>
    <x v="1"/>
    <m/>
    <m/>
    <m/>
    <s v="Istituti bancari"/>
    <s v="I dati dei clienti di Unicredit e Intesa Sanpaolo sono stati esposti in chiaro ancora una volta grazie ai kit phishing fallati."/>
    <m/>
    <m/>
    <s v="Fabiano Malerba"/>
    <s v="https://www.difesaesicurezza.com/cyber/cybercrime-esposti-ancora-i-dati-dei-clienti-di-unicredit-intesa-sanpaolo/"/>
    <m/>
    <m/>
    <m/>
    <m/>
    <m/>
    <m/>
    <m/>
    <m/>
    <m/>
    <m/>
    <m/>
    <m/>
    <m/>
    <m/>
    <m/>
    <m/>
    <m/>
    <m/>
    <m/>
    <m/>
    <m/>
    <m/>
    <m/>
    <m/>
    <x v="0"/>
  </r>
  <r>
    <s v="Istituto dei ciechi di Milano"/>
    <s v="nord"/>
    <x v="0"/>
    <s v="attacco"/>
    <s v="cybercrime"/>
    <s v="denaro"/>
    <x v="11"/>
    <x v="3"/>
    <x v="0"/>
    <x v="6"/>
    <s v="Phishing/Social Engineering"/>
    <x v="1"/>
    <s v="Unknown"/>
    <s v="crypto"/>
    <m/>
    <s v="Sanità"/>
    <s v="Una mail di posta elettronica conteneva il link che ha fatto scattare il «cryptolocker»: chiesto un riscatto per sbloccare i dati. Il crimine è «ancora più odioso» perché ai danni di una onlus con dati sensibili di molte persone"/>
    <m/>
    <m/>
    <s v="Fabiano Malerba"/>
    <s v="https://milano.corriere.it/notizie/cronaca/20_dicembre_16/attacco-hacker-all-istituto-ciechi-colpiti-disabili-minori-5b923b4c-3fd1-11eb-9f6f-456640d4d5ac.shtml"/>
    <m/>
    <m/>
    <m/>
    <m/>
    <m/>
    <m/>
    <m/>
    <m/>
    <m/>
    <m/>
    <m/>
    <m/>
    <m/>
    <m/>
    <m/>
    <m/>
    <m/>
    <m/>
    <m/>
    <m/>
    <m/>
    <m/>
    <m/>
    <m/>
    <x v="0"/>
  </r>
  <r>
    <s v="Agenzia delle Entrate"/>
    <s v="all"/>
    <x v="0"/>
    <s v="attacco"/>
    <s v="cybercrime"/>
    <s v="furto dati"/>
    <x v="11"/>
    <x v="3"/>
    <x v="0"/>
    <x v="9"/>
    <s v="Phishing/Social Engineering"/>
    <x v="1"/>
    <s v="Ursnif"/>
    <s v="banking trojan"/>
    <m/>
    <m/>
    <s v="Di recente è stata osservata una nuova campagna malspam attraverso la quale viene distribuito il malware Ursnif."/>
    <m/>
    <m/>
    <s v="Gaetano Scavo"/>
    <s v="https://csirt.gov.it/contenuti/campagna-malspam-veicola-il-malware-ursnif-al01-201216-csirt-ita"/>
    <m/>
    <m/>
    <m/>
    <m/>
    <m/>
    <m/>
    <m/>
    <m/>
    <m/>
    <m/>
    <m/>
    <m/>
    <m/>
    <m/>
    <m/>
    <m/>
    <m/>
    <m/>
    <m/>
    <m/>
    <m/>
    <m/>
    <m/>
    <m/>
    <x v="0"/>
  </r>
  <r>
    <s v="Bancomat  viale Monza"/>
    <s v="nord"/>
    <x v="0"/>
    <s v="attacco"/>
    <s v="cybercrime"/>
    <s v="denaro"/>
    <x v="11"/>
    <x v="3"/>
    <x v="0"/>
    <x v="0"/>
    <s v="Known Vulnerabilities"/>
    <x v="1"/>
    <m/>
    <m/>
    <m/>
    <s v="Istituti bancari"/>
    <s v="Ieri sera dei malviventi hanno applicato delle placchette di ferro per impedire l’erogazione delle banconote ed effettuare un attacco informatico ad un istituto di credito di Viale Monza. Il colpo è fallito grazie al pronto intervento delle Forze dell’Ordine"/>
    <m/>
    <m/>
    <s v="Fabiano Malerba"/>
    <s v="https://www.milanotoday.it/economia/viale-monza-hacker-attaccano-il-bancomat-2020.html"/>
    <m/>
    <m/>
    <m/>
    <m/>
    <m/>
    <m/>
    <m/>
    <m/>
    <m/>
    <m/>
    <m/>
    <m/>
    <m/>
    <m/>
    <m/>
    <m/>
    <m/>
    <m/>
    <m/>
    <m/>
    <m/>
    <m/>
    <m/>
    <m/>
    <x v="0"/>
  </r>
  <r>
    <s v="scuola media Puecher di Erba"/>
    <s v="nord"/>
    <x v="0"/>
    <s v="attacco"/>
    <s v="cybercrime"/>
    <s v="defacement"/>
    <x v="11"/>
    <x v="3"/>
    <x v="0"/>
    <x v="1"/>
    <s v="Known Vulnerabilities"/>
    <x v="1"/>
    <m/>
    <m/>
    <m/>
    <s v="Istruzione"/>
    <s v="un gruppo di facinorosi è riuscito a prendere il controllo della nostra video conferenza, che è l’Open Day dell’ Istituto comprensivo G. Puecher di Erba. Oltre a improperi e bestemmie, vaneggiamenti di tipo politico e condivisione di video pornografici"/>
    <m/>
    <m/>
    <s v="Fabiano Malerba"/>
    <s v="https://primacomo.it/scuola/attacco-hacker-allopen-day-della-scuola-media-bestemmie-e-video-pornografici/"/>
    <m/>
    <m/>
    <m/>
    <m/>
    <m/>
    <m/>
    <m/>
    <m/>
    <m/>
    <m/>
    <m/>
    <m/>
    <m/>
    <m/>
    <m/>
    <m/>
    <m/>
    <m/>
    <m/>
    <m/>
    <m/>
    <m/>
    <m/>
    <m/>
    <x v="0"/>
  </r>
  <r>
    <s v="ateneo patavino"/>
    <s v="nord"/>
    <x v="0"/>
    <s v="attacco"/>
    <s v="cybercrime"/>
    <s v="defacement"/>
    <x v="11"/>
    <x v="3"/>
    <x v="0"/>
    <x v="1"/>
    <s v="Known Vulnerabilities"/>
    <x v="1"/>
    <m/>
    <m/>
    <m/>
    <s v="Istruzione"/>
    <s v="nel bel mezzo della discussione si sono introdotti ignoti con nomi di fantasia che hanno inanellato una sequenza di bestemmie e offese di genere costringendo i relatori alla sospensione. "/>
    <m/>
    <m/>
    <s v="Fabiano Malerba"/>
    <s v="https://corrieredelveneto.corriere.it/padova/cronaca/20_dicembre_16/padova-hacker-riunioni-open-day-bestemmie-insulti-porno-ai-bambini-ae322f52-3f80-11eb-b35a-c646b4c09e29.shtml"/>
    <m/>
    <m/>
    <m/>
    <m/>
    <m/>
    <m/>
    <m/>
    <m/>
    <m/>
    <m/>
    <m/>
    <m/>
    <m/>
    <m/>
    <m/>
    <m/>
    <m/>
    <m/>
    <m/>
    <m/>
    <m/>
    <m/>
    <m/>
    <m/>
    <x v="0"/>
  </r>
  <r>
    <s v="Server MySQL"/>
    <s v="all"/>
    <x v="0"/>
    <s v="attacco"/>
    <s v="cybercrime"/>
    <s v="denaro"/>
    <x v="11"/>
    <x v="3"/>
    <x v="0"/>
    <x v="4"/>
    <s v="Malware"/>
    <x v="1"/>
    <s v="Unknown"/>
    <s v="ransomware"/>
    <m/>
    <m/>
    <s v="please_read_me, la nuova campagna ransomware che sfrutta i server mysql"/>
    <m/>
    <m/>
    <s v="Gaetano Scavo"/>
    <s v="https://www.cybertrends.it/please_read_me-la-nuova-campagna-ransomware-che-sfrutta-i-server-mysql/"/>
    <m/>
    <m/>
    <m/>
    <m/>
    <m/>
    <m/>
    <m/>
    <m/>
    <m/>
    <m/>
    <m/>
    <m/>
    <m/>
    <m/>
    <m/>
    <m/>
    <m/>
    <m/>
    <m/>
    <m/>
    <m/>
    <m/>
    <m/>
    <m/>
    <x v="0"/>
  </r>
  <r>
    <s v="Utenti Outlook"/>
    <s v="all"/>
    <x v="0"/>
    <s v="attacco"/>
    <s v="cybercrime"/>
    <s v="furto dati"/>
    <x v="11"/>
    <x v="3"/>
    <x v="0"/>
    <x v="11"/>
    <s v="Phishing/Social Engineering"/>
    <x v="1"/>
    <m/>
    <m/>
    <m/>
    <m/>
    <s v="Di recente è stata osservata una nuova campagna di phishing volta a carpire le credenziali email del destinatario del messaggio."/>
    <m/>
    <m/>
    <s v="Fabiano Malerba"/>
    <s v="https://csirt.gov.it/contenuti/campagna-di-phishing-a-tema-outlook-al01-201217-csirt-ita"/>
    <m/>
    <m/>
    <m/>
    <m/>
    <m/>
    <m/>
    <m/>
    <m/>
    <m/>
    <m/>
    <m/>
    <m/>
    <m/>
    <m/>
    <m/>
    <m/>
    <m/>
    <m/>
    <m/>
    <m/>
    <m/>
    <m/>
    <m/>
    <m/>
    <x v="0"/>
  </r>
  <r>
    <s v="Aruba"/>
    <s v="all"/>
    <x v="0"/>
    <s v="attacco"/>
    <s v="cybercrime"/>
    <s v="furto dati"/>
    <x v="11"/>
    <x v="3"/>
    <x v="0"/>
    <x v="9"/>
    <s v="Phishing/Social Engineering"/>
    <x v="1"/>
    <m/>
    <m/>
    <m/>
    <m/>
    <s v="False mail di Aruba sono oggetto di una massiccia campagna di phishing in Italia"/>
    <m/>
    <m/>
    <s v="Rosita Galiandro"/>
    <m/>
    <m/>
    <m/>
    <m/>
    <m/>
    <m/>
    <m/>
    <m/>
    <m/>
    <m/>
    <m/>
    <m/>
    <m/>
    <m/>
    <m/>
    <m/>
    <m/>
    <m/>
    <m/>
    <m/>
    <m/>
    <m/>
    <m/>
    <m/>
    <m/>
    <x v="0"/>
  </r>
  <r>
    <s v="Amazon prime"/>
    <s v="all"/>
    <x v="0"/>
    <s v="attacco"/>
    <s v="cybercrime"/>
    <s v="furto dati"/>
    <x v="11"/>
    <x v="3"/>
    <x v="0"/>
    <x v="0"/>
    <s v="Phishing/Social Engineering"/>
    <x v="1"/>
    <m/>
    <m/>
    <m/>
    <m/>
    <s v="Falsi sms di Amazon prime invitano gli utenti a scaricare un falso premio."/>
    <m/>
    <m/>
    <s v="Rosita Galiandro"/>
    <m/>
    <m/>
    <m/>
    <m/>
    <m/>
    <m/>
    <m/>
    <m/>
    <m/>
    <m/>
    <m/>
    <m/>
    <m/>
    <m/>
    <m/>
    <m/>
    <m/>
    <m/>
    <m/>
    <m/>
    <m/>
    <m/>
    <m/>
    <m/>
    <m/>
    <x v="0"/>
  </r>
  <r>
    <s v="Utenti Cyberpunk 2077"/>
    <s v="all"/>
    <x v="2"/>
    <s v="attacco"/>
    <s v="cybercrime"/>
    <s v="denaro"/>
    <x v="11"/>
    <x v="3"/>
    <x v="0"/>
    <x v="4"/>
    <s v="Malware"/>
    <x v="1"/>
    <s v="Crypto"/>
    <s v="ransomware"/>
    <m/>
    <m/>
    <s v="Attenzione, è in circolazione ina falsa versione di Cyberpunk 2077 mobile, armata con CRYPTO. L’app che simula il videogame si scarica da un sito fake di Google Play Store e all’interno nasconde il ransomware"/>
    <m/>
    <m/>
    <s v="Fabiano Malerba"/>
    <s v="https://www.difesaesicurezza.com/cyber/cybercrime-falso-cyberpunk-2077-versione-mobile-veicola-crypto/"/>
    <m/>
    <m/>
    <m/>
    <m/>
    <m/>
    <m/>
    <m/>
    <m/>
    <m/>
    <m/>
    <m/>
    <m/>
    <m/>
    <m/>
    <m/>
    <m/>
    <m/>
    <m/>
    <m/>
    <m/>
    <m/>
    <m/>
    <m/>
    <m/>
    <x v="0"/>
  </r>
  <r>
    <s v="Eni gas e luce"/>
    <s v="all"/>
    <x v="0"/>
    <s v="attacco"/>
    <s v="cybercrime"/>
    <s v="furto dati"/>
    <x v="11"/>
    <x v="3"/>
    <x v="0"/>
    <x v="10"/>
    <s v="Malware"/>
    <x v="1"/>
    <s v="Ursnif"/>
    <s v="banking trojan"/>
    <m/>
    <m/>
    <s v="Una falsa bolletta di Eni Gas e Luce veicola l’ultima campagna del cybercrime per diffondere Ursnif/Gozi in Italia. L’allegato doc delle mail, provenienti tutte da domini .”casa”, se aperto, contatta un unico link e scarica la dll che avvia l’infezione del malware. Ma solo dalle 07:30"/>
    <m/>
    <m/>
    <s v="Rosita Galiandro"/>
    <s v="https://www.difesaesicurezza.com/areariservatacat/cybercrime-eni-gas-e-luce-veicola-ursnif-gozi-in-italia/"/>
    <m/>
    <m/>
    <m/>
    <m/>
    <m/>
    <m/>
    <m/>
    <m/>
    <m/>
    <m/>
    <m/>
    <m/>
    <m/>
    <m/>
    <m/>
    <m/>
    <m/>
    <m/>
    <m/>
    <m/>
    <m/>
    <m/>
    <m/>
    <m/>
    <x v="0"/>
  </r>
  <r>
    <s v="Unknown"/>
    <s v="all"/>
    <x v="1"/>
    <s v="privacy"/>
    <s v="data breach"/>
    <s v="privacy"/>
    <x v="11"/>
    <x v="3"/>
    <x v="0"/>
    <x v="10"/>
    <s v="Unknown"/>
    <x v="1"/>
    <m/>
    <m/>
    <m/>
    <s v="GDPR"/>
    <s v="The Spanish DPA (AEPD) imposed a fine of 10,000 EUR on a company for violating Art. 5 GDPR."/>
    <m/>
    <m/>
    <s v="Fabiano Malerba"/>
    <s v="https://www.enforcementtracker.com/ETID-478 "/>
    <m/>
    <m/>
    <m/>
    <m/>
    <m/>
    <m/>
    <m/>
    <m/>
    <m/>
    <m/>
    <m/>
    <m/>
    <m/>
    <m/>
    <m/>
    <m/>
    <m/>
    <m/>
    <m/>
    <m/>
    <m/>
    <m/>
    <m/>
    <m/>
    <x v="0"/>
  </r>
  <r>
    <s v="Xfera Moviles S.A."/>
    <s v="all"/>
    <x v="1"/>
    <s v="privacy"/>
    <s v="data breach"/>
    <s v="privacy"/>
    <x v="11"/>
    <x v="3"/>
    <x v="0"/>
    <x v="13"/>
    <s v="Unknown"/>
    <x v="1"/>
    <m/>
    <m/>
    <m/>
    <s v="GDPR"/>
    <s v="The Spanish DPA (AEPD) imposed a fine on Xfera Móviles, S.A. due to insufficient legal basis for data processing. The data subject states that two telephone and internet connections were registered in his/her name with a charge account."/>
    <m/>
    <m/>
    <s v="Fabiano Malerba"/>
    <s v="https://www.enforcementtracker.com/ETID-477"/>
    <m/>
    <m/>
    <m/>
    <m/>
    <m/>
    <m/>
    <m/>
    <m/>
    <m/>
    <m/>
    <m/>
    <m/>
    <m/>
    <m/>
    <m/>
    <m/>
    <m/>
    <m/>
    <m/>
    <m/>
    <m/>
    <m/>
    <m/>
    <m/>
    <x v="0"/>
  </r>
  <r>
    <s v="Borjamotor, S.A."/>
    <s v="all"/>
    <x v="1"/>
    <s v="privacy"/>
    <s v="data breach"/>
    <s v="privacy"/>
    <x v="11"/>
    <x v="3"/>
    <x v="0"/>
    <x v="10"/>
    <s v="Unknown"/>
    <x v="1"/>
    <m/>
    <m/>
    <m/>
    <s v="GDPR"/>
    <s v="The Spanish DPA (AEPD) imposed a fine of EUR 4,000 on Borjamotor, S.A. The company kept sending commercial advertisements to the data subject via email and SMS, even though the data subject had previously revoked his/her consent to receive advertisements and submitted a request to delete his/her data."/>
    <m/>
    <m/>
    <s v="Fabiano Malerba"/>
    <s v="https://www.enforcementtracker.com/ETID-480"/>
    <m/>
    <m/>
    <m/>
    <m/>
    <m/>
    <m/>
    <m/>
    <m/>
    <m/>
    <m/>
    <m/>
    <m/>
    <m/>
    <m/>
    <m/>
    <m/>
    <m/>
    <m/>
    <m/>
    <m/>
    <m/>
    <m/>
    <m/>
    <m/>
    <x v="0"/>
  </r>
  <r>
    <s v="Banco Bilbao Vizcaya Argentaria, S.A."/>
    <s v="all"/>
    <x v="1"/>
    <s v="privacy"/>
    <s v="data breach"/>
    <s v="privacy"/>
    <x v="11"/>
    <x v="3"/>
    <x v="0"/>
    <x v="0"/>
    <s v="Unknown"/>
    <x v="1"/>
    <m/>
    <m/>
    <m/>
    <s v="GDPR"/>
    <s v="The Spanish DPA (AEPD) fined Banco Bilbao Vizcaya Argentaria, S.A. EUR 5,000,000 for violating Art. 6 GDPR (EUR 3,000,000) and Art. 13 GDPR (EUR 2,000,000)."/>
    <m/>
    <m/>
    <s v="Fabiano Malerba"/>
    <s v="https://www.enforcementtracker.com/ETID-481 "/>
    <m/>
    <m/>
    <m/>
    <m/>
    <m/>
    <m/>
    <m/>
    <m/>
    <m/>
    <m/>
    <m/>
    <m/>
    <m/>
    <m/>
    <m/>
    <m/>
    <m/>
    <m/>
    <m/>
    <m/>
    <m/>
    <m/>
    <m/>
    <m/>
    <x v="0"/>
  </r>
  <r>
    <s v="comune di gaiba"/>
    <s v="nord"/>
    <x v="0"/>
    <s v="attacco"/>
    <s v="cybercrime"/>
    <s v="defacement"/>
    <x v="10"/>
    <x v="3"/>
    <x v="0"/>
    <x v="7"/>
    <s v="Known Vulnerabilities"/>
    <x v="1"/>
    <m/>
    <m/>
    <m/>
    <m/>
    <s v="Lo scorso 6 novembre il server dell’amministrazione comunale di Gaiba è stato attaccato da un non ancora identificato hacker, violazione che sta costando lacrime e sangue agli amministratori del Comune"/>
    <m/>
    <m/>
    <s v="Fabiano Malerba"/>
    <s v="https://www.ilrestodelcarlino.it/rovigo/cronaca/attacco-dei-pirati-del-web-riscatto-di-100mila-euro-1.5820577"/>
    <m/>
    <m/>
    <m/>
    <m/>
    <m/>
    <m/>
    <m/>
    <m/>
    <m/>
    <m/>
    <m/>
    <m/>
    <m/>
    <m/>
    <m/>
    <m/>
    <m/>
    <m/>
    <m/>
    <m/>
    <m/>
    <m/>
    <m/>
    <m/>
    <x v="0"/>
  </r>
  <r>
    <s v="comune di Belluno"/>
    <s v="nord"/>
    <x v="0"/>
    <s v="attacco"/>
    <s v="cybercrime"/>
    <s v="defacement"/>
    <x v="11"/>
    <x v="3"/>
    <x v="0"/>
    <x v="7"/>
    <s v="Known Vulnerabilities"/>
    <x v="1"/>
    <m/>
    <m/>
    <m/>
    <m/>
    <s v="Un attacco hacker, condito di parolacce e immagini esplicite, ha costretto mercoledì sera a interrompere la riunione del comune di Belluno"/>
    <m/>
    <m/>
    <s v="Fabiano Malerba"/>
    <s v="https://www.ilgazzettino.it/pay/belluno_pay/assalto_hacker_alla_riunione_del_comune-5652615.html"/>
    <m/>
    <m/>
    <m/>
    <m/>
    <m/>
    <m/>
    <m/>
    <m/>
    <m/>
    <m/>
    <m/>
    <m/>
    <m/>
    <m/>
    <m/>
    <m/>
    <m/>
    <m/>
    <m/>
    <m/>
    <m/>
    <m/>
    <m/>
    <m/>
    <x v="0"/>
  </r>
  <r>
    <s v="Intesa san Paolo"/>
    <s v="all"/>
    <x v="0"/>
    <s v="attacco"/>
    <s v="cybercrime"/>
    <s v="furto dati"/>
    <x v="11"/>
    <x v="3"/>
    <x v="0"/>
    <x v="0"/>
    <s v="Phishing/Social Engineering"/>
    <x v="1"/>
    <m/>
    <m/>
    <m/>
    <m/>
    <s v="Campagna di vishing, viene effettuato un bonifico istantaneo di 1.500 euro intestato a Francesco Mosca. "/>
    <m/>
    <m/>
    <s v="Antonio Pontrelli"/>
    <s v="https://twitter.com/antopontrelli/status/1340327344582615041"/>
    <m/>
    <m/>
    <m/>
    <m/>
    <m/>
    <m/>
    <m/>
    <m/>
    <m/>
    <m/>
    <m/>
    <m/>
    <m/>
    <m/>
    <m/>
    <m/>
    <m/>
    <m/>
    <m/>
    <m/>
    <m/>
    <m/>
    <m/>
    <m/>
    <x v="0"/>
  </r>
  <r>
    <s v="Utenti Hotmail"/>
    <s v="all"/>
    <x v="0"/>
    <s v="attacco"/>
    <s v="cybercrime"/>
    <s v="furto dati"/>
    <x v="11"/>
    <x v="3"/>
    <x v="0"/>
    <x v="9"/>
    <s v="Phishing/Social Engineering"/>
    <x v="1"/>
    <m/>
    <m/>
    <m/>
    <m/>
    <s v="Campagna di phishing che colpisce gli utenti hotmail"/>
    <m/>
    <m/>
    <s v="Antonio De Chirico"/>
    <m/>
    <m/>
    <m/>
    <m/>
    <m/>
    <m/>
    <m/>
    <m/>
    <m/>
    <m/>
    <m/>
    <m/>
    <m/>
    <m/>
    <m/>
    <m/>
    <m/>
    <m/>
    <m/>
    <m/>
    <m/>
    <m/>
    <m/>
    <m/>
    <m/>
    <x v="0"/>
  </r>
  <r>
    <s v="Bitgrail"/>
    <s v="all"/>
    <x v="0"/>
    <s v="attacco"/>
    <s v="cybercrime"/>
    <s v="denaro"/>
    <x v="11"/>
    <x v="3"/>
    <x v="0"/>
    <x v="0"/>
    <s v="Unknown"/>
    <x v="1"/>
    <m/>
    <m/>
    <m/>
    <m/>
    <s v="Identificato dalla Polizia Postale l'autore del &quot;più grande attacco cyber-finanziario in Italia, uno dei più grandi mai realizzati nel mondo nel settore delle cryptovalute&quot;"/>
    <m/>
    <m/>
    <s v="Ernesto Vignes"/>
    <s v="https://www.fanpage.it/attualita/identificato-hacker-delle-cryptovalute-la-truffa-online-piu-grande-ditalia/"/>
    <m/>
    <m/>
    <m/>
    <m/>
    <m/>
    <m/>
    <m/>
    <m/>
    <m/>
    <m/>
    <m/>
    <m/>
    <m/>
    <m/>
    <m/>
    <m/>
    <m/>
    <m/>
    <m/>
    <m/>
    <m/>
    <m/>
    <m/>
    <m/>
    <x v="0"/>
  </r>
  <r>
    <s v="many"/>
    <s v="all"/>
    <x v="0"/>
    <s v="attacco"/>
    <s v="cybercrime"/>
    <s v="furto dati"/>
    <x v="11"/>
    <x v="3"/>
    <x v="0"/>
    <x v="9"/>
    <s v="Malware"/>
    <x v="1"/>
    <s v="Emotet"/>
    <s v="trojan"/>
    <m/>
    <m/>
    <m/>
    <m/>
    <m/>
    <s v="Gaetano Scavo"/>
    <s v="https://twitter.com/reecdeep/status/1340984037402419202?s=20"/>
    <m/>
    <m/>
    <m/>
    <m/>
    <m/>
    <m/>
    <m/>
    <m/>
    <m/>
    <m/>
    <m/>
    <m/>
    <m/>
    <m/>
    <m/>
    <m/>
    <m/>
    <m/>
    <m/>
    <m/>
    <m/>
    <m/>
    <m/>
    <m/>
    <x v="0"/>
  </r>
  <r>
    <s v="many"/>
    <s v="all"/>
    <x v="1"/>
    <s v="attacco"/>
    <s v="cybercrime"/>
    <s v="furto dati"/>
    <x v="11"/>
    <x v="3"/>
    <x v="0"/>
    <x v="9"/>
    <s v="Phishing/Social Engineering"/>
    <x v="1"/>
    <m/>
    <m/>
    <m/>
    <m/>
    <s v="Campagna email rilevata in cui viene richiesto un riscatto per impedire la fuga di un presunto video compromettente"/>
    <m/>
    <m/>
    <s v="Gaetano Scavo"/>
    <s v="https://www.incibe.es/protege-tu-empresa/avisos-seguridad/detectada-campana-correos-los-se-pide-rescate-evitar-0"/>
    <m/>
    <m/>
    <m/>
    <m/>
    <m/>
    <m/>
    <m/>
    <m/>
    <m/>
    <m/>
    <m/>
    <m/>
    <m/>
    <m/>
    <m/>
    <m/>
    <m/>
    <m/>
    <m/>
    <m/>
    <m/>
    <m/>
    <m/>
    <m/>
    <x v="0"/>
  </r>
  <r>
    <s v="Online Services"/>
    <s v="all"/>
    <x v="1"/>
    <s v="privacy"/>
    <s v="data breach"/>
    <s v="privacy"/>
    <x v="11"/>
    <x v="3"/>
    <x v="0"/>
    <x v="10"/>
    <s v="Unknown"/>
    <x v="1"/>
    <m/>
    <m/>
    <m/>
    <m/>
    <s v="The Spanish DPA (AEPD) fined the operator of the online store banderacatalana.cat. EUR 10,000 for a violation of Art. 13 GDPR."/>
    <m/>
    <m/>
    <s v="Fabiano Malerba"/>
    <s v="https://www.enforcementtracker.com/ETid-492"/>
    <m/>
    <m/>
    <m/>
    <m/>
    <m/>
    <m/>
    <m/>
    <m/>
    <m/>
    <m/>
    <m/>
    <m/>
    <m/>
    <m/>
    <m/>
    <m/>
    <m/>
    <m/>
    <m/>
    <m/>
    <m/>
    <m/>
    <m/>
    <m/>
    <x v="0"/>
  </r>
  <r>
    <s v="IC Falcomatà-Archi"/>
    <s v="sud"/>
    <x v="0"/>
    <s v="attacco"/>
    <s v="cybercrime"/>
    <s v="defacement"/>
    <x v="11"/>
    <x v="3"/>
    <x v="0"/>
    <x v="1"/>
    <s v="Known Vulnerabilities"/>
    <x v="1"/>
    <m/>
    <m/>
    <m/>
    <m/>
    <s v="durante la videoconferenza in cui veniva presentata l’offerta formativa dell’istituto, sulla piattaforma meet, ha avuto luogo un attacco di hacker con condivisione di video pornografici"/>
    <m/>
    <m/>
    <s v="Fabiano Malerba"/>
    <s v="http://www.strettoweb.com/2020/12/reggio-calabria-attacco-hacker-video-pornografici-open-day-ic-falcomata-archi/1105710/"/>
    <m/>
    <m/>
    <m/>
    <m/>
    <m/>
    <m/>
    <m/>
    <m/>
    <m/>
    <m/>
    <m/>
    <m/>
    <m/>
    <m/>
    <m/>
    <m/>
    <m/>
    <m/>
    <m/>
    <m/>
    <m/>
    <m/>
    <m/>
    <m/>
    <x v="0"/>
  </r>
  <r>
    <s v="attività extrascolastiche torino"/>
    <s v="nord"/>
    <x v="0"/>
    <s v="attacco"/>
    <s v="cybercrime"/>
    <s v="defacement"/>
    <x v="11"/>
    <x v="3"/>
    <x v="0"/>
    <x v="1"/>
    <s v="Known Vulnerabilities"/>
    <x v="1"/>
    <m/>
    <m/>
    <m/>
    <m/>
    <s v="durante una conferenza online su Zoom per presentare il progetto “Tempo Curioso” per le attività extrascolastiche dei bambini dai 11 ai 14 anni nella Val di Susa c’è stato un attacco hacker di matrice fascista"/>
    <m/>
    <m/>
    <s v="Fabiano Malerba"/>
    <s v="https://www.quotidianopiemontese.it/2020/12/18/attacco-hacke-ilda-curti-lo-squadrismo-fascista-mena-sul-web/"/>
    <m/>
    <m/>
    <m/>
    <m/>
    <m/>
    <m/>
    <m/>
    <m/>
    <m/>
    <m/>
    <m/>
    <m/>
    <m/>
    <m/>
    <m/>
    <m/>
    <m/>
    <m/>
    <m/>
    <m/>
    <m/>
    <m/>
    <m/>
    <m/>
    <x v="0"/>
  </r>
  <r>
    <s v="many"/>
    <s v="all"/>
    <x v="0"/>
    <s v="attacco"/>
    <s v="cybercrime"/>
    <s v="furto dati"/>
    <x v="11"/>
    <x v="3"/>
    <x v="0"/>
    <x v="2"/>
    <s v="Phishing/Social Engineering"/>
    <x v="1"/>
    <m/>
    <m/>
    <m/>
    <m/>
    <s v="Attenzione alle mail, anche provenienti da partiti politici o fonti istituzionali, che stanno arrivando in queste ore. Sembra essere in atto un possibile attacco informatico."/>
    <m/>
    <m/>
    <s v="Gianluca Porcelli"/>
    <s v="https://www.sanmarinortv.sm/news/attualita-c4/mail-sospette-possibile-attacco-informatico-in-repubblica-a198822"/>
    <m/>
    <m/>
    <m/>
    <m/>
    <m/>
    <m/>
    <m/>
    <m/>
    <m/>
    <m/>
    <m/>
    <m/>
    <m/>
    <m/>
    <m/>
    <m/>
    <m/>
    <m/>
    <m/>
    <m/>
    <m/>
    <m/>
    <m/>
    <m/>
    <x v="0"/>
  </r>
  <r>
    <s v="DAD"/>
    <s v="all"/>
    <x v="0"/>
    <s v="attacco"/>
    <s v="cybercrime"/>
    <s v="defacement"/>
    <x v="11"/>
    <x v="3"/>
    <x v="0"/>
    <x v="1"/>
    <s v="Known Vulnerabilities"/>
    <x v="1"/>
    <m/>
    <m/>
    <m/>
    <m/>
    <s v="Si tratta di uno degli attacchi più violenti degli ultimi 5 anni e riguardano anche la posta elettronica: alcuni account violati"/>
    <m/>
    <m/>
    <s v="Gianluca Porcelli"/>
    <s v="https://www.oggiscuola.com/web/2020/12/14/google-sotto-attacco-hacker-scuola-in-difficolta-didattica-a-distanza-in-tilt/"/>
    <m/>
    <m/>
    <m/>
    <m/>
    <m/>
    <m/>
    <m/>
    <m/>
    <m/>
    <m/>
    <m/>
    <m/>
    <m/>
    <m/>
    <m/>
    <m/>
    <m/>
    <m/>
    <m/>
    <m/>
    <m/>
    <m/>
    <m/>
    <m/>
    <x v="0"/>
  </r>
  <r>
    <s v="Scuola Biella Open Day"/>
    <s v="nord"/>
    <x v="0"/>
    <s v="attacco"/>
    <s v="cybercrime"/>
    <s v="defacement"/>
    <x v="11"/>
    <x v="3"/>
    <x v="0"/>
    <x v="1"/>
    <s v="Known Vulnerabilities"/>
    <x v="1"/>
    <m/>
    <m/>
    <m/>
    <m/>
    <s v="Alcuni hacker si sono infilati durante l'Open Day on line di una scuola media di Biella a cui partecipavano giovanissimi aspiranti studenti, per sabotare la presentazione con immagini e filmati disturbanti non adatti ai bambini"/>
    <m/>
    <m/>
    <s v="Gianluca Porcelli"/>
    <s v="https://it.sputniknews.com/italia/202012199917541-biella-attacco-hacker-allopen-day-video-porno-e-nazisti-bestemmie-e-minacce-di-morte-ai-bambini/"/>
    <m/>
    <m/>
    <m/>
    <m/>
    <m/>
    <m/>
    <m/>
    <m/>
    <m/>
    <m/>
    <m/>
    <m/>
    <m/>
    <m/>
    <m/>
    <m/>
    <m/>
    <m/>
    <m/>
    <m/>
    <m/>
    <m/>
    <m/>
    <m/>
    <x v="0"/>
  </r>
  <r>
    <s v="Intel"/>
    <s v="all"/>
    <x v="0"/>
    <s v="attacco"/>
    <s v="cybercrime"/>
    <s v="furto dati"/>
    <x v="11"/>
    <x v="3"/>
    <x v="0"/>
    <x v="11"/>
    <s v="Malware"/>
    <x v="1"/>
    <s v="Pay2key"/>
    <s v="ransomware"/>
    <m/>
    <m/>
    <s v="Un gruppo di criminali informatici che sta dietro molti attacchi ransomware, chiamato Pay2Key, avrebbe recentemente colpito anche una società di progettazione di chip AI israeliana acquisita da Intel"/>
    <m/>
    <m/>
    <s v="Gianluca Porcelli"/>
    <s v="https://www.ilfattoquotidiano.it/2020/12/21/anche-intel-vittima-del-ransomware-gli-hacker-sequestrano-53-gb-di-dati-riservati/6042931/"/>
    <m/>
    <m/>
    <m/>
    <m/>
    <m/>
    <m/>
    <m/>
    <m/>
    <m/>
    <m/>
    <m/>
    <m/>
    <m/>
    <m/>
    <m/>
    <m/>
    <m/>
    <m/>
    <m/>
    <m/>
    <m/>
    <m/>
    <m/>
    <m/>
    <x v="0"/>
  </r>
  <r>
    <s v="Istituto Silvio Pellico"/>
    <s v="nord"/>
    <x v="0"/>
    <s v="attacco"/>
    <s v="cybercrime"/>
    <s v="defacement"/>
    <x v="11"/>
    <x v="3"/>
    <x v="0"/>
    <x v="1"/>
    <s v="Known Vulnerabilities"/>
    <x v="1"/>
    <m/>
    <m/>
    <m/>
    <m/>
    <s v="Istituto comprensivo Silvio Pellico, ha purtroppo dovuto fare i conti con un attacco informatico che le ha impedito di proseguire con l’obiettivo costringendola a rimandarlo."/>
    <m/>
    <m/>
    <s v="Gianluca Porcelli"/>
    <s v="https://www.ticinonotizie.it/arluno-lattacco-informatico-allistituto-silvio-pellico-indignazione-in-paese/"/>
    <m/>
    <m/>
    <m/>
    <m/>
    <m/>
    <m/>
    <m/>
    <m/>
    <m/>
    <m/>
    <m/>
    <m/>
    <m/>
    <m/>
    <m/>
    <m/>
    <m/>
    <m/>
    <m/>
    <m/>
    <m/>
    <m/>
    <m/>
    <m/>
    <x v="0"/>
  </r>
  <r>
    <s v="whatsapp users"/>
    <s v="all"/>
    <x v="0"/>
    <s v="attacco"/>
    <s v="cybercrime"/>
    <s v="furto dati"/>
    <x v="11"/>
    <x v="3"/>
    <x v="0"/>
    <x v="11"/>
    <s v="Phishing/Social Engineering"/>
    <x v="1"/>
    <m/>
    <m/>
    <m/>
    <m/>
    <s v="Essendo l’applicazione di messaggistica istantanea più diffusa, non stupisce affatto che gli hacker abbiano deciso di ingannare gli utenti utilizzando proprio questo canale."/>
    <m/>
    <m/>
    <s v="Gianluca Porcelli"/>
    <s v="https://sicurezza.net/cyber-security/whatsapp-truffa-codice-sei-cifre"/>
    <m/>
    <m/>
    <m/>
    <m/>
    <m/>
    <m/>
    <m/>
    <m/>
    <m/>
    <m/>
    <m/>
    <m/>
    <m/>
    <m/>
    <m/>
    <m/>
    <m/>
    <m/>
    <m/>
    <m/>
    <m/>
    <m/>
    <m/>
    <m/>
    <x v="0"/>
  </r>
  <r>
    <s v="Many"/>
    <s v="all"/>
    <x v="0"/>
    <s v="attacco"/>
    <s v="cybercrime"/>
    <s v="furto dati"/>
    <x v="11"/>
    <x v="3"/>
    <x v="0"/>
    <x v="9"/>
    <s v="Phishing/Social Engineering"/>
    <x v="1"/>
    <s v="Formbook "/>
    <s v="trojan"/>
    <m/>
    <m/>
    <s v="FormBook torna in una nuova campagna globale a tema ordini di acquisto, che prende di mira anche l’Italia. L’allegato della mail contiene un file jpg e un eseguibile. Questo, se aperto, crea una sua variante che avvia l’infezione del malware"/>
    <m/>
    <m/>
    <s v="Gaetano Scavo"/>
    <s v="https://www.difesaesicurezza.com/areariservatacat/cybercrime-formbook-torna-anche-in-italia-con-una-campagna-a-tema-ordini-di-acquisto/"/>
    <m/>
    <m/>
    <m/>
    <m/>
    <m/>
    <m/>
    <m/>
    <m/>
    <m/>
    <m/>
    <m/>
    <m/>
    <m/>
    <m/>
    <m/>
    <m/>
    <m/>
    <m/>
    <m/>
    <m/>
    <m/>
    <m/>
    <m/>
    <m/>
    <x v="0"/>
  </r>
  <r>
    <s v="Many"/>
    <s v="all"/>
    <x v="0"/>
    <s v="attacco"/>
    <s v="cybercrime"/>
    <s v="privacy"/>
    <x v="11"/>
    <x v="3"/>
    <x v="0"/>
    <x v="9"/>
    <s v="Malware"/>
    <x v="1"/>
    <s v="Pegasus"/>
    <s v="spyware"/>
    <m/>
    <m/>
    <s v="Pegasus non è un virus qualunque: è uno spyware commerciale sviluppato dall’ormai ben nota società israeliana NSO Group, una software house specializzata in strumenti di spionaggio informatico che ha come clienti principalmente Stati nazionali e società multinazionali"/>
    <m/>
    <m/>
    <s v="Gaetano Scavo"/>
    <s v="https://tecnologia.libero.it/gli-iphone-possono-essere-spiati-cosa-sappiamo-del-virus-pegasus-41463"/>
    <m/>
    <m/>
    <m/>
    <m/>
    <m/>
    <m/>
    <m/>
    <m/>
    <m/>
    <m/>
    <m/>
    <m/>
    <m/>
    <m/>
    <m/>
    <m/>
    <m/>
    <m/>
    <m/>
    <m/>
    <m/>
    <m/>
    <m/>
    <m/>
    <x v="0"/>
  </r>
  <r>
    <s v="whatsapp users"/>
    <s v="all"/>
    <x v="0"/>
    <s v="attacco"/>
    <s v="cybercrime"/>
    <s v="furto dati"/>
    <x v="11"/>
    <x v="3"/>
    <x v="0"/>
    <x v="11"/>
    <s v="Malware"/>
    <x v="1"/>
    <s v="Unknown"/>
    <s v="trojan"/>
    <m/>
    <m/>
    <s v="Attenzione ad immagini provenienti da sconosciuti su Whatsapp o Messenger, non solo possono essere fastidiose e mal tollerate, purtroppo contengono un grave pericolo: virus, trojan o sistemi di hackeraggio che rubano dati personali come password, pin, numeri di carte."/>
    <m/>
    <m/>
    <s v="Andrea Pastore"/>
    <s v="https://www.quotidianpost.it/whatsapp-nuovo-allarme-arrivano-le-immagini-che-rubano-dati-e-conversazioni/"/>
    <m/>
    <m/>
    <m/>
    <m/>
    <m/>
    <m/>
    <m/>
    <m/>
    <m/>
    <m/>
    <m/>
    <m/>
    <m/>
    <m/>
    <m/>
    <m/>
    <m/>
    <m/>
    <m/>
    <m/>
    <m/>
    <m/>
    <m/>
    <m/>
    <x v="0"/>
  </r>
  <r>
    <s v="many"/>
    <s v="all"/>
    <x v="2"/>
    <s v="attacco"/>
    <s v="cybercrime"/>
    <s v="furto dati"/>
    <x v="11"/>
    <x v="3"/>
    <x v="0"/>
    <x v="2"/>
    <s v="Phishing/Social Engineering"/>
    <x v="1"/>
    <s v="Guloader"/>
    <s v="trojan"/>
    <m/>
    <m/>
    <s v="Nuova campagna Guloader via ordini anche in Italia. L’exe nell’’allegato iso della mail contatta Google e scarica il malware. Questo viene decriptato e avvia l’infezione. I dati sono esfiltrati via mail"/>
    <m/>
    <m/>
    <s v="Fabiano Malerba"/>
    <s v="https://www.difesaesicurezza.com/areariservatacat/cybercrime-nuova-campagna-guloader-via-ordini-anche-in-italia/"/>
    <m/>
    <m/>
    <m/>
    <m/>
    <m/>
    <m/>
    <m/>
    <m/>
    <m/>
    <m/>
    <m/>
    <m/>
    <m/>
    <m/>
    <m/>
    <m/>
    <m/>
    <m/>
    <m/>
    <m/>
    <m/>
    <m/>
    <m/>
    <m/>
    <x v="0"/>
  </r>
  <r>
    <s v="banco bmp"/>
    <s v="all"/>
    <x v="0"/>
    <s v="attacco"/>
    <s v="cybercrime"/>
    <s v="furto dati"/>
    <x v="11"/>
    <x v="3"/>
    <x v="0"/>
    <x v="0"/>
    <s v="Phishing/Social Engineering"/>
    <x v="1"/>
    <m/>
    <m/>
    <m/>
    <m/>
    <s v="L’Italia è presa di mira da una nuova ondata di phishing a tema banche e corrieri. L’ha scoperta il ricercatore di cybersecurity IllegalFawn, il quale ha rilevato pagine malevole che simulano Intesa Sanpaolo, Banco BPM, Poste Italiane e Dpd group (Bartolini)."/>
    <m/>
    <m/>
    <s v="Fabiano Malerba"/>
    <s v="https://www.difesaesicurezza.com/cyber/cybercrime-nuove-campagne-phishing-in-italia-a-tema-banche-e-corrieri/"/>
    <m/>
    <m/>
    <m/>
    <m/>
    <m/>
    <m/>
    <m/>
    <m/>
    <m/>
    <m/>
    <m/>
    <m/>
    <m/>
    <m/>
    <m/>
    <m/>
    <m/>
    <m/>
    <m/>
    <m/>
    <m/>
    <m/>
    <m/>
    <m/>
    <x v="0"/>
  </r>
  <r>
    <s v="Bartolini s.p.a."/>
    <s v="all"/>
    <x v="0"/>
    <s v="attacco"/>
    <s v="cybercrime"/>
    <s v="furto dati"/>
    <x v="11"/>
    <x v="3"/>
    <x v="0"/>
    <x v="10"/>
    <s v="Phishing/Social Engineering"/>
    <x v="1"/>
    <m/>
    <m/>
    <m/>
    <m/>
    <s v="L’Italia è presa di mira da una nuova ondata di phishing a tema banche e corrieri. L’ha scoperta il ricercatore di cybersecurity IllegalFawn, il quale ha rilevato pagine malevole che simulano Intesa Sanpaolo, Banco BPM, Poste Italiane e Dpd group (Bartolini)."/>
    <m/>
    <m/>
    <s v="Fabiano Malerba"/>
    <s v="https://www.difesaesicurezza.com/cyber/cybercrime-nuove-campagne-phishing-in-italia-a-tema-banche-e-corrieri/"/>
    <m/>
    <m/>
    <m/>
    <m/>
    <m/>
    <m/>
    <m/>
    <m/>
    <m/>
    <m/>
    <m/>
    <m/>
    <m/>
    <m/>
    <m/>
    <m/>
    <m/>
    <m/>
    <m/>
    <m/>
    <m/>
    <m/>
    <m/>
    <m/>
    <x v="0"/>
  </r>
  <r>
    <s v="Intesa san Paolo"/>
    <s v="all"/>
    <x v="0"/>
    <s v="attacco"/>
    <s v="cybercrime"/>
    <s v="furto dati"/>
    <x v="11"/>
    <x v="3"/>
    <x v="0"/>
    <x v="0"/>
    <s v="Phishing/Social Engineering"/>
    <x v="1"/>
    <m/>
    <m/>
    <m/>
    <m/>
    <s v="L’Italia è presa di mira da una nuova ondata di phishing a tema banche e corrieri. L’ha scoperta il ricercatore di cybersecurity IllegalFawn, il quale ha rilevato pagine malevole che simulano Intesa Sanpaolo, Banco BPM, Poste Italiane e Dpd group (Bartolini)."/>
    <m/>
    <m/>
    <s v="Fabiano Malerba"/>
    <s v="https://www.difesaesicurezza.com/cyber/cybercrime-nuove-campagne-phishing-in-italia-a-tema-banche-e-corrieri/"/>
    <m/>
    <m/>
    <m/>
    <m/>
    <m/>
    <m/>
    <m/>
    <m/>
    <m/>
    <m/>
    <m/>
    <m/>
    <m/>
    <m/>
    <m/>
    <m/>
    <m/>
    <m/>
    <m/>
    <m/>
    <m/>
    <m/>
    <m/>
    <m/>
    <x v="0"/>
  </r>
  <r>
    <s v="Poste Italiane"/>
    <s v="all"/>
    <x v="0"/>
    <s v="attacco"/>
    <s v="cybercrime"/>
    <s v="furto dati"/>
    <x v="11"/>
    <x v="3"/>
    <x v="0"/>
    <x v="0"/>
    <s v="Phishing/Social Engineering"/>
    <x v="1"/>
    <m/>
    <m/>
    <m/>
    <m/>
    <s v="L’Italia è presa di mira da una nuova ondata di phishing a tema banche e corrieri. L’ha scoperta il ricercatore di cybersecurity IllegalFawn, il quale ha rilevato pagine malevole che simulano Intesa Sanpaolo, Banco BPM, Poste Italiane e Dpd group (Bartolini)."/>
    <m/>
    <m/>
    <s v="Fabiano Malerba"/>
    <s v="https://www.difesaesicurezza.com/cyber/cybercrime-nuove-campagne-phishing-in-italia-a-tema-banche-e-corrieri/"/>
    <m/>
    <m/>
    <m/>
    <m/>
    <m/>
    <m/>
    <m/>
    <m/>
    <m/>
    <m/>
    <m/>
    <m/>
    <m/>
    <m/>
    <m/>
    <m/>
    <m/>
    <m/>
    <m/>
    <m/>
    <m/>
    <m/>
    <m/>
    <m/>
    <x v="0"/>
  </r>
  <r>
    <s v="spotify"/>
    <s v="all"/>
    <x v="0"/>
    <s v="incidente"/>
    <s v="data breach"/>
    <s v="privacy"/>
    <x v="11"/>
    <x v="3"/>
    <x v="0"/>
    <x v="4"/>
    <s v="Unknown"/>
    <x v="1"/>
    <m/>
    <m/>
    <m/>
    <m/>
    <s v="Spotify revealed in its official statement, that the account registration information of its users was inadvertently exposed to some of Spotify’s business partners."/>
    <m/>
    <m/>
    <s v="Domenico Raguseo"/>
    <s v="https://www.upguard.com/news/spotify-data-breach-2020?utm_campaign=newsletters-2020&amp;utm_medium=email&amp;_hsmi=103921533&amp;_hsenc=p2ANqtz-9VK_t0Ay_WadMe2WEbPWo7jc6BacBtT3xNHqY0Ypz9-oldqOWBjxNBopMiOJ0fMBoZvOdv4whOnBg5TKXT7JeHf1Lo_1enKfrsSK1pFrBI33tWzVw&amp;utm_content=103922763&amp;utm_source=hs_email"/>
    <m/>
    <m/>
    <m/>
    <m/>
    <m/>
    <m/>
    <m/>
    <m/>
    <m/>
    <m/>
    <m/>
    <m/>
    <m/>
    <m/>
    <m/>
    <m/>
    <m/>
    <m/>
    <m/>
    <m/>
    <m/>
    <m/>
    <m/>
    <m/>
    <x v="0"/>
  </r>
  <r>
    <s v="Many"/>
    <s v="all"/>
    <x v="0"/>
    <s v="attacco"/>
    <s v="cybercrime"/>
    <s v="furto dati"/>
    <x v="11"/>
    <x v="3"/>
    <x v="0"/>
    <x v="2"/>
    <s v="Malware"/>
    <x v="1"/>
    <s v="Egregor"/>
    <s v="ransomware"/>
    <m/>
    <m/>
    <s v="Il gruppo del ransomware Egregor augura a tutte le sue vittime, i “clienti”, buone vacanze. Inoltre, ha annunciato di aver fatto “Regali di Natale” a tutti. I dettagli, secondo gli attori del cybercrime, sono stati inviati alle chat personali delle vittime."/>
    <m/>
    <m/>
    <s v="Fabiano Malerba"/>
    <s v="https://www.difesaesicurezza.com/cyber/cybercrime-il-gruppo-egregor-fa-regali-di-natale-alle-sue-vittime/"/>
    <m/>
    <m/>
    <m/>
    <m/>
    <m/>
    <m/>
    <m/>
    <m/>
    <m/>
    <m/>
    <m/>
    <m/>
    <m/>
    <m/>
    <m/>
    <m/>
    <m/>
    <m/>
    <m/>
    <m/>
    <m/>
    <m/>
    <m/>
    <m/>
    <x v="0"/>
  </r>
  <r>
    <s v="Bartolini s.p.a."/>
    <s v="all"/>
    <x v="0"/>
    <s v="attacco"/>
    <s v="cybercrime"/>
    <s v="furto dati"/>
    <x v="11"/>
    <x v="3"/>
    <x v="0"/>
    <x v="10"/>
    <s v="Phishing/Social Engineering"/>
    <x v="1"/>
    <m/>
    <m/>
    <m/>
    <m/>
    <s v="Campagna di phishing ai danni di @BrtCorriere anche durante il periodo natalizio"/>
    <m/>
    <m/>
    <s v="Domenico Raguseo"/>
    <m/>
    <m/>
    <m/>
    <m/>
    <m/>
    <m/>
    <m/>
    <m/>
    <m/>
    <m/>
    <m/>
    <m/>
    <m/>
    <m/>
    <m/>
    <m/>
    <m/>
    <m/>
    <m/>
    <m/>
    <m/>
    <m/>
    <m/>
    <m/>
    <m/>
    <x v="0"/>
  </r>
  <r>
    <s v="SNAI"/>
    <s v="all"/>
    <x v="0"/>
    <s v="attacco"/>
    <s v="cybercrime"/>
    <s v="defacement"/>
    <x v="11"/>
    <x v="3"/>
    <x v="0"/>
    <x v="4"/>
    <s v="Known Vulnerabilities"/>
    <x v="1"/>
    <m/>
    <m/>
    <m/>
    <m/>
    <s v="Snai vittima di un attacco hacker: sito e app in down totale, ma «si esclude l’intrusione» nei dati e nei conti gioco"/>
    <m/>
    <m/>
    <s v="Domenico Raguseo"/>
    <s v="https://www.corriere.it/tecnologia/20_dicembre_28/snai-sito-app-down-totale-oltre-24-ore-cosa-sta-succedendo-fe4ce910-4902-11eb-922c-4ee9293ee215.shtml"/>
    <m/>
    <m/>
    <m/>
    <m/>
    <m/>
    <m/>
    <m/>
    <m/>
    <m/>
    <m/>
    <m/>
    <m/>
    <m/>
    <m/>
    <m/>
    <m/>
    <m/>
    <m/>
    <m/>
    <m/>
    <m/>
    <m/>
    <m/>
    <m/>
    <x v="0"/>
  </r>
  <r>
    <s v="Solar winds orion"/>
    <s v="all"/>
    <x v="0"/>
    <s v="attacco"/>
    <s v="cybercrime"/>
    <s v="furto dati"/>
    <x v="11"/>
    <x v="3"/>
    <x v="0"/>
    <x v="11"/>
    <s v="Malware"/>
    <x v="1"/>
    <s v="Supernova"/>
    <s v="backdoor"/>
    <m/>
    <m/>
    <s v="SolarWinds ha aggiornato il precedente alert di sicurezza relativo all’evento SUNBURST, trattato dallo CSIRT nell’apposita sezione, segnalando la vulnerabilità di alcune versioni della piattaforma Orion anche a un nuovo malware denominato SUPERNOVA."/>
    <m/>
    <m/>
    <s v="Rosita Galiandro"/>
    <s v="https://csirt.gov.it/contenuti/solarwinds-orion-colpito-anche-da-supernova-al01-201226-csirt-ita"/>
    <m/>
    <m/>
    <m/>
    <m/>
    <m/>
    <m/>
    <m/>
    <m/>
    <m/>
    <m/>
    <m/>
    <m/>
    <m/>
    <m/>
    <m/>
    <m/>
    <m/>
    <m/>
    <m/>
    <m/>
    <m/>
    <m/>
    <m/>
    <m/>
    <x v="0"/>
  </r>
  <r>
    <s v="Many"/>
    <s v="all"/>
    <x v="0"/>
    <s v="attacco"/>
    <s v="cybercrime"/>
    <s v="furto dati"/>
    <x v="11"/>
    <x v="3"/>
    <x v="0"/>
    <x v="2"/>
    <s v="Phishing/Social Engineering"/>
    <x v="1"/>
    <s v="Emotet"/>
    <s v="trojan"/>
    <m/>
    <m/>
    <s v="Dopo mesi di limitata attività, in corrispondenza delle feste natalizie, è stata rilevata una nuova campagna di malspam finalizzata alla diffusione del malware Emotet che ha visto, tra gli obiettivi, enti della PA e aziende private sia su canale PEC che posta elettronica ordinario. "/>
    <m/>
    <m/>
    <s v="Rosita Galiandro"/>
    <s v="https://csirt.gov.it/contenuti/campagna-malspam-natalizia-ad-alta-variabilita-di-contenuti-al01-201228-csirt-ita"/>
    <m/>
    <m/>
    <m/>
    <m/>
    <m/>
    <m/>
    <m/>
    <m/>
    <m/>
    <m/>
    <m/>
    <m/>
    <m/>
    <m/>
    <m/>
    <m/>
    <m/>
    <m/>
    <m/>
    <m/>
    <m/>
    <m/>
    <m/>
    <m/>
    <x v="0"/>
  </r>
  <r>
    <s v="ho-mobile"/>
    <s v="all"/>
    <x v="0"/>
    <s v="incidente"/>
    <s v="data breach"/>
    <s v="furto dati"/>
    <x v="11"/>
    <x v="3"/>
    <x v="0"/>
    <x v="13"/>
    <s v="Known Vulnerabilities"/>
    <x v="1"/>
    <m/>
    <m/>
    <m/>
    <m/>
    <s v="Ho. Mobile scatta l’allarme per 2,5 milioni di utenti della compagnia italiana.  si tratterebbe di un danno di proporzioni enormi per la compagnia e i suoi clienti"/>
    <m/>
    <m/>
    <s v="Domenico Raguseo"/>
    <s v="https://twitter.com/Bank_Security/status/1343646616490815493"/>
    <m/>
    <m/>
    <m/>
    <m/>
    <m/>
    <m/>
    <m/>
    <m/>
    <m/>
    <m/>
    <m/>
    <m/>
    <m/>
    <m/>
    <m/>
    <m/>
    <m/>
    <m/>
    <m/>
    <m/>
    <m/>
    <m/>
    <m/>
    <m/>
    <x v="0"/>
  </r>
  <r>
    <s v="whatsapp users"/>
    <s v="all"/>
    <x v="0"/>
    <s v="attacco"/>
    <s v="cybercrime"/>
    <s v="furto dati"/>
    <x v="11"/>
    <x v="3"/>
    <x v="0"/>
    <x v="4"/>
    <s v="Phishing/Social Engineering"/>
    <x v="1"/>
    <m/>
    <m/>
    <m/>
    <m/>
    <s v="Negli ultimi giorni si ha evidenza di nuovi tentativi di furto dei profili WhatsApp mediante la truffa del codice di verifica a 6 cifre. Si presenta con un messaggio che arriva da uno dei nostri contatti, “Ciao, ti ho inviato un codice per sbaglio, potresti rimandarmelo?”"/>
    <m/>
    <m/>
    <s v="Domenico Raguseo"/>
    <s v="https://www.cybersecurity360.it/nuove-minacce/la-truffa-whatsapp-del-codice-a-6-cifre-cosi-ce-il-furto-del-profilo-come-difendersi/"/>
    <m/>
    <m/>
    <m/>
    <m/>
    <m/>
    <m/>
    <m/>
    <m/>
    <m/>
    <m/>
    <m/>
    <m/>
    <m/>
    <m/>
    <m/>
    <m/>
    <m/>
    <m/>
    <m/>
    <m/>
    <m/>
    <m/>
    <m/>
    <m/>
    <x v="0"/>
  </r>
  <r>
    <s v="operatori telefonici "/>
    <s v="all"/>
    <x v="0"/>
    <s v="attacco"/>
    <s v="cybercrime"/>
    <s v="furto dati"/>
    <x v="11"/>
    <x v="3"/>
    <x v="0"/>
    <x v="13"/>
    <s v="Phishing/Social Engineering"/>
    <x v="1"/>
    <m/>
    <m/>
    <m/>
    <m/>
    <s v="Attori del cybercrime nelle prossime ore potrebbero sfruttare l’interesse nella notizia dell’attacco al provider italiano Ho mobile, avviando campagne di malspam che possono colpire i clienti dell’azienda."/>
    <m/>
    <m/>
    <s v="Domenico Raguseo"/>
    <s v="https://www.difesaesicurezza.com/cyber/ho-mobile-paganini-attenzione-ai-possibili-follow-up-del-cybercrime/"/>
    <m/>
    <m/>
    <m/>
    <m/>
    <m/>
    <m/>
    <m/>
    <m/>
    <m/>
    <m/>
    <m/>
    <m/>
    <m/>
    <m/>
    <m/>
    <m/>
    <m/>
    <m/>
    <m/>
    <m/>
    <m/>
    <m/>
    <m/>
    <m/>
    <x v="0"/>
  </r>
  <r>
    <s v="Global Atlantic Financial Group"/>
    <s v="all"/>
    <x v="2"/>
    <s v="attacco"/>
    <s v="cybercrime"/>
    <s v="privacy"/>
    <x v="11"/>
    <x v="3"/>
    <x v="0"/>
    <x v="0"/>
    <s v="Known Vulnerabilities"/>
    <x v="1"/>
    <m/>
    <m/>
    <m/>
    <m/>
    <s v="A Threat Actor is selling the Database related to a subsidiary of the US-based Financial &amp; Investments company &quot;Global Atlantic Financial Group&quot;."/>
    <m/>
    <m/>
    <s v="Domenico Raguseo"/>
    <s v="https://twitter.com/Bank_Security/status/1344522792092401664"/>
    <m/>
    <m/>
    <m/>
    <m/>
    <m/>
    <m/>
    <m/>
    <m/>
    <m/>
    <m/>
    <m/>
    <m/>
    <m/>
    <m/>
    <m/>
    <m/>
    <m/>
    <m/>
    <m/>
    <m/>
    <m/>
    <m/>
    <m/>
    <m/>
    <x v="0"/>
  </r>
  <r>
    <s v="Many"/>
    <s v="all"/>
    <x v="0"/>
    <s v="attacco"/>
    <s v="cybercrime"/>
    <s v="furto dati"/>
    <x v="11"/>
    <x v="3"/>
    <x v="0"/>
    <x v="1"/>
    <s v="Phishing/Social Engineering"/>
    <x v="1"/>
    <s v="Emotet"/>
    <s v="trojan"/>
    <m/>
    <m/>
    <s v="E’ in corso una massiccia campagna di diffusione del malware “EMOTET” attraverso mail che sembrerebbero provenire da caselle riconducibili al dominio @istruzione.it, con un allegato in formato Zip protetto da password (presente nel testo della mail), da scaricare."/>
    <m/>
    <m/>
    <s v="Domenico Raguseo"/>
    <s v="https://www.commissariatodips.it/notizie/articolo/false-mail-contenenti-malware-e-allapparenza-provenienti-da-istruzioneit/index.html"/>
    <m/>
    <m/>
    <m/>
    <m/>
    <m/>
    <m/>
    <m/>
    <m/>
    <m/>
    <m/>
    <m/>
    <m/>
    <m/>
    <m/>
    <m/>
    <m/>
    <m/>
    <m/>
    <m/>
    <m/>
    <m/>
    <m/>
    <m/>
    <m/>
    <x v="0"/>
  </r>
  <r>
    <s v="Intesa san Paolo"/>
    <s v="all"/>
    <x v="0"/>
    <s v="attacco"/>
    <s v="cybercrime"/>
    <s v="furto dati"/>
    <x v="11"/>
    <x v="3"/>
    <x v="0"/>
    <x v="0"/>
    <s v="Phishing/Social Engineering"/>
    <x v="1"/>
    <m/>
    <m/>
    <m/>
    <m/>
    <s v="Nuova campagna phishing in Italia su Intesa Sanpaolo. Come in molti casi precedenti, è stato usato un kit fallato: i dati dei clienti sono esposti in chiaro"/>
    <m/>
    <m/>
    <s v="Fabiano Malerba"/>
    <s v="https://www.difesaesicurezza.com/cyber/cybercrime-nuova-campagna-phishing-in-italia-su-intesa-sanpaolo/"/>
    <m/>
    <m/>
    <m/>
    <m/>
    <m/>
    <m/>
    <m/>
    <m/>
    <m/>
    <m/>
    <m/>
    <m/>
    <m/>
    <m/>
    <m/>
    <m/>
    <m/>
    <m/>
    <m/>
    <m/>
    <m/>
    <m/>
    <m/>
    <m/>
    <x v="0"/>
  </r>
  <r>
    <s v="app immuni"/>
    <s v="all"/>
    <x v="0"/>
    <s v="attacco"/>
    <s v="cybercrime"/>
    <s v="furto dati"/>
    <x v="11"/>
    <x v="3"/>
    <x v="0"/>
    <x v="11"/>
    <s v="Malware"/>
    <x v="1"/>
    <s v="Unknown"/>
    <s v="ransomware"/>
    <m/>
    <m/>
    <s v="Nuova campagna del cybercrime in Italia attraverso una falsa app Immuni per Android. Obiettivo: infettare le vittime con un malware."/>
    <m/>
    <m/>
    <s v="Fabiano Malerba"/>
    <s v="https://www.difesaesicurezza.com/cyber/cybercrime-nuova-campagna-malware-in-italia-via-falsa-app-immuni/"/>
    <m/>
    <m/>
    <m/>
    <m/>
    <m/>
    <m/>
    <m/>
    <m/>
    <m/>
    <m/>
    <m/>
    <m/>
    <m/>
    <m/>
    <m/>
    <m/>
    <m/>
    <m/>
    <m/>
    <m/>
    <m/>
    <m/>
    <m/>
    <m/>
    <x v="0"/>
  </r>
  <r>
    <s v="deutsche bank italy"/>
    <s v="all"/>
    <x v="0"/>
    <s v="attacco"/>
    <s v="cybercrime"/>
    <s v="furto dati"/>
    <x v="3"/>
    <x v="0"/>
    <x v="1"/>
    <x v="0"/>
    <s v="Phishing/Social Engineering"/>
    <x v="1"/>
    <m/>
    <m/>
    <m/>
    <m/>
    <s v="@AddressIntel is actively tracking malicious #phishing #malware address https://lntesapp-new[.]com/index #Italy since 2021-01-04 #cybersecurity #infosec @AgidCert @ABI_Lab "/>
    <m/>
    <m/>
    <s v="Domenico Raguseo"/>
    <s v="https://twitter.com/AddressIntel/status/1346086731968372737"/>
    <m/>
    <m/>
    <m/>
    <m/>
    <m/>
    <m/>
    <m/>
    <m/>
    <m/>
    <m/>
    <m/>
    <m/>
    <m/>
    <m/>
    <m/>
    <m/>
    <m/>
    <m/>
    <m/>
    <m/>
    <m/>
    <m/>
    <m/>
    <m/>
    <x v="0"/>
  </r>
  <r>
    <s v="Agenzia delle Entrate"/>
    <s v="all"/>
    <x v="0"/>
    <s v="attacco"/>
    <s v="cybercrime"/>
    <s v="furto dati"/>
    <x v="3"/>
    <x v="0"/>
    <x v="1"/>
    <x v="7"/>
    <s v="Phishing/Social Engineering"/>
    <x v="1"/>
    <m/>
    <m/>
    <m/>
    <s v="Agenzia delle entrate"/>
    <s v="Stanno girando su social network e su vari banner pubblicitari truffe che, con diverse tattiche, mirano a rubare il bonus vacanze di 500 euro. L’allarme arriva in una nota dell’Agenzia delle Entrate dei giorni scorsi."/>
    <m/>
    <m/>
    <s v="Domenico Raguseo"/>
    <s v="https://www.repubblica.it/cronaca/2021/01/03/news/la_truffa_di_capodanno_che_ruba_il_bonus_vacanze_l_allarme_dell_agenzia_delle_entrate-280913804/?ref=search"/>
    <m/>
    <m/>
    <m/>
    <m/>
    <m/>
    <m/>
    <m/>
    <m/>
    <m/>
    <m/>
    <m/>
    <m/>
    <m/>
    <m/>
    <m/>
    <m/>
    <m/>
    <m/>
    <m/>
    <m/>
    <m/>
    <m/>
    <m/>
    <m/>
    <x v="0"/>
  </r>
  <r>
    <s v="Poste Italiane"/>
    <s v="all"/>
    <x v="0"/>
    <s v="attacco"/>
    <s v="cybercrime"/>
    <s v="furto dati"/>
    <x v="3"/>
    <x v="0"/>
    <x v="1"/>
    <x v="7"/>
    <s v="Phishing/Social Engineering"/>
    <x v="1"/>
    <m/>
    <m/>
    <m/>
    <s v="Spid"/>
    <s v="E’ stata segnalata al CERT-AGID un’e-mail di phishing che sfrutta i marchi Poste Italiane e SPID."/>
    <m/>
    <m/>
    <s v="Antonio Pontrelli"/>
    <s v="https://cert-agid.gov.it/news/phishing/phishing-poste-a-tema-spid/"/>
    <m/>
    <m/>
    <m/>
    <m/>
    <m/>
    <m/>
    <m/>
    <m/>
    <m/>
    <m/>
    <m/>
    <m/>
    <m/>
    <m/>
    <m/>
    <m/>
    <m/>
    <m/>
    <m/>
    <m/>
    <m/>
    <m/>
    <m/>
    <m/>
    <x v="0"/>
  </r>
  <r>
    <s v="Whirlpool"/>
    <s v="all"/>
    <x v="0"/>
    <s v="attacco"/>
    <s v="cybercrime"/>
    <s v="denaro"/>
    <x v="3"/>
    <x v="0"/>
    <x v="1"/>
    <x v="10"/>
    <s v="Malware"/>
    <x v="1"/>
    <s v="Unknown"/>
    <s v="ransomware"/>
    <m/>
    <m/>
    <s v="Il mese scorso Whirlpool Corporation ha scoperto il ransomware nel nostro ambiente. Il malware è stato rilevato e contenuto“, dice un portavoce dell’azienda a Information Security Media Group."/>
    <m/>
    <m/>
    <s v="Antonio Pontrelli"/>
    <s v="https://twitter.com/antopontrelli/status/1346001747605663744"/>
    <m/>
    <m/>
    <m/>
    <m/>
    <m/>
    <m/>
    <m/>
    <m/>
    <m/>
    <m/>
    <m/>
    <m/>
    <m/>
    <m/>
    <m/>
    <m/>
    <m/>
    <m/>
    <m/>
    <m/>
    <m/>
    <m/>
    <m/>
    <m/>
    <x v="0"/>
  </r>
  <r>
    <s v="CashBack di Stato"/>
    <s v="all"/>
    <x v="0"/>
    <s v="attacco"/>
    <s v="cybercrime"/>
    <s v="furto dati"/>
    <x v="3"/>
    <x v="0"/>
    <x v="1"/>
    <x v="7"/>
    <s v="Phishing/Social Engineering"/>
    <x v="1"/>
    <s v="Sysc32cdm"/>
    <s v="RAT"/>
    <m/>
    <m/>
    <s v="Campagna di #MalSpam veicola #malware mediante falsa comunicazione del #CashbackDiStato!"/>
    <m/>
    <m/>
    <s v="Antonio Pontrelli"/>
    <s v="https://twitter.com/D3LabIT/status/1346460379514343427"/>
    <m/>
    <m/>
    <m/>
    <m/>
    <m/>
    <m/>
    <m/>
    <m/>
    <m/>
    <m/>
    <m/>
    <m/>
    <m/>
    <m/>
    <m/>
    <m/>
    <m/>
    <m/>
    <m/>
    <m/>
    <m/>
    <m/>
    <m/>
    <m/>
    <x v="0"/>
  </r>
  <r>
    <s v="Many"/>
    <s v="all"/>
    <x v="0"/>
    <s v="attacco"/>
    <s v="cybercrime"/>
    <s v="furto dati"/>
    <x v="3"/>
    <x v="0"/>
    <x v="1"/>
    <x v="2"/>
    <s v="Phishing/Social Engineering"/>
    <x v="1"/>
    <m/>
    <m/>
    <m/>
    <m/>
    <s v="#phishing generico a tema &quot;verifica la tua mailbox&quot;. Sembra banale, sciocco, ma si rischia che i dipendenti svelino le credenziali delle mailbox aziendali."/>
    <m/>
    <m/>
    <s v="Antonio Pontrelli"/>
    <s v="https://twitter.com/D3LabIT/status/1346399468204253186"/>
    <m/>
    <m/>
    <m/>
    <m/>
    <m/>
    <m/>
    <m/>
    <m/>
    <m/>
    <m/>
    <m/>
    <m/>
    <m/>
    <m/>
    <m/>
    <m/>
    <m/>
    <m/>
    <m/>
    <m/>
    <m/>
    <m/>
    <m/>
    <m/>
    <x v="0"/>
  </r>
  <r>
    <s v="Many"/>
    <s v="all"/>
    <x v="0"/>
    <s v="attacco"/>
    <s v="cybercrime"/>
    <s v="privacy"/>
    <x v="3"/>
    <x v="0"/>
    <x v="1"/>
    <x v="9"/>
    <s v="Malware"/>
    <x v="1"/>
    <s v="Babuk Loker"/>
    <s v="ransomware"/>
    <m/>
    <m/>
    <s v="il primo ransomware dell anno"/>
    <m/>
    <m/>
    <s v="Gaetano Scavo"/>
    <s v="https://www.cybertrends.it/babuk-locker-ecco-il-primo-ransomware-targato-2021/"/>
    <m/>
    <m/>
    <m/>
    <m/>
    <m/>
    <m/>
    <m/>
    <m/>
    <m/>
    <m/>
    <m/>
    <m/>
    <m/>
    <m/>
    <m/>
    <m/>
    <m/>
    <m/>
    <m/>
    <m/>
    <m/>
    <m/>
    <m/>
    <m/>
    <x v="0"/>
  </r>
  <r>
    <s v="Wallet"/>
    <s v="all"/>
    <x v="0"/>
    <s v="attacco"/>
    <s v="cybercrime"/>
    <s v="denaro"/>
    <x v="3"/>
    <x v="0"/>
    <x v="1"/>
    <x v="9"/>
    <s v="Malware"/>
    <x v="1"/>
    <s v="Electro Rat"/>
    <s v="RAT"/>
    <m/>
    <m/>
    <s v="un nuovo RAT (remote access trojan) che mira a svuotare i wallet di criptovalute di migliaia di utenti Windows, Linux e macOS."/>
    <m/>
    <m/>
    <s v="Gaetano Scavo"/>
    <s v="https://www.hwupgrade.it/news/sicurezza-software/electrorat-il-malware-che-sta-svuotando-i-wallet-di-criptovalute_94536.html"/>
    <m/>
    <m/>
    <m/>
    <m/>
    <m/>
    <m/>
    <m/>
    <m/>
    <m/>
    <m/>
    <m/>
    <m/>
    <m/>
    <m/>
    <m/>
    <m/>
    <m/>
    <m/>
    <m/>
    <m/>
    <m/>
    <m/>
    <m/>
    <m/>
    <x v="0"/>
  </r>
  <r>
    <s v="Many"/>
    <s v="all"/>
    <x v="0"/>
    <s v="attacco"/>
    <s v="cybercrime"/>
    <s v="furto dati"/>
    <x v="3"/>
    <x v="0"/>
    <x v="1"/>
    <x v="2"/>
    <s v="Phishing/Social Engineering"/>
    <x v="1"/>
    <s v="Emotet"/>
    <s v="trojan"/>
    <m/>
    <m/>
    <s v="Sono state rilevate nuove evidenze riferite alle campagne di malspam finalizzate alla distribuzione del malware Emotet tramite allegati Office"/>
    <m/>
    <m/>
    <s v="Fabiano Malerba"/>
    <s v="https://csirt.gov.it/contenuti/nuova-campagna-malspam-emotet-contro-utenze-italiane-al02-210107-csirt-ita"/>
    <m/>
    <m/>
    <m/>
    <m/>
    <m/>
    <m/>
    <m/>
    <m/>
    <m/>
    <m/>
    <m/>
    <m/>
    <m/>
    <m/>
    <m/>
    <m/>
    <m/>
    <m/>
    <m/>
    <m/>
    <m/>
    <m/>
    <m/>
    <m/>
    <x v="0"/>
  </r>
  <r>
    <s v="Reti Televisive Italiane S.p.a."/>
    <s v="nord"/>
    <x v="0"/>
    <s v="privacy"/>
    <s v="data breach"/>
    <s v="privacy"/>
    <x v="10"/>
    <x v="3"/>
    <x v="0"/>
    <x v="4"/>
    <s v="Unknown"/>
    <x v="1"/>
    <m/>
    <m/>
    <m/>
    <s v="GDPR"/>
    <s v="The television station broadcasted a documentary about the link between emissions from a local ceramics plant and health problems in the population, in which the person interviewed was not made sufficiently anonymous."/>
    <m/>
    <m/>
    <s v="Fabiano Malerba"/>
    <s v="https://www.enforcementtracker.com/ETid-502"/>
    <m/>
    <m/>
    <m/>
    <m/>
    <m/>
    <m/>
    <m/>
    <m/>
    <m/>
    <m/>
    <m/>
    <m/>
    <m/>
    <m/>
    <m/>
    <m/>
    <m/>
    <m/>
    <m/>
    <m/>
    <m/>
    <m/>
    <m/>
    <m/>
    <x v="0"/>
  </r>
  <r>
    <s v="Concentrix Cvg Italy s.r.l."/>
    <s v="centro"/>
    <x v="0"/>
    <s v="privacy"/>
    <s v="data breach"/>
    <s v="privacy"/>
    <x v="10"/>
    <x v="3"/>
    <x v="0"/>
    <x v="10"/>
    <s v="Unknown"/>
    <x v="1"/>
    <m/>
    <m/>
    <m/>
    <s v="GDPR"/>
    <s v="The union UILCOM Sardegna filed a complaint with the Italian DPA (garante) against the call center operator Concentrix Cvg Italy s.r.l. regarding an internal regulation of the responsible party."/>
    <m/>
    <m/>
    <s v="Fabiano Malerba"/>
    <s v="https://www.enforcementtracker.com/ETid-503 "/>
    <m/>
    <m/>
    <m/>
    <m/>
    <m/>
    <m/>
    <m/>
    <m/>
    <m/>
    <m/>
    <m/>
    <m/>
    <m/>
    <m/>
    <m/>
    <m/>
    <m/>
    <m/>
    <m/>
    <m/>
    <m/>
    <m/>
    <m/>
    <m/>
    <x v="0"/>
  </r>
  <r>
    <s v="Many"/>
    <s v="all"/>
    <x v="0"/>
    <s v="attacco"/>
    <s v="cybercrime"/>
    <s v="denaro"/>
    <x v="3"/>
    <x v="0"/>
    <x v="1"/>
    <x v="2"/>
    <s v="Malware"/>
    <x v="1"/>
    <s v="Redline stealer "/>
    <s v="RAT"/>
    <m/>
    <m/>
    <s v="GIMP è l’ultima esca del cybercrime per veicolare redline stealer e SectopRAT. Il loader non scarica solo l’installer del software lecito, ma anche i due malware, tra cui il RAT che garantisce agli attaccanti il controllo del pc infetto"/>
    <m/>
    <m/>
    <s v="Gaetano Scavo"/>
    <s v="https://www.difesaesicurezza.com/areariservatacat/cybercrime-gimp-ultima-esca-per-veicolare-redline-stealer-e-sectoprat/"/>
    <m/>
    <m/>
    <m/>
    <m/>
    <m/>
    <m/>
    <m/>
    <m/>
    <m/>
    <m/>
    <m/>
    <m/>
    <m/>
    <m/>
    <m/>
    <m/>
    <m/>
    <m/>
    <m/>
    <m/>
    <m/>
    <m/>
    <m/>
    <m/>
    <x v="0"/>
  </r>
  <r>
    <s v="Many"/>
    <s v="all"/>
    <x v="0"/>
    <s v="attacco"/>
    <s v="cybercrime"/>
    <s v="denaro"/>
    <x v="3"/>
    <x v="0"/>
    <x v="1"/>
    <x v="2"/>
    <s v="Malware"/>
    <x v="1"/>
    <s v="SectopRAT"/>
    <s v="RAT"/>
    <m/>
    <m/>
    <s v="GIMP è l’ultima esca del cybercrime per veicolare redline stealer e SectopRAT. Il loader non scarica solo l’installer del software lecito, ma anche i due malware, tra cui il RAT che garantisce agli attaccanti il controllo del pc infetto"/>
    <m/>
    <m/>
    <s v="Gaetano Scavo"/>
    <s v="https://www.difesaesicurezza.com/areariservatacat/cybercrime-gimp-ultima-esca-per-veicolare-redline-stealer-e-sectoprat/"/>
    <m/>
    <m/>
    <m/>
    <m/>
    <m/>
    <m/>
    <m/>
    <m/>
    <m/>
    <m/>
    <m/>
    <m/>
    <m/>
    <m/>
    <m/>
    <m/>
    <m/>
    <m/>
    <m/>
    <m/>
    <m/>
    <m/>
    <m/>
    <m/>
    <x v="0"/>
  </r>
  <r>
    <s v="Ubiquiti"/>
    <s v="all"/>
    <x v="2"/>
    <s v="incidente"/>
    <s v="cybercrime"/>
    <s v="furto dati"/>
    <x v="3"/>
    <x v="0"/>
    <x v="1"/>
    <x v="11"/>
    <s v="Unknown"/>
    <x v="1"/>
    <m/>
    <m/>
    <m/>
    <m/>
    <s v="one of the biggest sellers of networking gear, including routers, webcams and mesh networks, has alerted its customers to a data breach."/>
    <m/>
    <m/>
    <s v="Domenico Raguseo"/>
    <s v="https://techcrunch.com/2021/01/11/ubiquiti-says-customer-data-may-have-been-accessed-in-data-breach/?guccounter=1&amp;guce_referrer"/>
    <m/>
    <m/>
    <m/>
    <m/>
    <m/>
    <m/>
    <m/>
    <m/>
    <m/>
    <m/>
    <m/>
    <m/>
    <m/>
    <m/>
    <m/>
    <m/>
    <m/>
    <m/>
    <m/>
    <m/>
    <m/>
    <m/>
    <m/>
    <m/>
    <x v="0"/>
  </r>
  <r>
    <s v="Many"/>
    <s v="all"/>
    <x v="0"/>
    <s v="attacco"/>
    <s v="cybercrime"/>
    <s v="furto dati"/>
    <x v="3"/>
    <x v="0"/>
    <x v="1"/>
    <x v="2"/>
    <s v="Malware"/>
    <x v="1"/>
    <s v="BitRat"/>
    <s v="RAT"/>
    <m/>
    <m/>
    <s v="Bitrat, rilevato per la prima volta in Italia dal ricercatore Reecdeep, è stato diffuso tramite email a tema “Informazioni” con allegato docx."/>
    <m/>
    <m/>
    <s v="Fabiano Malerba"/>
    <s v="https://www.difesaesicurezza.com/cyber/cybercrime-italia-e-stata-presa-di-mira-da-17-campagne-la-settimana-scorsa/"/>
    <m/>
    <m/>
    <m/>
    <m/>
    <m/>
    <m/>
    <m/>
    <m/>
    <m/>
    <m/>
    <m/>
    <m/>
    <m/>
    <m/>
    <m/>
    <m/>
    <m/>
    <m/>
    <m/>
    <m/>
    <m/>
    <m/>
    <m/>
    <m/>
    <x v="0"/>
  </r>
  <r>
    <s v="Dogane"/>
    <s v="all"/>
    <x v="0"/>
    <s v="attacco"/>
    <s v="cybercrime"/>
    <s v="furto dati"/>
    <x v="3"/>
    <x v="0"/>
    <x v="1"/>
    <x v="7"/>
    <s v="Phishing/Social Engineering"/>
    <x v="1"/>
    <m/>
    <m/>
    <m/>
    <m/>
    <s v="Dogane: campagna con espliciti riferimenti a finte normative che consentirebbero l’uso di “paysafecard” per il pagamento dei dazi doganali."/>
    <m/>
    <m/>
    <s v="Fabiano Malerba"/>
    <s v="https://www.difesaesicurezza.com/cyber/cybercrime-italia-e-stata-presa-di-mira-da-17-campagne-la-settimana-scorsa/"/>
    <m/>
    <m/>
    <m/>
    <m/>
    <m/>
    <m/>
    <m/>
    <m/>
    <m/>
    <m/>
    <m/>
    <m/>
    <m/>
    <m/>
    <m/>
    <m/>
    <m/>
    <m/>
    <m/>
    <m/>
    <m/>
    <m/>
    <m/>
    <m/>
    <x v="0"/>
  </r>
  <r>
    <s v="Spid"/>
    <s v="all"/>
    <x v="0"/>
    <s v="attacco"/>
    <s v="cybercrime"/>
    <s v="furto dati"/>
    <x v="3"/>
    <x v="0"/>
    <x v="1"/>
    <x v="7"/>
    <s v="Phishing/Social Engineering"/>
    <x v="1"/>
    <m/>
    <m/>
    <m/>
    <s v="Spid"/>
    <s v="Poste Italiane: 3 campagne ad-hoc, di cui due in particolare a tema “Spid”. Obiettivo del cybercrime: sottrarre le credenziali di accesso al servizio."/>
    <m/>
    <m/>
    <s v="Fabiano Malerba"/>
    <s v="https://www.difesaesicurezza.com/cyber/cybercrime-italia-e-stata-presa-di-mira-da-17-campagne-la-settimana-scorsa/"/>
    <m/>
    <m/>
    <m/>
    <m/>
    <m/>
    <m/>
    <m/>
    <m/>
    <m/>
    <m/>
    <m/>
    <m/>
    <m/>
    <m/>
    <m/>
    <m/>
    <m/>
    <m/>
    <m/>
    <m/>
    <m/>
    <m/>
    <m/>
    <m/>
    <x v="0"/>
  </r>
  <r>
    <s v="Monte dei Paschi"/>
    <s v="all"/>
    <x v="0"/>
    <s v="attacco"/>
    <s v="cybercrime"/>
    <s v="furto dati"/>
    <x v="3"/>
    <x v="0"/>
    <x v="1"/>
    <x v="0"/>
    <s v="Phishing/Social Engineering"/>
    <x v="1"/>
    <m/>
    <m/>
    <m/>
    <s v="Istituti bancari"/>
    <s v="IntesaSanpaolo, BPM, MPS, Unicredit e Deutschebank – completano il panorama delle campagne di phishing a tema “Banking”."/>
    <m/>
    <m/>
    <s v="Fabiano Malerba"/>
    <s v="https://www.difesaesicurezza.com/cyber/cybercrime-italia-e-stata-presa-di-mira-da-17-campagne-la-settimana-scorsa/"/>
    <m/>
    <m/>
    <m/>
    <m/>
    <m/>
    <m/>
    <m/>
    <m/>
    <m/>
    <m/>
    <m/>
    <m/>
    <m/>
    <m/>
    <m/>
    <m/>
    <m/>
    <m/>
    <m/>
    <m/>
    <m/>
    <m/>
    <m/>
    <m/>
    <x v="0"/>
  </r>
  <r>
    <s v="Many"/>
    <s v="all"/>
    <x v="0"/>
    <s v="attacco"/>
    <s v="cybercrime"/>
    <s v="furto dati"/>
    <x v="3"/>
    <x v="0"/>
    <x v="1"/>
    <x v="2"/>
    <s v="Phishing/Social Engineering"/>
    <x v="1"/>
    <s v="Formbook "/>
    <s v="trojan"/>
    <m/>
    <s v="E-commerce"/>
    <s v="Nuova campagna FormBook su falsi ordini di acquisto colpisce anche in Italia. L’allegato word della mail, grazie all’equation editor exploit, avvia un VBS e una Powershell."/>
    <m/>
    <m/>
    <s v="Fabiano Malerba"/>
    <s v="https://www.difesaesicurezza.com/areariservatacat/cybercrime-formbook-sfrutta-falsi-ordini-di-acquisto-anche-in-italia/"/>
    <m/>
    <m/>
    <m/>
    <m/>
    <m/>
    <m/>
    <m/>
    <m/>
    <m/>
    <m/>
    <m/>
    <m/>
    <m/>
    <m/>
    <m/>
    <m/>
    <m/>
    <m/>
    <m/>
    <m/>
    <m/>
    <m/>
    <m/>
    <m/>
    <x v="0"/>
  </r>
  <r>
    <s v="Many"/>
    <s v="all"/>
    <x v="0"/>
    <s v="attacco"/>
    <s v="cybercrime"/>
    <s v="furto dati"/>
    <x v="3"/>
    <x v="0"/>
    <x v="1"/>
    <x v="0"/>
    <s v="Phishing/Social Engineering"/>
    <x v="1"/>
    <s v="Dridex"/>
    <s v="banking trojan"/>
    <m/>
    <m/>
    <s v="Nuova campagna Dridex a tema false fatture da parte di una vera azienda, colpisce anche in Italia. La mail contiene un file xlsm."/>
    <m/>
    <m/>
    <s v="Domenico Raguseo"/>
    <s v="https://www.difesaesicurezza.com/areariservatacat/cybercrime-torna-dridex-anche-in-italia-con-la-campagna-a-tema-fatture/"/>
    <m/>
    <m/>
    <m/>
    <m/>
    <m/>
    <m/>
    <m/>
    <m/>
    <m/>
    <m/>
    <m/>
    <m/>
    <m/>
    <m/>
    <m/>
    <m/>
    <m/>
    <m/>
    <m/>
    <m/>
    <m/>
    <m/>
    <m/>
    <m/>
    <x v="0"/>
  </r>
  <r>
    <s v="Many"/>
    <s v="all"/>
    <x v="0"/>
    <s v="attacco"/>
    <s v="cybercrime"/>
    <s v="furto dati"/>
    <x v="3"/>
    <x v="0"/>
    <x v="1"/>
    <x v="2"/>
    <s v="Malware"/>
    <x v="1"/>
    <s v="LightBot"/>
    <s v="botnet"/>
    <m/>
    <m/>
    <s v="Arriva LightBot, il nuovo malware di ricognizione di Trickbot. E’ usato dal cybercrime per individuare obiettivi ad alto valore all’interno delle reti colpite"/>
    <m/>
    <m/>
    <s v="Fabiano Malerba"/>
    <s v="https://www.difesaesicurezza.com/cyber/cybercrime-arriva-lightbot-il-nuovo-malware-di-ricognizione-di-trickbot/"/>
    <m/>
    <m/>
    <m/>
    <m/>
    <m/>
    <m/>
    <m/>
    <m/>
    <m/>
    <m/>
    <m/>
    <m/>
    <m/>
    <m/>
    <m/>
    <m/>
    <m/>
    <m/>
    <m/>
    <m/>
    <m/>
    <m/>
    <m/>
    <m/>
    <x v="0"/>
  </r>
  <r>
    <s v="DeAgostini"/>
    <s v="nord"/>
    <x v="0"/>
    <s v="incidente"/>
    <s v="data breach"/>
    <s v="privacy"/>
    <x v="3"/>
    <x v="0"/>
    <x v="1"/>
    <x v="1"/>
    <s v="Unknown"/>
    <x v="1"/>
    <m/>
    <m/>
    <m/>
    <m/>
    <s v="DeAgostini Scuola informa che è stato colpito da una violazione data breach .Interessati migliaia di account registrati sul sito deascuola.it."/>
    <m/>
    <m/>
    <s v="Antonio Pontrelli"/>
    <s v="https://hackerjournal.it/6407/de-agostini-scuola-leak-violati-i-dati-personali-di-migliaia-di-utenti/"/>
    <m/>
    <m/>
    <m/>
    <m/>
    <m/>
    <m/>
    <m/>
    <m/>
    <m/>
    <m/>
    <m/>
    <m/>
    <m/>
    <m/>
    <m/>
    <m/>
    <m/>
    <m/>
    <m/>
    <m/>
    <m/>
    <m/>
    <m/>
    <m/>
    <x v="0"/>
  </r>
  <r>
    <s v="Politecnico di Torino"/>
    <s v="nord"/>
    <x v="0"/>
    <s v="attacco"/>
    <s v="cybercrime"/>
    <s v="defacement"/>
    <x v="3"/>
    <x v="0"/>
    <x v="1"/>
    <x v="1"/>
    <s v="Known Vulnerabilities"/>
    <x v="1"/>
    <m/>
    <m/>
    <m/>
    <s v="DAD"/>
    <s v="Sono partiti alle 2 del 7 gennaio con un attacco proveniente da computer da tutto il modo sul server di autenticazione del Politecnico di Torino, bloccando il servizio per circa un quarto d’ora."/>
    <m/>
    <m/>
    <s v="Gianluca Porcelli"/>
    <s v="https://www.quotidianopiemontese.it/2021/01/08/gli-hacker-provano-per-4-volte-a-violare-i-siti-del-politecnico-di-torino/"/>
    <m/>
    <m/>
    <m/>
    <m/>
    <m/>
    <m/>
    <m/>
    <m/>
    <m/>
    <m/>
    <m/>
    <m/>
    <m/>
    <m/>
    <m/>
    <m/>
    <m/>
    <m/>
    <m/>
    <m/>
    <m/>
    <m/>
    <m/>
    <m/>
    <x v="0"/>
  </r>
  <r>
    <s v="Gift card amazon"/>
    <s v="all"/>
    <x v="0"/>
    <s v="attacco"/>
    <s v="cybercrime"/>
    <s v="furto dati"/>
    <x v="3"/>
    <x v="0"/>
    <x v="1"/>
    <x v="2"/>
    <s v="Malware"/>
    <x v="1"/>
    <s v="Dridex"/>
    <s v="banking trojan"/>
    <m/>
    <s v="E-commerce"/>
    <s v="L’attuale campagna Dridex si basa sull’invio di una gift card Amazon fasulla che infetta il target con tre tecniche simili ma uniche nel loro genere;"/>
    <m/>
    <m/>
    <s v="Fabiano Malerba"/>
    <s v="https://www.difesaesicurezza.com/cyber/cybercrime-il-boom-dello-shopping-online-per-il-covid-19-apre-nuovi-scenari/"/>
    <m/>
    <m/>
    <m/>
    <m/>
    <m/>
    <m/>
    <m/>
    <m/>
    <m/>
    <m/>
    <m/>
    <m/>
    <m/>
    <m/>
    <m/>
    <m/>
    <m/>
    <m/>
    <m/>
    <m/>
    <m/>
    <m/>
    <m/>
    <m/>
    <x v="0"/>
  </r>
  <r>
    <s v="Many"/>
    <s v="all"/>
    <x v="0"/>
    <s v="attacco"/>
    <s v="cybercrime"/>
    <s v="furto dati"/>
    <x v="3"/>
    <x v="0"/>
    <x v="1"/>
    <x v="1"/>
    <s v="Phishing/Social Engineering"/>
    <x v="1"/>
    <m/>
    <m/>
    <m/>
    <s v="Istruzione"/>
    <s v="È stata scoperta una recente una campagna di smishing/phishing verso centri di ricerca, professori universitari, giornalisti, attivisti per l’ambiente e membri di think tank in tutto il mondo."/>
    <m/>
    <m/>
    <s v="Fabiano Malerba"/>
    <s v="https://csirt.gov.it/contenuti/nuova-campagna-mondiale-di-phishing-smishing-al01-210112-csirt-ita"/>
    <m/>
    <m/>
    <m/>
    <m/>
    <m/>
    <m/>
    <m/>
    <m/>
    <m/>
    <m/>
    <m/>
    <m/>
    <m/>
    <m/>
    <m/>
    <m/>
    <m/>
    <m/>
    <m/>
    <m/>
    <m/>
    <m/>
    <m/>
    <m/>
    <x v="0"/>
  </r>
  <r>
    <s v="Many"/>
    <s v="all"/>
    <x v="0"/>
    <s v="attacco"/>
    <s v="cybercrime"/>
    <s v="privacy"/>
    <x v="3"/>
    <x v="0"/>
    <x v="1"/>
    <x v="2"/>
    <s v="Phishing/Social Engineering"/>
    <x v="1"/>
    <s v="Lokibot"/>
    <s v="banking trojan"/>
    <m/>
    <m/>
    <s v="Nuova campagna Lokibot in Italia attraverso una falsa rimessa. L’allegato compresso della mail contiene un eseguibile che, se aperto, avvia l’infezione del malware"/>
    <m/>
    <m/>
    <s v="Gaetano Scavo"/>
    <s v="https://www.difesaesicurezza.com/areariservatacat/cybercrime-lokibot-si-diffonde-in-italia-attraverso-false-rimesse/"/>
    <m/>
    <m/>
    <m/>
    <m/>
    <m/>
    <m/>
    <m/>
    <m/>
    <m/>
    <m/>
    <m/>
    <m/>
    <m/>
    <m/>
    <m/>
    <m/>
    <m/>
    <m/>
    <m/>
    <m/>
    <m/>
    <m/>
    <m/>
    <m/>
    <x v="0"/>
  </r>
  <r>
    <s v="Istituto Comprensivo Ladispoli1"/>
    <s v="centro"/>
    <x v="0"/>
    <s v="attacco"/>
    <s v="cybercrime"/>
    <s v="defacement"/>
    <x v="3"/>
    <x v="0"/>
    <x v="1"/>
    <x v="1"/>
    <s v="Known Vulnerabilities"/>
    <x v="1"/>
    <m/>
    <m/>
    <m/>
    <s v="DAD"/>
    <s v="attacco di hacker che hanno sabotato l’incontro virtuale con insulti, vaneggiamenti e la condivisione di video pornografici"/>
    <m/>
    <m/>
    <s v="Fabiano Malerba"/>
    <s v="https://www.civonline.it/2021/01/13/attacco-hacker-allopen-day-dellistituto-comprensivo-ladispoli1/"/>
    <m/>
    <m/>
    <m/>
    <m/>
    <m/>
    <m/>
    <m/>
    <m/>
    <m/>
    <m/>
    <m/>
    <m/>
    <m/>
    <m/>
    <m/>
    <m/>
    <m/>
    <m/>
    <m/>
    <m/>
    <m/>
    <m/>
    <m/>
    <m/>
    <x v="0"/>
  </r>
  <r>
    <s v="Istituto Comprensivo 1 di Vasto"/>
    <s v="sud"/>
    <x v="0"/>
    <s v="attacco"/>
    <s v="cybercrime"/>
    <s v="defacement"/>
    <x v="3"/>
    <x v="0"/>
    <x v="1"/>
    <x v="1"/>
    <s v="Known Vulnerabilities"/>
    <x v="1"/>
    <m/>
    <m/>
    <m/>
    <s v="DAD"/>
    <s v="attacco di hacker che hanno sabotato l’incontro virtuale con insulti, vaneggiamenti e la condivisione di video pornografici"/>
    <m/>
    <m/>
    <s v="Fabiano Malerba"/>
    <s v="https://www.zonalocale.it/2021/01/12/attacco-hacker-alla-scuola-video-pornografici-e-bestemmie-durante-l-open-day-virtuale/49021"/>
    <m/>
    <m/>
    <m/>
    <m/>
    <m/>
    <m/>
    <m/>
    <m/>
    <m/>
    <m/>
    <m/>
    <m/>
    <m/>
    <m/>
    <m/>
    <m/>
    <m/>
    <m/>
    <m/>
    <m/>
    <m/>
    <m/>
    <m/>
    <m/>
    <x v="0"/>
  </r>
  <r>
    <s v="Many"/>
    <s v="all"/>
    <x v="0"/>
    <s v="attacco"/>
    <s v="cybercrime"/>
    <s v="privacy"/>
    <x v="3"/>
    <x v="0"/>
    <x v="1"/>
    <x v="2"/>
    <s v="Phishing/Social Engineering"/>
    <x v="1"/>
    <s v="SLoad"/>
    <s v="trojan"/>
    <m/>
    <m/>
    <s v="campagna mail pec"/>
    <m/>
    <m/>
    <s v="Gaetano Scavo"/>
    <s v="https://www.cybertrends.it/sload-rilevata-in-italia-nuova-campagna-di-malspam-via-pec/"/>
    <m/>
    <m/>
    <m/>
    <m/>
    <m/>
    <m/>
    <m/>
    <m/>
    <m/>
    <m/>
    <m/>
    <m/>
    <m/>
    <m/>
    <m/>
    <m/>
    <m/>
    <m/>
    <m/>
    <m/>
    <m/>
    <m/>
    <m/>
    <m/>
    <x v="0"/>
  </r>
  <r>
    <s v="Many"/>
    <s v="all"/>
    <x v="0"/>
    <s v="attacco"/>
    <s v="cybercrime"/>
    <s v="denaro"/>
    <x v="3"/>
    <x v="0"/>
    <x v="1"/>
    <x v="2"/>
    <s v="Malware"/>
    <x v="1"/>
    <s v="Rougue"/>
    <s v="RAT"/>
    <m/>
    <m/>
    <s v="Di recente è stato scoperto che un nuovo tipo di malware RAT, derivante dalla combinazione di due precedenti famiglie di malware Android denominati Cosmos e Hawkshaw, è stato messo in vendita nel dark-web a prezzi popolari (circa 30$)."/>
    <m/>
    <m/>
    <s v="Rosita Galiandro"/>
    <s v="https://csirt.gov.it/contenuti/nuovo-malware-android-rougue-rat-al01-210113-csirt-ita"/>
    <m/>
    <m/>
    <m/>
    <m/>
    <m/>
    <m/>
    <m/>
    <m/>
    <m/>
    <m/>
    <m/>
    <m/>
    <m/>
    <m/>
    <m/>
    <m/>
    <m/>
    <m/>
    <m/>
    <m/>
    <m/>
    <m/>
    <m/>
    <m/>
    <x v="0"/>
  </r>
  <r>
    <s v="Agenzia europea dei medicinali"/>
    <s v="all"/>
    <x v="2"/>
    <s v="incidente"/>
    <s v="cybercrime"/>
    <s v="furto dati"/>
    <x v="3"/>
    <x v="0"/>
    <x v="1"/>
    <x v="6"/>
    <s v="Known Vulnerabilities"/>
    <x v="1"/>
    <m/>
    <m/>
    <m/>
    <m/>
    <s v="Pubblicati nel dark web alcuni dati dell'agenzia europea dei farmaci a seguito di un attacco informatico"/>
    <m/>
    <m/>
    <s v="Ernesto Vignes"/>
    <s v="https://www.money.it/Vaccino-Covid-attacco-hacker-dark-web-documenti-riservati-Pfizer-BioNTech"/>
    <m/>
    <m/>
    <m/>
    <m/>
    <m/>
    <m/>
    <m/>
    <m/>
    <m/>
    <m/>
    <m/>
    <m/>
    <m/>
    <m/>
    <m/>
    <m/>
    <m/>
    <m/>
    <m/>
    <m/>
    <m/>
    <m/>
    <m/>
    <m/>
    <x v="0"/>
  </r>
  <r>
    <s v="Many"/>
    <s v="all"/>
    <x v="0"/>
    <s v="attacco"/>
    <s v="cybercrime"/>
    <s v="furto dati"/>
    <x v="3"/>
    <x v="0"/>
    <x v="1"/>
    <x v="3"/>
    <s v="Phishing/Social Engineering"/>
    <x v="1"/>
    <s v="Agent Tesla"/>
    <s v="trojan"/>
    <m/>
    <m/>
    <s v="Nuova campagna AgentTesla a tema corrieri. L’allegato GZ della mail contiene direttamente il malware (un file exe). Questo ruba informazioni sensibili e le esfiltra via FTP"/>
    <m/>
    <m/>
    <s v="Fabiano Malerba"/>
    <s v="https://www.difesaesicurezza.com/areariservatacat/cybercrime-torna-agenttesla-con-una-campagna-a-tema-corrieri/"/>
    <m/>
    <m/>
    <m/>
    <m/>
    <m/>
    <m/>
    <m/>
    <m/>
    <m/>
    <m/>
    <m/>
    <m/>
    <m/>
    <m/>
    <m/>
    <m/>
    <m/>
    <m/>
    <m/>
    <m/>
    <m/>
    <m/>
    <m/>
    <m/>
    <x v="0"/>
  </r>
  <r>
    <s v="Dropbox"/>
    <s v="all"/>
    <x v="0"/>
    <s v="attacco"/>
    <s v="cybercrime"/>
    <s v="denaro"/>
    <x v="3"/>
    <x v="0"/>
    <x v="1"/>
    <x v="11"/>
    <s v="Phishing/Social Engineering"/>
    <x v="1"/>
    <s v="Dridex"/>
    <s v="banking trojan"/>
    <m/>
    <m/>
    <s v="Nuova campagna globale Dridex sfrutta Dropbox per diffondersi. Il link nella mail effettua il download di un file xls. Questo scarica la dll, da una lista interna di url, avviando l’infezione del malware"/>
    <m/>
    <m/>
    <s v="Fabiano Malerba"/>
    <s v="https://www.difesaesicurezza.com/areariservatacat/cybercrime-nuova-campagna-globale-dridex-via-dropbox/"/>
    <m/>
    <m/>
    <m/>
    <m/>
    <m/>
    <m/>
    <m/>
    <m/>
    <m/>
    <m/>
    <m/>
    <m/>
    <m/>
    <m/>
    <m/>
    <m/>
    <m/>
    <m/>
    <m/>
    <m/>
    <m/>
    <m/>
    <m/>
    <m/>
    <x v="0"/>
  </r>
  <r>
    <s v="Many"/>
    <s v="all"/>
    <x v="0"/>
    <s v="attacco"/>
    <s v="cybercrime"/>
    <s v="furto dati"/>
    <x v="3"/>
    <x v="0"/>
    <x v="1"/>
    <x v="2"/>
    <s v="Phishing/Social Engineering"/>
    <x v="1"/>
    <s v="Hancitor"/>
    <s v="trojan"/>
    <m/>
    <m/>
    <s v="Nuova campagna Hancitor via allegato mail. Il file doc, se aperto, avvia l’infezione del malware grazie alla dll interna."/>
    <m/>
    <m/>
    <s v="Fabiano Malerba"/>
    <s v="https://www.difesaesicurezza.com/areariservatacat/cybercrime-nuova-campagna-hancitor-via-allegato-mail/"/>
    <m/>
    <m/>
    <m/>
    <m/>
    <m/>
    <m/>
    <m/>
    <m/>
    <m/>
    <m/>
    <m/>
    <m/>
    <m/>
    <m/>
    <m/>
    <m/>
    <m/>
    <m/>
    <m/>
    <m/>
    <m/>
    <m/>
    <m/>
    <m/>
    <x v="0"/>
  </r>
  <r>
    <s v="Gmail"/>
    <s v="all"/>
    <x v="2"/>
    <s v="attacco"/>
    <s v="espionage/sabotage"/>
    <s v="furto dati"/>
    <x v="3"/>
    <x v="0"/>
    <x v="1"/>
    <x v="1"/>
    <s v="Phishing/Social Engineering"/>
    <x v="1"/>
    <m/>
    <m/>
    <m/>
    <s v="Istruzione"/>
    <s v="In corso una maxi campagna smishing/phishing mirata in tutto il mondo. Gli obiettivi sono centri di ricerca, professori, giornalisti, attivisti e membri di think tank"/>
    <m/>
    <m/>
    <s v="Fabiano Malerba"/>
    <s v="https://www.difesaesicurezza.com/cyber/cyber-espionage-maxi-campagna-smishing-phishing-mirata-in-tutto-il-mondo/"/>
    <m/>
    <m/>
    <m/>
    <m/>
    <m/>
    <m/>
    <m/>
    <m/>
    <m/>
    <m/>
    <m/>
    <m/>
    <m/>
    <m/>
    <m/>
    <m/>
    <m/>
    <m/>
    <m/>
    <m/>
    <m/>
    <m/>
    <m/>
    <m/>
    <x v="0"/>
  </r>
  <r>
    <s v="Yahoo"/>
    <s v="all"/>
    <x v="2"/>
    <s v="attacco"/>
    <s v="espionage/sabotage"/>
    <s v="furto dati"/>
    <x v="3"/>
    <x v="0"/>
    <x v="1"/>
    <x v="1"/>
    <s v="Phishing/Social Engineering"/>
    <x v="1"/>
    <m/>
    <m/>
    <m/>
    <m/>
    <s v="In corso una maxi campagna smishing/phishing mirata in tutto il mondo. Gli obiettivi sono centri di ricerca, professori, giornalisti, attivisti e membri di think tank"/>
    <m/>
    <m/>
    <s v="Fabiano Malerba"/>
    <s v="https://www.difesaesicurezza.com/cyber/cyber-espionage-maxi-campagna-smishing-phishing-mirata-in-tutto-il-mondo/"/>
    <m/>
    <m/>
    <m/>
    <m/>
    <m/>
    <m/>
    <m/>
    <m/>
    <m/>
    <m/>
    <m/>
    <m/>
    <m/>
    <m/>
    <m/>
    <m/>
    <m/>
    <m/>
    <m/>
    <m/>
    <m/>
    <m/>
    <m/>
    <m/>
    <x v="0"/>
  </r>
  <r>
    <s v="Outlook"/>
    <s v="all"/>
    <x v="2"/>
    <s v="attacco"/>
    <s v="espionage/sabotage"/>
    <s v="furto dati"/>
    <x v="3"/>
    <x v="0"/>
    <x v="1"/>
    <x v="1"/>
    <s v="Phishing/Social Engineering"/>
    <x v="1"/>
    <m/>
    <m/>
    <m/>
    <m/>
    <s v="In corso una maxi campagna smishing/phishing mirata in tutto il mondo. Gli obiettivi sono centri di ricerca, professori, giornalisti, attivisti e membri di think tank"/>
    <m/>
    <m/>
    <s v="Fabiano Malerba"/>
    <s v="https://www.difesaesicurezza.com/cyber/cyber-espionage-maxi-campagna-smishing-phishing-mirata-in-tutto-il-mondo/"/>
    <m/>
    <m/>
    <m/>
    <m/>
    <m/>
    <m/>
    <m/>
    <m/>
    <m/>
    <m/>
    <m/>
    <m/>
    <m/>
    <m/>
    <m/>
    <m/>
    <m/>
    <m/>
    <m/>
    <m/>
    <m/>
    <m/>
    <m/>
    <m/>
    <x v="0"/>
  </r>
  <r>
    <s v="agenzie di news"/>
    <s v="all"/>
    <x v="2"/>
    <s v="attacco"/>
    <s v="espionage/sabotage"/>
    <s v="furto dati"/>
    <x v="3"/>
    <x v="0"/>
    <x v="1"/>
    <x v="1"/>
    <s v="Phishing/Social Engineering"/>
    <x v="1"/>
    <m/>
    <m/>
    <m/>
    <m/>
    <s v="In corso una maxi campagna smishing/phishing mirata in tutto il mondo. Gli obiettivi sono centri di ricerca, professori, giornalisti, attivisti e membri di think tank"/>
    <m/>
    <m/>
    <s v="Fabiano Malerba"/>
    <s v="https://www.difesaesicurezza.com/cyber/cyber-espionage-maxi-campagna-smishing-phishing-mirata-in-tutto-il-mondo/"/>
    <m/>
    <m/>
    <m/>
    <m/>
    <m/>
    <m/>
    <m/>
    <m/>
    <m/>
    <m/>
    <m/>
    <m/>
    <m/>
    <m/>
    <m/>
    <m/>
    <m/>
    <m/>
    <m/>
    <m/>
    <m/>
    <m/>
    <m/>
    <m/>
    <x v="0"/>
  </r>
  <r>
    <s v="servizi di osservazione satellitare"/>
    <s v="all"/>
    <x v="2"/>
    <s v="attacco"/>
    <s v="espionage/sabotage"/>
    <s v="furto dati"/>
    <x v="3"/>
    <x v="0"/>
    <x v="1"/>
    <x v="5"/>
    <s v="Phishing/Social Engineering"/>
    <x v="1"/>
    <m/>
    <m/>
    <m/>
    <m/>
    <s v="In corso una maxi campagna smishing/phishing mirata in tutto il mondo. Gli obiettivi sono centri di ricerca, professori, giornalisti, attivisti e membri di think tank"/>
    <m/>
    <m/>
    <s v="Fabiano Malerba"/>
    <s v="https://www.difesaesicurezza.com/cyber/cyber-espionage-maxi-campagna-smishing-phishing-mirata-in-tutto-il-mondo/"/>
    <m/>
    <m/>
    <m/>
    <m/>
    <m/>
    <m/>
    <m/>
    <m/>
    <m/>
    <m/>
    <m/>
    <m/>
    <m/>
    <m/>
    <m/>
    <m/>
    <m/>
    <m/>
    <m/>
    <m/>
    <m/>
    <m/>
    <m/>
    <m/>
    <x v="0"/>
  </r>
  <r>
    <s v="Enel"/>
    <s v="all"/>
    <x v="0"/>
    <s v="attacco"/>
    <s v="cybercrime"/>
    <s v="furto dati"/>
    <x v="3"/>
    <x v="0"/>
    <x v="1"/>
    <x v="10"/>
    <s v="Phishing/Social Engineering"/>
    <x v="1"/>
    <m/>
    <m/>
    <m/>
    <s v="Enel"/>
    <s v=" “Dopo i calcoli finali della tua bolletta enel energia, abbiamo stabilito che sei idoneo a ricevere un rimborso dell’importo di 128,04 euro”:"/>
    <m/>
    <m/>
    <s v="Fabiano Malerba"/>
    <s v="https://www.commissariatodips.it/notizie/articolo/attenzione-alle-email-con-falsi-rimborsi-enel/index.html"/>
    <m/>
    <m/>
    <m/>
    <m/>
    <m/>
    <m/>
    <m/>
    <m/>
    <m/>
    <m/>
    <m/>
    <m/>
    <m/>
    <m/>
    <m/>
    <m/>
    <m/>
    <m/>
    <m/>
    <m/>
    <m/>
    <m/>
    <m/>
    <m/>
    <x v="0"/>
  </r>
  <r>
    <s v="Telegram"/>
    <s v="all"/>
    <x v="2"/>
    <s v="attacco"/>
    <s v="cybercrime"/>
    <s v="furto dati"/>
    <x v="3"/>
    <x v="0"/>
    <x v="1"/>
    <x v="4"/>
    <s v="Phishing/Social Engineering"/>
    <x v="1"/>
    <m/>
    <m/>
    <m/>
    <m/>
    <s v="Dozens of cybercriminal gangs are publishing fake ads on popular online marketplaces to lure interested users to fraudulent merchant sites or to phishing pages that steal payment data."/>
    <m/>
    <m/>
    <s v="Carlo Falciola"/>
    <s v="https://www.bleepingcomputer.com/news/security/telegram-based-phishing-service-classiscam-hits-european-marketplaces/"/>
    <m/>
    <m/>
    <m/>
    <m/>
    <m/>
    <m/>
    <m/>
    <m/>
    <m/>
    <m/>
    <m/>
    <m/>
    <m/>
    <m/>
    <m/>
    <m/>
    <m/>
    <m/>
    <m/>
    <m/>
    <m/>
    <m/>
    <m/>
    <m/>
    <x v="0"/>
  </r>
  <r>
    <s v="Aruba"/>
    <s v="all"/>
    <x v="0"/>
    <s v="attacco"/>
    <s v="cybercrime"/>
    <s v="furto dati"/>
    <x v="3"/>
    <x v="0"/>
    <x v="1"/>
    <x v="0"/>
    <s v="Phishing/Social Engineering"/>
    <x v="1"/>
    <m/>
    <m/>
    <m/>
    <m/>
    <s v="Nuova campagna phishing in Italia via Aruba a tema fatture. L’esca è la richiesta di regolarizzare la propria posizione con un pagamento. In realtà, questa si viene indirizzati su un falso sito per rubare le credenziali della carta"/>
    <m/>
    <m/>
    <s v="Fabiano Malerba"/>
    <s v="https://www.difesaesicurezza.com/areariservatacat/cybercrime-nuova-campagna-phishing-in-italia-via-aruba-a-tema-fatture/"/>
    <m/>
    <m/>
    <m/>
    <m/>
    <m/>
    <m/>
    <m/>
    <m/>
    <m/>
    <m/>
    <m/>
    <m/>
    <m/>
    <m/>
    <m/>
    <m/>
    <m/>
    <m/>
    <m/>
    <m/>
    <m/>
    <m/>
    <m/>
    <m/>
    <x v="0"/>
  </r>
  <r>
    <s v="Many"/>
    <s v="all"/>
    <x v="0"/>
    <s v="attacco"/>
    <s v="cybercrime"/>
    <s v="denaro"/>
    <x v="3"/>
    <x v="0"/>
    <x v="1"/>
    <x v="0"/>
    <s v="Malware"/>
    <x v="1"/>
    <s v="Emotet"/>
    <s v="banking trojan"/>
    <m/>
    <m/>
    <s v="la botnet Emotet è tornata alla carica con payload aggiornati e una nuova campagna d’attacco che sta colpendo 100.000 obiettivi al giorno. "/>
    <m/>
    <m/>
    <s v="Fabiano Malerba"/>
    <s v="https://www.difesaesicurezza.com/cyber/cybercrime-emotet-torna-alla-carica-con-payload-aggiornati-e-una-nuova-campagna/"/>
    <m/>
    <m/>
    <m/>
    <m/>
    <m/>
    <m/>
    <m/>
    <m/>
    <m/>
    <m/>
    <m/>
    <m/>
    <m/>
    <m/>
    <m/>
    <m/>
    <m/>
    <m/>
    <m/>
    <m/>
    <m/>
    <m/>
    <m/>
    <m/>
    <x v="0"/>
  </r>
  <r>
    <s v="Comune di Milano"/>
    <s v="nord"/>
    <x v="0"/>
    <s v="attacco"/>
    <s v="cybercrime"/>
    <s v="furto dati"/>
    <x v="3"/>
    <x v="0"/>
    <x v="1"/>
    <x v="7"/>
    <s v="Known Vulnerabilities"/>
    <x v="1"/>
    <m/>
    <m/>
    <m/>
    <m/>
    <s v="Attacco hacker all’Ufficio Anagrafe del Comune di Milano. “Rubati dati di over 70 per truffarli”, rivela Tg5 nell’edizione odierna."/>
    <m/>
    <m/>
    <s v="Fabiano Malerba"/>
    <s v="https://www.ilsussidiario.net/news/milano-attacco-hacker-allufficio-anagrafe-rubati-dati-di-over-70-per-truffarli/2118066/"/>
    <m/>
    <m/>
    <m/>
    <m/>
    <m/>
    <m/>
    <m/>
    <m/>
    <m/>
    <m/>
    <m/>
    <m/>
    <m/>
    <m/>
    <m/>
    <m/>
    <m/>
    <m/>
    <m/>
    <m/>
    <m/>
    <m/>
    <m/>
    <m/>
    <x v="0"/>
  </r>
  <r>
    <s v="Many"/>
    <s v="all"/>
    <x v="1"/>
    <s v="attacco"/>
    <s v="cybercrime"/>
    <s v="furto dati"/>
    <x v="3"/>
    <x v="0"/>
    <x v="1"/>
    <x v="9"/>
    <s v="Phishing/Social Engineering"/>
    <x v="1"/>
    <m/>
    <m/>
    <m/>
    <m/>
    <s v="Nuovo tentativo di phishing che tenta di rubare le credenziali di accesso alla posta elettronica"/>
    <m/>
    <m/>
    <s v="Gaetano Scavo"/>
    <s v="https://www.incibe.es/protege-tu-empresa/avisos-seguridad/nuevo-intento-phishing-intenta-robar-tus-credenciales-acceso-al"/>
    <m/>
    <m/>
    <m/>
    <m/>
    <m/>
    <m/>
    <m/>
    <m/>
    <m/>
    <m/>
    <m/>
    <m/>
    <m/>
    <m/>
    <m/>
    <m/>
    <m/>
    <m/>
    <m/>
    <m/>
    <m/>
    <m/>
    <m/>
    <m/>
    <x v="0"/>
  </r>
  <r>
    <s v="Many"/>
    <s v="all"/>
    <x v="1"/>
    <s v="attacco"/>
    <s v="cybercrime"/>
    <s v="furto dati"/>
    <x v="3"/>
    <x v="0"/>
    <x v="1"/>
    <x v="9"/>
    <s v="Phishing/Social Engineering"/>
    <x v="1"/>
    <m/>
    <m/>
    <m/>
    <m/>
    <s v="Campagne di distribuzione di malware rilevate utilizzando un file .zip con password"/>
    <m/>
    <m/>
    <s v="Gaetano Scavo"/>
    <s v="https://www.incibe.es/protege-tu-empresa/avisos-seguridad/detectadas-campanas-distribucion-malware-mediante-zip-contrasena"/>
    <m/>
    <m/>
    <m/>
    <m/>
    <m/>
    <m/>
    <m/>
    <m/>
    <m/>
    <m/>
    <m/>
    <m/>
    <m/>
    <m/>
    <m/>
    <m/>
    <m/>
    <m/>
    <m/>
    <m/>
    <m/>
    <m/>
    <m/>
    <m/>
    <x v="0"/>
  </r>
  <r>
    <s v="Many"/>
    <s v="all"/>
    <x v="0"/>
    <s v="attacco"/>
    <s v="cybercrime"/>
    <s v="furto dati"/>
    <x v="3"/>
    <x v="0"/>
    <x v="1"/>
    <x v="11"/>
    <s v="Phishing/Social Engineering"/>
    <x v="1"/>
    <m/>
    <m/>
    <m/>
    <m/>
    <s v="Di recente sono stati rilevati diversi attacchi andati a buon fine perpetrati verso le piattaforme cloud usate da molteplici organizzazioni sfruttando improprie o deboli impostazioni di sicurezza."/>
    <m/>
    <m/>
    <s v="Gaetano Scavo"/>
    <s v="https://csirt.gov.it/contenuti/attacchi-verso-servizi-cloud-bl01-210115-csirt-ita"/>
    <m/>
    <m/>
    <m/>
    <m/>
    <m/>
    <m/>
    <m/>
    <m/>
    <m/>
    <m/>
    <m/>
    <m/>
    <m/>
    <m/>
    <m/>
    <m/>
    <m/>
    <m/>
    <m/>
    <m/>
    <m/>
    <m/>
    <m/>
    <m/>
    <x v="0"/>
  </r>
  <r>
    <s v="Many"/>
    <s v="all"/>
    <x v="0"/>
    <s v="attacco"/>
    <s v="cybercrime"/>
    <s v="furto dati"/>
    <x v="3"/>
    <x v="0"/>
    <x v="1"/>
    <x v="11"/>
    <s v="Phishing/Social Engineering"/>
    <x v="1"/>
    <s v="MineBridge"/>
    <s v="backdoor"/>
    <m/>
    <m/>
    <s v="Una nuova campagna di phishing sta diffondendo un nuovo pericoloso malware denominato MineBridge che prende di mira gli utenti di Word."/>
    <m/>
    <m/>
    <s v="Gaetano Scavo"/>
    <s v="https://infopcfacile.it/nuovo-attacco-phishing-prende-di-mira-gli-utenti-di-word/"/>
    <m/>
    <m/>
    <m/>
    <m/>
    <m/>
    <m/>
    <m/>
    <m/>
    <m/>
    <m/>
    <m/>
    <m/>
    <m/>
    <m/>
    <m/>
    <m/>
    <m/>
    <m/>
    <m/>
    <m/>
    <m/>
    <m/>
    <m/>
    <m/>
    <x v="0"/>
  </r>
  <r>
    <s v="Ledger"/>
    <s v="all"/>
    <x v="0"/>
    <s v="attacco"/>
    <s v="data breach"/>
    <s v="privacy"/>
    <x v="3"/>
    <x v="0"/>
    <x v="1"/>
    <x v="4"/>
    <s v="Known Vulnerabilities"/>
    <x v="1"/>
    <m/>
    <m/>
    <m/>
    <m/>
    <s v="In seguito all’enorme data breach di giugno, molti utenti di Ledger si sono visti recapitare delle e-mail minatorie, nelle quali alcuni criminali richiedevano dei pagamenti in crypto"/>
    <m/>
    <m/>
    <s v="Gianluca Porcelli"/>
    <s v="https://it.cointelegraph.com/news/ledger-owners-report-chilling-threats-after-20k-more-records-leaked"/>
    <m/>
    <m/>
    <m/>
    <m/>
    <m/>
    <m/>
    <m/>
    <m/>
    <m/>
    <m/>
    <m/>
    <m/>
    <m/>
    <m/>
    <m/>
    <m/>
    <m/>
    <m/>
    <m/>
    <m/>
    <m/>
    <m/>
    <m/>
    <m/>
    <x v="0"/>
  </r>
  <r>
    <s v="istituto F. Orioli "/>
    <s v="centro"/>
    <x v="0"/>
    <s v="attacco"/>
    <s v="cybercrime"/>
    <s v="defacement"/>
    <x v="3"/>
    <x v="0"/>
    <x v="1"/>
    <x v="1"/>
    <s v="Known Vulnerabilities"/>
    <x v="1"/>
    <m/>
    <m/>
    <m/>
    <s v="DAD"/>
    <s v="l’istituto è stato vittima di una violenta intrusione. La violazione digitale è stata organizzata da un gruppo di hacker"/>
    <m/>
    <m/>
    <s v="Gianluca Porcelli"/>
    <s v="http://www.tusciaweb.eu/2021/01/attacco-hacker-insulti-immagini-oscene-bestemmie-frasi-inneggianti-mussolini-la-presentazione-online-dellorioli/"/>
    <m/>
    <m/>
    <m/>
    <m/>
    <m/>
    <m/>
    <m/>
    <m/>
    <m/>
    <m/>
    <m/>
    <m/>
    <m/>
    <m/>
    <m/>
    <m/>
    <m/>
    <m/>
    <m/>
    <m/>
    <m/>
    <m/>
    <m/>
    <m/>
    <x v="0"/>
  </r>
  <r>
    <s v="Comune di Avellino"/>
    <s v="sud"/>
    <x v="0"/>
    <s v="attacco"/>
    <s v="cybercrime"/>
    <s v="furto dati"/>
    <x v="3"/>
    <x v="0"/>
    <x v="1"/>
    <x v="7"/>
    <s v="Phishing/Social Engineering"/>
    <x v="1"/>
    <m/>
    <m/>
    <m/>
    <m/>
    <s v="Una casella mail del Comune di Avellino compromessa è usata dal cybercrime per veicolare una campagna phishing in Italia. L’esca è un presunto sforamento dello spazio di archiviazione di webmail."/>
    <m/>
    <m/>
    <s v="Fabiano Malerba"/>
    <s v="https://www.difesaesicurezza.com/areariservatacat/cybercrime-la-mail-del-comune-di-avellino-usata-per-il-phishing-in-italia/"/>
    <m/>
    <m/>
    <m/>
    <m/>
    <m/>
    <m/>
    <m/>
    <m/>
    <m/>
    <m/>
    <m/>
    <m/>
    <m/>
    <m/>
    <m/>
    <m/>
    <m/>
    <m/>
    <m/>
    <m/>
    <m/>
    <m/>
    <m/>
    <m/>
    <x v="0"/>
  </r>
  <r>
    <s v="many"/>
    <s v="all"/>
    <x v="0"/>
    <s v="attacco"/>
    <s v="cybercrime"/>
    <s v="furto dati"/>
    <x v="3"/>
    <x v="0"/>
    <x v="1"/>
    <x v="2"/>
    <s v="Malware"/>
    <x v="1"/>
    <s v="Masslogger"/>
    <s v="spyware"/>
    <m/>
    <m/>
    <s v="Lokibot, Dridex, Formbook e Masslogger – hanno impegnato la settimana con campagne sporadiche."/>
    <m/>
    <m/>
    <s v="Fabiano Malerba"/>
    <s v="https://www.difesaesicurezza.com/cyber/cybercrime-24-campagne-contro-italia-la-settimana-scorsa/"/>
    <m/>
    <m/>
    <m/>
    <m/>
    <m/>
    <m/>
    <m/>
    <m/>
    <m/>
    <m/>
    <m/>
    <m/>
    <m/>
    <m/>
    <m/>
    <m/>
    <m/>
    <m/>
    <m/>
    <m/>
    <m/>
    <m/>
    <m/>
    <m/>
    <x v="0"/>
  </r>
  <r>
    <s v="wetransfer"/>
    <s v="all"/>
    <x v="0"/>
    <s v="attacco"/>
    <s v="cybercrime"/>
    <s v="furto dati"/>
    <x v="3"/>
    <x v="0"/>
    <x v="1"/>
    <x v="0"/>
    <s v="Phishing/Social Engineering"/>
    <x v="1"/>
    <m/>
    <m/>
    <m/>
    <m/>
    <s v="Outlook, Full Inbox, Wetransfer – hanno impegnato la settimana con campagne sporadiche con lo scopo di sottrarre le credenziali delle vittime."/>
    <m/>
    <m/>
    <s v="Fabiano Malerba"/>
    <s v="https://www.difesaesicurezza.com/cyber/cybercrime-24-campagne-contro-italia-la-settimana-scorsa/"/>
    <m/>
    <m/>
    <m/>
    <m/>
    <m/>
    <m/>
    <m/>
    <m/>
    <m/>
    <m/>
    <m/>
    <m/>
    <m/>
    <m/>
    <m/>
    <m/>
    <m/>
    <m/>
    <m/>
    <m/>
    <m/>
    <m/>
    <m/>
    <m/>
    <x v="0"/>
  </r>
  <r>
    <s v="full inbox"/>
    <s v="all"/>
    <x v="0"/>
    <s v="attacco"/>
    <s v="cybercrime"/>
    <s v="furto dati"/>
    <x v="3"/>
    <x v="0"/>
    <x v="1"/>
    <x v="0"/>
    <s v="Phishing/Social Engineering"/>
    <x v="1"/>
    <m/>
    <m/>
    <m/>
    <m/>
    <s v="Outlook, Full Inbox, Wetransfer – hanno impegnato la settimana con campagne sporadiche con lo scopo di sottrarre le credenziali delle vittime."/>
    <m/>
    <m/>
    <s v="Fabiano Malerba"/>
    <s v="https://www.difesaesicurezza.com/cyber/cybercrime-24-campagne-contro-italia-la-settimana-scorsa/"/>
    <m/>
    <m/>
    <m/>
    <m/>
    <m/>
    <m/>
    <m/>
    <m/>
    <m/>
    <m/>
    <m/>
    <m/>
    <m/>
    <m/>
    <m/>
    <m/>
    <m/>
    <m/>
    <m/>
    <m/>
    <m/>
    <m/>
    <m/>
    <m/>
    <x v="0"/>
  </r>
  <r>
    <s v="ubibanca"/>
    <s v="all"/>
    <x v="0"/>
    <s v="attacco"/>
    <s v="cybercrime"/>
    <s v="furto dati"/>
    <x v="3"/>
    <x v="0"/>
    <x v="1"/>
    <x v="0"/>
    <s v="Phishing/Social Engineering"/>
    <x v="1"/>
    <m/>
    <m/>
    <m/>
    <s v="Istituti bancari"/>
    <s v="Ubibanca, Unicredit – completano il panorama delle campagne di phishing a tema “Banking”."/>
    <m/>
    <m/>
    <s v="Fabiano Malerba"/>
    <s v="https://www.difesaesicurezza.com/cyber/cybercrime-24-campagne-contro-italia-la-settimana-scorsa/"/>
    <m/>
    <m/>
    <m/>
    <m/>
    <m/>
    <m/>
    <m/>
    <m/>
    <m/>
    <m/>
    <m/>
    <m/>
    <m/>
    <m/>
    <m/>
    <m/>
    <m/>
    <m/>
    <m/>
    <m/>
    <m/>
    <m/>
    <m/>
    <m/>
    <x v="0"/>
  </r>
  <r>
    <s v="Poste Italiane"/>
    <s v="all"/>
    <x v="0"/>
    <s v="attacco"/>
    <s v="cybercrime"/>
    <s v="furto dati"/>
    <x v="3"/>
    <x v="0"/>
    <x v="1"/>
    <x v="0"/>
    <s v="Phishing/Social Engineering"/>
    <x v="1"/>
    <m/>
    <m/>
    <m/>
    <s v="Istituti bancari"/>
    <s v="Poste – presente quasi tutte le settimane, segue IntesaSanpaolo con 3 campagne ad-hoc."/>
    <m/>
    <m/>
    <s v="Fabiano Malerba"/>
    <s v="https://www.difesaesicurezza.com/cyber/cybercrime-24-campagne-contro-italia-la-settimana-scorsa/"/>
    <m/>
    <m/>
    <m/>
    <m/>
    <m/>
    <m/>
    <m/>
    <m/>
    <m/>
    <m/>
    <m/>
    <m/>
    <m/>
    <m/>
    <m/>
    <m/>
    <m/>
    <m/>
    <m/>
    <m/>
    <m/>
    <m/>
    <m/>
    <m/>
    <x v="0"/>
  </r>
  <r>
    <s v="many"/>
    <s v="all"/>
    <x v="0"/>
    <s v="attacco"/>
    <s v="cybercrime"/>
    <s v="furto dati"/>
    <x v="3"/>
    <x v="0"/>
    <x v="1"/>
    <x v="2"/>
    <s v="Phishing/Social Engineering"/>
    <x v="1"/>
    <s v="Guloader"/>
    <s v="trojan"/>
    <m/>
    <m/>
    <s v="Falso ordine di acquisto di una vera azienda veicola Quloader. L’allegato della mail contiene un file exe, il malware stesso che scarica altri payload"/>
    <m/>
    <m/>
    <s v="Gaetano Scavo"/>
    <s v="https://www.difesaesicurezza.com/areariservatacat/cybercrime-nuova-campagna-guloader-anche-in-italia-via-rqf/"/>
    <m/>
    <m/>
    <m/>
    <m/>
    <m/>
    <m/>
    <m/>
    <m/>
    <m/>
    <m/>
    <m/>
    <m/>
    <m/>
    <m/>
    <m/>
    <m/>
    <m/>
    <m/>
    <m/>
    <m/>
    <m/>
    <m/>
    <m/>
    <m/>
    <x v="0"/>
  </r>
  <r>
    <s v="many"/>
    <s v="all"/>
    <x v="0"/>
    <s v="attacco"/>
    <s v="cybercrime"/>
    <s v="furto dati"/>
    <x v="3"/>
    <x v="0"/>
    <x v="1"/>
    <x v="11"/>
    <s v="Phishing/Social Engineering"/>
    <x v="1"/>
    <s v="Cerberus"/>
    <s v="banking trojan"/>
    <m/>
    <s v="Covid-19"/>
    <s v="Sito malevolo riproduce il portale di Immuni"/>
    <m/>
    <m/>
    <s v="Gaetano Scavo"/>
    <s v="https://csirt.gov.it/contenuti/sito-malevolo-riproduce-il-portale-di-immuni-al01-210118-csirt-ita"/>
    <m/>
    <m/>
    <m/>
    <m/>
    <m/>
    <m/>
    <m/>
    <m/>
    <m/>
    <m/>
    <m/>
    <m/>
    <m/>
    <m/>
    <m/>
    <m/>
    <m/>
    <m/>
    <m/>
    <m/>
    <m/>
    <m/>
    <m/>
    <m/>
    <x v="0"/>
  </r>
  <r>
    <s v="Vodafone España, S.A.U."/>
    <s v="all"/>
    <x v="1"/>
    <s v="privacy"/>
    <s v="data breach"/>
    <s v="privacy"/>
    <x v="3"/>
    <x v="0"/>
    <x v="1"/>
    <x v="13"/>
    <s v="Known Vulnerabilities"/>
    <x v="1"/>
    <m/>
    <m/>
    <m/>
    <s v="Istituti bancari"/>
    <s v="The Spanish DPA (AEPD) fined Caixabank S.A. EUR 6,000,000 for violations of Art. 6 GDPR, Art. 13 GDPR and Art. 14 GDPR."/>
    <m/>
    <m/>
    <s v="Fabiano Malerba"/>
    <s v="https://www.enforcementtracker.com/ETid-522 "/>
    <m/>
    <m/>
    <m/>
    <m/>
    <m/>
    <m/>
    <m/>
    <m/>
    <m/>
    <m/>
    <m/>
    <m/>
    <m/>
    <m/>
    <m/>
    <m/>
    <m/>
    <m/>
    <m/>
    <m/>
    <m/>
    <m/>
    <m/>
    <m/>
    <x v="0"/>
  </r>
  <r>
    <s v="Caixabank S.A."/>
    <s v="all"/>
    <x v="1"/>
    <s v="privacy"/>
    <s v="data breach"/>
    <s v="privacy"/>
    <x v="3"/>
    <x v="0"/>
    <x v="1"/>
    <x v="0"/>
    <s v="Known Vulnerabilities"/>
    <x v="1"/>
    <m/>
    <m/>
    <m/>
    <m/>
    <s v="The data subject had concluded a contract with the controller (Vodafone España, S.A.U.)."/>
    <m/>
    <m/>
    <s v="Fabiano Malerba"/>
    <s v="https://www.enforcementtracker.com/ETid-506 "/>
    <m/>
    <m/>
    <m/>
    <m/>
    <m/>
    <m/>
    <m/>
    <m/>
    <m/>
    <m/>
    <m/>
    <m/>
    <m/>
    <m/>
    <m/>
    <m/>
    <m/>
    <m/>
    <m/>
    <m/>
    <m/>
    <m/>
    <m/>
    <m/>
    <x v="0"/>
  </r>
  <r>
    <s v="many"/>
    <s v="all"/>
    <x v="0"/>
    <s v="attacco"/>
    <s v="cybercrime"/>
    <s v="furto dati"/>
    <x v="3"/>
    <x v="0"/>
    <x v="1"/>
    <x v="3"/>
    <s v="Phishing/Social Engineering"/>
    <x v="1"/>
    <s v="Ursnif"/>
    <s v="banking trojan"/>
    <m/>
    <m/>
    <s v="Torna la campagna Ursnif/Gozi in Italia a tema corrieri. L’allegato xlsm della mail contatta un unico url (inps-servizi.com) e scarica la dll, che avvia l’infezione del malware. Ma solo da IP italiani"/>
    <m/>
    <m/>
    <s v="Fabiano Malerba"/>
    <s v="https://www.difesaesicurezza.com/areariservatacat/cybercrime-torna-in-italia-la-campagna-ursnif-gozi-a-tema-corrieri/"/>
    <m/>
    <m/>
    <m/>
    <m/>
    <m/>
    <m/>
    <m/>
    <m/>
    <m/>
    <m/>
    <m/>
    <m/>
    <m/>
    <m/>
    <m/>
    <m/>
    <m/>
    <m/>
    <m/>
    <m/>
    <m/>
    <m/>
    <m/>
    <m/>
    <x v="0"/>
  </r>
  <r>
    <s v="Enel energia"/>
    <s v="all"/>
    <x v="0"/>
    <s v="attacco"/>
    <s v="cybercrime"/>
    <s v="furto dati"/>
    <x v="3"/>
    <x v="0"/>
    <x v="1"/>
    <x v="0"/>
    <s v="Phishing/Social Engineering"/>
    <x v="1"/>
    <s v="Ursnif"/>
    <s v="banking trojan"/>
    <m/>
    <m/>
    <s v="L’ultima campagna Ursnif/Gozi in Italia passa per Enel Energia. L’allegato xlsm della mail contatta un unico url (dettrazieni[.]com) e scarica la dll, che avvia l’infezione del malware."/>
    <m/>
    <m/>
    <s v="Rosita Galiandro"/>
    <s v="https://www.difesaesicurezza.com/areariservatacat/cybercrime-lultima-campagna-ursnif-gozi-in-italia-passa-per-enel-energia/"/>
    <m/>
    <m/>
    <m/>
    <m/>
    <m/>
    <m/>
    <m/>
    <m/>
    <m/>
    <m/>
    <m/>
    <m/>
    <m/>
    <m/>
    <m/>
    <m/>
    <m/>
    <m/>
    <m/>
    <m/>
    <m/>
    <m/>
    <m/>
    <m/>
    <x v="0"/>
  </r>
  <r>
    <s v="app immuni"/>
    <s v="all"/>
    <x v="0"/>
    <s v="attacco"/>
    <s v="cybercrime"/>
    <s v="furto dati"/>
    <x v="3"/>
    <x v="0"/>
    <x v="1"/>
    <x v="11"/>
    <s v="Malware"/>
    <x v="1"/>
    <s v="Alien"/>
    <s v="android"/>
    <m/>
    <s v="Covid-19"/>
    <s v="Il malware Alien per Android arriva in Italia come fake app Immuni"/>
    <m/>
    <m/>
    <s v="Rosita Galiandro"/>
    <s v="https://cert-agid.gov.it/news/il-malware-alien-per-android-arriva-in-italia-come-fake-app-immuni/"/>
    <m/>
    <m/>
    <m/>
    <m/>
    <m/>
    <m/>
    <m/>
    <m/>
    <m/>
    <m/>
    <m/>
    <m/>
    <m/>
    <m/>
    <m/>
    <m/>
    <m/>
    <m/>
    <m/>
    <m/>
    <m/>
    <m/>
    <m/>
    <m/>
    <x v="0"/>
  </r>
  <r>
    <s v="many"/>
    <s v="all"/>
    <x v="0"/>
    <s v="attacco"/>
    <s v="cybercrime"/>
    <s v="denaro"/>
    <x v="3"/>
    <x v="0"/>
    <x v="1"/>
    <x v="2"/>
    <s v="Malware"/>
    <x v="1"/>
    <s v="Lokibot"/>
    <s v="banking trojan"/>
    <m/>
    <m/>
    <s v="&quot;Si prega di confermare allegare la ricevuta del pagamento, come indicato dal cliente.&quot;"/>
    <m/>
    <m/>
    <s v="Rosita Galiandro"/>
    <s v="https://twitter.com/reecdeep/status/1351181201382502402?s=21"/>
    <m/>
    <m/>
    <m/>
    <m/>
    <m/>
    <m/>
    <m/>
    <m/>
    <m/>
    <m/>
    <m/>
    <m/>
    <m/>
    <m/>
    <m/>
    <m/>
    <m/>
    <m/>
    <m/>
    <m/>
    <m/>
    <m/>
    <m/>
    <m/>
    <x v="0"/>
  </r>
  <r>
    <s v="many"/>
    <s v="all"/>
    <x v="0"/>
    <s v="attacco"/>
    <s v="cybercrime"/>
    <s v="furto dati"/>
    <x v="3"/>
    <x v="0"/>
    <x v="1"/>
    <x v="0"/>
    <s v="Malware"/>
    <x v="1"/>
    <s v="Gozi"/>
    <s v="banking trojan"/>
    <m/>
    <m/>
    <s v="#Gozi #Malware targets #Italy "/>
    <m/>
    <m/>
    <s v="Rosita Galiandro"/>
    <s v="https://twitter.com/reecdeep/status/1351473427505418241?s=21"/>
    <m/>
    <m/>
    <m/>
    <m/>
    <m/>
    <m/>
    <m/>
    <m/>
    <m/>
    <m/>
    <m/>
    <m/>
    <m/>
    <m/>
    <m/>
    <m/>
    <m/>
    <m/>
    <m/>
    <m/>
    <m/>
    <m/>
    <m/>
    <m/>
    <x v="0"/>
  </r>
  <r>
    <s v="many"/>
    <s v="all"/>
    <x v="0"/>
    <s v="attacco"/>
    <s v="cybercrime"/>
    <s v="furto dati"/>
    <x v="3"/>
    <x v="0"/>
    <x v="1"/>
    <x v="0"/>
    <s v="Phishing/Social Engineering"/>
    <x v="1"/>
    <s v="Formbook "/>
    <s v="trojan"/>
    <m/>
    <m/>
    <s v="Nuova campagna FormBook in Italia a tema pagamenti. L’allegato iso contiene un eseguibile, il malware stesso. Peraltro, è stato sfruttato l’exe (in inglese) di una campagna internazionale"/>
    <m/>
    <m/>
    <s v="Gaetano Scavo"/>
    <s v="https://www.difesaesicurezza.com/areariservatacat/cybercrime-campagna-formbook-in-italia-a-tema-pagamenti/"/>
    <m/>
    <m/>
    <m/>
    <m/>
    <m/>
    <m/>
    <m/>
    <m/>
    <m/>
    <m/>
    <m/>
    <m/>
    <m/>
    <m/>
    <m/>
    <m/>
    <m/>
    <m/>
    <m/>
    <m/>
    <m/>
    <m/>
    <m/>
    <m/>
    <x v="0"/>
  </r>
  <r>
    <s v="many"/>
    <s v="all"/>
    <x v="0"/>
    <s v="attacco"/>
    <s v="cybercrime"/>
    <s v="furto dati"/>
    <x v="3"/>
    <x v="0"/>
    <x v="1"/>
    <x v="11"/>
    <s v="Phishing/Social Engineering"/>
    <x v="1"/>
    <s v="LuckyBoy"/>
    <s v="other"/>
    <m/>
    <m/>
    <s v="IL NUOVO GRUPPO DI MALVERTISING SI RIVOLGE AGLI UTENTI DI IOS, ANDROID E XBOX"/>
    <m/>
    <m/>
    <s v="Gaetano Scavo"/>
    <s v="https://www.insicurezzadigitale.com/il-nuovo-gruppo-di-malvertising-si-rivolge-agli-utenti-di-ios-android-e-xbox-luckyboy-malware/"/>
    <m/>
    <m/>
    <m/>
    <m/>
    <m/>
    <m/>
    <m/>
    <m/>
    <m/>
    <m/>
    <m/>
    <m/>
    <m/>
    <m/>
    <m/>
    <m/>
    <m/>
    <m/>
    <m/>
    <m/>
    <m/>
    <m/>
    <m/>
    <m/>
    <x v="0"/>
  </r>
  <r>
    <s v="Inps"/>
    <s v="all"/>
    <x v="0"/>
    <s v="attacco"/>
    <s v="cybercrime"/>
    <s v="furto dati"/>
    <x v="3"/>
    <x v="0"/>
    <x v="1"/>
    <x v="7"/>
    <s v="Phishing/Social Engineering"/>
    <x v="1"/>
    <s v="Ursnif"/>
    <s v="banking trojan"/>
    <m/>
    <m/>
    <s v="Nuova campagna Ursnif/Gozi in Italia con l’esca di INPS. Ogni mail ha un allegato zip diverso, come il file doc all’interno."/>
    <m/>
    <m/>
    <s v="Fabiano Malerba"/>
    <s v="https://www.difesaesicurezza.com/areariservatacat/cybercrime-nuova-campagna-ursnif-gozi-in-italia-con-lesca-di-inps/"/>
    <m/>
    <m/>
    <m/>
    <m/>
    <m/>
    <m/>
    <m/>
    <m/>
    <m/>
    <m/>
    <m/>
    <m/>
    <m/>
    <m/>
    <m/>
    <m/>
    <m/>
    <m/>
    <m/>
    <m/>
    <m/>
    <m/>
    <m/>
    <m/>
    <x v="0"/>
  </r>
  <r>
    <s v="servizi Office"/>
    <s v="all"/>
    <x v="0"/>
    <s v="attacco"/>
    <s v="cybercrime"/>
    <s v="furto dati"/>
    <x v="3"/>
    <x v="0"/>
    <x v="1"/>
    <x v="11"/>
    <s v="Phishing/Social Engineering"/>
    <x v="1"/>
    <m/>
    <m/>
    <m/>
    <m/>
    <s v="Falsa “Voice Note” veicola una campagna phishing del cybercrime anche in Italia. Obiettivo: sottrarre le credenziali dei servizi Office"/>
    <m/>
    <m/>
    <s v="Fabiano Malerba"/>
    <s v="https://www.difesaesicurezza.com/cyber/cybercrime-falsa-voice-note-veicola-una-campagna-phishing-anche-in-italia/"/>
    <m/>
    <m/>
    <m/>
    <m/>
    <m/>
    <m/>
    <m/>
    <m/>
    <m/>
    <m/>
    <m/>
    <m/>
    <m/>
    <m/>
    <m/>
    <m/>
    <m/>
    <m/>
    <m/>
    <m/>
    <m/>
    <m/>
    <m/>
    <m/>
    <x v="0"/>
  </r>
  <r>
    <s v="many"/>
    <s v="all"/>
    <x v="0"/>
    <s v="attacco"/>
    <s v="cybercrime"/>
    <s v="privacy"/>
    <x v="3"/>
    <x v="0"/>
    <x v="1"/>
    <x v="2"/>
    <s v="Phishing/Social Engineering"/>
    <x v="1"/>
    <s v="Emotet"/>
    <s v="banking trojan"/>
    <m/>
    <m/>
    <s v="Nuova campagna Emotet in Italia via conversazioni mail rubate."/>
    <m/>
    <m/>
    <s v="Fabiano Malerba"/>
    <s v="https://www.difesaesicurezza.com/areariservatacat/cybercrime-emotet-torna-in-italia-via-conversazioni-mail-rubate/"/>
    <m/>
    <m/>
    <m/>
    <m/>
    <m/>
    <m/>
    <m/>
    <m/>
    <m/>
    <m/>
    <m/>
    <m/>
    <m/>
    <m/>
    <m/>
    <m/>
    <m/>
    <m/>
    <m/>
    <m/>
    <m/>
    <m/>
    <m/>
    <m/>
    <x v="0"/>
  </r>
  <r>
    <s v="many"/>
    <s v="all"/>
    <x v="0"/>
    <s v="attacco"/>
    <s v="cybercrime"/>
    <s v="furto dati"/>
    <x v="3"/>
    <x v="0"/>
    <x v="1"/>
    <x v="11"/>
    <s v="Vishing"/>
    <x v="1"/>
    <m/>
    <m/>
    <m/>
    <m/>
    <s v="L’esca sono presunti attacchi dal pc della vittima e l’obiettivo è bloccare i computer e rubare dati per ottenere riscatti"/>
    <m/>
    <m/>
    <s v="Fabiano Malerba"/>
    <s v="https://www.difesaesicurezza.com/cyber/cybercrime-tentativo-di-Vishing-in-italia-via-falsi-operatori-microsoft/"/>
    <m/>
    <m/>
    <m/>
    <m/>
    <m/>
    <m/>
    <m/>
    <m/>
    <m/>
    <m/>
    <m/>
    <m/>
    <m/>
    <m/>
    <m/>
    <m/>
    <m/>
    <m/>
    <m/>
    <m/>
    <m/>
    <m/>
    <m/>
    <m/>
    <x v="0"/>
  </r>
  <r>
    <s v="many"/>
    <s v="all"/>
    <x v="2"/>
    <s v="attacco"/>
    <s v="cybercrime"/>
    <s v="denaro"/>
    <x v="3"/>
    <x v="0"/>
    <x v="1"/>
    <x v="0"/>
    <s v="Phishing/Social Engineering"/>
    <x v="1"/>
    <s v="Dridex"/>
    <s v="banking trojan"/>
    <m/>
    <m/>
    <s v="Nuova campagna globale Dridex via xlsm e Cutwail. Falsa fattura xlsm, distribuita dalla botnet, contatta un link random da una lista interna e scarica il malware."/>
    <m/>
    <m/>
    <s v="Fabiano Malerba"/>
    <s v="https://www.difesaesicurezza.com/areariservatacat/cybercrime-campagna-globale-dridex-via-xlsm-e-cutwail/"/>
    <m/>
    <m/>
    <m/>
    <m/>
    <m/>
    <m/>
    <m/>
    <m/>
    <m/>
    <m/>
    <m/>
    <m/>
    <m/>
    <m/>
    <m/>
    <m/>
    <m/>
    <m/>
    <m/>
    <m/>
    <m/>
    <m/>
    <m/>
    <m/>
    <x v="0"/>
  </r>
  <r>
    <s v="Banche"/>
    <s v="all"/>
    <x v="0"/>
    <s v="attacco"/>
    <s v="cybercrime"/>
    <s v="furto dati"/>
    <x v="3"/>
    <x v="0"/>
    <x v="1"/>
    <x v="0"/>
    <s v="SQLi/CMDi/Disefranchaising"/>
    <x v="1"/>
    <m/>
    <m/>
    <m/>
    <s v="Istituti bancari"/>
    <s v="A Threat Actor is selling 3 SQL Injection Vulnerabilities affecting 2 major Banks in Italy"/>
    <m/>
    <m/>
    <s v="Antonio Pontrelli"/>
    <s v="https://twitter.com/Bank_Security/status/1352271132687290368"/>
    <m/>
    <m/>
    <m/>
    <m/>
    <m/>
    <m/>
    <m/>
    <m/>
    <m/>
    <m/>
    <m/>
    <m/>
    <m/>
    <m/>
    <m/>
    <m/>
    <m/>
    <m/>
    <m/>
    <m/>
    <m/>
    <m/>
    <m/>
    <m/>
    <x v="0"/>
  </r>
  <r>
    <s v="Il portale dell’Automobilista"/>
    <s v="all"/>
    <x v="0"/>
    <s v="attacco"/>
    <s v="cybercrime"/>
    <s v="furto dati"/>
    <x v="3"/>
    <x v="0"/>
    <x v="1"/>
    <x v="11"/>
    <s v="Phishing/Social Engineering"/>
    <x v="1"/>
    <m/>
    <m/>
    <m/>
    <m/>
    <s v="Falso sito “Il portale dell’Automobilista” online cattura le password inserite"/>
    <m/>
    <m/>
    <s v="Antonio Pontrelli"/>
    <s v="https://cert-agid.gov.it/uncategorized/falso-sito-il-portale-dellautomobilista-online-cattura-le-password-inserite/"/>
    <m/>
    <m/>
    <m/>
    <m/>
    <m/>
    <m/>
    <m/>
    <m/>
    <m/>
    <m/>
    <m/>
    <m/>
    <m/>
    <m/>
    <m/>
    <m/>
    <m/>
    <m/>
    <m/>
    <m/>
    <m/>
    <m/>
    <m/>
    <m/>
    <x v="0"/>
  </r>
  <r>
    <s v="Utenti Virgilio"/>
    <s v="all"/>
    <x v="0"/>
    <s v="attacco"/>
    <s v="cybercrime"/>
    <s v="furto dati"/>
    <x v="3"/>
    <x v="0"/>
    <x v="1"/>
    <x v="11"/>
    <s v="Phishing/Social Engineering"/>
    <x v="1"/>
    <m/>
    <m/>
    <m/>
    <m/>
    <s v="Recentemente è stata osservata una campagna phishing che impatta utenti italiani, indirizzata principalmente verso destinatari aventi caselle email registrate su virgilio.it."/>
    <m/>
    <m/>
    <s v="Rosita Galiandro"/>
    <s v="https://csirt.gov.it/contenuti/campagna-di-phishing-di-credenziali-virgilio-it-al01-210120-csirt-ita"/>
    <m/>
    <m/>
    <m/>
    <m/>
    <m/>
    <m/>
    <m/>
    <m/>
    <m/>
    <m/>
    <m/>
    <m/>
    <m/>
    <m/>
    <m/>
    <m/>
    <m/>
    <m/>
    <m/>
    <m/>
    <m/>
    <m/>
    <m/>
    <m/>
    <x v="0"/>
  </r>
  <r>
    <s v="Dispositivi linux"/>
    <s v="all"/>
    <x v="0"/>
    <s v="attacco"/>
    <s v="cybercrime"/>
    <s v="furto dati"/>
    <x v="3"/>
    <x v="0"/>
    <x v="1"/>
    <x v="11"/>
    <s v="Malware"/>
    <x v="1"/>
    <s v="Freakout"/>
    <s v="botnet"/>
    <m/>
    <m/>
    <s v="Freakout nuovo malware che attacca dispositivi linux"/>
    <m/>
    <m/>
    <s v="Rosita Galiandro"/>
    <s v="https://www.cybertrends.it/freakout-nuovo-malware-attacca-i-dispositivi-linux/"/>
    <m/>
    <m/>
    <m/>
    <m/>
    <m/>
    <m/>
    <m/>
    <m/>
    <m/>
    <m/>
    <m/>
    <m/>
    <m/>
    <m/>
    <m/>
    <m/>
    <m/>
    <m/>
    <m/>
    <m/>
    <m/>
    <m/>
    <m/>
    <m/>
    <x v="0"/>
  </r>
  <r>
    <s v="Il Crivello"/>
    <s v="sud"/>
    <x v="0"/>
    <s v="attacco"/>
    <s v="cybercrime"/>
    <s v="defacement"/>
    <x v="3"/>
    <x v="0"/>
    <x v="1"/>
    <x v="11"/>
    <s v="Known Vulnerabilities"/>
    <x v="1"/>
    <m/>
    <m/>
    <m/>
    <m/>
    <s v="La notte scorsa abbiamo subito un tentativo di destabilizzazione del nostro sito da parte di hacker."/>
    <m/>
    <m/>
    <s v="Ernesto Vignes"/>
    <s v="https://www.ilcrivello.it/il-crivello-attaccato-dagli-hacker-ecco-cosa-e-successo/"/>
    <m/>
    <m/>
    <m/>
    <m/>
    <m/>
    <m/>
    <m/>
    <m/>
    <m/>
    <m/>
    <m/>
    <m/>
    <m/>
    <m/>
    <m/>
    <m/>
    <m/>
    <m/>
    <m/>
    <m/>
    <m/>
    <m/>
    <m/>
    <m/>
    <x v="0"/>
  </r>
  <r>
    <s v="Many"/>
    <s v="all"/>
    <x v="1"/>
    <s v="attacco"/>
    <s v="cybercrime"/>
    <s v="furto dati"/>
    <x v="3"/>
    <x v="0"/>
    <x v="1"/>
    <x v="0"/>
    <s v="Phishing/Social Engineering"/>
    <x v="1"/>
    <s v="Emotet"/>
    <s v="banking trojan"/>
    <m/>
    <m/>
    <s v="Rilevata nuova campagna di e-mail fraudolente che diffondono malware Emotet"/>
    <m/>
    <m/>
    <s v="Gaetano Scavo"/>
    <s v="https://www.incibe.es/protege-tu-empresa/avisos-seguridad/detectada-nueva-campana-correos-fraudulentos-propagan-el-malware"/>
    <m/>
    <m/>
    <m/>
    <m/>
    <m/>
    <m/>
    <m/>
    <m/>
    <m/>
    <m/>
    <m/>
    <m/>
    <m/>
    <m/>
    <m/>
    <m/>
    <m/>
    <m/>
    <m/>
    <m/>
    <m/>
    <m/>
    <m/>
    <m/>
    <x v="0"/>
  </r>
  <r>
    <s v="Many"/>
    <s v="all"/>
    <x v="0"/>
    <s v="attacco"/>
    <s v="cybercrime"/>
    <s v="furto dati"/>
    <x v="3"/>
    <x v="0"/>
    <x v="1"/>
    <x v="11"/>
    <s v="Malware"/>
    <x v="1"/>
    <s v="TNTbotinger "/>
    <s v="botnet"/>
    <m/>
    <s v="Cloud"/>
    <s v="TNTbotinger colpisce i cloud container"/>
    <m/>
    <m/>
    <s v="Gaetano Scavo"/>
    <s v="https://csirt.gov.it/contenuti/tntbotinger-colpisce-i-cloud-container-al01-210121-csirt-ita"/>
    <m/>
    <m/>
    <m/>
    <m/>
    <m/>
    <m/>
    <m/>
    <m/>
    <m/>
    <m/>
    <m/>
    <m/>
    <m/>
    <m/>
    <m/>
    <m/>
    <m/>
    <m/>
    <m/>
    <m/>
    <m/>
    <m/>
    <m/>
    <m/>
    <x v="0"/>
  </r>
  <r>
    <s v="Telegram"/>
    <s v="all"/>
    <x v="2"/>
    <s v="attacco"/>
    <s v="cybercrime"/>
    <s v="denaro"/>
    <x v="3"/>
    <x v="0"/>
    <x v="1"/>
    <x v="11"/>
    <s v="Phishing/Social Engineering"/>
    <x v="1"/>
    <m/>
    <m/>
    <m/>
    <s v="Istituti bancari"/>
    <s v="Decine di gruppi del cybercrime stanno pubblicando falsi annunci su forum e bacheche on-line per attirare gli utenti verso siti fraudolenti o pagine di phishing al fine di sottrarre i dati delle carte di credito/debito."/>
    <m/>
    <m/>
    <s v="Fabiano Malerba"/>
    <s v="https://www.difesaesicurezza.com/cyber/cybercrime-le-truffe-classiscam-via-telegram-arrivano-in-europa/"/>
    <m/>
    <m/>
    <m/>
    <m/>
    <m/>
    <m/>
    <m/>
    <m/>
    <m/>
    <m/>
    <m/>
    <m/>
    <m/>
    <m/>
    <m/>
    <m/>
    <m/>
    <m/>
    <m/>
    <m/>
    <m/>
    <m/>
    <m/>
    <m/>
    <x v="0"/>
  </r>
  <r>
    <s v="Many"/>
    <s v="all"/>
    <x v="2"/>
    <s v="attacco"/>
    <s v="cybercrime"/>
    <s v="furto dati"/>
    <x v="3"/>
    <x v="0"/>
    <x v="1"/>
    <x v="0"/>
    <s v="Phishing/Social Engineering"/>
    <x v="1"/>
    <s v="Guloader"/>
    <s v="trojan"/>
    <m/>
    <m/>
    <s v="Nuova campagna Guloader, anche in Italia, via falsi ordini d’acquisto. "/>
    <m/>
    <m/>
    <s v="Fabiano Malerba"/>
    <s v="https://www.difesaesicurezza.com/areariservatacat/cybercrime-torna-guloader-via-falsi-ordini-dacquisto-anche-in-italia/"/>
    <m/>
    <m/>
    <m/>
    <m/>
    <m/>
    <m/>
    <m/>
    <m/>
    <m/>
    <m/>
    <m/>
    <m/>
    <m/>
    <m/>
    <m/>
    <m/>
    <m/>
    <m/>
    <m/>
    <m/>
    <m/>
    <m/>
    <m/>
    <m/>
    <x v="0"/>
  </r>
  <r>
    <s v="Many"/>
    <s v="all"/>
    <x v="0"/>
    <s v="attacco"/>
    <s v="cybercrime"/>
    <s v="furto dati"/>
    <x v="3"/>
    <x v="0"/>
    <x v="1"/>
    <x v="11"/>
    <s v="Phishing/Social Engineering"/>
    <x v="1"/>
    <s v="Agent Tesla"/>
    <s v="trojan"/>
    <m/>
    <m/>
    <s v="Nuova campagna AgentTesla a tema RFQ anche in Italia. L’exe all’interno dell’allegato compresso è il malware stesso. "/>
    <m/>
    <m/>
    <s v="Fabiano Malerba"/>
    <s v="https://www.difesaesicurezza.com/areariservatacat/cybercrime-nuova-campagna-agenttesla-a-tema-rfq-anche-in-italia/"/>
    <m/>
    <m/>
    <m/>
    <m/>
    <m/>
    <m/>
    <m/>
    <m/>
    <m/>
    <m/>
    <m/>
    <m/>
    <m/>
    <m/>
    <m/>
    <m/>
    <m/>
    <m/>
    <m/>
    <m/>
    <m/>
    <m/>
    <m/>
    <m/>
    <x v="0"/>
  </r>
  <r>
    <s v="Eni gas e luce"/>
    <s v="all"/>
    <x v="0"/>
    <s v="attacco"/>
    <s v="cybercrime"/>
    <s v="furto dati"/>
    <x v="3"/>
    <x v="0"/>
    <x v="1"/>
    <x v="10"/>
    <s v="Phishing/Social Engineering"/>
    <x v="1"/>
    <s v="Ursnif"/>
    <s v="banking trojan"/>
    <m/>
    <m/>
    <s v="Falsa bolletta Eni Gas e Luce veicola Ursnif/Gozi in Italia. Ogni mail ha allegato zip e file doc all’interno diversi."/>
    <m/>
    <m/>
    <s v="Fabiano Malerba"/>
    <s v="https://www.difesaesicurezza.com/areariservatacat/cybercrime-falsa-bolletta-eni-gas-e-luce-veicola-ursnif-gozi-in-italia/"/>
    <m/>
    <m/>
    <m/>
    <m/>
    <m/>
    <m/>
    <m/>
    <m/>
    <m/>
    <m/>
    <m/>
    <m/>
    <m/>
    <m/>
    <m/>
    <m/>
    <m/>
    <m/>
    <m/>
    <m/>
    <m/>
    <m/>
    <m/>
    <m/>
    <x v="0"/>
  </r>
  <r>
    <s v="Banca D’Italia"/>
    <s v="all"/>
    <x v="0"/>
    <s v="attacco"/>
    <s v="cybercrime"/>
    <s v="furto dati"/>
    <x v="3"/>
    <x v="0"/>
    <x v="1"/>
    <x v="0"/>
    <s v="Phishing/Social Engineering"/>
    <x v="1"/>
    <m/>
    <m/>
    <m/>
    <s v="Istituti bancari"/>
    <s v="Gli altri soggetti coinvolti sono Banca D’Italia e Unicredit, Enel (una campagna a tema “Energia” e un’altra a “Rimborso”)."/>
    <m/>
    <m/>
    <s v="Fabiano Malerba"/>
    <s v="https://www.difesaesicurezza.com/cyber/cybercrime-italia-presa-di-mira-da-34-campagne-la-settimana-scorsa/"/>
    <m/>
    <m/>
    <m/>
    <m/>
    <m/>
    <m/>
    <m/>
    <m/>
    <m/>
    <m/>
    <m/>
    <m/>
    <m/>
    <m/>
    <m/>
    <m/>
    <m/>
    <m/>
    <m/>
    <m/>
    <m/>
    <m/>
    <m/>
    <m/>
    <x v="0"/>
  </r>
  <r>
    <s v="Intesa Sanpaolo"/>
    <s v="all"/>
    <x v="0"/>
    <s v="attacco"/>
    <s v="cybercrime"/>
    <s v="furto dati"/>
    <x v="3"/>
    <x v="0"/>
    <x v="1"/>
    <x v="0"/>
    <s v="Phishing/Social Engineering"/>
    <x v="1"/>
    <m/>
    <m/>
    <m/>
    <s v="Istituti bancari"/>
    <s v="Gli altri soggetti coinvolti sono Banca D’Italia e Unicredit, Enel (una campagna a tema “Energia” e un’altra a “Rimborso”)."/>
    <m/>
    <m/>
    <s v="Fabiano Malerba"/>
    <s v="https://www.difesaesicurezza.com/cyber/cybercrime-italia-presa-di-mira-da-34-campagne-la-settimana-scorsa/"/>
    <m/>
    <m/>
    <m/>
    <m/>
    <m/>
    <m/>
    <m/>
    <m/>
    <m/>
    <m/>
    <m/>
    <m/>
    <m/>
    <m/>
    <m/>
    <m/>
    <m/>
    <m/>
    <m/>
    <m/>
    <m/>
    <m/>
    <m/>
    <m/>
    <x v="0"/>
  </r>
  <r>
    <s v="Many"/>
    <s v="all"/>
    <x v="0"/>
    <s v="attacco"/>
    <s v="cybercrime"/>
    <s v="furto dati"/>
    <x v="3"/>
    <x v="0"/>
    <x v="1"/>
    <x v="3"/>
    <s v="Phishing/Social Engineering"/>
    <x v="1"/>
    <m/>
    <m/>
    <m/>
    <m/>
    <s v="Nuova campagna phishing a tema ordini d’acquisto. La vittima riceve una mail con un presunto allegato xls."/>
    <m/>
    <m/>
    <s v="Fabiano Malerba"/>
    <s v="https://www.difesaesicurezza.com/areariservatacat/cybercrime-nuova-campagna-phishing-anche-in-italia-sugli-ordini-di-acquisto/"/>
    <m/>
    <m/>
    <m/>
    <m/>
    <m/>
    <m/>
    <m/>
    <m/>
    <m/>
    <m/>
    <m/>
    <m/>
    <m/>
    <m/>
    <m/>
    <m/>
    <m/>
    <m/>
    <m/>
    <m/>
    <m/>
    <m/>
    <m/>
    <m/>
    <x v="0"/>
  </r>
  <r>
    <s v="Farmacia Varese"/>
    <s v="nord"/>
    <x v="0"/>
    <s v="attacco"/>
    <s v="cybercrime"/>
    <s v="denaro"/>
    <x v="3"/>
    <x v="0"/>
    <x v="1"/>
    <x v="6"/>
    <s v="Malware"/>
    <x v="1"/>
    <s v="Unknown"/>
    <s v="ransomware"/>
    <m/>
    <m/>
    <s v="Attacco ransomware costringe alla chiusura una farmacia di Varese: nessuna pietà, nemmeno per i più piccoli "/>
    <m/>
    <m/>
    <s v="Antonio Pontrelli"/>
    <s v="https://s-martitalia.blogspot.com/2021/01/attacco-ransomware-costringe-alla.html"/>
    <m/>
    <m/>
    <m/>
    <m/>
    <m/>
    <m/>
    <m/>
    <m/>
    <m/>
    <m/>
    <m/>
    <m/>
    <m/>
    <m/>
    <m/>
    <m/>
    <m/>
    <m/>
    <m/>
    <m/>
    <m/>
    <m/>
    <m/>
    <m/>
    <x v="0"/>
  </r>
  <r>
    <s v="Many"/>
    <s v="all"/>
    <x v="0"/>
    <s v="attacco"/>
    <s v="cybercrime"/>
    <s v="furto dati"/>
    <x v="3"/>
    <x v="0"/>
    <x v="1"/>
    <x v="2"/>
    <s v="Phishing/Social Engineering"/>
    <x v="1"/>
    <s v="Zloader"/>
    <s v="trojan"/>
    <m/>
    <m/>
    <s v="campagna malevola indirizzata a soggetti italiani che veicola una variante del malware zLoader tramite un file “.doc”"/>
    <m/>
    <m/>
    <s v="Fabiano Malerba"/>
    <s v="https://csirt.gov.it/contenuti/campagna-malevola-distribuisce-zloader-al02-210125-csirt-ita"/>
    <m/>
    <m/>
    <m/>
    <m/>
    <m/>
    <m/>
    <m/>
    <m/>
    <m/>
    <m/>
    <m/>
    <m/>
    <m/>
    <m/>
    <m/>
    <m/>
    <m/>
    <m/>
    <m/>
    <m/>
    <m/>
    <m/>
    <m/>
    <m/>
    <x v="0"/>
  </r>
  <r>
    <s v="Many"/>
    <s v="all"/>
    <x v="0"/>
    <s v="attacco"/>
    <s v="cybercrime"/>
    <s v="furto dati"/>
    <x v="3"/>
    <x v="0"/>
    <x v="1"/>
    <x v="11"/>
    <s v="Phishing/Social Engineering"/>
    <x v="1"/>
    <m/>
    <m/>
    <m/>
    <m/>
    <s v="Mandare un curriculum non costa nulla, dicono..... Poi stranamente la tua mail finisce nelle liste degli spammer."/>
    <m/>
    <m/>
    <s v="Domenico Raguseo"/>
    <s v="https://twitter.com/_odisseus/status/1353765837199577089"/>
    <m/>
    <m/>
    <m/>
    <m/>
    <m/>
    <m/>
    <m/>
    <m/>
    <m/>
    <m/>
    <m/>
    <m/>
    <m/>
    <m/>
    <m/>
    <m/>
    <m/>
    <m/>
    <m/>
    <m/>
    <m/>
    <m/>
    <m/>
    <m/>
    <x v="0"/>
  </r>
  <r>
    <s v="Poste Italiane"/>
    <s v="all"/>
    <x v="0"/>
    <s v="attacco"/>
    <s v="cybercrime"/>
    <s v="furto dati"/>
    <x v="3"/>
    <x v="0"/>
    <x v="1"/>
    <x v="7"/>
    <s v="Phishing/Social Engineering"/>
    <x v="1"/>
    <m/>
    <m/>
    <m/>
    <m/>
    <s v="Poste Italiane e una falsa spedizione in giacenza sono al centro di una nuova campagna phishing in Italia, che passa via sms"/>
    <m/>
    <m/>
    <s v="Fabiano Malerba"/>
    <s v="https://www.difesaesicurezza.com/cyber/cybercrime-poste-italiane-e-trova-il-mio-pacco-al-centro-del-phishing-in-italia/"/>
    <m/>
    <m/>
    <m/>
    <m/>
    <m/>
    <m/>
    <m/>
    <m/>
    <m/>
    <m/>
    <m/>
    <m/>
    <m/>
    <m/>
    <m/>
    <m/>
    <m/>
    <m/>
    <m/>
    <m/>
    <m/>
    <m/>
    <m/>
    <m/>
    <x v="0"/>
  </r>
  <r>
    <s v="Utenti whatsapp"/>
    <s v="all"/>
    <x v="2"/>
    <s v="attacco"/>
    <s v="cybercrime"/>
    <s v="defacement"/>
    <x v="3"/>
    <x v="0"/>
    <x v="1"/>
    <x v="11"/>
    <s v="Malware"/>
    <x v="1"/>
    <s v="Unknown"/>
    <s v="android"/>
    <m/>
    <m/>
    <s v="È stato scoperto un nuovo malware Android, nascosto in una falsa app Huawei Mobile, in grado di propagarsi attraverso messaggi WhatsApp"/>
    <m/>
    <m/>
    <s v="Fabiano Malerba"/>
    <s v="https://www.cybersecurity360.it/nuove-minacce/malware-android-si-diffonde-via-messaggi-whatsapp-infettando-i-contatti-in-rubrica-i-dettagli/"/>
    <m/>
    <m/>
    <m/>
    <m/>
    <m/>
    <m/>
    <m/>
    <m/>
    <m/>
    <m/>
    <m/>
    <m/>
    <m/>
    <m/>
    <m/>
    <m/>
    <m/>
    <m/>
    <m/>
    <m/>
    <m/>
    <m/>
    <m/>
    <m/>
    <x v="0"/>
  </r>
  <r>
    <s v="SonicWall SMA 100"/>
    <s v="all"/>
    <x v="1"/>
    <s v="attacco"/>
    <s v="cybercrime"/>
    <s v="furto dati"/>
    <x v="3"/>
    <x v="0"/>
    <x v="1"/>
    <x v="11"/>
    <s v="Known Vulnerabilities"/>
    <x v="1"/>
    <m/>
    <m/>
    <m/>
    <m/>
    <s v="Attacco coordinato contro i prodotti di accesso remoto SonicWall SMA 100"/>
    <m/>
    <m/>
    <s v="Gaetano Scavo"/>
    <s v="https://www.incibe.es/protege-tu-empresa/avisos-seguridad/ataque-coordinado-productos-acceso-remoto-sma-100-sonicwall"/>
    <m/>
    <m/>
    <m/>
    <m/>
    <m/>
    <m/>
    <m/>
    <m/>
    <m/>
    <m/>
    <m/>
    <m/>
    <m/>
    <m/>
    <m/>
    <m/>
    <m/>
    <m/>
    <m/>
    <m/>
    <m/>
    <m/>
    <m/>
    <m/>
    <x v="0"/>
  </r>
  <r>
    <s v="incontri Meetmindfu"/>
    <s v="all"/>
    <x v="2"/>
    <s v="attacco"/>
    <s v="data breach"/>
    <s v="privacy"/>
    <x v="3"/>
    <x v="0"/>
    <x v="1"/>
    <x v="11"/>
    <s v="Known Vulnerabilities"/>
    <x v="1"/>
    <m/>
    <m/>
    <m/>
    <m/>
    <s v="egli hacker violano il sito d’incontri Meetmindful, fondato nel 2014, rubando dati e dettagli di oltre 2,28 milioni di utenti"/>
    <m/>
    <m/>
    <s v="Gaetano Scavo"/>
    <s v="https://www.politicallyuncorrect.it/2021/01/25/hacker-violano-dati/"/>
    <m/>
    <m/>
    <m/>
    <m/>
    <m/>
    <m/>
    <m/>
    <m/>
    <m/>
    <m/>
    <m/>
    <m/>
    <m/>
    <m/>
    <m/>
    <m/>
    <m/>
    <m/>
    <m/>
    <m/>
    <m/>
    <m/>
    <m/>
    <m/>
    <x v="0"/>
  </r>
  <r>
    <s v="Many"/>
    <s v="all"/>
    <x v="0"/>
    <s v="attacco"/>
    <s v="cybercrime"/>
    <s v="furto dati"/>
    <x v="3"/>
    <x v="0"/>
    <x v="1"/>
    <x v="0"/>
    <s v="Phishing/Social Engineering"/>
    <x v="1"/>
    <s v="Dridex"/>
    <s v="banking trojan"/>
    <m/>
    <m/>
    <s v="nuova campagna Dridex via corrieri e Cutwail"/>
    <m/>
    <m/>
    <s v="Gaetano Scavo"/>
    <s v="https://www.difesaesicurezza.com/areariservatacat/cybercrime-nuova-campagna-dridex-via-corrieri-e-cutwail/"/>
    <m/>
    <m/>
    <m/>
    <m/>
    <m/>
    <m/>
    <m/>
    <m/>
    <m/>
    <m/>
    <m/>
    <m/>
    <m/>
    <m/>
    <m/>
    <m/>
    <m/>
    <m/>
    <m/>
    <m/>
    <m/>
    <m/>
    <m/>
    <m/>
    <x v="0"/>
  </r>
  <r>
    <s v="Federico Caffè"/>
    <s v="centro"/>
    <x v="0"/>
    <s v="attacco"/>
    <s v="cybercrime"/>
    <s v="defacement"/>
    <x v="3"/>
    <x v="0"/>
    <x v="1"/>
    <x v="1"/>
    <s v="Brute Force"/>
    <x v="1"/>
    <m/>
    <m/>
    <m/>
    <m/>
    <s v="si è verificato un attacco hacker “marcatamente fascista e razzista”: questo il commento del Partito democratico del Municipio XII, l’Anpi Roma"/>
    <m/>
    <m/>
    <s v="Fabiano Malerba"/>
    <s v="https://www.terzobinario.it/monteverde-attacco-hacker-fascista-e-razzista-al-federico-caffe/"/>
    <m/>
    <m/>
    <m/>
    <m/>
    <m/>
    <m/>
    <m/>
    <m/>
    <m/>
    <m/>
    <m/>
    <m/>
    <m/>
    <m/>
    <m/>
    <m/>
    <m/>
    <m/>
    <m/>
    <m/>
    <m/>
    <m/>
    <m/>
    <m/>
    <x v="0"/>
  </r>
  <r>
    <s v="Pixlr"/>
    <s v="all"/>
    <x v="2"/>
    <s v="attacco"/>
    <s v="data breach"/>
    <s v="furto dati"/>
    <x v="3"/>
    <x v="0"/>
    <x v="1"/>
    <x v="11"/>
    <s v="Known Vulnerabilities"/>
    <x v="1"/>
    <m/>
    <m/>
    <m/>
    <m/>
    <s v="Gli amministratori di Pixlr hanno infatti rilevato degli accessi non autorizzati lo scorso 18 gennaio, durante i quali sono stati sottratti i dati personali degli utenti. "/>
    <m/>
    <m/>
    <s v="Fabiano Malerba"/>
    <s v="https://www.smartworld.it/informatica/attacco-hacker-pixlr-quasi-2-milioni-indirizzi-email-coinvolti.html"/>
    <m/>
    <m/>
    <m/>
    <m/>
    <m/>
    <m/>
    <m/>
    <m/>
    <m/>
    <m/>
    <m/>
    <m/>
    <m/>
    <m/>
    <m/>
    <m/>
    <m/>
    <m/>
    <m/>
    <m/>
    <m/>
    <m/>
    <m/>
    <m/>
    <x v="0"/>
  </r>
  <r>
    <s v="Giornata ebraica"/>
    <s v="centro"/>
    <x v="0"/>
    <s v="attacco"/>
    <s v="cybercrime"/>
    <s v="defacement"/>
    <x v="3"/>
    <x v="0"/>
    <x v="1"/>
    <x v="1"/>
    <s v="Known Vulnerabilities"/>
    <x v="1"/>
    <m/>
    <m/>
    <m/>
    <s v="DAD"/>
    <s v="Incursione di hacker nazifascisti durante un'iniziativa on line dedicata ai luoghi ebraici di Arezzo."/>
    <m/>
    <m/>
    <s v="Fabiano Malerba"/>
    <s v="https://www.rainews.it/tgr/toscana/video/2021/01/tos-giornata-ebraica-hacker-nazifascisti-arezzo-bc73a519-b963-4903-92b5-2bd52e82571d.html"/>
    <m/>
    <m/>
    <m/>
    <m/>
    <m/>
    <m/>
    <m/>
    <m/>
    <m/>
    <m/>
    <m/>
    <m/>
    <m/>
    <m/>
    <m/>
    <m/>
    <m/>
    <m/>
    <m/>
    <m/>
    <m/>
    <m/>
    <m/>
    <m/>
    <x v="0"/>
  </r>
  <r>
    <s v="quartucciu"/>
    <s v="centro"/>
    <x v="0"/>
    <s v="attacco"/>
    <s v="cybercrime"/>
    <s v="defacement"/>
    <x v="3"/>
    <x v="0"/>
    <x v="1"/>
    <x v="1"/>
    <s v="Known Vulnerabilities"/>
    <x v="1"/>
    <m/>
    <m/>
    <m/>
    <s v="DAD"/>
    <s v="Quartucciu, attacco hacker con video porno all’open day scolastico"/>
    <m/>
    <m/>
    <s v="Fabiano Malerba"/>
    <s v="https://www.castedduonline.it/quartucciu-attacco-hacker-con-video-porno-allopen-day-scolastico/"/>
    <m/>
    <m/>
    <m/>
    <m/>
    <m/>
    <m/>
    <m/>
    <m/>
    <m/>
    <m/>
    <m/>
    <m/>
    <m/>
    <m/>
    <m/>
    <m/>
    <m/>
    <m/>
    <m/>
    <m/>
    <m/>
    <m/>
    <m/>
    <m/>
    <x v="0"/>
  </r>
  <r>
    <s v="Emanuela Folliero"/>
    <s v="nord"/>
    <x v="0"/>
    <s v="attacco"/>
    <s v="cybercrime"/>
    <s v="service interruption"/>
    <x v="3"/>
    <x v="0"/>
    <x v="1"/>
    <x v="4"/>
    <s v="Brute Force"/>
    <x v="1"/>
    <m/>
    <m/>
    <m/>
    <m/>
    <s v="Emanuela Folliero soggetta ad un attacco hacker, via il suo profilo instagram"/>
    <m/>
    <m/>
    <s v="Fabiano Malerba"/>
    <s v="https://www.meteoweek.com/2021/01/26/emanuela-folliero-sotto-attacco-degli-hacker-turchi-rubato-il-suo-profilo-instagram/"/>
    <m/>
    <m/>
    <m/>
    <m/>
    <m/>
    <m/>
    <m/>
    <m/>
    <m/>
    <m/>
    <m/>
    <m/>
    <m/>
    <m/>
    <m/>
    <m/>
    <m/>
    <m/>
    <m/>
    <m/>
    <m/>
    <m/>
    <m/>
    <m/>
    <x v="0"/>
  </r>
  <r>
    <s v="Lidl"/>
    <s v="all"/>
    <x v="0"/>
    <s v="attacco"/>
    <s v="cybercrime"/>
    <s v="furto dati"/>
    <x v="3"/>
    <x v="0"/>
    <x v="1"/>
    <x v="10"/>
    <s v="Phishing/Social Engineering"/>
    <x v="1"/>
    <m/>
    <m/>
    <m/>
    <m/>
    <s v="Campagna di phishing ai danni di Lidl Italia"/>
    <m/>
    <m/>
    <s v="Fabiano Malerba"/>
    <s v="https://twitter.com/Slvlombardo/status/1354136701082480640"/>
    <m/>
    <m/>
    <m/>
    <m/>
    <m/>
    <m/>
    <m/>
    <m/>
    <m/>
    <m/>
    <m/>
    <m/>
    <m/>
    <m/>
    <m/>
    <m/>
    <m/>
    <m/>
    <m/>
    <m/>
    <m/>
    <m/>
    <m/>
    <m/>
    <x v="0"/>
  </r>
  <r>
    <s v="Utenti apple"/>
    <s v="all"/>
    <x v="2"/>
    <s v="attacco"/>
    <s v="cybercrime"/>
    <s v="denaro"/>
    <x v="3"/>
    <x v="0"/>
    <x v="1"/>
    <x v="11"/>
    <s v="Malware"/>
    <x v="1"/>
    <s v="OSAMiner"/>
    <s v="cryptominer"/>
    <m/>
    <m/>
    <s v="C’è un cryptominer rimasto nascosto in migliaia di dispositivi Apple da almeno cinque anni. Ciò grazie a una caratteristica di AppleScript"/>
    <m/>
    <m/>
    <s v="Fabiano Malerba"/>
    <s v="https://www.difesaesicurezza.com/cyber/cybercrime-ecco-osaminer-cryptominer-nascosto-nei-computer-apple-da-5-anni/"/>
    <m/>
    <m/>
    <m/>
    <m/>
    <m/>
    <m/>
    <m/>
    <m/>
    <m/>
    <m/>
    <m/>
    <m/>
    <m/>
    <m/>
    <m/>
    <m/>
    <m/>
    <m/>
    <m/>
    <m/>
    <m/>
    <m/>
    <m/>
    <m/>
    <x v="0"/>
  </r>
  <r>
    <s v="Brt"/>
    <s v="all"/>
    <x v="0"/>
    <s v="attacco"/>
    <s v="cybercrime"/>
    <s v="furto dati"/>
    <x v="3"/>
    <x v="0"/>
    <x v="1"/>
    <x v="10"/>
    <s v="Phishing/Social Engineering"/>
    <x v="1"/>
    <m/>
    <m/>
    <m/>
    <m/>
    <s v="Ennesima campagna phishing in Italia, sfrutta il corriere BRT e un falso pacco bloccato"/>
    <m/>
    <m/>
    <s v="Fabiano Malerba"/>
    <s v="https://www.difesaesicurezza.com/areariservatacat/cybercrime-campagna-phishing-in-italia-via-brt-e-falso-pacco-bloccato/"/>
    <m/>
    <m/>
    <m/>
    <m/>
    <m/>
    <m/>
    <m/>
    <m/>
    <m/>
    <m/>
    <m/>
    <m/>
    <m/>
    <m/>
    <m/>
    <m/>
    <m/>
    <m/>
    <m/>
    <m/>
    <m/>
    <m/>
    <m/>
    <m/>
    <x v="0"/>
  </r>
  <r>
    <s v="Corrieri"/>
    <s v="all"/>
    <x v="1"/>
    <s v="attacco"/>
    <s v="cybercrime"/>
    <s v="furto dati"/>
    <x v="3"/>
    <x v="0"/>
    <x v="1"/>
    <x v="10"/>
    <s v="Phishing/Social Engineering"/>
    <x v="1"/>
    <s v="Emotet"/>
    <s v="banking trojan"/>
    <m/>
    <m/>
    <s v="Detectada nueva campaña de correos fraudulentos que propagan el malware Emotet"/>
    <m/>
    <m/>
    <s v="Fabiano Malerba"/>
    <s v="https://www.incibe.es/protege-tu-empresa/avisos-seguridad/detectada-nueva-campana-correos-fraudulentos-propagan-el-malware"/>
    <m/>
    <m/>
    <m/>
    <m/>
    <m/>
    <m/>
    <m/>
    <m/>
    <m/>
    <m/>
    <m/>
    <m/>
    <m/>
    <m/>
    <m/>
    <m/>
    <m/>
    <m/>
    <m/>
    <m/>
    <m/>
    <m/>
    <m/>
    <m/>
    <x v="0"/>
  </r>
  <r>
    <s v="Many"/>
    <s v="all"/>
    <x v="1"/>
    <s v="attacco"/>
    <s v="cybercrime"/>
    <s v="furto dati"/>
    <x v="3"/>
    <x v="0"/>
    <x v="1"/>
    <x v="0"/>
    <s v="Phishing/Social Engineering"/>
    <x v="1"/>
    <m/>
    <m/>
    <m/>
    <m/>
    <s v="Detectada campaña de phishing que suplanta a Ibercaja y que trata de robarte tus credenciales de acceso"/>
    <m/>
    <m/>
    <s v="Fabiano Malerba"/>
    <s v="https://www.incibe.es/protege-tu-empresa/avisos-seguridad/detectada-campana-phishing-suplanta-ibercaja-y-trata-robarte-tus"/>
    <m/>
    <m/>
    <m/>
    <m/>
    <m/>
    <m/>
    <m/>
    <m/>
    <m/>
    <m/>
    <m/>
    <m/>
    <m/>
    <m/>
    <m/>
    <m/>
    <m/>
    <m/>
    <m/>
    <m/>
    <m/>
    <m/>
    <m/>
    <m/>
    <x v="0"/>
  </r>
  <r>
    <s v="Many"/>
    <s v="all"/>
    <x v="1"/>
    <s v="attacco"/>
    <s v="cybercrime"/>
    <s v="furto dati"/>
    <x v="3"/>
    <x v="0"/>
    <x v="1"/>
    <x v="10"/>
    <s v="Phishing/Social Engineering"/>
    <x v="1"/>
    <m/>
    <m/>
    <m/>
    <m/>
    <s v="Si recibes un email suplantando a la DGT con una supuesta multa, ¡no piques! "/>
    <m/>
    <m/>
    <s v="Fabiano Malerba"/>
    <s v="https://www.incibe.es/protege-tu-empresa/avisos-seguridad/si-recibes-email-suplantando-dgt-supuesta-multa-no-piques"/>
    <m/>
    <m/>
    <m/>
    <m/>
    <m/>
    <m/>
    <m/>
    <m/>
    <m/>
    <m/>
    <m/>
    <m/>
    <m/>
    <m/>
    <m/>
    <m/>
    <m/>
    <m/>
    <m/>
    <m/>
    <m/>
    <m/>
    <m/>
    <m/>
    <x v="0"/>
  </r>
  <r>
    <s v="Many"/>
    <s v="all"/>
    <x v="1"/>
    <s v="attacco"/>
    <s v="cybercrime"/>
    <s v="denaro"/>
    <x v="3"/>
    <x v="0"/>
    <x v="1"/>
    <x v="0"/>
    <s v="Phishing/Social Engineering"/>
    <x v="1"/>
    <m/>
    <m/>
    <m/>
    <m/>
    <s v="Campaña de malware mediante SMS suplantando a Correos para robar información financiera"/>
    <m/>
    <m/>
    <s v="Fabiano Malerba"/>
    <s v="https://www.incibe.es/protege-tu-empresa/avisos-seguridad/campana-malware-mediante-sms-suplantando-correos-robar"/>
    <m/>
    <m/>
    <m/>
    <m/>
    <m/>
    <m/>
    <m/>
    <m/>
    <m/>
    <m/>
    <m/>
    <m/>
    <m/>
    <m/>
    <m/>
    <m/>
    <m/>
    <m/>
    <m/>
    <m/>
    <m/>
    <m/>
    <m/>
    <m/>
    <x v="0"/>
  </r>
  <r>
    <s v="Many"/>
    <s v="all"/>
    <x v="0"/>
    <s v="attacco"/>
    <s v="cybercrime"/>
    <s v="furto dati"/>
    <x v="3"/>
    <x v="0"/>
    <x v="1"/>
    <x v="0"/>
    <s v="Phishing/Social Engineering"/>
    <x v="1"/>
    <s v="Agent Tesla"/>
    <s v="trojan"/>
    <m/>
    <m/>
    <s v="Cybercrime, campagna AgentTesla in Italia via false offerte di acquisto"/>
    <m/>
    <m/>
    <s v="Gaetano Scavo"/>
    <s v="https://www.difesaesicurezza.com/areariservatacat/cybercrime-campagna-agenttesla-in-italia-via-false-offerte-di-acquisto/"/>
    <m/>
    <m/>
    <m/>
    <m/>
    <m/>
    <m/>
    <m/>
    <m/>
    <m/>
    <m/>
    <m/>
    <m/>
    <m/>
    <m/>
    <m/>
    <m/>
    <m/>
    <m/>
    <m/>
    <m/>
    <m/>
    <m/>
    <m/>
    <m/>
    <x v="0"/>
  </r>
  <r>
    <s v="Mise"/>
    <s v="all"/>
    <x v="0"/>
    <s v="attacco"/>
    <s v="cybercrime"/>
    <s v="furto dati"/>
    <x v="3"/>
    <x v="0"/>
    <x v="1"/>
    <x v="7"/>
    <s v="Phishing/Social Engineering"/>
    <x v="1"/>
    <s v="Ursnif"/>
    <s v="banking trojan"/>
    <m/>
    <m/>
    <s v="Una falsa email del MISE veicola Ursnif/Gozi in Italia. Ogni messaggio ha un allegato zip diverso, come il file doc all’interno. "/>
    <m/>
    <m/>
    <s v="Fabiano Malerba"/>
    <s v="https://www.difesaesicurezza.com/areariservatacat/cybercrime-falsa-email-del-mise-veicola-ursnif-gozi-in-italia/"/>
    <m/>
    <m/>
    <m/>
    <m/>
    <m/>
    <m/>
    <m/>
    <m/>
    <m/>
    <m/>
    <m/>
    <m/>
    <m/>
    <m/>
    <m/>
    <m/>
    <m/>
    <m/>
    <m/>
    <m/>
    <m/>
    <m/>
    <m/>
    <m/>
    <x v="0"/>
  </r>
  <r>
    <s v="Many"/>
    <s v="all"/>
    <x v="1"/>
    <s v="attacco"/>
    <s v="cybercrime"/>
    <s v="furto dati"/>
    <x v="3"/>
    <x v="0"/>
    <x v="1"/>
    <x v="0"/>
    <s v="Phishing/Social Engineering"/>
    <x v="1"/>
    <m/>
    <m/>
    <m/>
    <m/>
    <s v="Nueva campaña de descarga de malware utilizando el envío de un falso burofax"/>
    <m/>
    <m/>
    <s v="Fabiano Malerba"/>
    <s v="https://www.incibe.es/protege-tu-empresa/avisos-seguridad/nueva-campana-descarga-malware-utilizando-el-envio-falso-burofax"/>
    <m/>
    <m/>
    <m/>
    <m/>
    <m/>
    <m/>
    <m/>
    <m/>
    <m/>
    <m/>
    <m/>
    <m/>
    <m/>
    <m/>
    <m/>
    <m/>
    <m/>
    <m/>
    <m/>
    <m/>
    <m/>
    <m/>
    <m/>
    <m/>
    <x v="0"/>
  </r>
  <r>
    <s v="Many"/>
    <s v="all"/>
    <x v="0"/>
    <s v="attacco"/>
    <s v="cybercrime"/>
    <s v="furto dati"/>
    <x v="3"/>
    <x v="0"/>
    <x v="1"/>
    <x v="2"/>
    <s v="Phishing/Social Engineering"/>
    <x v="1"/>
    <s v="Agent Tesla"/>
    <s v="trojan"/>
    <m/>
    <m/>
    <s v="Cybercrime, AgentTesla si nasconde dietro falsa mail dal Brasile"/>
    <m/>
    <m/>
    <s v="Fabiano Malerba"/>
    <s v="https://www.difesaesicurezza.com/areariservatacat/cybercrime-agenttesla-si-nasconde-dietro-falsa-mail-dal-brasile/"/>
    <m/>
    <m/>
    <m/>
    <m/>
    <m/>
    <m/>
    <m/>
    <m/>
    <m/>
    <m/>
    <m/>
    <m/>
    <m/>
    <m/>
    <m/>
    <m/>
    <m/>
    <m/>
    <m/>
    <m/>
    <m/>
    <m/>
    <m/>
    <m/>
    <x v="0"/>
  </r>
  <r>
    <s v="Many"/>
    <s v="all"/>
    <x v="0"/>
    <s v="attacco"/>
    <s v="cybercrime"/>
    <s v="furto dati"/>
    <x v="3"/>
    <x v="0"/>
    <x v="1"/>
    <x v="2"/>
    <s v="Phishing/Social Engineering"/>
    <x v="1"/>
    <m/>
    <m/>
    <m/>
    <m/>
    <s v="Cybercrime, falsa notifica di Register (.it) esca per il phishing in Italia"/>
    <m/>
    <m/>
    <s v="Fabiano Malerba"/>
    <s v="https://www.difesaesicurezza.com/areariservatacat/cybercrime-falsa-notifica-di-register-it-esca-per-il-phishing-in-italia/"/>
    <m/>
    <m/>
    <m/>
    <m/>
    <m/>
    <m/>
    <m/>
    <m/>
    <m/>
    <m/>
    <m/>
    <m/>
    <m/>
    <m/>
    <m/>
    <m/>
    <m/>
    <m/>
    <m/>
    <m/>
    <m/>
    <m/>
    <m/>
    <m/>
    <x v="0"/>
  </r>
  <r>
    <s v="Unicredit"/>
    <s v="all"/>
    <x v="0"/>
    <s v="attacco"/>
    <s v="cybercrime"/>
    <s v="denaro"/>
    <x v="3"/>
    <x v="0"/>
    <x v="1"/>
    <x v="0"/>
    <s v="Phishing/Social Engineering"/>
    <x v="1"/>
    <m/>
    <m/>
    <m/>
    <s v="Istituti bancari"/>
    <s v="Sono state rilevate due campagne di phishing ai danni dei clienti degli Istituti di credito Unicredit e N26, attive dal 27 gennaio"/>
    <m/>
    <m/>
    <s v="Rosita Galiandro"/>
    <s v="https://csirt.gov.it/contenuti/campagna-di-phishing-ai-danni-di-unicredit-e-n26-al02-210128-csirt-ita"/>
    <m/>
    <m/>
    <m/>
    <m/>
    <m/>
    <m/>
    <m/>
    <m/>
    <m/>
    <m/>
    <m/>
    <m/>
    <m/>
    <m/>
    <m/>
    <m/>
    <m/>
    <m/>
    <m/>
    <m/>
    <m/>
    <m/>
    <m/>
    <m/>
    <x v="0"/>
  </r>
  <r>
    <s v="Unicredit"/>
    <s v="all"/>
    <x v="0"/>
    <s v="attacco"/>
    <s v="cybercrime"/>
    <s v="denaro"/>
    <x v="3"/>
    <x v="0"/>
    <x v="1"/>
    <x v="0"/>
    <s v="Phishing/Social Engineering"/>
    <x v="1"/>
    <m/>
    <m/>
    <m/>
    <s v="Istituti bancari"/>
    <s v="Sono state rilevate due campagne di phishing ai danni dei clienti degli Istituti di credito Unicredit e N26, attive dal 27 gennaio"/>
    <m/>
    <m/>
    <s v="Rosita Galiandro"/>
    <s v="https://csirt.gov.it/contenuti/campagna-di-phishing-ai-danni-di-unicredit-e-n26-al02-210128-csirt-ita"/>
    <m/>
    <m/>
    <m/>
    <m/>
    <m/>
    <m/>
    <m/>
    <m/>
    <m/>
    <m/>
    <m/>
    <m/>
    <m/>
    <m/>
    <m/>
    <m/>
    <m/>
    <m/>
    <m/>
    <m/>
    <m/>
    <m/>
    <m/>
    <m/>
    <x v="0"/>
  </r>
  <r>
    <s v="Many"/>
    <s v="all"/>
    <x v="1"/>
    <s v="attacco"/>
    <s v="cybercrime"/>
    <s v="furto dati"/>
    <x v="3"/>
    <x v="0"/>
    <x v="1"/>
    <x v="2"/>
    <s v="Phishing/Social Engineering"/>
    <x v="1"/>
    <m/>
    <m/>
    <m/>
    <m/>
    <s v="Se hai ricevuto una presunta email dall'Agenzia delle Entrate, fai attenzione perché potrebbe contenere malware"/>
    <m/>
    <m/>
    <s v="Gaetano Scavo"/>
    <s v="https://www.incibe.es/protege-tu-empresa/avisos-seguridad/si-has-recibido-supuesto-correo-agencia-tributaria-cuidado-puede"/>
    <m/>
    <m/>
    <m/>
    <m/>
    <m/>
    <m/>
    <m/>
    <m/>
    <m/>
    <m/>
    <m/>
    <m/>
    <m/>
    <m/>
    <m/>
    <m/>
    <m/>
    <m/>
    <m/>
    <m/>
    <m/>
    <m/>
    <m/>
    <m/>
    <x v="0"/>
  </r>
  <r>
    <s v="Comune di Cassina de Pecchi"/>
    <s v="nord"/>
    <x v="0"/>
    <s v="attacco"/>
    <s v="cybercrime"/>
    <s v="furto dati"/>
    <x v="3"/>
    <x v="0"/>
    <x v="1"/>
    <x v="7"/>
    <s v="Phishing/Social Engineering"/>
    <x v="1"/>
    <m/>
    <m/>
    <m/>
    <m/>
    <s v="Attacco al comune di Cassina de Pecchi, ondata di phishing verso alcuni uffici comunali"/>
    <m/>
    <m/>
    <s v="Gianluca Porcelli"/>
    <s v="https://primalamartesana.it/cronaca/attacco-informatico-al-sito-internet-del-comune-di-cassina-de-pecchi/"/>
    <m/>
    <m/>
    <m/>
    <m/>
    <m/>
    <m/>
    <m/>
    <m/>
    <m/>
    <m/>
    <m/>
    <m/>
    <m/>
    <m/>
    <m/>
    <m/>
    <m/>
    <m/>
    <m/>
    <m/>
    <m/>
    <m/>
    <m/>
    <m/>
    <x v="0"/>
  </r>
  <r>
    <s v="Scuola di Novellara"/>
    <s v="nord"/>
    <x v="0"/>
    <s v="attacco"/>
    <s v="cybercrime"/>
    <s v="defacement"/>
    <x v="3"/>
    <x v="0"/>
    <x v="1"/>
    <x v="1"/>
    <s v="Brute Force"/>
    <x v="1"/>
    <m/>
    <m/>
    <m/>
    <m/>
    <s v="attacco-a-luci-rosse-durante-la-diretta-contro-il-cyberbullismo"/>
    <m/>
    <m/>
    <s v="Gianluca Porcelli"/>
    <s v="https://www.ilrestodelcarlino.it/reggio-emilia/cronaca/attacco-a-luci-rosse-durante-la-diretta-contro-il-cyberbullismo-1.5956019"/>
    <m/>
    <m/>
    <m/>
    <m/>
    <m/>
    <m/>
    <m/>
    <m/>
    <m/>
    <m/>
    <m/>
    <m/>
    <m/>
    <m/>
    <m/>
    <m/>
    <m/>
    <m/>
    <m/>
    <m/>
    <m/>
    <m/>
    <m/>
    <m/>
    <x v="0"/>
  </r>
  <r>
    <s v="sindaco di Santa Sofia"/>
    <s v="centro"/>
    <x v="0"/>
    <s v="attacco"/>
    <s v="cybercrime"/>
    <s v="defacement"/>
    <x v="3"/>
    <x v="0"/>
    <x v="1"/>
    <x v="7"/>
    <s v="Brute Force"/>
    <x v="1"/>
    <m/>
    <m/>
    <m/>
    <m/>
    <s v="vittime di un attacco informatico tramite Whatsapp. Subito nella pagina Facebook ufficiale del Comune e del primo cittadino è stata lanciata la notizia"/>
    <m/>
    <m/>
    <s v="Gianluca Porcelli"/>
    <s v="https://www.ilrestodelcarlino.it/forlì/cronaca/whatsapp-hackerato-1.5953413"/>
    <m/>
    <m/>
    <m/>
    <m/>
    <m/>
    <m/>
    <m/>
    <m/>
    <m/>
    <m/>
    <m/>
    <m/>
    <m/>
    <m/>
    <m/>
    <m/>
    <m/>
    <m/>
    <m/>
    <m/>
    <m/>
    <m/>
    <m/>
    <m/>
    <x v="0"/>
  </r>
  <r>
    <s v="Many"/>
    <s v="all"/>
    <x v="0"/>
    <s v="attacco"/>
    <s v="cybercrime"/>
    <s v="furto dati"/>
    <x v="3"/>
    <x v="0"/>
    <x v="1"/>
    <x v="0"/>
    <s v="Malware"/>
    <x v="1"/>
    <s v="Avemaria"/>
    <s v="trojan"/>
    <m/>
    <m/>
    <s v="I malware più usati: Ursnif/Gozi, Emotet, AgentTesla, Formbook e Avemaria."/>
    <m/>
    <m/>
    <s v="Fabiano Malerba"/>
    <s v="https://www.difesaesicurezza.com/cyber/italia-ha-subito-28-campagne-del-cybercrime-la-scorsa-settimana/"/>
    <m/>
    <m/>
    <m/>
    <m/>
    <m/>
    <m/>
    <m/>
    <m/>
    <m/>
    <m/>
    <m/>
    <m/>
    <m/>
    <m/>
    <m/>
    <m/>
    <m/>
    <m/>
    <m/>
    <m/>
    <m/>
    <m/>
    <m/>
    <m/>
    <x v="0"/>
  </r>
  <r>
    <s v="Many"/>
    <s v="all"/>
    <x v="0"/>
    <s v="attacco"/>
    <s v="cybercrime"/>
    <s v="furto dati"/>
    <x v="3"/>
    <x v="0"/>
    <x v="1"/>
    <x v="2"/>
    <s v="Malware"/>
    <x v="1"/>
    <s v="Formbook "/>
    <s v="trojan"/>
    <m/>
    <m/>
    <s v="I malware più usati: Ursnif/Gozi, Emotet, AgentTesla, Formbook e Avemaria."/>
    <m/>
    <m/>
    <s v="Fabiano Malerba"/>
    <s v="https://www.difesaesicurezza.com/cyber/italia-ha-subito-28-campagne-del-cybercrime-la-scorsa-settimana/"/>
    <m/>
    <m/>
    <m/>
    <m/>
    <m/>
    <m/>
    <m/>
    <m/>
    <m/>
    <m/>
    <m/>
    <m/>
    <m/>
    <m/>
    <m/>
    <m/>
    <m/>
    <m/>
    <m/>
    <m/>
    <m/>
    <m/>
    <m/>
    <m/>
    <x v="0"/>
  </r>
  <r>
    <s v="Office365"/>
    <s v="all"/>
    <x v="0"/>
    <s v="attacco"/>
    <s v="cybercrime"/>
    <s v="furto dati"/>
    <x v="3"/>
    <x v="0"/>
    <x v="1"/>
    <x v="11"/>
    <s v="Phishing/Social Engineering"/>
    <x v="1"/>
    <m/>
    <m/>
    <m/>
    <m/>
    <s v="le campagne phishing contro l’Italia. La settimana scorsa sono stati coinvolti undici brand"/>
    <m/>
    <m/>
    <s v="Fabiano Malerba"/>
    <s v="https://www.difesaesicurezza.com/cyber/italia-ha-subito-28-campagne-del-cybercrime-la-scorsa-settimana/"/>
    <m/>
    <m/>
    <m/>
    <m/>
    <m/>
    <m/>
    <m/>
    <m/>
    <m/>
    <m/>
    <m/>
    <m/>
    <m/>
    <m/>
    <m/>
    <m/>
    <m/>
    <m/>
    <m/>
    <m/>
    <m/>
    <m/>
    <m/>
    <m/>
    <x v="0"/>
  </r>
  <r>
    <s v="Storage"/>
    <s v="all"/>
    <x v="0"/>
    <s v="attacco"/>
    <s v="cybercrime"/>
    <s v="furto dati"/>
    <x v="3"/>
    <x v="0"/>
    <x v="1"/>
    <x v="11"/>
    <s v="Phishing/Social Engineering"/>
    <x v="1"/>
    <m/>
    <m/>
    <m/>
    <m/>
    <s v="le campagne phishing contro l’Italia. La settimana scorsa sono stati coinvolti undici brand"/>
    <m/>
    <m/>
    <s v="Fabiano Malerba"/>
    <s v="https://www.difesaesicurezza.com/cyber/italia-ha-subito-28-campagne-del-cybercrime-la-scorsa-settimana/"/>
    <m/>
    <m/>
    <m/>
    <m/>
    <m/>
    <m/>
    <m/>
    <m/>
    <m/>
    <m/>
    <m/>
    <m/>
    <m/>
    <m/>
    <m/>
    <m/>
    <m/>
    <m/>
    <m/>
    <m/>
    <m/>
    <m/>
    <m/>
    <m/>
    <x v="0"/>
  </r>
  <r>
    <s v="Register"/>
    <s v="all"/>
    <x v="0"/>
    <s v="attacco"/>
    <s v="cybercrime"/>
    <s v="furto dati"/>
    <x v="3"/>
    <x v="0"/>
    <x v="1"/>
    <x v="11"/>
    <s v="Phishing/Social Engineering"/>
    <x v="1"/>
    <m/>
    <m/>
    <m/>
    <m/>
    <s v="le campagne phishing contro l’Italia. La settimana scorsa sono stati coinvolti undici brand"/>
    <m/>
    <m/>
    <s v="Fabiano Malerba"/>
    <s v="https://www.difesaesicurezza.com/cyber/italia-ha-subito-28-campagne-del-cybercrime-la-scorsa-settimana/"/>
    <m/>
    <m/>
    <m/>
    <m/>
    <m/>
    <m/>
    <m/>
    <m/>
    <m/>
    <m/>
    <m/>
    <m/>
    <m/>
    <m/>
    <m/>
    <m/>
    <m/>
    <m/>
    <m/>
    <m/>
    <m/>
    <m/>
    <m/>
    <m/>
    <x v="0"/>
  </r>
  <r>
    <s v="TIM"/>
    <s v="all"/>
    <x v="0"/>
    <s v="attacco"/>
    <s v="cybercrime"/>
    <s v="furto dati"/>
    <x v="3"/>
    <x v="0"/>
    <x v="1"/>
    <x v="13"/>
    <s v="Phishing/Social Engineering"/>
    <x v="1"/>
    <m/>
    <m/>
    <m/>
    <m/>
    <s v="le campagne phishing contro l’Italia. La settimana scorsa sono stati coinvolti undici brand"/>
    <m/>
    <m/>
    <s v="Fabiano Malerba"/>
    <s v="https://www.difesaesicurezza.com/cyber/italia-ha-subito-28-campagne-del-cybercrime-la-scorsa-settimana/"/>
    <m/>
    <m/>
    <m/>
    <m/>
    <m/>
    <m/>
    <m/>
    <m/>
    <m/>
    <m/>
    <m/>
    <m/>
    <m/>
    <m/>
    <m/>
    <m/>
    <m/>
    <m/>
    <m/>
    <m/>
    <m/>
    <m/>
    <m/>
    <m/>
    <x v="0"/>
  </r>
  <r>
    <s v="ING"/>
    <s v="all"/>
    <x v="0"/>
    <s v="attacco"/>
    <s v="cybercrime"/>
    <s v="furto dati"/>
    <x v="3"/>
    <x v="0"/>
    <x v="1"/>
    <x v="0"/>
    <s v="Phishing/Social Engineering"/>
    <x v="1"/>
    <m/>
    <m/>
    <m/>
    <m/>
    <s v="le campagne phishing contro l’Italia. La settimana scorsa sono stati coinvolti undici brand"/>
    <m/>
    <m/>
    <s v="Fabiano Malerba"/>
    <s v="https://www.difesaesicurezza.com/cyber/italia-ha-subito-28-campagne-del-cybercrime-la-scorsa-settimana/"/>
    <m/>
    <m/>
    <m/>
    <m/>
    <m/>
    <m/>
    <m/>
    <m/>
    <m/>
    <m/>
    <m/>
    <m/>
    <m/>
    <m/>
    <m/>
    <m/>
    <m/>
    <m/>
    <m/>
    <m/>
    <m/>
    <m/>
    <m/>
    <m/>
    <x v="0"/>
  </r>
  <r>
    <s v="Enel energia"/>
    <s v="all"/>
    <x v="0"/>
    <s v="attacco"/>
    <s v="cybercrime"/>
    <s v="furto dati"/>
    <x v="3"/>
    <x v="0"/>
    <x v="1"/>
    <x v="10"/>
    <s v="Phishing/Social Engineering"/>
    <x v="1"/>
    <m/>
    <m/>
    <m/>
    <m/>
    <s v="Campagna di phishing a tema enel"/>
    <m/>
    <m/>
    <s v="Domenico Raguseo"/>
    <s v="https://twitter.com/RositaRijtano/status/1355467764627070977"/>
    <m/>
    <m/>
    <m/>
    <m/>
    <m/>
    <m/>
    <m/>
    <m/>
    <m/>
    <m/>
    <m/>
    <m/>
    <m/>
    <m/>
    <m/>
    <m/>
    <m/>
    <m/>
    <m/>
    <m/>
    <m/>
    <m/>
    <m/>
    <m/>
    <x v="0"/>
  </r>
  <r>
    <s v="Webmail di Roundcube"/>
    <s v="all"/>
    <x v="2"/>
    <s v="attacco"/>
    <s v="cybercrime"/>
    <s v="furto dati"/>
    <x v="0"/>
    <x v="0"/>
    <x v="1"/>
    <x v="11"/>
    <s v="Phishing/Social Engineering"/>
    <x v="1"/>
    <m/>
    <m/>
    <m/>
    <m/>
    <s v="Nuova campagna phishing su presunti messaggi non inviati. Tramite una falsa pagina login del provider, si cerca di rubare le credenziali"/>
    <m/>
    <m/>
    <s v="Fabiano Malerba"/>
    <s v="https://www.difesaesicurezza.com/areariservatacat/la-webmail-di-roundcube-presa-di-mira-dal-cybercrime-anche-in-italia/"/>
    <m/>
    <m/>
    <m/>
    <m/>
    <m/>
    <m/>
    <m/>
    <m/>
    <m/>
    <m/>
    <m/>
    <m/>
    <m/>
    <m/>
    <m/>
    <m/>
    <m/>
    <m/>
    <m/>
    <m/>
    <m/>
    <m/>
    <m/>
    <m/>
    <x v="0"/>
  </r>
  <r>
    <s v="Many"/>
    <s v="all"/>
    <x v="0"/>
    <s v="attacco"/>
    <s v="cybercrime"/>
    <s v="denaro"/>
    <x v="0"/>
    <x v="0"/>
    <x v="1"/>
    <x v="3"/>
    <s v="Malware"/>
    <x v="1"/>
    <s v="Dridex"/>
    <s v="banking trojan"/>
    <m/>
    <m/>
    <s v="Dridex è un Trojan bancario molto pericoloso usato dal cybercrime, che è da tempo protagonista di campagne in tutto il mondo soprattutto a tema corrieri."/>
    <m/>
    <m/>
    <s v="Fabiano Malerba"/>
    <s v="https://www.difesaesicurezza.com/areariservatacat/cybercrime-nuova-campagna-dridex-a-tema-corrieri/"/>
    <m/>
    <m/>
    <m/>
    <m/>
    <m/>
    <m/>
    <m/>
    <m/>
    <m/>
    <m/>
    <m/>
    <m/>
    <m/>
    <m/>
    <m/>
    <m/>
    <m/>
    <m/>
    <m/>
    <m/>
    <m/>
    <m/>
    <m/>
    <m/>
    <x v="0"/>
  </r>
  <r>
    <s v="Many"/>
    <s v="all"/>
    <x v="0"/>
    <s v="attacco"/>
    <s v="cybercrime"/>
    <s v="denaro"/>
    <x v="0"/>
    <x v="0"/>
    <x v="1"/>
    <x v="11"/>
    <s v="Phishing/Social Engineering"/>
    <x v="1"/>
    <m/>
    <m/>
    <m/>
    <m/>
    <s v="Falso sito di prodotti ITC prende di mira gli utenti in Italia."/>
    <m/>
    <m/>
    <s v="Fabiano Malerba"/>
    <s v="https://www.difesaesicurezza.com/areariservatacat/falso-sito-ecommerce-di-prodotti-itc-prende-di-mira-gli-utenti-in-italia/"/>
    <m/>
    <m/>
    <m/>
    <m/>
    <m/>
    <m/>
    <m/>
    <m/>
    <m/>
    <m/>
    <m/>
    <m/>
    <m/>
    <m/>
    <m/>
    <m/>
    <m/>
    <m/>
    <m/>
    <m/>
    <m/>
    <m/>
    <m/>
    <m/>
    <x v="0"/>
  </r>
  <r>
    <s v="Poste Italiane"/>
    <s v="all"/>
    <x v="0"/>
    <s v="attacco"/>
    <s v="cybercrime"/>
    <s v="furto dati"/>
    <x v="0"/>
    <x v="0"/>
    <x v="1"/>
    <x v="7"/>
    <s v="Phishing/Social Engineering"/>
    <x v="1"/>
    <m/>
    <m/>
    <m/>
    <m/>
    <s v="campagna di phishing a tema poste italiane"/>
    <m/>
    <m/>
    <s v="Carmelo Amoroso"/>
    <m/>
    <m/>
    <m/>
    <m/>
    <m/>
    <m/>
    <m/>
    <m/>
    <m/>
    <m/>
    <m/>
    <m/>
    <m/>
    <m/>
    <m/>
    <m/>
    <m/>
    <m/>
    <m/>
    <m/>
    <m/>
    <m/>
    <m/>
    <m/>
    <m/>
    <x v="0"/>
  </r>
  <r>
    <s v="Enel energia"/>
    <s v="all"/>
    <x v="0"/>
    <s v="attacco"/>
    <s v="cybercrime"/>
    <s v="furto dati"/>
    <x v="0"/>
    <x v="0"/>
    <x v="1"/>
    <x v="10"/>
    <s v="Phishing/Social Engineering"/>
    <x v="1"/>
    <m/>
    <m/>
    <m/>
    <m/>
    <s v="Falso rimborso Enel Energia veicola una campagna phishing in Italia"/>
    <m/>
    <m/>
    <s v="Fabiano Malerba"/>
    <s v="https://www.difesaesicurezza.com/areariservatacat/falso-rimborso-enel-energia-veicola-una-campagna-phishing-in-italia/"/>
    <m/>
    <m/>
    <m/>
    <m/>
    <m/>
    <m/>
    <m/>
    <m/>
    <m/>
    <m/>
    <m/>
    <m/>
    <m/>
    <m/>
    <m/>
    <m/>
    <m/>
    <m/>
    <m/>
    <m/>
    <m/>
    <m/>
    <m/>
    <m/>
    <x v="0"/>
  </r>
  <r>
    <s v="Many"/>
    <s v="all"/>
    <x v="0"/>
    <s v="attacco"/>
    <s v="cybercrime"/>
    <s v="furto dati"/>
    <x v="0"/>
    <x v="0"/>
    <x v="1"/>
    <x v="2"/>
    <s v="Phishing/Social Engineering"/>
    <x v="1"/>
    <m/>
    <m/>
    <m/>
    <m/>
    <s v="Un sms truffa in fondo è la profezia di un furto, che sarai proprio tu ad avverare cliccando e dando la password a chi ti deruberà."/>
    <m/>
    <m/>
    <s v="Domenico Raguseo"/>
    <s v="https://twitter.com/Dio/status/1351847235059916801"/>
    <m/>
    <m/>
    <m/>
    <m/>
    <m/>
    <m/>
    <m/>
    <m/>
    <m/>
    <m/>
    <m/>
    <m/>
    <m/>
    <m/>
    <m/>
    <m/>
    <m/>
    <m/>
    <m/>
    <m/>
    <m/>
    <m/>
    <m/>
    <m/>
    <x v="0"/>
  </r>
  <r>
    <s v="Many"/>
    <s v="all"/>
    <x v="0"/>
    <s v="attacco"/>
    <s v="cybercrime"/>
    <s v="furto dati"/>
    <x v="0"/>
    <x v="0"/>
    <x v="1"/>
    <x v="0"/>
    <s v="Phishing/Social Engineering"/>
    <x v="1"/>
    <m/>
    <m/>
    <m/>
    <m/>
    <s v="Campagna phishing mirata al furto di credenziali aziendal"/>
    <m/>
    <m/>
    <s v="Gaetano Scavo"/>
    <s v="https://csirt.gov.it/contenuti/campagna-phishing-mirata-al-furto-di-credenziali-aziendali-al03-210202-csirt-ita"/>
    <m/>
    <m/>
    <m/>
    <m/>
    <m/>
    <m/>
    <m/>
    <m/>
    <m/>
    <m/>
    <m/>
    <m/>
    <m/>
    <m/>
    <m/>
    <m/>
    <m/>
    <m/>
    <m/>
    <m/>
    <m/>
    <m/>
    <m/>
    <m/>
    <x v="0"/>
  </r>
  <r>
    <s v="Many"/>
    <s v="all"/>
    <x v="0"/>
    <s v="attacco"/>
    <s v="cybercrime"/>
    <s v="denaro"/>
    <x v="0"/>
    <x v="0"/>
    <x v="1"/>
    <x v="11"/>
    <s v="Malware"/>
    <x v="1"/>
    <s v="DreamBus"/>
    <s v="botnet"/>
    <m/>
    <m/>
    <s v="Nuova botnet DreamBus mina criptovaluta Monero"/>
    <m/>
    <m/>
    <s v="Gaetano Scavo"/>
    <s v="https://csirt.gov.it/contenuti/nuova-botnet-dreambus-mina-criptovaluta-monero-al01-210202-csirt-ita"/>
    <m/>
    <m/>
    <m/>
    <m/>
    <m/>
    <m/>
    <m/>
    <m/>
    <m/>
    <m/>
    <m/>
    <m/>
    <m/>
    <m/>
    <m/>
    <m/>
    <m/>
    <m/>
    <m/>
    <m/>
    <m/>
    <m/>
    <m/>
    <m/>
    <x v="0"/>
  </r>
  <r>
    <s v="Many"/>
    <s v="all"/>
    <x v="0"/>
    <s v="attacco"/>
    <s v="espionage/sabotage"/>
    <s v="furto dati"/>
    <x v="0"/>
    <x v="0"/>
    <x v="1"/>
    <x v="11"/>
    <s v="Malware"/>
    <x v="1"/>
    <s v="Vovalex"/>
    <s v="ransomware"/>
    <m/>
    <m/>
    <s v="Nuovo ransomware Vovalex"/>
    <m/>
    <m/>
    <s v="Gaetano Scavo"/>
    <s v="https://csirt.gov.it/contenuti/nuovo-ransomware-vovalex-al01-210201-csirt-ita"/>
    <m/>
    <m/>
    <m/>
    <m/>
    <m/>
    <m/>
    <m/>
    <m/>
    <m/>
    <m/>
    <m/>
    <m/>
    <m/>
    <m/>
    <m/>
    <m/>
    <m/>
    <m/>
    <m/>
    <m/>
    <m/>
    <m/>
    <m/>
    <m/>
    <x v="0"/>
  </r>
  <r>
    <s v="Many"/>
    <s v="all"/>
    <x v="0"/>
    <s v="attacco"/>
    <s v="cybercrime"/>
    <s v="furto dati"/>
    <x v="0"/>
    <x v="0"/>
    <x v="1"/>
    <x v="11"/>
    <s v="Malware"/>
    <x v="1"/>
    <m/>
    <m/>
    <m/>
    <m/>
    <s v="WhatsApp: utenti aggrediti dal nuovo malware che gira per le chat"/>
    <m/>
    <m/>
    <s v="Gaetano Scavo"/>
    <s v="https://www.tecnoandroid.it/2021/02/03/whatsapp-utenti-aggrediti-dal-nuovo-malware-che-gira-per-le-chat-864463"/>
    <m/>
    <m/>
    <m/>
    <m/>
    <m/>
    <m/>
    <m/>
    <m/>
    <m/>
    <m/>
    <m/>
    <m/>
    <m/>
    <m/>
    <m/>
    <m/>
    <m/>
    <m/>
    <m/>
    <m/>
    <m/>
    <m/>
    <m/>
    <m/>
    <x v="0"/>
  </r>
  <r>
    <s v="Cluster Kubernetes"/>
    <s v="all"/>
    <x v="2"/>
    <s v="attacco"/>
    <s v="cybercrime"/>
    <s v="furto dati"/>
    <x v="0"/>
    <x v="0"/>
    <x v="1"/>
    <x v="11"/>
    <s v="Malware"/>
    <x v="1"/>
    <s v="Hildegard"/>
    <s v="crypto"/>
    <m/>
    <m/>
    <s v="We refer to this new malware as Hildegard, the username of the tmate account that the malware used."/>
    <m/>
    <m/>
    <s v="Rosita Galiandro"/>
    <s v="https://www.cybertrends.it/teamtnt-hildegard-prende-di-mira-i-cluster-kubernetes-per-estrarre-criptovaluta/"/>
    <m/>
    <m/>
    <m/>
    <m/>
    <m/>
    <m/>
    <m/>
    <m/>
    <m/>
    <m/>
    <m/>
    <m/>
    <m/>
    <m/>
    <m/>
    <m/>
    <m/>
    <m/>
    <m/>
    <m/>
    <m/>
    <m/>
    <m/>
    <m/>
    <x v="0"/>
  </r>
  <r>
    <s v="Cluster HPC"/>
    <s v="all"/>
    <x v="2"/>
    <s v="attacco"/>
    <s v="cybercrime"/>
    <s v="furto dati"/>
    <x v="0"/>
    <x v="0"/>
    <x v="1"/>
    <x v="11"/>
    <s v="Malware"/>
    <x v="1"/>
    <s v="Kabalos"/>
    <s v="backdoor"/>
    <m/>
    <m/>
    <s v="Piccolo malware molto complesso che attacca i cluster HPC"/>
    <m/>
    <m/>
    <s v="Rosita Galiandro"/>
    <s v="https://www.cybertrends.it/eset-scopre-kobalos-il-malware-linux-che-attacca-i-supercomputer/"/>
    <m/>
    <m/>
    <m/>
    <m/>
    <m/>
    <m/>
    <m/>
    <m/>
    <m/>
    <m/>
    <m/>
    <m/>
    <m/>
    <m/>
    <m/>
    <m/>
    <m/>
    <m/>
    <m/>
    <m/>
    <m/>
    <m/>
    <m/>
    <m/>
    <x v="0"/>
  </r>
  <r>
    <s v="NoiSiamoInvisibili"/>
    <s v="all"/>
    <x v="0"/>
    <s v="attacco"/>
    <s v="cybercrime"/>
    <s v="furto dati"/>
    <x v="0"/>
    <x v="0"/>
    <x v="1"/>
    <x v="1"/>
    <s v="Malware"/>
    <x v="1"/>
    <s v="QuakBot"/>
    <s v="banking trojan"/>
    <m/>
    <m/>
    <s v="QuakBot usa #Noisiamoinvisibili per diffondersi in Italia. L’allegato xls della mail, che sfrutta la campagna delle scuole paritarie, contatta un url da cui scarica il malware"/>
    <m/>
    <m/>
    <s v="Gaetano Scavo"/>
    <s v="https://www.difesaesicurezza.com/areariservatacat/cybercrime-quakbot-usa-noisiamoinvisibili-per-diffondersi-in-italia/"/>
    <m/>
    <m/>
    <m/>
    <m/>
    <m/>
    <m/>
    <m/>
    <m/>
    <m/>
    <m/>
    <m/>
    <m/>
    <m/>
    <m/>
    <m/>
    <m/>
    <m/>
    <m/>
    <m/>
    <m/>
    <m/>
    <m/>
    <m/>
    <m/>
    <x v="0"/>
  </r>
  <r>
    <s v="Istituto Confucio Torino"/>
    <s v="nord"/>
    <x v="0"/>
    <s v="attacco"/>
    <s v="hacktivism"/>
    <s v="defacement"/>
    <x v="0"/>
    <x v="0"/>
    <x v="1"/>
    <x v="14"/>
    <s v="Known Vulnerabilities"/>
    <x v="1"/>
    <m/>
    <m/>
    <m/>
    <m/>
    <s v="L’Istituto Confucio di Torino è stato vittima di un attacco hacker neonazista in occasione dell’inaugurazione virtuale di una mostra."/>
    <m/>
    <m/>
    <s v="Ivan Bazzi"/>
    <s v="https://www.china-files.com/confucio-attacco-neonazista/?fbclid=IwAR3rPEbbhBodyAJPIW7DcsWbJY5OBvMW_h95p0MURpMl_mbT0R5Wi_FYrb0"/>
    <m/>
    <m/>
    <m/>
    <m/>
    <m/>
    <m/>
    <m/>
    <m/>
    <m/>
    <m/>
    <m/>
    <m/>
    <m/>
    <m/>
    <m/>
    <m/>
    <m/>
    <m/>
    <m/>
    <m/>
    <m/>
    <m/>
    <m/>
    <m/>
    <x v="0"/>
  </r>
  <r>
    <s v="Many"/>
    <s v="all"/>
    <x v="0"/>
    <s v="attacco"/>
    <s v="cybercrime"/>
    <s v="furto dati"/>
    <x v="0"/>
    <x v="0"/>
    <x v="1"/>
    <x v="0"/>
    <s v="Phishing/Social Engineering"/>
    <x v="1"/>
    <s v="AsTesla"/>
    <s v="trojan"/>
    <m/>
    <m/>
    <s v="AgentTesla e ASTesla – quattro campagne a tema “Pagamenti” hanno veicolato 3 sample AgentTesla e 1 ASTelsa tramite allegati di tipo GZ, R01 e UUE."/>
    <m/>
    <m/>
    <s v="Fabiano Malerba"/>
    <s v="https://www.difesaesicurezza.com/cyber/cybercrime-italia-colpita-da-35-campagne-la-scorsa-settimana/"/>
    <m/>
    <m/>
    <m/>
    <m/>
    <m/>
    <m/>
    <m/>
    <m/>
    <m/>
    <m/>
    <m/>
    <m/>
    <m/>
    <m/>
    <m/>
    <m/>
    <m/>
    <m/>
    <m/>
    <m/>
    <m/>
    <m/>
    <m/>
    <m/>
    <x v="0"/>
  </r>
  <r>
    <s v="Many"/>
    <s v="all"/>
    <x v="0"/>
    <s v="attacco"/>
    <s v="cybercrime"/>
    <s v="furto dati"/>
    <x v="0"/>
    <x v="0"/>
    <x v="1"/>
    <x v="2"/>
    <s v="Phishing/Social Engineering"/>
    <x v="1"/>
    <s v="Netwire"/>
    <s v="RAT"/>
    <m/>
    <m/>
    <s v="Lokibot, Formbook, Netwire e Dridex – completano il panorama delle campagne."/>
    <m/>
    <m/>
    <s v="Fabiano Malerba"/>
    <s v="https://www.difesaesicurezza.com/cyber/cybercrime-italia-colpita-da-35-campagne-la-scorsa-settimana/"/>
    <m/>
    <m/>
    <m/>
    <m/>
    <m/>
    <m/>
    <m/>
    <m/>
    <m/>
    <m/>
    <m/>
    <m/>
    <m/>
    <m/>
    <m/>
    <m/>
    <m/>
    <m/>
    <m/>
    <m/>
    <m/>
    <m/>
    <m/>
    <m/>
    <x v="0"/>
  </r>
  <r>
    <s v="Prestito"/>
    <s v="all"/>
    <x v="0"/>
    <s v="attacco"/>
    <s v="cybercrime"/>
    <s v="furto dati"/>
    <x v="0"/>
    <x v="0"/>
    <x v="1"/>
    <x v="0"/>
    <s v="Phishing/Social Engineering"/>
    <x v="1"/>
    <m/>
    <m/>
    <m/>
    <s v="Istituti bancari"/>
    <s v="Prestito – completano il panorama delle campagne di phishing a tema “Banking” molte delle quali veicolate tramite smishing."/>
    <m/>
    <m/>
    <s v="Fabiano Malerba"/>
    <s v="https://www.difesaesicurezza.com/cyber/cybercrime-italia-colpita-da-35-campagne-la-scorsa-settimana/"/>
    <m/>
    <m/>
    <m/>
    <m/>
    <m/>
    <m/>
    <m/>
    <m/>
    <m/>
    <m/>
    <m/>
    <m/>
    <m/>
    <m/>
    <m/>
    <m/>
    <m/>
    <m/>
    <m/>
    <m/>
    <m/>
    <m/>
    <m/>
    <m/>
    <x v="0"/>
  </r>
  <r>
    <s v="Full inbox"/>
    <s v="all"/>
    <x v="0"/>
    <s v="attacco"/>
    <s v="cybercrime"/>
    <s v="furto dati"/>
    <x v="0"/>
    <x v="0"/>
    <x v="1"/>
    <x v="11"/>
    <s v="Phishing/Social Engineering"/>
    <x v="1"/>
    <m/>
    <m/>
    <m/>
    <m/>
    <s v="Amazon, Outlook, Full inbox – hanno impegnato la settimana con campagne di phishing sporadiche con lo scopo di sottrarre le credenziali di accesso alle rispettive piattaforme delle vittime."/>
    <m/>
    <m/>
    <s v="Fabiano Malerba"/>
    <s v="https://www.difesaesicurezza.com/cyber/cybercrime-italia-colpita-da-35-campagne-la-scorsa-settimana/"/>
    <m/>
    <m/>
    <m/>
    <m/>
    <m/>
    <m/>
    <m/>
    <m/>
    <m/>
    <m/>
    <m/>
    <m/>
    <m/>
    <m/>
    <m/>
    <m/>
    <m/>
    <m/>
    <m/>
    <m/>
    <m/>
    <m/>
    <m/>
    <m/>
    <x v="0"/>
  </r>
  <r>
    <s v="Amazon"/>
    <s v="all"/>
    <x v="0"/>
    <s v="attacco"/>
    <s v="cybercrime"/>
    <s v="furto dati"/>
    <x v="0"/>
    <x v="0"/>
    <x v="1"/>
    <x v="11"/>
    <s v="Phishing/Social Engineering"/>
    <x v="1"/>
    <m/>
    <m/>
    <m/>
    <m/>
    <s v="Amazon, Outlook, Full inbox – hanno impegnato la settimana con campagne di phishing sporadiche con lo scopo di sottrarre le credenziali di accesso alle rispettive piattaforme delle vittime."/>
    <m/>
    <m/>
    <s v="Fabiano Malerba"/>
    <s v="https://www.difesaesicurezza.com/cyber/cybercrime-italia-colpita-da-35-campagne-la-scorsa-settimana/"/>
    <m/>
    <m/>
    <m/>
    <m/>
    <m/>
    <m/>
    <m/>
    <m/>
    <m/>
    <m/>
    <m/>
    <m/>
    <m/>
    <m/>
    <m/>
    <m/>
    <m/>
    <m/>
    <m/>
    <m/>
    <m/>
    <m/>
    <m/>
    <m/>
    <x v="0"/>
  </r>
  <r>
    <s v="MPS"/>
    <s v="all"/>
    <x v="0"/>
    <s v="attacco"/>
    <s v="cybercrime"/>
    <s v="furto dati"/>
    <x v="0"/>
    <x v="0"/>
    <x v="1"/>
    <x v="0"/>
    <s v="Phishing/Social Engineering"/>
    <x v="1"/>
    <m/>
    <m/>
    <m/>
    <s v="Istituti bancari"/>
    <s v="BNL, MPS, N26, Unicredit, Prestito – completano il panorama delle campagne di phishing a tema “Banking” molte delle quali veicolate tramite smishing."/>
    <m/>
    <m/>
    <s v="Fabiano Malerba"/>
    <s v="https://www.difesaesicurezza.com/cyber/cybercrime-italia-colpita-da-35-campagne-la-scorsa-settimana/"/>
    <m/>
    <m/>
    <m/>
    <m/>
    <m/>
    <m/>
    <m/>
    <m/>
    <m/>
    <m/>
    <m/>
    <m/>
    <m/>
    <m/>
    <m/>
    <m/>
    <m/>
    <m/>
    <m/>
    <m/>
    <m/>
    <m/>
    <m/>
    <m/>
    <x v="0"/>
  </r>
  <r>
    <s v="N26"/>
    <s v="all"/>
    <x v="0"/>
    <s v="attacco"/>
    <s v="cybercrime"/>
    <s v="furto dati"/>
    <x v="0"/>
    <x v="0"/>
    <x v="1"/>
    <x v="0"/>
    <s v="Phishing/Social Engineering"/>
    <x v="1"/>
    <m/>
    <m/>
    <m/>
    <s v="Istituti bancari"/>
    <s v="BNL, MPS, N26, Unicredit, Prestito – completano il panorama delle campagne di phishing a tema “Banking” molte delle quali veicolate tramite smishing."/>
    <m/>
    <m/>
    <s v="Fabiano Malerba"/>
    <s v="https://www.difesaesicurezza.com/cyber/cybercrime-italia-colpita-da-35-campagne-la-scorsa-settimana/"/>
    <m/>
    <m/>
    <m/>
    <m/>
    <m/>
    <m/>
    <m/>
    <m/>
    <m/>
    <m/>
    <m/>
    <m/>
    <m/>
    <m/>
    <m/>
    <m/>
    <m/>
    <m/>
    <m/>
    <m/>
    <m/>
    <m/>
    <m/>
    <m/>
    <x v="0"/>
  </r>
  <r>
    <s v="Findomestic"/>
    <s v="all"/>
    <x v="0"/>
    <s v="attacco"/>
    <s v="cybercrime"/>
    <s v="furto dati"/>
    <x v="0"/>
    <x v="0"/>
    <x v="1"/>
    <x v="0"/>
    <s v="Phishing/Social Engineering"/>
    <x v="1"/>
    <m/>
    <m/>
    <m/>
    <s v="Istituti bancari"/>
    <s v="Findomestic – negli ultimi sei mesi sono state individuate in totale 5 campagne di phishing Findomestic di cui 3 solo questa settimana."/>
    <m/>
    <m/>
    <s v="Fabiano Malerba"/>
    <s v="https://www.difesaesicurezza.com/cyber/cybercrime-italia-colpita-da-35-campagne-la-scorsa-settimana/"/>
    <m/>
    <m/>
    <m/>
    <m/>
    <m/>
    <m/>
    <m/>
    <m/>
    <m/>
    <m/>
    <m/>
    <m/>
    <m/>
    <m/>
    <m/>
    <m/>
    <m/>
    <m/>
    <m/>
    <m/>
    <m/>
    <m/>
    <m/>
    <m/>
    <x v="0"/>
  </r>
  <r>
    <s v="IntesaSanpaol"/>
    <s v="all"/>
    <x v="0"/>
    <s v="attacco"/>
    <s v="cybercrime"/>
    <s v="furto dati"/>
    <x v="0"/>
    <x v="0"/>
    <x v="1"/>
    <x v="0"/>
    <s v="Phishing/Social Engineering"/>
    <x v="1"/>
    <m/>
    <m/>
    <m/>
    <s v="Istituti bancari"/>
    <s v="BNL, MPS, N26, Unicredit, Prestito – completano il panorama delle campagne di phishing a tema “Banking” molte delle quali veicolate tramite smishing."/>
    <m/>
    <m/>
    <s v="Fabiano Malerba"/>
    <s v="https://www.difesaesicurezza.com/cyber/cybercrime-italia-colpita-da-35-campagne-la-scorsa-settimana/"/>
    <m/>
    <m/>
    <m/>
    <m/>
    <m/>
    <m/>
    <m/>
    <m/>
    <m/>
    <m/>
    <m/>
    <m/>
    <m/>
    <m/>
    <m/>
    <m/>
    <m/>
    <m/>
    <m/>
    <m/>
    <m/>
    <m/>
    <m/>
    <m/>
    <x v="0"/>
  </r>
  <r>
    <s v="Mise"/>
    <s v="centro"/>
    <x v="0"/>
    <s v="attacco"/>
    <s v="cybercrime"/>
    <s v="furto dati"/>
    <x v="0"/>
    <x v="0"/>
    <x v="1"/>
    <x v="7"/>
    <s v="Phishing/Social Engineering"/>
    <x v="1"/>
    <s v="Ursnif"/>
    <s v="banking trojan"/>
    <m/>
    <m/>
    <s v="Cybercrime, il MISE ancora esca per diffondere Ursnif/Gozi in Italia"/>
    <m/>
    <m/>
    <s v="Fabiano Malerba"/>
    <s v="https://www.difesaesicurezza.com/areariservatacat/cybercrime-il-mise-ancora-esca-per-diffondere-ursnif-gozi-in-italia/"/>
    <m/>
    <m/>
    <m/>
    <m/>
    <m/>
    <m/>
    <m/>
    <m/>
    <m/>
    <m/>
    <m/>
    <m/>
    <m/>
    <m/>
    <m/>
    <m/>
    <m/>
    <m/>
    <m/>
    <m/>
    <m/>
    <m/>
    <m/>
    <m/>
    <x v="0"/>
  </r>
  <r>
    <s v="Cosepuri"/>
    <s v="nord"/>
    <x v="0"/>
    <s v="attacco"/>
    <s v="cybercrime"/>
    <s v="furto dati"/>
    <x v="0"/>
    <x v="0"/>
    <x v="1"/>
    <x v="3"/>
    <s v="Malware"/>
    <x v="1"/>
    <s v="Emotet"/>
    <s v="banking trojan"/>
    <m/>
    <m/>
    <s v="Attacco hacker colpisce Cosepuri &quot;Un solo pc coinvolto Clienti, fate attenzione&quot;"/>
    <m/>
    <m/>
    <s v="Fabiano Malerba"/>
    <s v="https://www.ilrestodelcarlino.it/bologna/cronaca/attacco-hacker-colpisce-cosepuri-un-solo-pc-coinvolto-clienti-fate-attenzione-1.5982928"/>
    <m/>
    <m/>
    <m/>
    <m/>
    <m/>
    <m/>
    <m/>
    <m/>
    <m/>
    <m/>
    <m/>
    <m/>
    <m/>
    <m/>
    <m/>
    <m/>
    <m/>
    <m/>
    <m/>
    <m/>
    <m/>
    <m/>
    <m/>
    <m/>
    <x v="0"/>
  </r>
  <r>
    <s v="Unifarco"/>
    <s v="nord"/>
    <x v="0"/>
    <s v="attacco"/>
    <s v="cybercrime"/>
    <s v="service interruption"/>
    <x v="0"/>
    <x v="0"/>
    <x v="1"/>
    <x v="6"/>
    <s v="Known Vulnerabilities"/>
    <x v="1"/>
    <m/>
    <m/>
    <m/>
    <m/>
    <s v="Attacco hacker a Santa Giustina, Unifarco ferma due giorni "/>
    <m/>
    <m/>
    <s v="Fabiano Malerba"/>
    <s v="https://corrierealpi.gelocal.it/belluno/cronaca/2021/02/06/news/attacco-hacker-a-santa-giustina-unifarco-ferma-due-giorni-1.39869433"/>
    <m/>
    <m/>
    <m/>
    <m/>
    <m/>
    <m/>
    <m/>
    <m/>
    <m/>
    <m/>
    <m/>
    <m/>
    <m/>
    <m/>
    <m/>
    <m/>
    <m/>
    <m/>
    <m/>
    <m/>
    <m/>
    <m/>
    <m/>
    <m/>
    <x v="0"/>
  </r>
  <r>
    <s v="Brandimarte"/>
    <s v="centro"/>
    <x v="0"/>
    <s v="attacco"/>
    <s v="cybercrime"/>
    <s v="defacement"/>
    <x v="0"/>
    <x v="0"/>
    <x v="1"/>
    <x v="3"/>
    <s v="Known Vulnerabilities"/>
    <x v="1"/>
    <m/>
    <m/>
    <m/>
    <m/>
    <s v="Attacco degli hacker ai profili Brandimarte &quot;Danno incalcolabile&quot; "/>
    <m/>
    <m/>
    <s v="Fabiano Malerba"/>
    <s v="https://www.lanazione.it/firenze/cronaca/attacco-degli-hacker-ai-profili-brandimarte-danno-incalcolabile-1.5976235"/>
    <m/>
    <m/>
    <m/>
    <m/>
    <m/>
    <m/>
    <m/>
    <m/>
    <m/>
    <m/>
    <m/>
    <m/>
    <m/>
    <m/>
    <m/>
    <m/>
    <m/>
    <m/>
    <m/>
    <m/>
    <m/>
    <m/>
    <m/>
    <m/>
    <x v="0"/>
  </r>
  <r>
    <s v="ASP Vibo"/>
    <s v="sud"/>
    <x v="0"/>
    <s v="attacco"/>
    <s v="cybercrime"/>
    <s v="defacement"/>
    <x v="0"/>
    <x v="0"/>
    <x v="1"/>
    <x v="7"/>
    <s v="Known Vulnerabilities"/>
    <x v="1"/>
    <m/>
    <m/>
    <m/>
    <m/>
    <s v="Vibo, attacco hacker all’Asp: sistema fuori uso per oltre un mese Ad essere colpite soprattutto le email istituzionali. Presentata una denuncia alla Polizia postale che sta ora indagando"/>
    <m/>
    <m/>
    <s v="Fabiano Malerba"/>
    <s v="https://www.zoom24.it/2021/02/06/vibo-attacco-hacker-allasp-sistema-fuori-uso-per-oltre-un-mese/"/>
    <m/>
    <m/>
    <m/>
    <m/>
    <m/>
    <m/>
    <m/>
    <m/>
    <m/>
    <m/>
    <m/>
    <m/>
    <m/>
    <m/>
    <m/>
    <m/>
    <m/>
    <m/>
    <m/>
    <m/>
    <m/>
    <m/>
    <m/>
    <m/>
    <x v="0"/>
  </r>
  <r>
    <s v="Cinisello Balsamo evento"/>
    <s v="nord"/>
    <x v="0"/>
    <s v="attacco"/>
    <s v="hacktivism"/>
    <s v="defacement"/>
    <x v="0"/>
    <x v="0"/>
    <x v="1"/>
    <x v="1"/>
    <s v="Brute Force"/>
    <x v="1"/>
    <m/>
    <m/>
    <m/>
    <s v="DAD"/>
    <s v="Cinisello Balsamo, attacco hacker antisemita durante l’evento streaming per gli studenti"/>
    <m/>
    <m/>
    <s v="Fabiano Malerba"/>
    <s v="https://www.nordmilano24.it/2021/02/05/cinisello-balsamo-attacco-hacker-antisemita-durante-levento-streaming-per-gli-studenti/"/>
    <m/>
    <m/>
    <m/>
    <m/>
    <m/>
    <m/>
    <m/>
    <m/>
    <m/>
    <m/>
    <m/>
    <m/>
    <m/>
    <m/>
    <m/>
    <m/>
    <m/>
    <m/>
    <m/>
    <m/>
    <m/>
    <m/>
    <m/>
    <m/>
    <x v="0"/>
  </r>
  <r>
    <s v="C.H.Robinson"/>
    <s v="all"/>
    <x v="0"/>
    <s v="attacco"/>
    <s v="cybercrime"/>
    <s v="furto dati"/>
    <x v="0"/>
    <x v="0"/>
    <x v="1"/>
    <x v="3"/>
    <s v="Phishing/Social Engineering"/>
    <x v="1"/>
    <s v="Dridex"/>
    <s v="banking trojan"/>
    <m/>
    <m/>
    <s v="C.H.Robinson è l’ultima esca della campagna globale Dridex a tema corrieri."/>
    <m/>
    <m/>
    <s v="Fabiano Malerba"/>
    <s v="https://www.difesaesicurezza.com/areariservatacat/cybercrime-c-h-robinson-esca-della-campagna-dridex-a-tema-corrieri/"/>
    <m/>
    <m/>
    <m/>
    <m/>
    <m/>
    <m/>
    <m/>
    <m/>
    <m/>
    <m/>
    <m/>
    <m/>
    <m/>
    <m/>
    <m/>
    <m/>
    <m/>
    <m/>
    <m/>
    <m/>
    <m/>
    <m/>
    <m/>
    <m/>
    <x v="0"/>
  </r>
  <r>
    <s v="Arpav"/>
    <s v="nord"/>
    <x v="0"/>
    <s v="attacco"/>
    <s v="cybercrime"/>
    <s v="service interruption"/>
    <x v="0"/>
    <x v="0"/>
    <x v="1"/>
    <x v="7"/>
    <s v="Malware"/>
    <x v="1"/>
    <s v="Unknown"/>
    <m/>
    <m/>
    <m/>
    <s v="Un malware ha aggredito il server centrale di Arpav, creando dei problemi al sito."/>
    <m/>
    <m/>
    <s v="Gianluca Porcelli"/>
    <s v="https://www.ilgazzettino.it/pay/padova_pay/l_incidente_padova_un_malware_ha_aggredito_il_server_centrale_di_arpav_creando-5741919.html"/>
    <m/>
    <m/>
    <m/>
    <m/>
    <m/>
    <m/>
    <m/>
    <m/>
    <m/>
    <m/>
    <m/>
    <m/>
    <m/>
    <m/>
    <m/>
    <m/>
    <m/>
    <m/>
    <m/>
    <m/>
    <m/>
    <m/>
    <m/>
    <m/>
    <x v="0"/>
  </r>
  <r>
    <s v="many"/>
    <s v="all"/>
    <x v="2"/>
    <s v="attacco"/>
    <s v="cybercrime"/>
    <s v="furto dati"/>
    <x v="0"/>
    <x v="0"/>
    <x v="1"/>
    <x v="11"/>
    <s v="Phishing/Social Engineering"/>
    <x v="1"/>
    <m/>
    <m/>
    <m/>
    <m/>
    <s v="L’ennesima truffa che coinvolge suo malgrado WhatsApp può causare un furto dei dati sensibili presenti nel telefono."/>
    <m/>
    <m/>
    <s v="Gianluca Porcelli"/>
    <s v="https://quifinanza.it/info-utili/video/whatsapp-truffa-iphone/458644/"/>
    <m/>
    <m/>
    <m/>
    <m/>
    <m/>
    <m/>
    <m/>
    <m/>
    <m/>
    <m/>
    <m/>
    <m/>
    <m/>
    <m/>
    <m/>
    <m/>
    <m/>
    <m/>
    <m/>
    <m/>
    <m/>
    <m/>
    <m/>
    <m/>
    <x v="0"/>
  </r>
  <r>
    <s v="movimento giovanile di Fratelli d’Italia"/>
    <s v="sud"/>
    <x v="0"/>
    <s v="attacco"/>
    <s v="hacktivism"/>
    <s v="defacement"/>
    <x v="0"/>
    <x v="0"/>
    <x v="1"/>
    <x v="11"/>
    <s v="Known Vulnerabilities"/>
    <x v="1"/>
    <m/>
    <m/>
    <m/>
    <m/>
    <s v="Attacco informatico al profilo del movimento giovanile di Fratelli d’Italia della città di Messina. "/>
    <m/>
    <m/>
    <s v="Gianluca Porcelli"/>
    <s v="https://www.98zero.com/1425992-attacco-informatico-al-profilo-del-movimento-giovanile-di-fratelli-ditalia-della-citta-di-messina-insulti-alla-meloni.html"/>
    <m/>
    <m/>
    <m/>
    <m/>
    <m/>
    <m/>
    <m/>
    <m/>
    <m/>
    <m/>
    <m/>
    <m/>
    <m/>
    <m/>
    <m/>
    <m/>
    <m/>
    <m/>
    <m/>
    <m/>
    <m/>
    <m/>
    <m/>
    <m/>
    <x v="0"/>
  </r>
  <r>
    <s v="ticino news"/>
    <s v="nord"/>
    <x v="0"/>
    <s v="attacco"/>
    <s v="cybercrime"/>
    <s v="service interruption"/>
    <x v="0"/>
    <x v="0"/>
    <x v="1"/>
    <x v="11"/>
    <s v="Known Vulnerabilities"/>
    <x v="1"/>
    <m/>
    <m/>
    <m/>
    <m/>
    <s v="Il portale durante la notte e la mattinata ha subito un attacco informatico proveniente da numerosi Paesi, disagi per i lettori"/>
    <m/>
    <m/>
    <s v="Gianluca Porcelli"/>
    <s v="https://www.ticinonews.ch/magazine/tech/ticinonews-sotto-attacco-ci-scusiamo-YG3787089?refresh=true"/>
    <m/>
    <m/>
    <m/>
    <m/>
    <m/>
    <m/>
    <m/>
    <m/>
    <m/>
    <m/>
    <m/>
    <m/>
    <m/>
    <m/>
    <m/>
    <m/>
    <m/>
    <m/>
    <m/>
    <m/>
    <m/>
    <m/>
    <m/>
    <m/>
    <x v="0"/>
  </r>
  <r>
    <s v="accellion "/>
    <s v="all"/>
    <x v="2"/>
    <s v="attacco"/>
    <s v="cybercrime"/>
    <s v="furto dati"/>
    <x v="0"/>
    <x v="0"/>
    <x v="1"/>
    <x v="11"/>
    <s v="Known Vulnerabilities"/>
    <x v="1"/>
    <m/>
    <m/>
    <m/>
    <m/>
    <s v="Accellion, a company dedicated to providing cloud solutions for secure file sharing and business-to-business collaboration, has confirmed a security incident involving its File Transfer Application (FTA) product for file transfer"/>
    <m/>
    <m/>
    <s v="Rosita Galiandro"/>
    <s v="https://www.incibe-cert.es/en/early-warning/cybersecurity-highlights/cyberattacks-aimed-product-accellion"/>
    <m/>
    <m/>
    <m/>
    <m/>
    <m/>
    <m/>
    <m/>
    <m/>
    <m/>
    <m/>
    <m/>
    <m/>
    <m/>
    <m/>
    <m/>
    <m/>
    <m/>
    <m/>
    <m/>
    <m/>
    <m/>
    <m/>
    <m/>
    <m/>
    <x v="0"/>
  </r>
  <r>
    <s v="Poste Italiane"/>
    <s v="all"/>
    <x v="0"/>
    <s v="attacco"/>
    <s v="cybercrime"/>
    <s v="furto dati"/>
    <x v="0"/>
    <x v="0"/>
    <x v="1"/>
    <x v="7"/>
    <s v="Phishing/Social Engineering"/>
    <x v="1"/>
    <m/>
    <m/>
    <m/>
    <m/>
    <s v="campagna di phishing a tema poste italiane"/>
    <m/>
    <m/>
    <s v="Fabiano Malerba"/>
    <s v="sms ricevuti"/>
    <m/>
    <m/>
    <m/>
    <m/>
    <m/>
    <m/>
    <m/>
    <m/>
    <m/>
    <m/>
    <m/>
    <m/>
    <m/>
    <m/>
    <m/>
    <m/>
    <m/>
    <m/>
    <m/>
    <m/>
    <m/>
    <m/>
    <m/>
    <m/>
    <x v="0"/>
  </r>
  <r>
    <s v="Brt"/>
    <s v="all"/>
    <x v="0"/>
    <s v="attacco"/>
    <s v="cybercrime"/>
    <s v="furto dati"/>
    <x v="0"/>
    <x v="0"/>
    <x v="1"/>
    <x v="3"/>
    <s v="Phishing/Social Engineering"/>
    <x v="1"/>
    <m/>
    <m/>
    <m/>
    <m/>
    <s v="campagna di phishing a tema Bartolini via sms"/>
    <m/>
    <m/>
    <s v="Fabiano Malerba"/>
    <s v="sms ricevuti"/>
    <m/>
    <m/>
    <m/>
    <m/>
    <m/>
    <m/>
    <m/>
    <m/>
    <m/>
    <m/>
    <m/>
    <m/>
    <m/>
    <m/>
    <m/>
    <m/>
    <m/>
    <m/>
    <m/>
    <m/>
    <m/>
    <m/>
    <m/>
    <m/>
    <x v="0"/>
  </r>
  <r>
    <s v="many"/>
    <s v="all"/>
    <x v="1"/>
    <s v="attacco"/>
    <s v="cybercrime"/>
    <s v="furto dati"/>
    <x v="0"/>
    <x v="0"/>
    <x v="1"/>
    <x v="9"/>
    <s v="Phishing/Social Engineering"/>
    <x v="1"/>
    <m/>
    <m/>
    <m/>
    <m/>
    <m/>
    <m/>
    <m/>
    <s v="Gaetano Scavo"/>
    <s v="https://www.incibe.es/protege-tu-empresa/avisos-seguridad/campana-phishing-mediante-sms-suplantando-seur-obtener"/>
    <m/>
    <m/>
    <m/>
    <m/>
    <m/>
    <m/>
    <m/>
    <m/>
    <m/>
    <m/>
    <m/>
    <m/>
    <m/>
    <m/>
    <m/>
    <m/>
    <m/>
    <m/>
    <m/>
    <m/>
    <m/>
    <m/>
    <m/>
    <m/>
    <x v="0"/>
  </r>
  <r>
    <s v="many"/>
    <s v="all"/>
    <x v="0"/>
    <s v="attacco"/>
    <s v="cybercrime"/>
    <s v="furto dati"/>
    <x v="0"/>
    <x v="0"/>
    <x v="1"/>
    <x v="10"/>
    <s v="Phishing/Social Engineering"/>
    <x v="1"/>
    <m/>
    <m/>
    <m/>
    <m/>
    <s v="Campagna phishing Enel Energia"/>
    <m/>
    <m/>
    <s v="Gaetano Scavo"/>
    <s v="https://csirt.gov.it/contenuti/campagna-phishing-enel-energia-al01-210209-csirt-ita"/>
    <m/>
    <m/>
    <m/>
    <m/>
    <m/>
    <m/>
    <m/>
    <m/>
    <m/>
    <m/>
    <m/>
    <m/>
    <m/>
    <m/>
    <m/>
    <m/>
    <m/>
    <m/>
    <m/>
    <m/>
    <m/>
    <m/>
    <m/>
    <m/>
    <x v="0"/>
  </r>
  <r>
    <s v="many"/>
    <s v="all"/>
    <x v="0"/>
    <s v="attacco"/>
    <s v="cybercrime"/>
    <s v="furto dati"/>
    <x v="0"/>
    <x v="0"/>
    <x v="1"/>
    <x v="11"/>
    <s v="Malware"/>
    <x v="1"/>
    <s v="Matryosh"/>
    <s v="botnet"/>
    <m/>
    <m/>
    <m/>
    <m/>
    <m/>
    <s v="Gaetano Scavo"/>
    <s v="https://www.securityinfo.it/2021/02/04/la-botnet-matryosh-sfrutta-i-dispositivi-android-per-portare-attacchi-ddos/"/>
    <m/>
    <m/>
    <m/>
    <m/>
    <m/>
    <m/>
    <m/>
    <m/>
    <m/>
    <m/>
    <m/>
    <m/>
    <m/>
    <m/>
    <m/>
    <m/>
    <m/>
    <m/>
    <m/>
    <m/>
    <m/>
    <m/>
    <m/>
    <m/>
    <x v="0"/>
  </r>
  <r>
    <s v="many"/>
    <s v="all"/>
    <x v="0"/>
    <s v="attacco"/>
    <s v="cybercrime"/>
    <s v="denaro"/>
    <x v="0"/>
    <x v="0"/>
    <x v="1"/>
    <x v="3"/>
    <s v="Phishing/Social Engineering"/>
    <x v="1"/>
    <s v="Dridex"/>
    <s v="banking trojan"/>
    <m/>
    <m/>
    <s v="Cybercrime, ritorna la campagna Dridex a tema fatture. L’allegato xlsm, distribuito dalla botnet Cutwail"/>
    <m/>
    <m/>
    <s v="Fabiano Malerba"/>
    <s v="https://www.difesaesicurezza.com/areariservatacat/cybercrime-ritorna-la-campagna-dridex-a-tema-fatture/"/>
    <m/>
    <m/>
    <m/>
    <m/>
    <m/>
    <m/>
    <m/>
    <m/>
    <m/>
    <m/>
    <m/>
    <m/>
    <m/>
    <m/>
    <m/>
    <m/>
    <m/>
    <m/>
    <m/>
    <m/>
    <m/>
    <m/>
    <m/>
    <m/>
    <x v="0"/>
  </r>
  <r>
    <s v="many"/>
    <s v="all"/>
    <x v="0"/>
    <s v="attacco"/>
    <s v="cybercrime"/>
    <s v="furto dati"/>
    <x v="0"/>
    <x v="0"/>
    <x v="1"/>
    <x v="0"/>
    <s v="Phishing/Social Engineering"/>
    <x v="1"/>
    <s v="Formbook "/>
    <s v="trojan"/>
    <m/>
    <s v="Istituti bancari"/>
    <s v="Nuova campagna FormBook contro utenti in Italia usa l’esca di un falso bonifico."/>
    <m/>
    <m/>
    <s v="Fabiano Malerba"/>
    <s v="https://www.difesaesicurezza.com/areariservatacat/cybercrime-formbook-attacca-in-italia-via-falso-bonifico/"/>
    <m/>
    <m/>
    <m/>
    <m/>
    <m/>
    <m/>
    <m/>
    <m/>
    <m/>
    <m/>
    <m/>
    <m/>
    <m/>
    <m/>
    <m/>
    <m/>
    <m/>
    <m/>
    <m/>
    <m/>
    <m/>
    <m/>
    <m/>
    <m/>
    <x v="0"/>
  </r>
  <r>
    <s v="Trigano"/>
    <s v="centro"/>
    <x v="0"/>
    <s v="attacco"/>
    <s v="cybercrime"/>
    <s v="service interruption"/>
    <x v="0"/>
    <x v="0"/>
    <x v="1"/>
    <x v="12"/>
    <s v="Known Vulnerabilities"/>
    <x v="1"/>
    <m/>
    <m/>
    <m/>
    <m/>
    <s v="Tecnici all’opera per ripristinare al più presto i sistemi informatici presi di mira dagli hacker nel loro attacco contro il gruppo Trigano"/>
    <m/>
    <m/>
    <s v="Fabiano Malerba"/>
    <s v="https://www.lanazione.it/siena/cronaca/attacco-hacker-trigano-paralizzata-1.6010641"/>
    <m/>
    <m/>
    <m/>
    <m/>
    <m/>
    <m/>
    <m/>
    <m/>
    <m/>
    <m/>
    <m/>
    <m/>
    <m/>
    <m/>
    <m/>
    <m/>
    <m/>
    <m/>
    <m/>
    <m/>
    <m/>
    <m/>
    <m/>
    <m/>
    <x v="0"/>
  </r>
  <r>
    <s v="Savio Macchine Tessili"/>
    <s v="nord"/>
    <x v="0"/>
    <s v="attacco"/>
    <s v="cybercrime"/>
    <s v="service interruption"/>
    <x v="0"/>
    <x v="0"/>
    <x v="1"/>
    <x v="10"/>
    <s v="Malware"/>
    <x v="1"/>
    <s v="CryptoLocker"/>
    <s v="ransomware"/>
    <m/>
    <m/>
    <s v="La piaga del cryptolocker, il virus che aggredisce e registra tutti i contenuti della memoria di un sistema informatico"/>
    <m/>
    <m/>
    <s v="Fabiano Malerba"/>
    <s v="https://messaggeroveneto.gelocal.it/udine/cronaca/2021/02/04/news/savio-attacco-hacker-paralizza-i-computer-1.39862117"/>
    <m/>
    <m/>
    <m/>
    <m/>
    <m/>
    <m/>
    <m/>
    <m/>
    <m/>
    <m/>
    <m/>
    <m/>
    <m/>
    <m/>
    <m/>
    <m/>
    <m/>
    <m/>
    <m/>
    <m/>
    <m/>
    <m/>
    <m/>
    <m/>
    <x v="0"/>
  </r>
  <r>
    <s v="many"/>
    <s v="all"/>
    <x v="0"/>
    <s v="attacco"/>
    <s v="cybercrime"/>
    <s v="furto dati"/>
    <x v="0"/>
    <x v="0"/>
    <x v="1"/>
    <x v="11"/>
    <s v="Phishing/Social Engineering"/>
    <x v="1"/>
    <m/>
    <m/>
    <m/>
    <m/>
    <s v="campagna di phishing indirizzata verso utenti Signal che utilizza il brand Amazon per indurre l’utente a visualizzare il contenuto del messaggio"/>
    <m/>
    <m/>
    <s v="Gaetano Scavo"/>
    <s v="https://csirt.gov.it/contenuti/phishing-amazon-tramite-signal-al01-210210-csirt-ita"/>
    <m/>
    <m/>
    <m/>
    <m/>
    <m/>
    <m/>
    <m/>
    <m/>
    <m/>
    <m/>
    <m/>
    <m/>
    <m/>
    <m/>
    <m/>
    <m/>
    <m/>
    <m/>
    <m/>
    <m/>
    <m/>
    <m/>
    <m/>
    <m/>
    <x v="0"/>
  </r>
  <r>
    <s v="Discord"/>
    <s v="all"/>
    <x v="2"/>
    <s v="attacco"/>
    <s v="cybercrime"/>
    <s v="furto dati"/>
    <x v="0"/>
    <x v="0"/>
    <x v="1"/>
    <x v="2"/>
    <s v="Malware"/>
    <x v="1"/>
    <s v="Unknown"/>
    <m/>
    <m/>
    <m/>
    <s v="I rapporti indicano che un gruppo di criminali informatici sta abusando di questa piattaforma per distribuire malware contro migliaia di utenti."/>
    <m/>
    <m/>
    <s v="Gaetano Scavo"/>
    <s v="https://www.insicurezzadigitale.com/malware-archiviato-sulla-piattaforma-discord-minaccia-gli-utenti-di-tutto-il-mondo/"/>
    <m/>
    <m/>
    <m/>
    <m/>
    <m/>
    <m/>
    <m/>
    <m/>
    <m/>
    <m/>
    <m/>
    <m/>
    <m/>
    <m/>
    <m/>
    <m/>
    <m/>
    <m/>
    <m/>
    <m/>
    <m/>
    <m/>
    <m/>
    <m/>
    <x v="0"/>
  </r>
  <r>
    <s v="Unità pastorale"/>
    <s v="nord"/>
    <x v="0"/>
    <s v="attacco"/>
    <s v="hacktivism"/>
    <s v="defacement"/>
    <x v="0"/>
    <x v="0"/>
    <x v="1"/>
    <x v="14"/>
    <s v="Brute Force"/>
    <x v="1"/>
    <m/>
    <m/>
    <m/>
    <m/>
    <s v="hanno cominciato a verificarsi intrusioni varie (perloppiù provenienti da profili brasiliani) con musiche, immagini - anche sconce - e chat volgari&quot;."/>
    <m/>
    <m/>
    <s v="Fabiano Malerba"/>
    <s v="https://www.polesine24.it/evidenza/2021/02/12/news/attacco-porno-hacker-all-incontro-online-dell-unita-pastorale-108614/"/>
    <m/>
    <m/>
    <m/>
    <m/>
    <m/>
    <m/>
    <m/>
    <m/>
    <m/>
    <m/>
    <m/>
    <m/>
    <m/>
    <m/>
    <m/>
    <m/>
    <m/>
    <m/>
    <m/>
    <m/>
    <m/>
    <m/>
    <m/>
    <m/>
    <x v="0"/>
  </r>
  <r>
    <s v="Poste Italiane"/>
    <s v="all"/>
    <x v="0"/>
    <s v="attacco"/>
    <s v="cybercrime"/>
    <s v="furto dati"/>
    <x v="0"/>
    <x v="0"/>
    <x v="1"/>
    <x v="7"/>
    <s v="Phishing/Social Engineering"/>
    <x v="1"/>
    <m/>
    <m/>
    <m/>
    <m/>
    <s v="Guadagna con poste Italiane Attività di tracking/#phishing in corso"/>
    <m/>
    <m/>
    <s v="Domenico Raguseo"/>
    <s v="https://twitter.com/Slvlombardo/status/1360576579580100608"/>
    <m/>
    <m/>
    <m/>
    <m/>
    <m/>
    <m/>
    <m/>
    <m/>
    <m/>
    <m/>
    <m/>
    <m/>
    <m/>
    <m/>
    <m/>
    <m/>
    <m/>
    <m/>
    <m/>
    <m/>
    <m/>
    <m/>
    <m/>
    <m/>
    <x v="0"/>
  </r>
  <r>
    <s v="Many"/>
    <s v="all"/>
    <x v="0"/>
    <s v="attacco"/>
    <s v="cybercrime"/>
    <s v="furto dati"/>
    <x v="0"/>
    <x v="0"/>
    <x v="1"/>
    <x v="0"/>
    <s v="Phishing/Social Engineering"/>
    <x v="1"/>
    <s v="Agent Tesla"/>
    <s v="trojan"/>
    <m/>
    <m/>
    <s v="con due campagne a tema “Pagamenti” tramite allegati di tipo GZ e ZIP;"/>
    <m/>
    <m/>
    <s v="Fabiano Malerba"/>
    <s v="https://www.difesaesicurezza.com/cyber/cybercrime-litalia-vittima-di-35-campagne-la-scorsa-settimana/"/>
    <m/>
    <m/>
    <m/>
    <m/>
    <m/>
    <m/>
    <m/>
    <m/>
    <m/>
    <m/>
    <m/>
    <m/>
    <m/>
    <m/>
    <m/>
    <m/>
    <m/>
    <m/>
    <m/>
    <m/>
    <m/>
    <m/>
    <m/>
    <m/>
    <x v="0"/>
  </r>
  <r>
    <s v="Many"/>
    <s v="all"/>
    <x v="0"/>
    <s v="attacco"/>
    <s v="cybercrime"/>
    <s v="furto dati"/>
    <x v="0"/>
    <x v="0"/>
    <x v="1"/>
    <x v="0"/>
    <s v="Phishing/Social Engineering"/>
    <x v="1"/>
    <s v="SLoad"/>
    <s v="trojan"/>
    <m/>
    <m/>
    <s v="tornato a sfruttare la PEC come mezzo per veicolare il malware annidandolo all’interno di file ZIP con doppia compressione;"/>
    <m/>
    <m/>
    <s v="Fabiano Malerba"/>
    <s v="https://www.difesaesicurezza.com/cyber/cybercrime-litalia-vittima-di-35-campagne-la-scorsa-settimana/"/>
    <m/>
    <m/>
    <m/>
    <m/>
    <m/>
    <m/>
    <m/>
    <m/>
    <m/>
    <m/>
    <m/>
    <m/>
    <m/>
    <m/>
    <m/>
    <m/>
    <m/>
    <m/>
    <m/>
    <m/>
    <m/>
    <m/>
    <m/>
    <m/>
    <x v="0"/>
  </r>
  <r>
    <s v="Many"/>
    <s v="all"/>
    <x v="0"/>
    <s v="attacco"/>
    <s v="cybercrime"/>
    <s v="furto dati"/>
    <x v="0"/>
    <x v="0"/>
    <x v="1"/>
    <x v="0"/>
    <s v="Phishing/Social Engineering"/>
    <x v="1"/>
    <s v="Kronos"/>
    <s v="banking trojan"/>
    <m/>
    <m/>
    <s v="con una campagna su “Pagamenti”, osservata per la prima volta in Italia da settembre 2020."/>
    <m/>
    <m/>
    <s v="Fabiano Malerba"/>
    <s v="https://www.difesaesicurezza.com/cyber/cybercrime-litalia-vittima-di-35-campagne-la-scorsa-settimana/"/>
    <m/>
    <m/>
    <m/>
    <m/>
    <m/>
    <m/>
    <m/>
    <m/>
    <m/>
    <m/>
    <m/>
    <m/>
    <m/>
    <m/>
    <m/>
    <m/>
    <m/>
    <m/>
    <m/>
    <m/>
    <m/>
    <m/>
    <m/>
    <m/>
    <x v="0"/>
  </r>
  <r>
    <s v="Findomestic"/>
    <s v="all"/>
    <x v="0"/>
    <s v="attacco"/>
    <s v="cybercrime"/>
    <s v="furto dati"/>
    <x v="0"/>
    <x v="0"/>
    <x v="1"/>
    <x v="0"/>
    <s v="Phishing/Social Engineering"/>
    <x v="1"/>
    <m/>
    <m/>
    <m/>
    <s v="Istituti bancari"/>
    <s v="Unicredit e Findomestic – con campagne veicolate via smishing"/>
    <m/>
    <m/>
    <s v="Fabiano Malerba"/>
    <s v="https://www.difesaesicurezza.com/cyber/cybercrime-litalia-vittima-di-35-campagne-la-scorsa-settimana/"/>
    <m/>
    <m/>
    <m/>
    <m/>
    <m/>
    <m/>
    <m/>
    <m/>
    <m/>
    <m/>
    <m/>
    <m/>
    <m/>
    <m/>
    <m/>
    <m/>
    <m/>
    <m/>
    <m/>
    <m/>
    <m/>
    <m/>
    <m/>
    <m/>
    <x v="0"/>
  </r>
  <r>
    <s v="Unicredit"/>
    <s v="all"/>
    <x v="0"/>
    <s v="attacco"/>
    <s v="cybercrime"/>
    <s v="furto dati"/>
    <x v="0"/>
    <x v="0"/>
    <x v="1"/>
    <x v="0"/>
    <s v="Phishing/Social Engineering"/>
    <x v="1"/>
    <m/>
    <m/>
    <m/>
    <s v="Istituti bancari"/>
    <s v="Unicredit e Findomestic – con campagne veicolate via smishing"/>
    <m/>
    <m/>
    <s v="Fabiano Malerba"/>
    <s v="https://www.difesaesicurezza.com/cyber/cybercrime-litalia-vittima-di-35-campagne-la-scorsa-settimana/"/>
    <m/>
    <m/>
    <m/>
    <m/>
    <m/>
    <m/>
    <m/>
    <m/>
    <m/>
    <m/>
    <m/>
    <m/>
    <m/>
    <m/>
    <m/>
    <m/>
    <m/>
    <m/>
    <m/>
    <m/>
    <m/>
    <m/>
    <m/>
    <m/>
    <x v="0"/>
  </r>
  <r>
    <s v="DHL"/>
    <s v="all"/>
    <x v="0"/>
    <s v="attacco"/>
    <s v="cybercrime"/>
    <s v="furto dati"/>
    <x v="0"/>
    <x v="0"/>
    <x v="1"/>
    <x v="11"/>
    <s v="Phishing/Social Engineering"/>
    <x v="1"/>
    <m/>
    <m/>
    <m/>
    <m/>
    <s v="TIM, DHL, Nexi, Zim, Outlook, Weebly e Wetransfer – completano il panorama delle campagne di phishing e smishing veicolate in Italia."/>
    <m/>
    <m/>
    <s v="Fabiano Malerba"/>
    <s v="https://www.difesaesicurezza.com/cyber/cybercrime-litalia-vittima-di-35-campagne-la-scorsa-settimana/"/>
    <m/>
    <m/>
    <m/>
    <m/>
    <m/>
    <m/>
    <m/>
    <m/>
    <m/>
    <m/>
    <m/>
    <m/>
    <m/>
    <m/>
    <m/>
    <m/>
    <m/>
    <m/>
    <m/>
    <m/>
    <m/>
    <m/>
    <m/>
    <m/>
    <x v="0"/>
  </r>
  <r>
    <s v="Nexi"/>
    <s v="all"/>
    <x v="0"/>
    <s v="attacco"/>
    <s v="cybercrime"/>
    <s v="furto dati"/>
    <x v="0"/>
    <x v="0"/>
    <x v="1"/>
    <x v="11"/>
    <s v="Phishing/Social Engineering"/>
    <x v="1"/>
    <m/>
    <m/>
    <m/>
    <m/>
    <s v="TIM, DHL, Nexi, Zim, Outlook, Weebly e Wetransfer – completano il panorama delle campagne di phishing e smishing veicolate in Italia."/>
    <m/>
    <m/>
    <s v="Fabiano Malerba"/>
    <s v="https://www.difesaesicurezza.com/cyber/cybercrime-litalia-vittima-di-35-campagne-la-scorsa-settimana/"/>
    <m/>
    <m/>
    <m/>
    <m/>
    <m/>
    <m/>
    <m/>
    <m/>
    <m/>
    <m/>
    <m/>
    <m/>
    <m/>
    <m/>
    <m/>
    <m/>
    <m/>
    <m/>
    <m/>
    <m/>
    <m/>
    <m/>
    <m/>
    <m/>
    <x v="0"/>
  </r>
  <r>
    <s v="Zim"/>
    <s v="all"/>
    <x v="0"/>
    <s v="attacco"/>
    <s v="cybercrime"/>
    <s v="furto dati"/>
    <x v="0"/>
    <x v="0"/>
    <x v="1"/>
    <x v="11"/>
    <s v="Phishing/Social Engineering"/>
    <x v="1"/>
    <m/>
    <m/>
    <m/>
    <m/>
    <s v="TIM, DHL, Nexi, Zim, Outlook, Weebly e Wetransfer – completano il panorama delle campagne di phishing e smishing veicolate in Italia."/>
    <m/>
    <m/>
    <s v="Fabiano Malerba"/>
    <s v="https://www.difesaesicurezza.com/cyber/cybercrime-litalia-vittima-di-35-campagne-la-scorsa-settimana/"/>
    <m/>
    <m/>
    <m/>
    <m/>
    <m/>
    <m/>
    <m/>
    <m/>
    <m/>
    <m/>
    <m/>
    <m/>
    <m/>
    <m/>
    <m/>
    <m/>
    <m/>
    <m/>
    <m/>
    <m/>
    <m/>
    <m/>
    <m/>
    <m/>
    <x v="0"/>
  </r>
  <r>
    <s v="Outlook"/>
    <s v="all"/>
    <x v="0"/>
    <s v="attacco"/>
    <s v="cybercrime"/>
    <s v="furto dati"/>
    <x v="0"/>
    <x v="0"/>
    <x v="1"/>
    <x v="11"/>
    <s v="Phishing/Social Engineering"/>
    <x v="1"/>
    <m/>
    <m/>
    <m/>
    <m/>
    <s v="TIM, DHL, Nexi, Zim, Outlook, Weebly e Wetransfer – completano il panorama delle campagne di phishing e smishing veicolate in Italia."/>
    <m/>
    <m/>
    <s v="Fabiano Malerba"/>
    <s v="https://www.difesaesicurezza.com/cyber/cybercrime-litalia-vittima-di-35-campagne-la-scorsa-settimana/"/>
    <m/>
    <m/>
    <m/>
    <m/>
    <m/>
    <m/>
    <m/>
    <m/>
    <m/>
    <m/>
    <m/>
    <m/>
    <m/>
    <m/>
    <m/>
    <m/>
    <m/>
    <m/>
    <m/>
    <m/>
    <m/>
    <m/>
    <m/>
    <m/>
    <x v="0"/>
  </r>
  <r>
    <s v="Weebly"/>
    <s v="all"/>
    <x v="0"/>
    <s v="attacco"/>
    <s v="cybercrime"/>
    <s v="furto dati"/>
    <x v="0"/>
    <x v="0"/>
    <x v="1"/>
    <x v="11"/>
    <s v="Phishing/Social Engineering"/>
    <x v="1"/>
    <m/>
    <m/>
    <m/>
    <m/>
    <s v="TIM, DHL, Nexi, Zim, Outlook, Weebly e Wetransfer – completano il panorama delle campagne di phishing e smishing veicolate in Italia."/>
    <m/>
    <m/>
    <s v="Fabiano Malerba"/>
    <s v="https://www.difesaesicurezza.com/cyber/cybercrime-litalia-vittima-di-35-campagne-la-scorsa-settimana/"/>
    <m/>
    <m/>
    <m/>
    <m/>
    <m/>
    <m/>
    <m/>
    <m/>
    <m/>
    <m/>
    <m/>
    <m/>
    <m/>
    <m/>
    <m/>
    <m/>
    <m/>
    <m/>
    <m/>
    <m/>
    <m/>
    <m/>
    <m/>
    <m/>
    <x v="0"/>
  </r>
  <r>
    <s v="wetransfer"/>
    <s v="all"/>
    <x v="0"/>
    <s v="attacco"/>
    <s v="cybercrime"/>
    <s v="furto dati"/>
    <x v="0"/>
    <x v="0"/>
    <x v="1"/>
    <x v="11"/>
    <s v="Phishing/Social Engineering"/>
    <x v="1"/>
    <m/>
    <m/>
    <m/>
    <m/>
    <s v="TIM, DHL, Nexi, Zim, Outlook, Weebly e Wetransfer – completano il panorama delle campagne di phishing e smishing veicolate in Italia."/>
    <m/>
    <m/>
    <s v="Fabiano Malerba"/>
    <s v="https://www.difesaesicurezza.com/cyber/cybercrime-litalia-vittima-di-35-campagne-la-scorsa-settimana/"/>
    <m/>
    <m/>
    <m/>
    <m/>
    <m/>
    <m/>
    <m/>
    <m/>
    <m/>
    <m/>
    <m/>
    <m/>
    <m/>
    <m/>
    <m/>
    <m/>
    <m/>
    <m/>
    <m/>
    <m/>
    <m/>
    <m/>
    <m/>
    <m/>
    <x v="0"/>
  </r>
  <r>
    <s v="Microsoft"/>
    <s v="all"/>
    <x v="0"/>
    <s v="attacco"/>
    <s v="cybercrime"/>
    <s v="furto dati"/>
    <x v="0"/>
    <x v="0"/>
    <x v="1"/>
    <x v="11"/>
    <s v="Phishing/Social Engineering"/>
    <x v="1"/>
    <m/>
    <m/>
    <m/>
    <m/>
    <s v="Microsoft – con due campagne, che sfruttano false comunicazioni per sottrarre le credenziali dei servizi di posta elettronica;"/>
    <m/>
    <m/>
    <s v="Fabiano Malerba"/>
    <s v="https://www.difesaesicurezza.com/cyber/cybercrime-litalia-vittima-di-35-campagne-la-scorsa-settimana/"/>
    <m/>
    <m/>
    <m/>
    <m/>
    <m/>
    <m/>
    <m/>
    <m/>
    <m/>
    <m/>
    <m/>
    <m/>
    <m/>
    <m/>
    <m/>
    <m/>
    <m/>
    <m/>
    <m/>
    <m/>
    <m/>
    <m/>
    <m/>
    <m/>
    <x v="0"/>
  </r>
  <r>
    <s v="Many"/>
    <s v="all"/>
    <x v="0"/>
    <s v="attacco"/>
    <s v="cybercrime"/>
    <s v="furto dati"/>
    <x v="0"/>
    <x v="0"/>
    <x v="1"/>
    <x v="16"/>
    <s v="Phishing/Social Engineering"/>
    <x v="1"/>
    <m/>
    <m/>
    <m/>
    <m/>
    <s v="Una truffa di #phishing può essere posta anche come email di beneficenza spacciandosi per donatori."/>
    <m/>
    <m/>
    <s v="Domenico Raguseo"/>
    <s v="https://twitter.com/Slvlombardo/status/1360287663694221316"/>
    <m/>
    <m/>
    <m/>
    <m/>
    <m/>
    <m/>
    <m/>
    <m/>
    <m/>
    <m/>
    <m/>
    <m/>
    <m/>
    <m/>
    <m/>
    <m/>
    <m/>
    <m/>
    <m/>
    <m/>
    <m/>
    <m/>
    <m/>
    <m/>
    <x v="0"/>
  </r>
  <r>
    <s v="DigiTaxi "/>
    <s v="all"/>
    <x v="2"/>
    <s v="attacco"/>
    <s v="espionage/sabotage"/>
    <s v="privacy"/>
    <x v="0"/>
    <x v="0"/>
    <x v="1"/>
    <x v="11"/>
    <s v="Known Vulnerabilities"/>
    <x v="1"/>
    <m/>
    <m/>
    <m/>
    <s v="GDPR"/>
    <s v="DigiTaxi bucata da Lulzsec, tra i vari dati esfiltrati password e conversazioni delle chat tra clienti e tassisti"/>
    <m/>
    <m/>
    <s v="Carlo Falciola"/>
    <s v="Linkedin Matteo N"/>
    <m/>
    <m/>
    <m/>
    <m/>
    <m/>
    <m/>
    <m/>
    <m/>
    <m/>
    <m/>
    <m/>
    <m/>
    <m/>
    <m/>
    <m/>
    <m/>
    <m/>
    <m/>
    <m/>
    <m/>
    <m/>
    <m/>
    <m/>
    <m/>
    <x v="0"/>
  </r>
  <r>
    <s v="Individual"/>
    <s v="all"/>
    <x v="1"/>
    <s v="privacy"/>
    <s v="data breach"/>
    <s v="privacy"/>
    <x v="3"/>
    <x v="0"/>
    <x v="1"/>
    <x v="9"/>
    <s v="Known Vulnerabilities"/>
    <x v="1"/>
    <m/>
    <m/>
    <m/>
    <s v="GDPR"/>
    <s v="The controller installed cameras on his building, which were directed towards parts of the public space. However, no recording took place, as the cameras only served as a deterrent and remained inactive."/>
    <m/>
    <m/>
    <s v="Rosita Galiandro"/>
    <s v="https://www.enforcementtracker.com/ETid-52"/>
    <m/>
    <m/>
    <m/>
    <m/>
    <m/>
    <m/>
    <m/>
    <m/>
    <m/>
    <m/>
    <m/>
    <m/>
    <m/>
    <m/>
    <m/>
    <m/>
    <m/>
    <m/>
    <m/>
    <m/>
    <m/>
    <m/>
    <m/>
    <m/>
    <x v="0"/>
  </r>
  <r>
    <s v="Telefónica Móviles España, SAU"/>
    <s v="centro"/>
    <x v="1"/>
    <s v="privacy"/>
    <s v="data breach"/>
    <s v="privacy"/>
    <x v="3"/>
    <x v="0"/>
    <x v="1"/>
    <x v="13"/>
    <s v="Known Vulnerabilities"/>
    <x v="1"/>
    <m/>
    <m/>
    <m/>
    <s v="GDPR"/>
    <s v="The Spanish DPA (AEPD) imposed a fine of EUR 75,000 on Telefónica Móviles España, SAU."/>
    <m/>
    <m/>
    <s v="Rosita Galiandro"/>
    <s v="https://www.enforcementtracker.com/ETid-534"/>
    <m/>
    <m/>
    <m/>
    <m/>
    <m/>
    <m/>
    <m/>
    <m/>
    <m/>
    <m/>
    <m/>
    <m/>
    <m/>
    <m/>
    <m/>
    <m/>
    <m/>
    <m/>
    <m/>
    <m/>
    <m/>
    <m/>
    <m/>
    <m/>
    <x v="0"/>
  </r>
  <r>
    <s v="Alterna Operador Integral S.L."/>
    <s v="centro"/>
    <x v="1"/>
    <s v="privacy"/>
    <s v="data breach"/>
    <s v="privacy"/>
    <x v="3"/>
    <x v="0"/>
    <x v="1"/>
    <x v="10"/>
    <s v="Known Vulnerabilities"/>
    <x v="1"/>
    <m/>
    <m/>
    <m/>
    <s v="GDPR"/>
    <s v="The Spanish DPA (AEPD) imposed a fine of EUR 50,000 on Alterna Operador Integral S.L."/>
    <m/>
    <m/>
    <s v="Rosita Galiandro"/>
    <s v="https://www.enforcementtracker.com/ETid-529"/>
    <m/>
    <m/>
    <m/>
    <m/>
    <m/>
    <m/>
    <m/>
    <m/>
    <m/>
    <m/>
    <m/>
    <m/>
    <m/>
    <m/>
    <m/>
    <m/>
    <m/>
    <m/>
    <m/>
    <m/>
    <m/>
    <m/>
    <m/>
    <m/>
    <x v="0"/>
  </r>
  <r>
    <s v="IDFINANCE Spain, S.L."/>
    <s v="nord"/>
    <x v="1"/>
    <s v="privacy"/>
    <s v="data breach"/>
    <s v="privacy"/>
    <x v="0"/>
    <x v="0"/>
    <x v="1"/>
    <x v="17"/>
    <s v="Known Vulnerabilities"/>
    <x v="1"/>
    <m/>
    <m/>
    <m/>
    <s v="GDPR"/>
    <s v="The Spanish DPA (AEPD) imposed a fine of EUR 5,000 on IDFINANCE Spain S.L.."/>
    <m/>
    <m/>
    <s v="Rosita Galiandro"/>
    <s v="https://www.enforcementtracker.com/ETid-542 "/>
    <m/>
    <m/>
    <m/>
    <m/>
    <m/>
    <m/>
    <m/>
    <m/>
    <m/>
    <m/>
    <m/>
    <m/>
    <m/>
    <m/>
    <m/>
    <m/>
    <m/>
    <m/>
    <m/>
    <m/>
    <m/>
    <m/>
    <m/>
    <m/>
    <x v="0"/>
  </r>
  <r>
    <s v="Xfera Moviles S.A."/>
    <s v="centro"/>
    <x v="1"/>
    <s v="privacy"/>
    <s v="data breach"/>
    <s v="privacy"/>
    <x v="0"/>
    <x v="0"/>
    <x v="1"/>
    <x v="13"/>
    <s v="Known Vulnerabilities"/>
    <x v="1"/>
    <m/>
    <m/>
    <m/>
    <s v="GDPR"/>
    <s v="The Spanish DPA (AEPD) imposed a fine of EUR 40,000 on Xfera Móviles S.A."/>
    <m/>
    <m/>
    <s v="Rosita Galiandro"/>
    <s v="https://www.enforcementtracker.com/ETid-541"/>
    <m/>
    <m/>
    <m/>
    <m/>
    <m/>
    <m/>
    <m/>
    <m/>
    <m/>
    <m/>
    <m/>
    <m/>
    <m/>
    <m/>
    <m/>
    <m/>
    <m/>
    <m/>
    <m/>
    <m/>
    <m/>
    <m/>
    <m/>
    <m/>
    <x v="0"/>
  </r>
  <r>
    <s v="Iberdrola Clientes"/>
    <s v="nord"/>
    <x v="1"/>
    <s v="privacy"/>
    <s v="data breach"/>
    <s v="privacy"/>
    <x v="0"/>
    <x v="0"/>
    <x v="1"/>
    <x v="10"/>
    <s v="Known Vulnerabilities"/>
    <x v="1"/>
    <m/>
    <m/>
    <m/>
    <s v="GDPR"/>
    <s v="The Spanish DPA (AEPD) imposed a fine of EUR 100,000 on Iberdrola Clientes, SAU."/>
    <m/>
    <m/>
    <s v="Rosita Galiandro"/>
    <s v="https://www.enforcementtracker.com/ETid-544"/>
    <m/>
    <m/>
    <m/>
    <m/>
    <m/>
    <m/>
    <m/>
    <m/>
    <m/>
    <m/>
    <m/>
    <m/>
    <m/>
    <m/>
    <m/>
    <m/>
    <m/>
    <m/>
    <m/>
    <m/>
    <m/>
    <m/>
    <m/>
    <m/>
    <x v="0"/>
  </r>
  <r>
    <s v="Private Person"/>
    <s v="all"/>
    <x v="1"/>
    <s v="privacy"/>
    <s v="data breach"/>
    <s v="privacy"/>
    <x v="0"/>
    <x v="0"/>
    <x v="1"/>
    <x v="9"/>
    <s v="Known Vulnerabilities"/>
    <x v="1"/>
    <m/>
    <m/>
    <m/>
    <s v="GDPR"/>
    <s v="Unauthorized use of two video surveillance cameras that also recorded parts of the public space"/>
    <m/>
    <m/>
    <s v="Rosita Galiandro"/>
    <s v="https://www.enforcementtracker.com/ETid-545"/>
    <m/>
    <m/>
    <m/>
    <m/>
    <m/>
    <m/>
    <m/>
    <m/>
    <m/>
    <m/>
    <m/>
    <m/>
    <m/>
    <m/>
    <m/>
    <m/>
    <m/>
    <m/>
    <m/>
    <m/>
    <m/>
    <m/>
    <m/>
    <m/>
    <x v="0"/>
  </r>
  <r>
    <s v="Private Person"/>
    <s v="all"/>
    <x v="1"/>
    <s v="privacy"/>
    <s v="data breach"/>
    <s v="privacy"/>
    <x v="0"/>
    <x v="0"/>
    <x v="1"/>
    <x v="9"/>
    <s v="Known Vulnerabilities"/>
    <x v="1"/>
    <m/>
    <m/>
    <m/>
    <s v="GDPR"/>
    <s v="The Spanish DPA (AEPD) fined a private individual EUR 5,000 for illegal camera surveillance."/>
    <m/>
    <m/>
    <s v="Rosita Galiandro"/>
    <s v="https://www.enforcementtracker.com/ETid-547"/>
    <m/>
    <m/>
    <m/>
    <m/>
    <m/>
    <m/>
    <m/>
    <m/>
    <m/>
    <m/>
    <m/>
    <m/>
    <m/>
    <m/>
    <m/>
    <m/>
    <m/>
    <m/>
    <m/>
    <m/>
    <m/>
    <m/>
    <m/>
    <m/>
    <x v="0"/>
  </r>
  <r>
    <s v="Patio Ancestral S.L."/>
    <s v="sud"/>
    <x v="1"/>
    <s v="privacy"/>
    <s v="data breach"/>
    <s v="privacy"/>
    <x v="0"/>
    <x v="0"/>
    <x v="1"/>
    <x v="10"/>
    <s v="Known Vulnerabilities"/>
    <x v="1"/>
    <m/>
    <m/>
    <m/>
    <s v="GDPR"/>
    <s v="The Spanish DPA (AEPD) imposed a fine of EUR 5,000 on Patio Ancestral S.L."/>
    <m/>
    <m/>
    <s v="Rosita Galiandro"/>
    <s v="https://www.enforcementtracker.com/ETid-546"/>
    <m/>
    <m/>
    <m/>
    <m/>
    <m/>
    <m/>
    <m/>
    <m/>
    <m/>
    <m/>
    <m/>
    <m/>
    <m/>
    <m/>
    <m/>
    <m/>
    <m/>
    <m/>
    <m/>
    <m/>
    <m/>
    <m/>
    <m/>
    <m/>
    <x v="0"/>
  </r>
  <r>
    <s v="Predase Servicios Integrales S.L."/>
    <s v="sud"/>
    <x v="1"/>
    <s v="privacy"/>
    <s v="data breach"/>
    <s v="privacy"/>
    <x v="0"/>
    <x v="0"/>
    <x v="1"/>
    <x v="10"/>
    <s v="Known Vulnerabilities"/>
    <x v="1"/>
    <m/>
    <m/>
    <m/>
    <s v="GDPR"/>
    <s v="The company website did not present a privacy policy on its main page,"/>
    <m/>
    <m/>
    <s v="Rosita Galiandro"/>
    <s v="https://www.enforcementtracker.com/ETid-548"/>
    <m/>
    <m/>
    <m/>
    <m/>
    <m/>
    <m/>
    <m/>
    <m/>
    <m/>
    <m/>
    <m/>
    <m/>
    <m/>
    <m/>
    <m/>
    <m/>
    <m/>
    <m/>
    <m/>
    <m/>
    <m/>
    <m/>
    <m/>
    <m/>
    <x v="0"/>
  </r>
  <r>
    <s v="Vamavi Phone S.L."/>
    <s v="centro"/>
    <x v="1"/>
    <s v="privacy"/>
    <s v="data breach"/>
    <s v="privacy"/>
    <x v="0"/>
    <x v="0"/>
    <x v="1"/>
    <x v="13"/>
    <s v="Known Vulnerabilities"/>
    <x v="1"/>
    <m/>
    <m/>
    <m/>
    <s v="GDPR"/>
    <s v="The Spanish DPA (AEPD) imposed a fine of EUR 40,000 on Vamavi Phone S.L."/>
    <m/>
    <m/>
    <s v="Rosita Galiandro"/>
    <s v="https://www.enforcementtracker.com/ETid-549"/>
    <m/>
    <m/>
    <m/>
    <m/>
    <m/>
    <m/>
    <m/>
    <m/>
    <m/>
    <m/>
    <m/>
    <m/>
    <m/>
    <m/>
    <m/>
    <m/>
    <m/>
    <m/>
    <m/>
    <m/>
    <m/>
    <m/>
    <m/>
    <m/>
    <x v="0"/>
  </r>
  <r>
    <s v="Vodafone España, SAU"/>
    <s v="all"/>
    <x v="1"/>
    <s v="privacy"/>
    <s v="data breach"/>
    <s v="privacy"/>
    <x v="0"/>
    <x v="0"/>
    <x v="1"/>
    <x v="13"/>
    <s v="Known Vulnerabilities"/>
    <x v="1"/>
    <m/>
    <m/>
    <m/>
    <s v="GDPR"/>
    <s v="The Spanish DPA (AEPD) imposed a fine of EUR 200,000 on Vodafone España, S.A.U. "/>
    <m/>
    <m/>
    <s v="Rosita Galiandro"/>
    <s v="https://www.enforcementtracker.com/ETid-554"/>
    <m/>
    <m/>
    <m/>
    <m/>
    <m/>
    <m/>
    <m/>
    <m/>
    <m/>
    <m/>
    <m/>
    <m/>
    <m/>
    <m/>
    <m/>
    <m/>
    <m/>
    <m/>
    <m/>
    <m/>
    <m/>
    <m/>
    <m/>
    <m/>
    <x v="0"/>
  </r>
  <r>
    <s v="Banca Intesa"/>
    <s v="all"/>
    <x v="0"/>
    <s v="attacco"/>
    <s v="cybercrime"/>
    <s v="furto dati"/>
    <x v="0"/>
    <x v="0"/>
    <x v="1"/>
    <x v="0"/>
    <s v="Phishing/Social Engineering"/>
    <x v="1"/>
    <m/>
    <m/>
    <m/>
    <s v="Banking"/>
    <s v="Campagna di phishing a tema banche, Banca Intesa presa di mira "/>
    <m/>
    <m/>
    <s v="Antonio De Chirico"/>
    <s v="messaggio privato ricevuto"/>
    <m/>
    <m/>
    <m/>
    <m/>
    <m/>
    <m/>
    <m/>
    <m/>
    <m/>
    <m/>
    <m/>
    <m/>
    <m/>
    <m/>
    <m/>
    <m/>
    <m/>
    <m/>
    <m/>
    <m/>
    <m/>
    <m/>
    <m/>
    <m/>
    <x v="0"/>
  </r>
  <r>
    <s v="Many"/>
    <s v="all"/>
    <x v="1"/>
    <s v="attacco"/>
    <s v="cybercrime"/>
    <s v="furto dati"/>
    <x v="0"/>
    <x v="0"/>
    <x v="1"/>
    <x v="3"/>
    <s v="Phishing/Social Engineering"/>
    <x v="1"/>
    <m/>
    <m/>
    <m/>
    <m/>
    <s v="Desde INCIBE hemos detectado una campaña de tipo phishing por medio de mensajes de SMS (smishing) cuyo objetivo es obtener información financiera de la tarjeta de crédito"/>
    <m/>
    <m/>
    <s v="Rosita Galiandro"/>
    <s v="https://www.incibe.es/protege-tu-empresa/avisos-seguridad/campana-phishing-mediante-sms-suplantando-seur-obtener"/>
    <m/>
    <m/>
    <m/>
    <m/>
    <m/>
    <m/>
    <m/>
    <m/>
    <m/>
    <m/>
    <m/>
    <m/>
    <m/>
    <m/>
    <m/>
    <m/>
    <m/>
    <m/>
    <m/>
    <m/>
    <m/>
    <m/>
    <m/>
    <m/>
    <x v="0"/>
  </r>
  <r>
    <s v="Findomestic"/>
    <s v="all"/>
    <x v="0"/>
    <s v="attacco"/>
    <s v="cybercrime"/>
    <s v="furto dati"/>
    <x v="0"/>
    <x v="0"/>
    <x v="1"/>
    <x v="0"/>
    <s v="Phishing/Social Engineering"/>
    <x v="1"/>
    <m/>
    <m/>
    <m/>
    <m/>
    <s v="L’esca è la richiesta di conferma dei propri dati su un falso sito dell’operatore. Obiettivo: rubare info personali e delle carte di credito alle vittime."/>
    <m/>
    <m/>
    <s v="Fabiano Malerba"/>
    <s v="https://www.difesaesicurezza.com/cyber/cybercrime-nuova-campagna-phishing-smishing-in-italia-via-findomestic/"/>
    <m/>
    <m/>
    <m/>
    <m/>
    <m/>
    <m/>
    <m/>
    <m/>
    <m/>
    <m/>
    <m/>
    <m/>
    <m/>
    <m/>
    <m/>
    <m/>
    <m/>
    <m/>
    <m/>
    <m/>
    <m/>
    <m/>
    <m/>
    <m/>
    <x v="0"/>
  </r>
  <r>
    <s v="Aruba"/>
    <s v="all"/>
    <x v="0"/>
    <s v="attacco"/>
    <s v="cybercrime"/>
    <s v="furto dati"/>
    <x v="0"/>
    <x v="0"/>
    <x v="1"/>
    <x v="11"/>
    <s v="Phishing/Social Engineering"/>
    <x v="1"/>
    <m/>
    <m/>
    <m/>
    <m/>
    <s v="Una falsa fattura di Aruba è ancora al centro del phishing in Italia. Il link nella mail porta a una pagina di pagamento fake. L’obiettivo è rubare i dati della carta di credito"/>
    <m/>
    <m/>
    <s v="Giuseppe Troianiello"/>
    <s v="https://www.difesaesicurezza.com/areariservatacat/cybercrime-una-falsa-fattura-aruba-ancora-al-centro-del-phishing-in-italia/"/>
    <m/>
    <m/>
    <m/>
    <m/>
    <m/>
    <m/>
    <m/>
    <m/>
    <m/>
    <m/>
    <m/>
    <m/>
    <m/>
    <m/>
    <m/>
    <m/>
    <m/>
    <m/>
    <m/>
    <m/>
    <m/>
    <m/>
    <m/>
    <m/>
    <x v="0"/>
  </r>
  <r>
    <s v="webinar degli Industryli"/>
    <s v="sud"/>
    <x v="0"/>
    <s v="attacco"/>
    <s v="hacktivism"/>
    <s v="defacement"/>
    <x v="0"/>
    <x v="0"/>
    <x v="1"/>
    <x v="10"/>
    <s v="Brute Force"/>
    <x v="1"/>
    <m/>
    <m/>
    <m/>
    <m/>
    <s v="Ennesimo attacco hacker dei fascisti da tastiera. Questa volta a farne le spese il webinar dell'Unione degli Industryli di Napoli. Bestemmie, disegni osceni e in sottofondo &quot;Faccetta nera&quot; la marcetta colonialista del regime di Mussolini."/>
    <m/>
    <m/>
    <s v="Fabiano Malerba"/>
    <s v="https://www.ilmessaggero.it/video/cronaca/napoli_attacco_hacker_faccetta_nera_bestemmie_durante_webinar_degli_Industryli-5768482.html"/>
    <m/>
    <m/>
    <m/>
    <m/>
    <m/>
    <m/>
    <m/>
    <m/>
    <m/>
    <m/>
    <m/>
    <m/>
    <m/>
    <m/>
    <m/>
    <m/>
    <m/>
    <m/>
    <m/>
    <m/>
    <m/>
    <m/>
    <m/>
    <m/>
    <x v="0"/>
  </r>
  <r>
    <s v="Many"/>
    <s v="all"/>
    <x v="0"/>
    <s v="attacco"/>
    <s v="cybercrime"/>
    <s v="furto dati"/>
    <x v="0"/>
    <x v="0"/>
    <x v="1"/>
    <x v="0"/>
    <s v="Phishing/Social Engineering"/>
    <x v="1"/>
    <m/>
    <m/>
    <m/>
    <m/>
    <s v="Una finta email inviata da malintenzionati che si celano dietro al nome di PostePay tenta di sottrarre dati e soldi agli utenti ignari del rischio."/>
    <m/>
    <m/>
    <s v="Fabiano Malerba"/>
    <s v="https://www.informazione.it/a/06EA72B3-49CA-42C9-8EFA-6DB91D3B2A60/PostePay-attenzione-alla-finta-email-che-sottrae-dati-e-soldi"/>
    <m/>
    <m/>
    <m/>
    <m/>
    <m/>
    <m/>
    <m/>
    <m/>
    <m/>
    <m/>
    <m/>
    <m/>
    <m/>
    <m/>
    <m/>
    <m/>
    <m/>
    <m/>
    <m/>
    <m/>
    <m/>
    <m/>
    <m/>
    <m/>
    <x v="0"/>
  </r>
  <r>
    <s v="Many"/>
    <s v="all"/>
    <x v="0"/>
    <s v="attacco"/>
    <s v="cybercrime"/>
    <s v="denaro"/>
    <x v="0"/>
    <x v="0"/>
    <x v="1"/>
    <x v="0"/>
    <s v="Phishing/Social Engineering"/>
    <x v="1"/>
    <m/>
    <m/>
    <m/>
    <m/>
    <s v="Una nuova truffa online sta facendo strage dei risparmi degli italiani grazie alla incredibile possibilità di «copiare» impunemente i numeri di telefono. "/>
    <m/>
    <m/>
    <s v="Rosita Galiandro"/>
    <s v="https://milano.corriere.it/notizie/cronaca/21_febbraio_15/telefonata-finta-banca-che-svuota-conto-corrente-truffa-online-0eb1f866-6ef3-11eb-ba33-2aa6be852279.shtml"/>
    <m/>
    <m/>
    <m/>
    <m/>
    <m/>
    <m/>
    <m/>
    <m/>
    <m/>
    <m/>
    <m/>
    <m/>
    <m/>
    <m/>
    <m/>
    <m/>
    <m/>
    <m/>
    <m/>
    <m/>
    <m/>
    <m/>
    <m/>
    <m/>
    <x v="0"/>
  </r>
  <r>
    <s v="Many"/>
    <s v="all"/>
    <x v="1"/>
    <s v="attacco"/>
    <s v="cybercrime"/>
    <s v="furto dati"/>
    <x v="0"/>
    <x v="0"/>
    <x v="1"/>
    <x v="11"/>
    <s v="Phishing/Social Engineering"/>
    <x v="1"/>
    <m/>
    <m/>
    <m/>
    <m/>
    <s v="Campaña de smishing suplantando a FedEx para descargar malware"/>
    <m/>
    <m/>
    <s v="Gaetano Scavo"/>
    <s v="https://www.incibe.es/protege-tu-empresa/avisos-seguridad/campana-smishing-suplantando-fedex-descargar-malware"/>
    <m/>
    <m/>
    <m/>
    <m/>
    <m/>
    <m/>
    <m/>
    <m/>
    <m/>
    <m/>
    <m/>
    <m/>
    <m/>
    <m/>
    <m/>
    <m/>
    <m/>
    <m/>
    <m/>
    <m/>
    <m/>
    <m/>
    <m/>
    <m/>
    <x v="0"/>
  </r>
  <r>
    <s v="Many"/>
    <s v="all"/>
    <x v="0"/>
    <s v="attacco"/>
    <s v="cybercrime"/>
    <s v="furto dati"/>
    <x v="0"/>
    <x v="0"/>
    <x v="1"/>
    <x v="18"/>
    <s v="Phishing/Social Engineering"/>
    <x v="1"/>
    <m/>
    <m/>
    <m/>
    <m/>
    <s v="Nuova ondata di phishing attraverso mail con falsa collaborazione con la Polizia Postale"/>
    <m/>
    <m/>
    <s v="Gaetano Scavo"/>
    <s v="https://www.cybertrends.it/phishing-nuova-ondata-fa-riferimento-a-falsa-collaborazione-con-la-polizia-postale/"/>
    <m/>
    <m/>
    <m/>
    <m/>
    <m/>
    <m/>
    <m/>
    <m/>
    <m/>
    <m/>
    <m/>
    <m/>
    <m/>
    <m/>
    <m/>
    <m/>
    <m/>
    <m/>
    <m/>
    <m/>
    <m/>
    <m/>
    <m/>
    <m/>
    <x v="0"/>
  </r>
  <r>
    <s v="Many"/>
    <s v="all"/>
    <x v="0"/>
    <s v="attacco"/>
    <s v="cybercrime"/>
    <s v="furto dati"/>
    <x v="0"/>
    <x v="0"/>
    <x v="1"/>
    <x v="15"/>
    <s v="Phishing/Social Engineering"/>
    <x v="1"/>
    <s v="Formbook "/>
    <s v="trojan"/>
    <m/>
    <m/>
    <s v="Falsa prenotazione alberghiera veicola una nuova campagna Formbook, che colpisce anche in Italia. L’allegato compresso della mail contiene un eseguibile, il malware stesso. Obiettivo: rubare dati sensibili alle vittime"/>
    <m/>
    <m/>
    <s v="Gaetano Scavo"/>
    <s v="https://www.difesaesicurezza.com/areariservatacat/cybercrime-falsa-prenotazione-alberghiera-veicola-formbook-anche-in-italia/"/>
    <m/>
    <m/>
    <m/>
    <m/>
    <m/>
    <m/>
    <m/>
    <m/>
    <m/>
    <m/>
    <m/>
    <m/>
    <m/>
    <m/>
    <m/>
    <m/>
    <m/>
    <m/>
    <m/>
    <m/>
    <m/>
    <m/>
    <m/>
    <m/>
    <x v="0"/>
  </r>
  <r>
    <s v="Many"/>
    <s v="sud"/>
    <x v="0"/>
    <s v="attacco"/>
    <s v="cybercrime"/>
    <s v="furto dati"/>
    <x v="0"/>
    <x v="0"/>
    <x v="1"/>
    <x v="2"/>
    <s v="Malware"/>
    <x v="1"/>
    <s v="Ransomware2.0"/>
    <s v="ransomware"/>
    <m/>
    <m/>
    <s v="In Italia arrivano i ransomware razzisti. E’ il caso di “Napoli A Fuoco.exe”, scoperto dal ricercatore di cybersecurity MalwareHunterTeam e totalmente incentrato sul capoluogo partenopeo."/>
    <m/>
    <m/>
    <s v="Andrea Pastore"/>
    <s v="https://www.difesaesicurezza.com/cyber/cybercrime-arriva-in-italia-il-primo-ransomware-razzista/"/>
    <m/>
    <m/>
    <m/>
    <m/>
    <m/>
    <m/>
    <m/>
    <m/>
    <m/>
    <m/>
    <m/>
    <m/>
    <m/>
    <m/>
    <m/>
    <m/>
    <m/>
    <m/>
    <m/>
    <m/>
    <m/>
    <m/>
    <m/>
    <m/>
    <x v="0"/>
  </r>
  <r>
    <s v="Many"/>
    <s v="all"/>
    <x v="0"/>
    <s v="attacco"/>
    <s v="cybercrime"/>
    <s v="furto dati"/>
    <x v="3"/>
    <x v="0"/>
    <x v="1"/>
    <x v="9"/>
    <s v="APT"/>
    <x v="1"/>
    <m/>
    <m/>
    <m/>
    <m/>
    <s v="But in the initial weeks of 2021 we noticed something unattended: a set of similarities on recent ongoing attacks made us really suspicious about the nature and evolution of this threat.    "/>
    <m/>
    <m/>
    <s v="Andrea Pastore"/>
    <s v="https://yoroi.company/research/connecting-the-dots-inside-the-italian-apt-landscape/"/>
    <m/>
    <m/>
    <m/>
    <m/>
    <m/>
    <m/>
    <m/>
    <m/>
    <m/>
    <m/>
    <m/>
    <m/>
    <m/>
    <m/>
    <m/>
    <m/>
    <m/>
    <m/>
    <m/>
    <m/>
    <m/>
    <m/>
    <m/>
    <m/>
    <x v="0"/>
  </r>
  <r>
    <s v="Many"/>
    <s v="all"/>
    <x v="0"/>
    <s v="attacco"/>
    <s v="cybercrime"/>
    <s v="furto dati"/>
    <x v="0"/>
    <x v="0"/>
    <x v="1"/>
    <x v="11"/>
    <s v="Malware"/>
    <x v="1"/>
    <s v="GoSearch22.app"/>
    <s v="apple"/>
    <m/>
    <m/>
    <s v="L’ex ricercatore della NSA Patrick Wardle ha recentemente elogiato Apple per la sicurezza del suo processore M1, ma ha ora scoperto un malware che colpisce queste macchine."/>
    <m/>
    <m/>
    <s v="Andrea Pastore"/>
    <s v="https://www.ispazio.net/1991757/mac-m1-primo-malware?utm_source=feedburner&amp;utm_medium=feed&amp;utm_campaign=Feed%3A+Ispazio+%28iSpazio%29"/>
    <m/>
    <m/>
    <m/>
    <m/>
    <m/>
    <m/>
    <m/>
    <m/>
    <m/>
    <m/>
    <m/>
    <m/>
    <m/>
    <m/>
    <m/>
    <m/>
    <m/>
    <m/>
    <m/>
    <m/>
    <m/>
    <m/>
    <m/>
    <m/>
    <x v="0"/>
  </r>
  <r>
    <s v="Mise"/>
    <s v="all"/>
    <x v="0"/>
    <s v="attacco"/>
    <s v="cybercrime"/>
    <s v="furto dati"/>
    <x v="0"/>
    <x v="0"/>
    <x v="1"/>
    <x v="7"/>
    <s v="Phishing/Social Engineering"/>
    <x v="1"/>
    <s v="Ursnif"/>
    <s v="banking trojan"/>
    <m/>
    <m/>
    <s v="Attenzione alla falsa e-mail del Mise in realtà veicola il trojan Ursnif/Gozi"/>
    <m/>
    <m/>
    <s v="Fabiano Malerba"/>
    <s v="https://twitter.com/Slvlombardo/status/1362451682790113287"/>
    <m/>
    <m/>
    <m/>
    <m/>
    <m/>
    <m/>
    <m/>
    <m/>
    <m/>
    <m/>
    <m/>
    <m/>
    <m/>
    <m/>
    <m/>
    <m/>
    <m/>
    <m/>
    <m/>
    <m/>
    <m/>
    <m/>
    <m/>
    <m/>
    <x v="0"/>
  </r>
  <r>
    <s v="Utenti microsoft"/>
    <s v="all"/>
    <x v="2"/>
    <s v="attacco"/>
    <s v="cybercrime"/>
    <s v="furto dati"/>
    <x v="0"/>
    <x v="0"/>
    <x v="1"/>
    <x v="11"/>
    <s v="Malware"/>
    <x v="1"/>
    <s v="Emotet"/>
    <s v="banking trojan"/>
    <m/>
    <m/>
    <s v="le infezioni possono distribuire malware di vario genere per raccogliere dati sensibili per iniettare r altre forme di codice malevolo come i famigerati Emotet"/>
    <m/>
    <m/>
    <s v="Fabiano Malerba"/>
    <s v="https://www.cybersecurity360.it/nuove-minacce/macro-malware-la-minaccia-nascosta-nei-file-word-ed-excel-i-consigli-per-non-infettarsi/"/>
    <m/>
    <m/>
    <m/>
    <m/>
    <m/>
    <m/>
    <m/>
    <m/>
    <m/>
    <m/>
    <m/>
    <m/>
    <m/>
    <m/>
    <m/>
    <m/>
    <m/>
    <m/>
    <m/>
    <m/>
    <m/>
    <m/>
    <m/>
    <m/>
    <x v="0"/>
  </r>
  <r>
    <s v="Linux Elfs"/>
    <s v="all"/>
    <x v="2"/>
    <s v="attacco"/>
    <s v="cybercrime"/>
    <s v="furto dati"/>
    <x v="0"/>
    <x v="0"/>
    <x v="1"/>
    <x v="11"/>
    <s v="APT"/>
    <x v="1"/>
    <m/>
    <m/>
    <m/>
    <m/>
    <s v="nuove testimonianze di sofisticate campagne rivolte all'organizzazione delle Imprese in tutta Europa e anche in Italia."/>
    <m/>
    <m/>
    <s v="Andrea Pastore"/>
    <s v="https://yoroi.company/research/opening-steelcorgi-a-sophisticated-apt-swiss-army-knife/"/>
    <m/>
    <m/>
    <m/>
    <m/>
    <m/>
    <m/>
    <m/>
    <m/>
    <m/>
    <m/>
    <m/>
    <m/>
    <m/>
    <m/>
    <m/>
    <m/>
    <m/>
    <m/>
    <m/>
    <m/>
    <m/>
    <m/>
    <m/>
    <m/>
    <x v="0"/>
  </r>
  <r>
    <s v="Brt"/>
    <s v="all"/>
    <x v="0"/>
    <s v="attacco"/>
    <s v="cybercrime"/>
    <s v="furto dati"/>
    <x v="0"/>
    <x v="0"/>
    <x v="1"/>
    <x v="3"/>
    <s v="Phishing/Social Engineering"/>
    <x v="1"/>
    <m/>
    <m/>
    <m/>
    <m/>
    <s v="Cybercrime, campagna phishing in Italia via falso pacco in giacenza e BRT"/>
    <m/>
    <m/>
    <s v="Fabiano Malerba"/>
    <s v="https://www.difesaesicurezza.com/areariservatacat/cybercrime-campagna-phishing-in-italia-via-falso-pacco-in-giacenza-e-brt/"/>
    <m/>
    <m/>
    <m/>
    <m/>
    <m/>
    <m/>
    <m/>
    <m/>
    <m/>
    <m/>
    <m/>
    <m/>
    <m/>
    <m/>
    <m/>
    <m/>
    <m/>
    <m/>
    <m/>
    <m/>
    <m/>
    <m/>
    <m/>
    <m/>
    <x v="0"/>
  </r>
  <r>
    <s v="MSC"/>
    <s v="all"/>
    <x v="0"/>
    <s v="attacco"/>
    <s v="cybercrime"/>
    <s v="furto dati"/>
    <x v="0"/>
    <x v="0"/>
    <x v="1"/>
    <x v="10"/>
    <s v="Phishing/Social Engineering"/>
    <x v="1"/>
    <s v="Dridex"/>
    <s v="trojan"/>
    <m/>
    <m/>
    <s v="Dridex è veicolato anche in Italia da false fatture MSC. L’allegato xlsm contatta un link random da una lista interna e scarica il malware"/>
    <m/>
    <m/>
    <s v="Fabiano Malerba"/>
    <s v="https://www.difesaesicurezza.com/areariservatacat/cybercrime-dridex-veicolato-anche-in-italia-da-false-fatture-msc/"/>
    <m/>
    <m/>
    <m/>
    <m/>
    <m/>
    <m/>
    <m/>
    <m/>
    <m/>
    <m/>
    <m/>
    <m/>
    <m/>
    <m/>
    <m/>
    <m/>
    <m/>
    <m/>
    <m/>
    <m/>
    <m/>
    <m/>
    <m/>
    <m/>
    <x v="0"/>
  </r>
  <r>
    <s v="Many"/>
    <s v="all"/>
    <x v="0"/>
    <s v="attacco"/>
    <s v="cybercrime"/>
    <s v="furto dati"/>
    <x v="0"/>
    <x v="0"/>
    <x v="1"/>
    <x v="11"/>
    <s v="Phishing/Social Engineering"/>
    <x v="1"/>
    <m/>
    <m/>
    <m/>
    <m/>
    <s v="È stata recentemente individuata una campagna di phishing che impatta utenze italiane e mira a collezionarne le credenziali attraverso messaggi email che conducono a finte pagine di verifica dell’account di posta."/>
    <m/>
    <m/>
    <s v="Fabiano Malerba"/>
    <s v="https://csirt.gov.it/contenuti/phishing-a-tema-cessazione-account-di-posta-al01-210218-csirt-ita"/>
    <m/>
    <m/>
    <m/>
    <m/>
    <m/>
    <m/>
    <m/>
    <m/>
    <m/>
    <m/>
    <m/>
    <m/>
    <m/>
    <m/>
    <m/>
    <m/>
    <m/>
    <m/>
    <m/>
    <m/>
    <m/>
    <m/>
    <m/>
    <m/>
    <x v="0"/>
  </r>
  <r>
    <s v="Many"/>
    <s v="all"/>
    <x v="0"/>
    <s v="attacco"/>
    <s v="cybercrime"/>
    <s v="furto dati"/>
    <x v="0"/>
    <x v="0"/>
    <x v="1"/>
    <x v="11"/>
    <s v="Phishing/Social Engineering"/>
    <x v="1"/>
    <m/>
    <m/>
    <m/>
    <s v="Covid-19"/>
    <s v="Sono state recentemente individuate finte pagine di login che, sfruttando il recente incremento nell’utilizzo di soluzioni “cloud” dettato dalle necessità derivanti dall’emergenza epidemiologica in corso"/>
    <m/>
    <m/>
    <s v="Fabiano Malerba"/>
    <s v="https://csirt.gov.it/contenuti/phishing-a-tema-gestione-documentale-al01-210217-csirt-ita"/>
    <m/>
    <m/>
    <m/>
    <m/>
    <m/>
    <m/>
    <m/>
    <m/>
    <m/>
    <m/>
    <m/>
    <m/>
    <m/>
    <m/>
    <m/>
    <m/>
    <m/>
    <m/>
    <m/>
    <m/>
    <m/>
    <m/>
    <m/>
    <m/>
    <x v="0"/>
  </r>
  <r>
    <s v="Poste Italiane"/>
    <s v="all"/>
    <x v="0"/>
    <s v="attacco"/>
    <s v="cybercrime"/>
    <s v="furto dati"/>
    <x v="0"/>
    <x v="0"/>
    <x v="1"/>
    <x v="0"/>
    <s v="Phishing/Social Engineering"/>
    <x v="1"/>
    <m/>
    <m/>
    <m/>
    <m/>
    <s v="una finta mail (phishing) inviata da alcuni truffatori sta provando a sottrarre ai clienti dati personali, e con questi anche dei soldi."/>
    <m/>
    <m/>
    <s v="Ernesto Vignes"/>
    <s v="https://www.tecnoandroid.it/2021/02/18/phishing-poste-italiane-i-clienti-di-postepay-attaccati-via-mail-875233"/>
    <m/>
    <m/>
    <m/>
    <m/>
    <m/>
    <m/>
    <m/>
    <m/>
    <m/>
    <m/>
    <m/>
    <m/>
    <m/>
    <m/>
    <m/>
    <m/>
    <m/>
    <m/>
    <m/>
    <m/>
    <m/>
    <m/>
    <m/>
    <m/>
    <x v="0"/>
  </r>
  <r>
    <s v="Banca Intesa"/>
    <s v="nord"/>
    <x v="0"/>
    <s v="attacco"/>
    <s v="cybercrime"/>
    <s v="denaro"/>
    <x v="0"/>
    <x v="0"/>
    <x v="1"/>
    <x v="0"/>
    <s v="Phishing/Social Engineering"/>
    <x v="1"/>
    <m/>
    <m/>
    <m/>
    <m/>
    <s v="Circa 12mila euro sottratti con raggiri da ignoti hacker a giovani agordini, clienti del gruppo bancario di “Banca Intesa”."/>
    <m/>
    <m/>
    <s v="Ernesto Vignes"/>
    <s v="https://www.ilgazzettino.it/nordest/belluno/truffe_agordo_conti_banca_carabinieri-5773625.html"/>
    <m/>
    <m/>
    <m/>
    <m/>
    <m/>
    <m/>
    <m/>
    <m/>
    <m/>
    <m/>
    <m/>
    <m/>
    <m/>
    <m/>
    <m/>
    <m/>
    <m/>
    <m/>
    <m/>
    <m/>
    <m/>
    <m/>
    <m/>
    <m/>
    <x v="0"/>
  </r>
  <r>
    <s v="Tim"/>
    <s v="all"/>
    <x v="0"/>
    <s v="attacco"/>
    <s v="cybercrime"/>
    <s v="furto dati"/>
    <x v="0"/>
    <x v="0"/>
    <x v="1"/>
    <x v="13"/>
    <s v="Phishing/Social Engineering"/>
    <x v="1"/>
    <m/>
    <m/>
    <m/>
    <m/>
    <s v="Un falso rimborso Tim veicola una nuova campagna phishing in Italia. Il link nella mail punta a un sito dove inserire i dati personali e della carta di credito."/>
    <m/>
    <m/>
    <s v="Fabiano Malerba"/>
    <s v="https://www.difesaesicurezza.com/areariservatacat/cybercrime-campagna-phishing-in-italia-via-falso-rimborso-tim/"/>
    <m/>
    <m/>
    <m/>
    <m/>
    <m/>
    <m/>
    <m/>
    <m/>
    <m/>
    <m/>
    <m/>
    <m/>
    <m/>
    <m/>
    <m/>
    <m/>
    <m/>
    <m/>
    <m/>
    <m/>
    <m/>
    <m/>
    <m/>
    <m/>
    <x v="0"/>
  </r>
  <r>
    <s v="Many"/>
    <s v="all"/>
    <x v="0"/>
    <s v="attacco"/>
    <s v="cybercrime"/>
    <s v="furto dati"/>
    <x v="0"/>
    <x v="0"/>
    <x v="1"/>
    <x v="3"/>
    <s v="Phishing/Social Engineering"/>
    <x v="1"/>
    <s v="Guloader"/>
    <s v="trojan"/>
    <m/>
    <m/>
    <s v="Falsa spedizione DHL veicola Guloader anche in Italia. L’allegato Xz della mail contiene un eseguibile, il malware stesso."/>
    <m/>
    <m/>
    <s v="Fabiano Malerba"/>
    <s v="https://www.difesaesicurezza.com/areariservatacat/cybercrime-falsa-spedizione-dhl-veicola-guloader-anche-in-italia/"/>
    <m/>
    <m/>
    <m/>
    <m/>
    <m/>
    <m/>
    <m/>
    <m/>
    <m/>
    <m/>
    <m/>
    <m/>
    <m/>
    <m/>
    <m/>
    <m/>
    <m/>
    <m/>
    <m/>
    <m/>
    <m/>
    <m/>
    <m/>
    <m/>
    <x v="0"/>
  </r>
  <r>
    <s v="Laboratorio Analisi Valdès"/>
    <s v="centro"/>
    <x v="0"/>
    <s v="attacco"/>
    <s v="cybercrime"/>
    <s v="privacy"/>
    <x v="0"/>
    <x v="0"/>
    <x v="1"/>
    <x v="6"/>
    <s v="Malware"/>
    <x v="1"/>
    <s v="Ragnarok"/>
    <s v="ransomware"/>
    <m/>
    <m/>
    <s v="Fra i dati sottratti diverse autorizzazioni di referti online, documenti di laboratorio e riferimenti normativi al Covid-19, qualità controlli VEQ 2020 dell’Azienda Ospedaliero-Universitaria Careggi di Firenze."/>
    <m/>
    <m/>
    <s v="Fabiano Malerba"/>
    <s v="https://twitter.com/Slvlombardo/status/1363244342928941066"/>
    <m/>
    <m/>
    <m/>
    <m/>
    <m/>
    <m/>
    <m/>
    <m/>
    <m/>
    <m/>
    <m/>
    <m/>
    <m/>
    <m/>
    <m/>
    <m/>
    <m/>
    <m/>
    <m/>
    <m/>
    <m/>
    <m/>
    <m/>
    <m/>
    <x v="0"/>
  </r>
  <r>
    <s v="MedicAir"/>
    <s v="nord"/>
    <x v="0"/>
    <s v="attacco"/>
    <s v="cybercrime"/>
    <s v="service interruption"/>
    <x v="3"/>
    <x v="0"/>
    <x v="1"/>
    <x v="6"/>
    <s v="Malware"/>
    <x v="1"/>
    <s v="Ragnarok"/>
    <s v="ransomware"/>
    <m/>
    <m/>
    <s v="Le Società del Gruppo MedicAir in data 29 gennaio 2021 hanno subito un cyber attacco che ha provocato il temporaneo blocco dei sistemi informativi e degli apparati informatici centrali e periferici."/>
    <m/>
    <m/>
    <s v="Fabiano Malerba"/>
    <s v="https://www.medicair.it/cyber-attacco-alle-societa-del-gruppo-medicair-comunicazione-importante/"/>
    <m/>
    <m/>
    <m/>
    <m/>
    <m/>
    <m/>
    <m/>
    <m/>
    <m/>
    <m/>
    <m/>
    <m/>
    <m/>
    <m/>
    <m/>
    <m/>
    <m/>
    <m/>
    <m/>
    <m/>
    <m/>
    <m/>
    <m/>
    <m/>
    <x v="0"/>
  </r>
  <r>
    <s v="Many"/>
    <s v="all"/>
    <x v="0"/>
    <s v="attacco"/>
    <s v="cybercrime"/>
    <s v="furto dati"/>
    <x v="0"/>
    <x v="0"/>
    <x v="1"/>
    <x v="0"/>
    <s v="Phishing/Social Engineering"/>
    <x v="1"/>
    <s v="Agent Tesla"/>
    <s v="trojan"/>
    <m/>
    <m/>
    <s v="Cybercrime, nuova campagna Agent Tesla usa PayPal come esca"/>
    <m/>
    <m/>
    <s v="Gaetano Scavo"/>
    <s v="https://www.difesaesicurezza.com/areariservatacat/cybercrime-nuova-campagna-agent-tesla-usa-paypal-come-esca/"/>
    <m/>
    <m/>
    <m/>
    <m/>
    <m/>
    <m/>
    <m/>
    <m/>
    <m/>
    <m/>
    <m/>
    <m/>
    <m/>
    <m/>
    <m/>
    <m/>
    <m/>
    <m/>
    <m/>
    <m/>
    <m/>
    <m/>
    <m/>
    <m/>
    <x v="0"/>
  </r>
  <r>
    <s v="Many"/>
    <s v="all"/>
    <x v="0"/>
    <s v="attacco"/>
    <s v="cybercrime"/>
    <s v="furto dati"/>
    <x v="0"/>
    <x v="0"/>
    <x v="1"/>
    <x v="11"/>
    <s v="Malware"/>
    <x v="1"/>
    <s v="SilverSparrow"/>
    <s v="apple"/>
    <m/>
    <m/>
    <s v="ndividuato su decine di migliaia di Mac. Per ora è silente e non ha condotto ad alcun danno. Apple è corsa ai ripari ma rimangono diverse domande sugli obiettivi di un’infezione latente e sofisticata"/>
    <m/>
    <m/>
    <s v="Gaetano Scavo"/>
    <s v="https://www.repubblica.it/tecnologia/sicurezza/2021/02/22/news/silver_sparrow_il_virus_misterioso_che_colpisce_i_mac_e_si_autodistrugge-288687022/?rss"/>
    <m/>
    <m/>
    <m/>
    <m/>
    <m/>
    <m/>
    <m/>
    <m/>
    <m/>
    <m/>
    <m/>
    <m/>
    <m/>
    <m/>
    <m/>
    <m/>
    <m/>
    <m/>
    <m/>
    <m/>
    <m/>
    <m/>
    <m/>
    <m/>
    <x v="0"/>
  </r>
  <r>
    <s v="Many"/>
    <s v="all"/>
    <x v="0"/>
    <s v="attacco"/>
    <s v="cybercrime"/>
    <s v="furto dati"/>
    <x v="0"/>
    <x v="0"/>
    <x v="1"/>
    <x v="10"/>
    <s v="Phishing/Social Engineering"/>
    <x v="1"/>
    <m/>
    <m/>
    <m/>
    <m/>
    <s v="campagna di phishing mirata a coinvolgere numerosi utenti. Nel messaggio una falsa vincita di iphone."/>
    <m/>
    <m/>
    <s v="Fabiano Malerba"/>
    <s v="https://twitter.com/Slvlombardo/status/1363896724062949384"/>
    <m/>
    <m/>
    <m/>
    <m/>
    <m/>
    <m/>
    <m/>
    <m/>
    <m/>
    <m/>
    <m/>
    <m/>
    <m/>
    <m/>
    <m/>
    <m/>
    <m/>
    <m/>
    <m/>
    <m/>
    <m/>
    <m/>
    <m/>
    <m/>
    <x v="0"/>
  </r>
  <r>
    <s v="Many"/>
    <s v="all"/>
    <x v="0"/>
    <s v="attacco"/>
    <s v="cybercrime"/>
    <s v="furto dati"/>
    <x v="0"/>
    <x v="0"/>
    <x v="1"/>
    <x v="2"/>
    <s v="Malware"/>
    <x v="1"/>
    <s v="Snake Keylogger"/>
    <s v="trojan"/>
    <m/>
    <m/>
    <s v="Recentemente è stata rilevata una campagna malspam indirizzata a soggetti italiani e finalizzata a veicolare il malware Snake Keylogger."/>
    <m/>
    <m/>
    <s v="Fabiano Malerba"/>
    <s v="https://csirt.gov.it/contenuti/campagna-malspam-diffonde-snake-keylogger-bl01-210222-csirt-ita"/>
    <m/>
    <m/>
    <m/>
    <m/>
    <m/>
    <m/>
    <m/>
    <m/>
    <m/>
    <m/>
    <m/>
    <m/>
    <m/>
    <m/>
    <m/>
    <m/>
    <m/>
    <m/>
    <m/>
    <m/>
    <m/>
    <m/>
    <m/>
    <m/>
    <x v="0"/>
  </r>
  <r>
    <s v="Many"/>
    <s v="all"/>
    <x v="0"/>
    <s v="attacco"/>
    <s v="cybercrime"/>
    <s v="denaro"/>
    <x v="0"/>
    <x v="0"/>
    <x v="1"/>
    <x v="0"/>
    <s v="Phishing/Social Engineering"/>
    <x v="1"/>
    <s v="Ursnif"/>
    <s v="banking trojan"/>
    <m/>
    <m/>
    <s v="Torna in Italia la campagna Ursnif/Gozi con le password. L’allegato xls, diverso per ogni messaggio, contatta una dll e scarica il malware."/>
    <m/>
    <m/>
    <s v="Gaetano Scavo"/>
    <s v="https://www.difesaesicurezza.com/areariservatacat/cybercrime-torna-in-italia-la-campagna-ursnif-gozi-con-le-password/"/>
    <m/>
    <m/>
    <m/>
    <m/>
    <m/>
    <m/>
    <m/>
    <m/>
    <m/>
    <m/>
    <m/>
    <m/>
    <m/>
    <m/>
    <m/>
    <m/>
    <m/>
    <m/>
    <m/>
    <m/>
    <m/>
    <m/>
    <m/>
    <m/>
    <x v="0"/>
  </r>
  <r>
    <s v="Many"/>
    <s v="all"/>
    <x v="1"/>
    <s v="attacco"/>
    <s v="cybercrime"/>
    <s v="denaro"/>
    <x v="0"/>
    <x v="0"/>
    <x v="1"/>
    <x v="0"/>
    <s v="Phishing/Social Engineering"/>
    <x v="1"/>
    <m/>
    <m/>
    <m/>
    <m/>
    <s v="Se ha detectado una campaña de envío de correos electrónicos fraudulentos que suplantan a la entidad bancaria ING."/>
    <m/>
    <m/>
    <s v="Gaetano Scavo"/>
    <s v="https://www.incibe.es/protege-tu-empresa/avisos-seguridad/campana-phishing-suplantando-ing-no-les-des-ni-dato"/>
    <m/>
    <m/>
    <m/>
    <m/>
    <m/>
    <m/>
    <m/>
    <m/>
    <m/>
    <m/>
    <m/>
    <m/>
    <m/>
    <m/>
    <m/>
    <m/>
    <m/>
    <m/>
    <m/>
    <m/>
    <m/>
    <m/>
    <m/>
    <m/>
    <x v="0"/>
  </r>
  <r>
    <s v="Many"/>
    <s v="all"/>
    <x v="1"/>
    <s v="attacco"/>
    <s v="cybercrime"/>
    <s v="denaro"/>
    <x v="0"/>
    <x v="0"/>
    <x v="1"/>
    <x v="0"/>
    <s v="Phishing/Social Engineering"/>
    <x v="1"/>
    <m/>
    <m/>
    <m/>
    <m/>
    <s v="una campaña de envío de correos electrónicos fraudulentos de tipo phishing que tratan de suplantar a la entidad financiera Bankia."/>
    <m/>
    <m/>
    <s v="Gaetano Scavo"/>
    <s v="https://www.incibe.es/protege-tu-empresa/avisos-seguridad/nueva-campana-phishing-suplanta-bankia-no-muerdas-el-anzuelo"/>
    <m/>
    <m/>
    <m/>
    <m/>
    <m/>
    <m/>
    <m/>
    <m/>
    <m/>
    <m/>
    <m/>
    <m/>
    <m/>
    <m/>
    <m/>
    <m/>
    <m/>
    <m/>
    <m/>
    <m/>
    <m/>
    <m/>
    <m/>
    <m/>
    <x v="0"/>
  </r>
  <r>
    <s v="Many"/>
    <s v="all"/>
    <x v="0"/>
    <s v="attacco"/>
    <s v="cybercrime"/>
    <s v="furto dati"/>
    <x v="0"/>
    <x v="0"/>
    <x v="1"/>
    <x v="7"/>
    <s v="Phishing/Social Engineering"/>
    <x v="1"/>
    <m/>
    <m/>
    <m/>
    <s v="Istituti bancari"/>
    <s v="campagna malevola finalizzata a carpire dati personali e bancari. L’email, inviata da una casella presumibilmente compromessa, si presenta come una notifica proveniente dall’Agenzia delle Entrate, utilizzando tuttavia il logo di INPS"/>
    <m/>
    <m/>
    <s v="Gaetano Scavo"/>
    <s v="https://csirt.gov.it/contenuti/campagna-malspam-con-riferimenti-inps-al02-210224-csirt-ita"/>
    <m/>
    <m/>
    <m/>
    <m/>
    <m/>
    <m/>
    <m/>
    <m/>
    <m/>
    <m/>
    <m/>
    <m/>
    <m/>
    <m/>
    <m/>
    <m/>
    <m/>
    <m/>
    <m/>
    <m/>
    <m/>
    <m/>
    <m/>
    <m/>
    <x v="0"/>
  </r>
  <r>
    <s v="Google siti e-commerce"/>
    <s v="all"/>
    <x v="2"/>
    <s v="attacco"/>
    <s v="cybercrime"/>
    <s v="denaro"/>
    <x v="0"/>
    <x v="0"/>
    <x v="1"/>
    <x v="11"/>
    <s v="Malware"/>
    <x v="1"/>
    <s v="Magecart"/>
    <s v="trojan"/>
    <m/>
    <m/>
    <s v="La catena di attacco prevede l’inserimento in siti di e-commerce vulnerabili di codice malevolo offuscato riferibile al malware Magecart allo scopo di intercettare i dati bancari inseriti dagli utenti nei moduli di pagamento."/>
    <m/>
    <m/>
    <s v="Fabiano Malerba"/>
    <s v="https://csirt.gov.it/contenuti/piattaforma-google-sfruttata-per-esfiltrare-dati-bancari-al01-210224-csirt-ita"/>
    <m/>
    <m/>
    <m/>
    <m/>
    <m/>
    <m/>
    <m/>
    <m/>
    <m/>
    <m/>
    <m/>
    <m/>
    <m/>
    <m/>
    <m/>
    <m/>
    <m/>
    <m/>
    <m/>
    <m/>
    <m/>
    <m/>
    <m/>
    <m/>
    <x v="0"/>
  </r>
  <r>
    <s v="Serata Rotary"/>
    <s v="nord"/>
    <x v="0"/>
    <s v="attacco"/>
    <s v="hacktivism"/>
    <s v="defacement"/>
    <x v="0"/>
    <x v="0"/>
    <x v="1"/>
    <x v="16"/>
    <s v="Brute Force"/>
    <x v="1"/>
    <m/>
    <m/>
    <m/>
    <m/>
    <s v="Un attacco informatico in piena regola sulla piattaforma Zoom che ha costretto gli organizzatori a interrompere subito le trasmissioni"/>
    <m/>
    <m/>
    <s v="Fabiano Malerba"/>
    <s v="https://www.corriereromagna.it/rimini-hacker-irrompono-con-le-bestemmie-salta-serata-rotary/"/>
    <m/>
    <m/>
    <m/>
    <m/>
    <m/>
    <m/>
    <m/>
    <m/>
    <m/>
    <m/>
    <m/>
    <m/>
    <m/>
    <m/>
    <m/>
    <m/>
    <m/>
    <m/>
    <m/>
    <m/>
    <m/>
    <m/>
    <m/>
    <m/>
    <x v="0"/>
  </r>
  <r>
    <s v="Consiglio comunale Bergamo"/>
    <s v="nord"/>
    <x v="0"/>
    <s v="attacco"/>
    <s v="hacktivism"/>
    <s v="defacement"/>
    <x v="0"/>
    <x v="0"/>
    <x v="1"/>
    <x v="7"/>
    <s v="Brute Force"/>
    <x v="1"/>
    <m/>
    <m/>
    <m/>
    <m/>
    <s v="durante una riunione del Consiglio comunale di Bergamo, oggi un altro incontro on line è stato interrotto dagli hacker"/>
    <m/>
    <m/>
    <s v="Fabiano Malerba"/>
    <s v="https://www.msn.com/it-it/notizie/bergamo/attacco-hacker-durante-l-e2-80-99assemblea-dei-sindacati/ar-BB1e06CO"/>
    <m/>
    <m/>
    <m/>
    <m/>
    <m/>
    <m/>
    <m/>
    <m/>
    <m/>
    <m/>
    <m/>
    <m/>
    <m/>
    <m/>
    <m/>
    <m/>
    <m/>
    <m/>
    <m/>
    <m/>
    <m/>
    <m/>
    <m/>
    <m/>
    <x v="0"/>
  </r>
  <r>
    <s v="Riunione sindacati"/>
    <s v="nord"/>
    <x v="0"/>
    <s v="attacco"/>
    <s v="hacktivism"/>
    <s v="defacement"/>
    <x v="0"/>
    <x v="0"/>
    <x v="1"/>
    <x v="7"/>
    <s v="Brute Force"/>
    <x v="1"/>
    <m/>
    <m/>
    <m/>
    <m/>
    <s v="A essere interrotta bruscamente è stata un’assemblea organizzata da Fp-Cgil, Cisl-Fp e Uil-Fpl di Bergamo. L’evento è stato immediatamente interrotto."/>
    <m/>
    <m/>
    <s v="Fabiano Malerba"/>
    <s v="https://www.msn.com/it-it/notizie/bergamo/attacco-hacker-durante-l-e2-80-99assemblea-dei-sindacati/ar-BB1e06CO"/>
    <m/>
    <m/>
    <m/>
    <m/>
    <m/>
    <m/>
    <m/>
    <m/>
    <m/>
    <m/>
    <m/>
    <m/>
    <m/>
    <m/>
    <m/>
    <m/>
    <m/>
    <m/>
    <m/>
    <m/>
    <m/>
    <m/>
    <m/>
    <m/>
    <x v="0"/>
  </r>
  <r>
    <s v="Antonella Bundu"/>
    <s v="centro"/>
    <x v="0"/>
    <s v="attacco"/>
    <s v="hacktivism"/>
    <s v="defacement"/>
    <x v="0"/>
    <x v="0"/>
    <x v="1"/>
    <x v="7"/>
    <s v="Brute Force"/>
    <x v="1"/>
    <m/>
    <m/>
    <m/>
    <s v="DAD"/>
    <s v="Ancora un attacco, nel corso di un intervento on line, ancora offese e insulti a chi interviene da parte di individui anonimi ma ben individuabili: oscenità e inni a Hitler"/>
    <m/>
    <m/>
    <s v="Fabiano Malerba"/>
    <s v="https://www.stamptoscana.it/attacco-hacker-a-antonella-bundu-in-diretta-streaming-oscenita-e-razzismo/"/>
    <m/>
    <m/>
    <m/>
    <m/>
    <m/>
    <m/>
    <m/>
    <m/>
    <m/>
    <m/>
    <m/>
    <m/>
    <m/>
    <m/>
    <m/>
    <m/>
    <m/>
    <m/>
    <m/>
    <m/>
    <m/>
    <m/>
    <m/>
    <m/>
    <x v="0"/>
  </r>
  <r>
    <s v="Regione Campania"/>
    <s v="sud"/>
    <x v="0"/>
    <s v="attacco"/>
    <s v="cybercrime"/>
    <s v="furto dati"/>
    <x v="0"/>
    <x v="0"/>
    <x v="1"/>
    <x v="6"/>
    <s v="Known Vulnerabilities"/>
    <x v="1"/>
    <m/>
    <m/>
    <m/>
    <m/>
    <s v="Dopo aver forzato i sistemi di protezione, il pirata informatico avrebbe anche girato un video per denunciare la vulnerabilita’ del sistema, realizzato dalla societa’ regionale So.Re.Sa."/>
    <m/>
    <m/>
    <s v="Domenico Raguseo"/>
    <s v="https://www.wired.it/gadget/computer/"/>
    <m/>
    <m/>
    <m/>
    <m/>
    <m/>
    <m/>
    <m/>
    <m/>
    <m/>
    <m/>
    <m/>
    <m/>
    <m/>
    <m/>
    <m/>
    <m/>
    <m/>
    <m/>
    <m/>
    <m/>
    <m/>
    <m/>
    <m/>
    <m/>
    <x v="0"/>
  </r>
  <r>
    <s v="Many"/>
    <s v="all"/>
    <x v="0"/>
    <s v="attacco"/>
    <s v="cybercrime"/>
    <s v="furto dati"/>
    <x v="0"/>
    <x v="0"/>
    <x v="1"/>
    <x v="2"/>
    <s v="Phishing/Social Engineering"/>
    <x v="1"/>
    <s v="Guloader"/>
    <s v="trojan"/>
    <m/>
    <m/>
    <s v="Continua la campagna globale per veicolare Guloader, anche in Italia. Il testo della mail cambia, ma l’impianto è sempre uguale. L’allegato Xz contiene un exe, il malware stesso, che dovrebbe caricare altri payload. Al momento però non si sa quale siano"/>
    <m/>
    <m/>
    <s v="Gaetano Scavo"/>
    <s v="https://www.difesaesicurezza.com/areariservatacat/cybercrime-continua-la-campagna-guloader-anche-in-italia/"/>
    <m/>
    <m/>
    <m/>
    <m/>
    <m/>
    <m/>
    <m/>
    <m/>
    <m/>
    <m/>
    <m/>
    <m/>
    <m/>
    <m/>
    <m/>
    <m/>
    <m/>
    <m/>
    <m/>
    <m/>
    <m/>
    <m/>
    <m/>
    <m/>
    <x v="0"/>
  </r>
  <r>
    <s v="Many"/>
    <s v="all"/>
    <x v="0"/>
    <s v="attacco"/>
    <s v="cybercrime"/>
    <s v="furto dati"/>
    <x v="0"/>
    <x v="0"/>
    <x v="1"/>
    <x v="2"/>
    <s v="Malware"/>
    <x v="1"/>
    <s v="Huracan"/>
    <s v="trojan"/>
    <m/>
    <m/>
    <m/>
    <m/>
    <m/>
    <s v="Gaetano Scavo"/>
    <s v="https://www.improntaunika.it/2021/02/arriva-huracan-il-nuovo-trojan-bancario-in-vendita-sul-dark-web-ecco-cosa-fa/"/>
    <m/>
    <m/>
    <m/>
    <m/>
    <m/>
    <m/>
    <m/>
    <m/>
    <m/>
    <m/>
    <m/>
    <m/>
    <m/>
    <m/>
    <m/>
    <m/>
    <m/>
    <m/>
    <m/>
    <m/>
    <m/>
    <m/>
    <m/>
    <m/>
    <x v="0"/>
  </r>
  <r>
    <s v="Many"/>
    <s v="all"/>
    <x v="1"/>
    <s v="attacco"/>
    <s v="cybercrime"/>
    <s v="furto dati"/>
    <x v="0"/>
    <x v="0"/>
    <x v="1"/>
    <x v="2"/>
    <s v="Phishing/Social Engineering"/>
    <x v="1"/>
    <m/>
    <m/>
    <m/>
    <m/>
    <m/>
    <m/>
    <m/>
    <s v="Gaetano Scavo"/>
    <s v="https://www.incibe.es/protege-tu-empresa/avisos-seguridad/campana-phishing-intenta-obtener-tus-credenciales-correo"/>
    <m/>
    <m/>
    <m/>
    <m/>
    <m/>
    <m/>
    <m/>
    <m/>
    <m/>
    <m/>
    <m/>
    <m/>
    <m/>
    <m/>
    <m/>
    <m/>
    <m/>
    <m/>
    <m/>
    <m/>
    <m/>
    <m/>
    <m/>
    <m/>
    <x v="0"/>
  </r>
  <r>
    <s v="Many"/>
    <s v="all"/>
    <x v="2"/>
    <s v="attacco"/>
    <s v="cybercrime"/>
    <s v="furto dati"/>
    <x v="0"/>
    <x v="0"/>
    <x v="1"/>
    <x v="0"/>
    <s v="Malware"/>
    <x v="1"/>
    <s v="Nanocore"/>
    <s v="RAT"/>
    <m/>
    <m/>
    <s v="Nanocore – tramite una campagna internazionale, che ha coinvolto anche l’Italia, sfruttando il tema “Pagamenti” e allegato ISO;"/>
    <m/>
    <m/>
    <s v="Fabiano Malerba"/>
    <s v="https://www.difesaesicurezza.com/cyber/cybercrime-litalia-e-stata-colpita-da-30-campagne-la-scorsa-settimana/"/>
    <m/>
    <m/>
    <m/>
    <m/>
    <m/>
    <m/>
    <m/>
    <m/>
    <m/>
    <m/>
    <m/>
    <m/>
    <m/>
    <m/>
    <m/>
    <m/>
    <m/>
    <m/>
    <m/>
    <m/>
    <m/>
    <m/>
    <m/>
    <m/>
    <x v="0"/>
  </r>
  <r>
    <s v="many"/>
    <s v="all"/>
    <x v="0"/>
    <s v="attacco"/>
    <s v="cybercrime"/>
    <s v="furto dati"/>
    <x v="0"/>
    <x v="0"/>
    <x v="1"/>
    <x v="0"/>
    <s v="Malware"/>
    <x v="1"/>
    <s v="Remcos"/>
    <s v="RAT"/>
    <m/>
    <m/>
    <s v="Remcos – campagna italiana a tema “Pagamenti” e allegato RAR."/>
    <m/>
    <m/>
    <s v="Fabiano Malerba"/>
    <s v="https://www.difesaesicurezza.com/cyber/cybercrime-litalia-e-stata-colpita-da-30-campagne-la-scorsa-settimana/"/>
    <m/>
    <m/>
    <m/>
    <m/>
    <m/>
    <m/>
    <m/>
    <m/>
    <m/>
    <m/>
    <m/>
    <m/>
    <m/>
    <m/>
    <m/>
    <m/>
    <m/>
    <m/>
    <m/>
    <m/>
    <m/>
    <m/>
    <m/>
    <m/>
    <x v="0"/>
  </r>
  <r>
    <s v="many"/>
    <s v="all"/>
    <x v="0"/>
    <s v="attacco"/>
    <s v="cybercrime"/>
    <s v="furto dati"/>
    <x v="0"/>
    <x v="0"/>
    <x v="1"/>
    <x v="0"/>
    <s v="Malware"/>
    <x v="1"/>
    <s v="Formbook "/>
    <s v="trojan"/>
    <m/>
    <m/>
    <s v="Formbook – campagna italiana a tema “Pagamenti” tramite allegati IMG;"/>
    <m/>
    <m/>
    <s v="Fabiano Malerba"/>
    <s v="https://www.difesaesicurezza.com/cyber/cybercrime-litalia-e-stata-colpita-da-30-campagne-la-scorsa-settimana/"/>
    <m/>
    <m/>
    <m/>
    <m/>
    <m/>
    <m/>
    <m/>
    <m/>
    <m/>
    <m/>
    <m/>
    <m/>
    <m/>
    <m/>
    <m/>
    <m/>
    <m/>
    <m/>
    <m/>
    <m/>
    <m/>
    <m/>
    <m/>
    <m/>
    <x v="0"/>
  </r>
  <r>
    <s v="many"/>
    <s v="all"/>
    <x v="0"/>
    <s v="attacco"/>
    <s v="cybercrime"/>
    <s v="furto dati"/>
    <x v="0"/>
    <x v="0"/>
    <x v="1"/>
    <x v="0"/>
    <s v="Malware"/>
    <x v="1"/>
    <s v="AsTesla"/>
    <s v="trojan"/>
    <m/>
    <m/>
    <s v="ASTesla – da molti classificato come AgentTesla, con campagne a tema “Pagamenti” e allegato ACE;"/>
    <m/>
    <m/>
    <s v="Fabiano Malerba"/>
    <s v="https://www.difesaesicurezza.com/cyber/cybercrime-litalia-e-stata-colpita-da-30-campagne-la-scorsa-settimana/"/>
    <m/>
    <m/>
    <m/>
    <m/>
    <m/>
    <m/>
    <m/>
    <m/>
    <m/>
    <m/>
    <m/>
    <m/>
    <m/>
    <m/>
    <m/>
    <m/>
    <m/>
    <m/>
    <m/>
    <m/>
    <m/>
    <m/>
    <m/>
    <m/>
    <x v="0"/>
  </r>
  <r>
    <s v="many"/>
    <s v="all"/>
    <x v="0"/>
    <s v="attacco"/>
    <s v="cybercrime"/>
    <s v="furto dati"/>
    <x v="0"/>
    <x v="0"/>
    <x v="1"/>
    <x v="2"/>
    <s v="Malware"/>
    <x v="1"/>
    <s v="QuakBot"/>
    <s v="banking trojan"/>
    <m/>
    <m/>
    <s v="Qakbot – una campagna mirata al nostro paese a tema “Documenti” tramite allegato ZIP;"/>
    <m/>
    <m/>
    <s v="Fabiano Malerba"/>
    <s v="https://www.difesaesicurezza.com/cyber/cybercrime-litalia-e-stata-colpita-da-30-campagne-la-scorsa-settimana/"/>
    <m/>
    <m/>
    <m/>
    <m/>
    <m/>
    <m/>
    <m/>
    <m/>
    <m/>
    <m/>
    <m/>
    <m/>
    <m/>
    <m/>
    <m/>
    <m/>
    <m/>
    <m/>
    <m/>
    <m/>
    <m/>
    <m/>
    <m/>
    <m/>
    <x v="0"/>
  </r>
  <r>
    <s v="Clubhouse"/>
    <s v="all"/>
    <x v="2"/>
    <s v="incidente"/>
    <s v="cybercrime"/>
    <s v="furto dati"/>
    <x v="0"/>
    <x v="0"/>
    <x v="1"/>
    <x v="11"/>
    <s v="Known Vulnerabilities"/>
    <x v="1"/>
    <m/>
    <m/>
    <m/>
    <s v="Clubhouse"/>
    <s v="Un programmatore indipendente è riuscito a trasmettere in streaming su un sito Web alcuni contenuti audio condivisi su Clubhouse: quello che inizialmente è stato identificato (e confermato) come un data breach si configura come una violazione dati attraverso un abuso del servizio."/>
    <m/>
    <m/>
    <s v="Fabiano Malerba"/>
    <s v="https://www.cybersecurity360.it/nuove-minacce/data-breach-nelle-chat-clubhouse-ecco-cosa-e-successo-realmente/?utm_source=dlvr.it&amp;utm_medium=twitter"/>
    <m/>
    <m/>
    <m/>
    <m/>
    <m/>
    <m/>
    <m/>
    <m/>
    <m/>
    <m/>
    <m/>
    <m/>
    <m/>
    <m/>
    <m/>
    <m/>
    <m/>
    <m/>
    <m/>
    <m/>
    <m/>
    <m/>
    <m/>
    <m/>
    <x v="0"/>
  </r>
  <r>
    <s v="many"/>
    <s v="all"/>
    <x v="0"/>
    <s v="attacco"/>
    <s v="cybercrime"/>
    <s v="furto dati"/>
    <x v="1"/>
    <x v="0"/>
    <x v="1"/>
    <x v="13"/>
    <s v="Phishing/Social Engineering"/>
    <x v="1"/>
    <s v="Ursnif"/>
    <s v="banking trojan"/>
    <m/>
    <m/>
    <s v="Cybercrime, il cambio di gestore telefonico esca per Ursnif/Gozi in Italia"/>
    <m/>
    <m/>
    <s v="Gaetano Scavo"/>
    <s v="https://www.difesaesicurezza.com/areariservatacat/cybercrime-il-cambio-di-gestore-telefonico-esca-per-ursnif-gozi-in-italia/"/>
    <m/>
    <m/>
    <m/>
    <m/>
    <m/>
    <m/>
    <m/>
    <m/>
    <m/>
    <m/>
    <m/>
    <m/>
    <m/>
    <m/>
    <m/>
    <m/>
    <m/>
    <m/>
    <m/>
    <m/>
    <m/>
    <m/>
    <m/>
    <m/>
    <x v="0"/>
  </r>
  <r>
    <s v="many"/>
    <s v="all"/>
    <x v="0"/>
    <s v="attacco"/>
    <s v="cybercrime"/>
    <s v="furto dati"/>
    <x v="1"/>
    <x v="0"/>
    <x v="1"/>
    <x v="11"/>
    <s v="Phishing/Social Engineering"/>
    <x v="1"/>
    <m/>
    <m/>
    <m/>
    <m/>
    <s v="La tecnica prevede l’uso di siti Internet compromessi per diffondere i malware sfruttando i motori di ricerca come vettore di attacco."/>
    <m/>
    <m/>
    <s v="Gaetano Scavo"/>
    <s v="https://www.securityinfo.it/2021/03/01/gootloader-i-nuovi-attacchi-online-sfruttano-lottimizzazione-seo/"/>
    <m/>
    <m/>
    <m/>
    <m/>
    <m/>
    <m/>
    <m/>
    <m/>
    <m/>
    <m/>
    <m/>
    <m/>
    <m/>
    <m/>
    <m/>
    <m/>
    <m/>
    <m/>
    <m/>
    <m/>
    <m/>
    <m/>
    <m/>
    <m/>
    <x v="0"/>
  </r>
  <r>
    <s v="many"/>
    <s v="all"/>
    <x v="0"/>
    <s v="attacco"/>
    <s v="cybercrime"/>
    <s v="furto dati"/>
    <x v="1"/>
    <x v="0"/>
    <x v="1"/>
    <x v="9"/>
    <s v="Phishing/Social Engineering"/>
    <x v="1"/>
    <m/>
    <m/>
    <m/>
    <s v="Covid-19"/>
    <s v="Campagna #Sextortion a tema #COVID19 &quot;Ad essere onesti non volevo fare niente di male ma mi sono ammalato e ho perso il lavoro.Così mi è venuta in mente l'idea di ottenere dei soldi da te"/>
    <m/>
    <m/>
    <s v="Fabiano Malerba"/>
    <s v="https://twitter.com/Slvlombardo/status/1366700150350098434"/>
    <m/>
    <m/>
    <m/>
    <m/>
    <m/>
    <m/>
    <m/>
    <m/>
    <m/>
    <m/>
    <m/>
    <m/>
    <m/>
    <m/>
    <m/>
    <m/>
    <m/>
    <m/>
    <m/>
    <m/>
    <m/>
    <m/>
    <m/>
    <m/>
    <x v="0"/>
  </r>
  <r>
    <s v="many"/>
    <s v="all"/>
    <x v="0"/>
    <s v="attacco"/>
    <s v="cybercrime"/>
    <s v="furto dati"/>
    <x v="1"/>
    <x v="0"/>
    <x v="1"/>
    <x v="11"/>
    <s v="Phishing/Social Engineering"/>
    <x v="1"/>
    <s v="SLoad"/>
    <s v="trojan"/>
    <m/>
    <m/>
    <s v="A partire dalla mattinata del 1° marzo, è stata rilevata una massiccia campagna di email PEC malevole finalizzate a veicolare una variante del malware sLoad."/>
    <m/>
    <m/>
    <s v="Fabiano Malerba"/>
    <s v="https://csirt.gov.it/contenuti/campagna-sload-veicolata-tramite-pec-al01-210302-csirt-ita"/>
    <m/>
    <m/>
    <m/>
    <m/>
    <m/>
    <m/>
    <m/>
    <m/>
    <m/>
    <m/>
    <m/>
    <m/>
    <m/>
    <m/>
    <m/>
    <m/>
    <m/>
    <m/>
    <m/>
    <m/>
    <m/>
    <m/>
    <m/>
    <m/>
    <x v="0"/>
  </r>
  <r>
    <s v="monero"/>
    <s v="all"/>
    <x v="2"/>
    <s v="attacco"/>
    <s v="cybercrime"/>
    <s v="denaro"/>
    <x v="1"/>
    <x v="0"/>
    <x v="1"/>
    <x v="0"/>
    <s v="Malware"/>
    <x v="1"/>
    <s v="WatchDog"/>
    <s v="botnet"/>
    <m/>
    <s v="Cryptovalute"/>
    <s v="WatchDog da almeno due anni infetta dispositivi Windows e Linux, rendendosi protagonista di uno degli attacchi di cryptojacking (su criptovaluta Monero)"/>
    <m/>
    <m/>
    <s v="Fabiano Malerba"/>
    <s v="https://www.difesaesicurezza.com/cyber/cybercrime-watchdog-infetta-dispositivi-windows-e-linux-da-almeno-2-anni/"/>
    <m/>
    <m/>
    <m/>
    <m/>
    <m/>
    <m/>
    <m/>
    <m/>
    <m/>
    <m/>
    <m/>
    <m/>
    <m/>
    <m/>
    <m/>
    <m/>
    <m/>
    <m/>
    <m/>
    <m/>
    <m/>
    <m/>
    <m/>
    <m/>
    <x v="0"/>
  </r>
  <r>
    <s v="many"/>
    <s v="all"/>
    <x v="0"/>
    <s v="attacco"/>
    <s v="cybercrime"/>
    <s v="furto dati"/>
    <x v="1"/>
    <x v="0"/>
    <x v="1"/>
    <x v="3"/>
    <s v="Phishing/Social Engineering"/>
    <x v="1"/>
    <s v="Agent Tesla"/>
    <s v="trojan"/>
    <m/>
    <m/>
    <s v="Nuova campagna globale Agent Tesla via ordini d’acquisto. L’attacco colpisce anche l’Italia."/>
    <m/>
    <m/>
    <s v="Fabiano Malerba"/>
    <s v="https://www.difesaesicurezza.com/areariservatacat/cybercrime-nuova-campagna-globale-agent-tesla-via-ordini-dacquisto/"/>
    <m/>
    <m/>
    <m/>
    <m/>
    <m/>
    <m/>
    <m/>
    <m/>
    <m/>
    <m/>
    <m/>
    <m/>
    <m/>
    <m/>
    <m/>
    <m/>
    <m/>
    <m/>
    <m/>
    <m/>
    <m/>
    <m/>
    <m/>
    <m/>
    <x v="0"/>
  </r>
  <r>
    <s v="many"/>
    <s v="all"/>
    <x v="0"/>
    <s v="attacco"/>
    <s v="cybercrime"/>
    <s v="furto dati"/>
    <x v="1"/>
    <x v="0"/>
    <x v="1"/>
    <x v="11"/>
    <s v="Phishing/Social Engineering"/>
    <x v="1"/>
    <m/>
    <m/>
    <m/>
    <m/>
    <s v="È stata recentemente individuata una massiccia campagna di phishing che impatta utenze italiane e che sfrutta ambienti di Rapid Web Development per ospitare URL di phishing. "/>
    <m/>
    <m/>
    <s v="Fabiano Malerba"/>
    <s v="https://csirt.gov.it/contenuti/campagna-phishing-veicolata-tramite-ambienti-di-rapid-web-development-al02-210303-csirt-ita"/>
    <m/>
    <m/>
    <m/>
    <m/>
    <m/>
    <m/>
    <m/>
    <m/>
    <m/>
    <m/>
    <m/>
    <m/>
    <m/>
    <m/>
    <m/>
    <m/>
    <m/>
    <m/>
    <m/>
    <m/>
    <m/>
    <m/>
    <m/>
    <m/>
    <x v="0"/>
  </r>
  <r>
    <s v="many"/>
    <s v="all"/>
    <x v="2"/>
    <s v="attacco"/>
    <s v="cybercrime"/>
    <s v="furto dati"/>
    <x v="1"/>
    <x v="0"/>
    <x v="1"/>
    <x v="11"/>
    <s v="Malware"/>
    <x v="1"/>
    <s v="ObliqueRAT"/>
    <s v="RAT"/>
    <m/>
    <m/>
    <s v="Nuova campagna di infezione per ObliqueRAT: ora si nasconde nelle immagini di siti web compromessi"/>
    <m/>
    <m/>
    <s v="Fabiano Malerba"/>
    <s v="https://www.hwupgrade.it/news/apple/nuova-campagna-di-infezione-per-obliquerat-ora-si-nasconde-nelle-immagini-di-siti-web-compromessi_95947.html"/>
    <m/>
    <m/>
    <m/>
    <m/>
    <m/>
    <m/>
    <m/>
    <m/>
    <m/>
    <m/>
    <m/>
    <m/>
    <m/>
    <m/>
    <m/>
    <m/>
    <m/>
    <m/>
    <m/>
    <m/>
    <m/>
    <m/>
    <m/>
    <m/>
    <x v="0"/>
  </r>
  <r>
    <s v="many"/>
    <s v="all"/>
    <x v="0"/>
    <s v="attacco"/>
    <s v="cybercrime"/>
    <s v="furto dati"/>
    <x v="1"/>
    <x v="0"/>
    <x v="1"/>
    <x v="0"/>
    <s v="Phishing/Social Engineering"/>
    <x v="1"/>
    <m/>
    <m/>
    <m/>
    <s v="Istituti Bancari"/>
    <s v="Ennesima campagna phishing a tema banche in Italia usa Intesa Sanpaolo come esca."/>
    <m/>
    <m/>
    <s v="Fabiano Malerba"/>
    <s v="https://www.difesaesicurezza.com/cyber/cybercrime-ennesima-campagna-phishing-in-italia-su-intesa-sanpaolo/"/>
    <m/>
    <m/>
    <m/>
    <m/>
    <m/>
    <m/>
    <m/>
    <m/>
    <m/>
    <m/>
    <m/>
    <m/>
    <m/>
    <m/>
    <m/>
    <m/>
    <m/>
    <m/>
    <m/>
    <m/>
    <m/>
    <m/>
    <m/>
    <m/>
    <x v="0"/>
  </r>
  <r>
    <s v="many"/>
    <s v="all"/>
    <x v="0"/>
    <s v="attacco"/>
    <s v="cybercrime"/>
    <s v="furto dati"/>
    <x v="1"/>
    <x v="0"/>
    <x v="1"/>
    <x v="6"/>
    <s v="Phishing/Social Engineering"/>
    <x v="1"/>
    <s v="Trickbot"/>
    <s v="trojan"/>
    <m/>
    <s v="Covid-19"/>
    <s v="Una falsa fattura Pfizer veicola una campagna globale Trickbot anche in Italia."/>
    <m/>
    <m/>
    <s v="Fabiano Malerba"/>
    <s v="https://www.difesaesicurezza.com/areariservatacat/cybercrime-falsa-fattura-pfizer-veicola-trickbot-anche-in-italia/"/>
    <m/>
    <m/>
    <m/>
    <m/>
    <m/>
    <m/>
    <m/>
    <m/>
    <m/>
    <m/>
    <m/>
    <m/>
    <m/>
    <m/>
    <m/>
    <m/>
    <m/>
    <m/>
    <m/>
    <m/>
    <m/>
    <m/>
    <m/>
    <m/>
    <x v="0"/>
  </r>
  <r>
    <s v="Azienda sanitaria provinciale di Enna"/>
    <s v="nord"/>
    <x v="0"/>
    <s v="privacy"/>
    <s v="data breach"/>
    <s v="privacy"/>
    <x v="3"/>
    <x v="0"/>
    <x v="1"/>
    <x v="6"/>
    <s v="Known Vulnerabilities"/>
    <x v="1"/>
    <m/>
    <m/>
    <m/>
    <s v="GDPR"/>
    <s v="all’Azienda sanitaria provinciale di Enna  di pagare la somma di euro 30.000,00 (trentamila) a titolo di sanzione amministrativa pecuniaria per le violazioni indicate in motivazione"/>
    <m/>
    <m/>
    <s v="Fabiano Malerba"/>
    <s v="https://www.garanteprivacy.it/web/guest/home/docweb/-/docweb-display/docweb/9542071"/>
    <m/>
    <m/>
    <m/>
    <m/>
    <m/>
    <m/>
    <m/>
    <m/>
    <m/>
    <m/>
    <m/>
    <m/>
    <m/>
    <m/>
    <m/>
    <m/>
    <m/>
    <m/>
    <m/>
    <m/>
    <m/>
    <m/>
    <m/>
    <m/>
    <x v="0"/>
  </r>
  <r>
    <s v="Comune di Comune di Falconara Marittima"/>
    <s v="centro"/>
    <x v="0"/>
    <s v="privacy"/>
    <s v="data breach"/>
    <s v="privacy"/>
    <x v="3"/>
    <x v="0"/>
    <x v="1"/>
    <x v="7"/>
    <s v="Known Vulnerabilities"/>
    <x v="1"/>
    <m/>
    <m/>
    <m/>
    <s v="GDPR"/>
    <s v="al Comune di Comune di Falconara Marittima, di pagare la somma di euro 10.000,00 (diecimila) a titolo di sanzione amministrativa pecuniaria per le violazioni indicate in motivazione."/>
    <m/>
    <m/>
    <s v="Fabiano Malerba"/>
    <s v="https://www.garanteprivacy.it/web/guest/home/docweb/-/docweb-display/docweb/9542096"/>
    <m/>
    <m/>
    <m/>
    <m/>
    <m/>
    <m/>
    <m/>
    <m/>
    <m/>
    <m/>
    <m/>
    <m/>
    <m/>
    <m/>
    <m/>
    <m/>
    <m/>
    <m/>
    <m/>
    <m/>
    <m/>
    <m/>
    <m/>
    <m/>
    <x v="0"/>
  </r>
  <r>
    <s v="Poliambulatorio Talenti S.r.l."/>
    <s v="centro"/>
    <x v="0"/>
    <s v="privacy"/>
    <s v="data breach"/>
    <s v="privacy"/>
    <x v="3"/>
    <x v="0"/>
    <x v="1"/>
    <x v="6"/>
    <s v="Known Vulnerabilities"/>
    <x v="1"/>
    <m/>
    <m/>
    <m/>
    <s v="GDPR"/>
    <s v="al Poliambulatorio Talenti S.r.l., di pagare la somma di euro 2.000,00 (duemila) a titolo di sanzione amministrativa pecuniaria per la violazione indicata in motivazione"/>
    <m/>
    <m/>
    <s v="Fabiano Malerba"/>
    <s v="https://www.garanteprivacy.it/web/guest/home/docweb/-/docweb-display/docweb/9542096"/>
    <m/>
    <m/>
    <m/>
    <m/>
    <m/>
    <m/>
    <m/>
    <m/>
    <m/>
    <m/>
    <m/>
    <m/>
    <m/>
    <m/>
    <m/>
    <m/>
    <m/>
    <m/>
    <m/>
    <m/>
    <m/>
    <m/>
    <m/>
    <m/>
    <x v="0"/>
  </r>
  <r>
    <s v="Azienda Ospedaliera San Pio di Benevento"/>
    <s v="sud"/>
    <x v="0"/>
    <s v="privacy"/>
    <s v="data breach"/>
    <s v="privacy"/>
    <x v="3"/>
    <x v="0"/>
    <x v="1"/>
    <x v="6"/>
    <s v="Known Vulnerabilities"/>
    <x v="1"/>
    <m/>
    <m/>
    <m/>
    <s v="GDPR"/>
    <s v="all’Azienda Ospedaliera San Pio di Benevento, di pagare la somma di euro 10.000,00 (diecimila) a titolo di sanzione amministrativa pecuniaria per le violazioni di cui in motivazione;"/>
    <m/>
    <m/>
    <s v="Fabiano Malerba"/>
    <s v="https://www.garanteprivacy.it/web/guest/home/docweb/-/docweb-display/docweb/9543138"/>
    <m/>
    <m/>
    <m/>
    <m/>
    <m/>
    <m/>
    <m/>
    <m/>
    <m/>
    <m/>
    <m/>
    <m/>
    <m/>
    <m/>
    <m/>
    <m/>
    <m/>
    <m/>
    <m/>
    <m/>
    <m/>
    <m/>
    <m/>
    <m/>
    <x v="0"/>
  </r>
  <r>
    <s v=" Azienda Usl di Bologna"/>
    <s v="nord"/>
    <x v="0"/>
    <s v="privacy"/>
    <s v="data breach"/>
    <s v="privacy"/>
    <x v="3"/>
    <x v="0"/>
    <x v="1"/>
    <x v="7"/>
    <s v="Known Vulnerabilities"/>
    <x v="1"/>
    <m/>
    <m/>
    <m/>
    <s v="GDPR"/>
    <s v="all’Azienda Usl di Bologna di pagare la somma di euro 18.000 (diciottomila) a titolo di sanzione amministrativa pecuniaria per le violazioni indicate nel presente provvedimento"/>
    <m/>
    <m/>
    <s v="Fabiano Malerba"/>
    <s v="https://www.garanteprivacy.it/web/guest/home/docweb/-/docweb-display/docweb/9542155"/>
    <m/>
    <m/>
    <m/>
    <m/>
    <m/>
    <m/>
    <m/>
    <m/>
    <m/>
    <m/>
    <m/>
    <m/>
    <m/>
    <m/>
    <m/>
    <m/>
    <m/>
    <m/>
    <m/>
    <m/>
    <m/>
    <m/>
    <m/>
    <m/>
    <x v="0"/>
  </r>
  <r>
    <s v="Comune di Cesano Boscone"/>
    <s v="nord"/>
    <x v="0"/>
    <s v="privacy"/>
    <s v="data breach"/>
    <s v="privacy"/>
    <x v="3"/>
    <x v="0"/>
    <x v="1"/>
    <x v="7"/>
    <s v="Known Vulnerabilities"/>
    <x v="1"/>
    <m/>
    <m/>
    <m/>
    <s v="GDPR"/>
    <s v="al Comune di Cesano Boscone,  di pagare la somma di euro 2.000,00 (duemila) a titolo di sanzione amministrativa pecuniaria per le violazioni indicate in motivazione;"/>
    <m/>
    <m/>
    <s v="Fabiano Malerba"/>
    <s v="https://www.garanteprivacy.it/web/guest/home/docweb/-/docweb-display/docweb/9549165"/>
    <m/>
    <m/>
    <m/>
    <m/>
    <m/>
    <m/>
    <m/>
    <m/>
    <m/>
    <m/>
    <m/>
    <m/>
    <m/>
    <m/>
    <m/>
    <m/>
    <m/>
    <m/>
    <m/>
    <m/>
    <m/>
    <m/>
    <m/>
    <m/>
    <x v="0"/>
  </r>
  <r>
    <s v="Azienda ospedaliera regionale “San Carlo” di Potenza"/>
    <s v="sud"/>
    <x v="0"/>
    <s v="privacy"/>
    <s v="data breach"/>
    <s v="privacy"/>
    <x v="3"/>
    <x v="0"/>
    <x v="1"/>
    <x v="6"/>
    <s v="Known Vulnerabilities"/>
    <x v="1"/>
    <m/>
    <m/>
    <m/>
    <s v="GDPR"/>
    <s v="all’Azienda ospedaliera regionale “San Carlo” di Potenza, di pagare la somma di euro 70.000,00 (settantamila) a titolo di sanzione amministrativa pecuniaria per le violazioni indicate"/>
    <m/>
    <m/>
    <s v="Fabiano Malerba"/>
    <s v="https://www.garanteprivacy.it/web/guest/home/docweb/-/docweb-display/docweb/9549143"/>
    <m/>
    <m/>
    <m/>
    <m/>
    <m/>
    <m/>
    <m/>
    <m/>
    <m/>
    <m/>
    <m/>
    <m/>
    <m/>
    <m/>
    <m/>
    <m/>
    <m/>
    <m/>
    <m/>
    <m/>
    <m/>
    <m/>
    <m/>
    <m/>
    <x v="0"/>
  </r>
  <r>
    <s v="Azienda Ospedaliero Universitaria Senese"/>
    <s v="centro"/>
    <x v="0"/>
    <s v="privacy"/>
    <s v="data breach"/>
    <s v="privacy"/>
    <x v="3"/>
    <x v="0"/>
    <x v="1"/>
    <x v="6"/>
    <s v="Known Vulnerabilities"/>
    <x v="1"/>
    <m/>
    <m/>
    <m/>
    <s v="GDPR"/>
    <s v="alla predetta Azienda, di pagare la somma di euro 10.000 (diecimila) secondo le modalità indicate in allegato, entro 30 giorni dalla notificazione del presente provvedimento"/>
    <m/>
    <m/>
    <s v="Fabiano Malerba"/>
    <s v="https://www.garanteprivacy.it/web/guest/home/docweb/-/docweb-display/docweb/9544457"/>
    <m/>
    <m/>
    <m/>
    <m/>
    <m/>
    <m/>
    <m/>
    <m/>
    <m/>
    <m/>
    <m/>
    <m/>
    <m/>
    <m/>
    <m/>
    <m/>
    <m/>
    <m/>
    <m/>
    <m/>
    <m/>
    <m/>
    <m/>
    <m/>
    <x v="0"/>
  </r>
  <r>
    <s v="Azienda Ospedaliero Universitaria di Parma"/>
    <s v="nord"/>
    <x v="0"/>
    <s v="privacy"/>
    <s v="data breach"/>
    <s v="privacy"/>
    <x v="3"/>
    <x v="0"/>
    <x v="1"/>
    <x v="6"/>
    <s v="Known Vulnerabilities"/>
    <x v="1"/>
    <m/>
    <m/>
    <m/>
    <s v="GDPR"/>
    <s v="all’Azienda Ospedaliero Universitaria di Parma di pagare la somma di euro 10.000 (diecimila) a titolo di sanzione amministrativa pecuniaria per le violazioni indicate nel presente provvedimento"/>
    <m/>
    <m/>
    <s v="Fabiano Malerba"/>
    <s v="https://www.garanteprivacy.it/web/guest/home/docweb/-/docweb-display/docweb/9544092"/>
    <m/>
    <m/>
    <m/>
    <m/>
    <m/>
    <m/>
    <m/>
    <m/>
    <m/>
    <m/>
    <m/>
    <m/>
    <m/>
    <m/>
    <m/>
    <m/>
    <m/>
    <m/>
    <m/>
    <m/>
    <m/>
    <m/>
    <m/>
    <m/>
    <x v="0"/>
  </r>
  <r>
    <s v="’Azienda USL della Romagna"/>
    <s v="nord"/>
    <x v="0"/>
    <s v="privacy"/>
    <s v="data breach"/>
    <s v="privacy"/>
    <x v="3"/>
    <x v="0"/>
    <x v="1"/>
    <x v="7"/>
    <s v="Known Vulnerabilities"/>
    <x v="1"/>
    <m/>
    <m/>
    <m/>
    <s v="GDPR"/>
    <s v="all’Azienda di pagare la somma di euro 50.000,00 (cinquantamila) a titolo di sanzione amministrativa pecuniaria per le violazioni indicate"/>
    <m/>
    <m/>
    <s v="Fabiano Malerba"/>
    <s v="https://www.garanteprivacy.it/web/guest/home/docweb/-/docweb-display/docweb/9544504"/>
    <m/>
    <m/>
    <m/>
    <m/>
    <m/>
    <m/>
    <m/>
    <m/>
    <m/>
    <m/>
    <m/>
    <m/>
    <m/>
    <m/>
    <m/>
    <m/>
    <m/>
    <m/>
    <m/>
    <m/>
    <m/>
    <m/>
    <m/>
    <m/>
    <x v="0"/>
  </r>
  <r>
    <s v="many"/>
    <s v="all"/>
    <x v="0"/>
    <s v="attacco"/>
    <s v="cybercrime"/>
    <s v="furto dati"/>
    <x v="1"/>
    <x v="0"/>
    <x v="1"/>
    <x v="11"/>
    <s v="Malware"/>
    <x v="1"/>
    <s v="Bazar"/>
    <s v="trojan"/>
    <m/>
    <m/>
    <s v="Cybercrime, Bazar diventa uno dei malware di riferimento per il 2021"/>
    <m/>
    <m/>
    <s v="Fabiano Malerba"/>
    <s v="https://www.difesaesicurezza.com/cyber/cybercrime-bazar-diventa-uno-dei-malware-di-riferimento-per-il-2021/"/>
    <m/>
    <m/>
    <m/>
    <m/>
    <m/>
    <m/>
    <m/>
    <m/>
    <m/>
    <m/>
    <m/>
    <m/>
    <m/>
    <m/>
    <m/>
    <m/>
    <m/>
    <m/>
    <m/>
    <m/>
    <m/>
    <m/>
    <m/>
    <m/>
    <x v="0"/>
  </r>
  <r>
    <s v="many"/>
    <s v="all"/>
    <x v="0"/>
    <s v="attacco"/>
    <s v="cybercrime"/>
    <s v="furto dati"/>
    <x v="1"/>
    <x v="0"/>
    <x v="1"/>
    <x v="3"/>
    <s v="Phishing/Social Engineering"/>
    <x v="1"/>
    <s v="Agent Tesla"/>
    <s v="trojan"/>
    <m/>
    <m/>
    <s v="La campagna Agent Tesla via ordini d’acquisto torna alla carica dopo un giorno di pausa. L’attacco colpisce anche l’Italia. L’allegato zip della mail contiene un file exe, il malware stesso."/>
    <m/>
    <m/>
    <s v="Fabiano Malerba"/>
    <s v="https://www.difesaesicurezza.com/areariservatacat/cybercrime-la-campagna-agent-tesla-via-ordini-dacquisto-torna-alla-carica/"/>
    <m/>
    <m/>
    <m/>
    <m/>
    <m/>
    <m/>
    <m/>
    <m/>
    <m/>
    <m/>
    <m/>
    <m/>
    <m/>
    <m/>
    <m/>
    <m/>
    <m/>
    <m/>
    <m/>
    <m/>
    <m/>
    <m/>
    <m/>
    <m/>
    <x v="0"/>
  </r>
  <r>
    <s v="Many"/>
    <s v="all"/>
    <x v="0"/>
    <s v="attacco"/>
    <s v="cybercrime"/>
    <s v="furto dati"/>
    <x v="1"/>
    <x v="0"/>
    <x v="1"/>
    <x v="0"/>
    <s v="Malware"/>
    <x v="1"/>
    <s v="Dridex"/>
    <s v="trojan"/>
    <m/>
    <m/>
    <s v="Dridex – completano il panorama delle campagne malware della settimana."/>
    <m/>
    <m/>
    <s v="Fabiano Malerba"/>
    <s v="https://www.difesaesicurezza.com/cyber/cybercrime-litalia-presa-di-mira-da-19-campagne-la-scorsa-settimana/"/>
    <m/>
    <m/>
    <m/>
    <m/>
    <m/>
    <m/>
    <m/>
    <m/>
    <m/>
    <m/>
    <m/>
    <m/>
    <m/>
    <m/>
    <m/>
    <m/>
    <m/>
    <m/>
    <m/>
    <m/>
    <m/>
    <m/>
    <m/>
    <m/>
    <x v="0"/>
  </r>
  <r>
    <s v="Nexi"/>
    <s v="all"/>
    <x v="0"/>
    <s v="attacco"/>
    <s v="cybercrime"/>
    <s v="furto dati"/>
    <x v="1"/>
    <x v="0"/>
    <x v="1"/>
    <x v="0"/>
    <s v="Phishing/Social Engineering"/>
    <x v="1"/>
    <m/>
    <m/>
    <m/>
    <s v="Istituti Bancari"/>
    <s v="Nexi – due campagne a tema “Banking” simulano false comunicazioni Nexi invitando l’utente ad aggiornare i propri dati;"/>
    <m/>
    <m/>
    <s v="Fabiano Malerba"/>
    <s v="https://www.difesaesicurezza.com/cyber/cybercrime-litalia-presa-di-mira-da-19-campagne-la-scorsa-settimana/"/>
    <m/>
    <m/>
    <m/>
    <m/>
    <m/>
    <m/>
    <m/>
    <m/>
    <m/>
    <m/>
    <m/>
    <m/>
    <m/>
    <m/>
    <m/>
    <m/>
    <m/>
    <m/>
    <m/>
    <m/>
    <m/>
    <m/>
    <m/>
    <m/>
    <x v="0"/>
  </r>
  <r>
    <s v="Microsoft"/>
    <s v="all"/>
    <x v="0"/>
    <s v="attacco"/>
    <s v="cybercrime"/>
    <s v="furto dati"/>
    <x v="1"/>
    <x v="0"/>
    <x v="1"/>
    <x v="11"/>
    <s v="Phishing/Social Engineering"/>
    <x v="1"/>
    <m/>
    <m/>
    <m/>
    <s v="Microsoft"/>
    <s v="Il caso del phishing Microsoft è simile ai precedenti: pagina realizzata su wixsite ed email che sollecita una azione con la scusa dell’account sospeso."/>
    <m/>
    <m/>
    <s v="Fabiano Malerba"/>
    <s v="https://www.difesaesicurezza.com/cyber/cybercrime-litalia-presa-di-mira-da-19-campagne-la-scorsa-settimana/"/>
    <m/>
    <m/>
    <m/>
    <m/>
    <m/>
    <m/>
    <m/>
    <m/>
    <m/>
    <m/>
    <m/>
    <m/>
    <m/>
    <m/>
    <m/>
    <m/>
    <m/>
    <m/>
    <m/>
    <m/>
    <m/>
    <m/>
    <m/>
    <m/>
    <x v="0"/>
  </r>
  <r>
    <s v="TNT"/>
    <s v="all"/>
    <x v="0"/>
    <s v="attacco"/>
    <s v="cybercrime"/>
    <s v="furto dati"/>
    <x v="1"/>
    <x v="0"/>
    <x v="1"/>
    <x v="3"/>
    <s v="Phishing/Social Engineering"/>
    <x v="1"/>
    <m/>
    <m/>
    <m/>
    <m/>
    <s v="la campagna TNT ha sfruttato il tema pagamenti per invitare la vittima a compilare una form nella quale si richiedono gli estremi della carta di credito."/>
    <m/>
    <m/>
    <s v="Fabiano Malerba"/>
    <s v="https://www.difesaesicurezza.com/cyber/cybercrime-litalia-presa-di-mira-da-19-campagne-la-scorsa-settimana/"/>
    <m/>
    <m/>
    <m/>
    <m/>
    <m/>
    <m/>
    <m/>
    <m/>
    <m/>
    <m/>
    <m/>
    <m/>
    <m/>
    <m/>
    <m/>
    <m/>
    <m/>
    <m/>
    <m/>
    <m/>
    <m/>
    <m/>
    <m/>
    <m/>
    <x v="0"/>
  </r>
  <r>
    <s v="Poste Italiane"/>
    <s v="all"/>
    <x v="0"/>
    <s v="attacco"/>
    <s v="cybercrime"/>
    <s v="furto dati"/>
    <x v="1"/>
    <x v="0"/>
    <x v="1"/>
    <x v="0"/>
    <s v="Phishing/Social Engineering"/>
    <x v="1"/>
    <m/>
    <m/>
    <m/>
    <s v="Poste italiane"/>
    <s v="Poste Italiane – tre campagne phishing il cui scopo era quello di sottrarre le credenziali di accesso o le carte di credito agli utenti;"/>
    <m/>
    <m/>
    <s v="Fabiano Malerba"/>
    <s v="https://www.difesaesicurezza.com/cyber/cybercrime-litalia-presa-di-mira-da-19-campagne-la-scorsa-settimana/"/>
    <m/>
    <m/>
    <m/>
    <m/>
    <m/>
    <m/>
    <m/>
    <m/>
    <m/>
    <m/>
    <m/>
    <m/>
    <m/>
    <m/>
    <m/>
    <m/>
    <m/>
    <m/>
    <m/>
    <m/>
    <m/>
    <m/>
    <m/>
    <m/>
    <x v="0"/>
  </r>
  <r>
    <s v="Festival Sanremo"/>
    <s v="nord"/>
    <x v="0"/>
    <s v="attacco"/>
    <s v="hacktivism"/>
    <s v="defacement"/>
    <x v="1"/>
    <x v="0"/>
    <x v="1"/>
    <x v="4"/>
    <s v="DDoS"/>
    <x v="1"/>
    <m/>
    <m/>
    <m/>
    <m/>
    <s v="ben quattro attacchi informatici di natura Ddos - SynFlood, diretti verso le infrastrutture di rete durante lo streaming sul canale Raiplay"/>
    <m/>
    <m/>
    <s v="Domenico Raguseo"/>
    <s v="https://www.adnkronos.com/sanremo-2021-respinti-4-attacchi-informatici_5PVM4PamaONFUDFKREUJru"/>
    <m/>
    <m/>
    <m/>
    <m/>
    <m/>
    <m/>
    <m/>
    <m/>
    <m/>
    <m/>
    <m/>
    <m/>
    <m/>
    <m/>
    <m/>
    <m/>
    <m/>
    <m/>
    <m/>
    <m/>
    <m/>
    <m/>
    <m/>
    <m/>
    <x v="0"/>
  </r>
  <r>
    <s v="Festival Sanremo"/>
    <s v="nord"/>
    <x v="0"/>
    <s v="attacco"/>
    <s v="hacktivism"/>
    <s v="defacement"/>
    <x v="1"/>
    <x v="0"/>
    <x v="1"/>
    <x v="4"/>
    <s v="DDoS"/>
    <x v="1"/>
    <m/>
    <m/>
    <m/>
    <m/>
    <s v="ben quattro attacchi informatici di natura Ddos - SynFlood, diretti verso le infrastrutture di rete durante lo streaming sul canale Raiplay"/>
    <m/>
    <m/>
    <s v="Domenico Raguseo"/>
    <s v="https://www.adnkronos.com/sanremo-2021-respinti-4-attacchi-informatici_5PVM4PamaONFUDFKREUJru"/>
    <m/>
    <m/>
    <m/>
    <m/>
    <m/>
    <m/>
    <m/>
    <m/>
    <m/>
    <m/>
    <m/>
    <m/>
    <m/>
    <m/>
    <m/>
    <m/>
    <m/>
    <m/>
    <m/>
    <m/>
    <m/>
    <m/>
    <m/>
    <m/>
    <x v="0"/>
  </r>
  <r>
    <s v="Festival Sanremo"/>
    <s v="nord"/>
    <x v="0"/>
    <s v="attacco"/>
    <s v="hacktivism"/>
    <s v="defacement"/>
    <x v="1"/>
    <x v="0"/>
    <x v="1"/>
    <x v="4"/>
    <s v="DDoS"/>
    <x v="1"/>
    <m/>
    <m/>
    <m/>
    <m/>
    <s v="ben quattro attacchi informatici di natura Ddos - SynFlood, diretti verso le infrastrutture di rete durante lo streaming sul canale Raiplay"/>
    <m/>
    <m/>
    <s v="Domenico Raguseo"/>
    <s v="https://www.adnkronos.com/sanremo-2021-respinti-4-attacchi-informatici_5PVM4PamaONFUDFKREUJru"/>
    <m/>
    <m/>
    <m/>
    <m/>
    <m/>
    <m/>
    <m/>
    <m/>
    <m/>
    <m/>
    <m/>
    <m/>
    <m/>
    <m/>
    <m/>
    <m/>
    <m/>
    <m/>
    <m/>
    <m/>
    <m/>
    <m/>
    <m/>
    <m/>
    <x v="0"/>
  </r>
  <r>
    <s v="Festival Sanremo"/>
    <s v="nord"/>
    <x v="0"/>
    <s v="attacco"/>
    <s v="hacktivism"/>
    <s v="defacement"/>
    <x v="1"/>
    <x v="0"/>
    <x v="1"/>
    <x v="4"/>
    <s v="DDoS"/>
    <x v="1"/>
    <m/>
    <m/>
    <m/>
    <m/>
    <s v="ben quattro attacchi informatici di natura Ddos - SynFlood, diretti verso le infrastrutture di rete durante lo streaming sul canale Raiplay"/>
    <m/>
    <m/>
    <s v="Domenico Raguseo"/>
    <s v="https://www.adnkronos.com/sanremo-2021-respinti-4-attacchi-informatici_5PVM4PamaONFUDFKREUJru"/>
    <m/>
    <m/>
    <m/>
    <m/>
    <m/>
    <m/>
    <m/>
    <m/>
    <m/>
    <m/>
    <m/>
    <m/>
    <m/>
    <m/>
    <m/>
    <m/>
    <m/>
    <m/>
    <m/>
    <m/>
    <m/>
    <m/>
    <m/>
    <m/>
    <x v="0"/>
  </r>
  <r>
    <s v="Banca Italiana"/>
    <s v="all"/>
    <x v="0"/>
    <s v="attacco"/>
    <s v="cybercrime"/>
    <s v="furto dati"/>
    <x v="1"/>
    <x v="0"/>
    <x v="1"/>
    <x v="0"/>
    <s v="Known Vulnerabilities"/>
    <x v="1"/>
    <m/>
    <m/>
    <m/>
    <s v="Istituti Bancari"/>
    <s v="A Threat Actor is selling a Bank account related to an Italian Bank allegedly associated with a full verified Coinbase account."/>
    <m/>
    <m/>
    <s v="Domenico Raguseo"/>
    <s v="https://twitter.com/Bank_Security/status/1367092140606586892"/>
    <m/>
    <m/>
    <m/>
    <m/>
    <m/>
    <m/>
    <m/>
    <m/>
    <m/>
    <m/>
    <m/>
    <m/>
    <m/>
    <m/>
    <m/>
    <m/>
    <m/>
    <m/>
    <m/>
    <m/>
    <m/>
    <m/>
    <m/>
    <m/>
    <x v="0"/>
  </r>
  <r>
    <s v="festa della donna"/>
    <s v="all"/>
    <x v="0"/>
    <s v="attacco"/>
    <s v="cybercrime"/>
    <s v="denaro"/>
    <x v="1"/>
    <x v="0"/>
    <x v="1"/>
    <x v="2"/>
    <s v="Phishing/Social Engineering"/>
    <x v="1"/>
    <m/>
    <m/>
    <m/>
    <s v="WhatsApp"/>
    <s v="Se avete ricevuto un messaggio di Whatsapp con una promozione per comprare scarpe di marca a buon prezzo fate attenzione. Si tratta di una truffa."/>
    <m/>
    <m/>
    <s v="Rosita Galiandro"/>
    <s v="https://www.ilmessaggero.it/video/tecnologia/truffa_whatsapp_festa_donna_adidas_regala_scarpe-5816870.html?fbclid=IwAR2Rb5gBziEea8QRoGKeyHatJp4qh_V3EAT-G8TjTGUg3zhKPvudLeJn4ko"/>
    <m/>
    <m/>
    <m/>
    <m/>
    <m/>
    <m/>
    <m/>
    <m/>
    <m/>
    <m/>
    <m/>
    <m/>
    <m/>
    <m/>
    <m/>
    <m/>
    <m/>
    <m/>
    <m/>
    <m/>
    <m/>
    <m/>
    <m/>
    <m/>
    <x v="0"/>
  </r>
  <r>
    <s v="Many"/>
    <s v="all"/>
    <x v="0"/>
    <s v="attacco"/>
    <s v="cybercrime"/>
    <s v="denaro"/>
    <x v="1"/>
    <x v="0"/>
    <x v="1"/>
    <x v="11"/>
    <s v="Phishing/Social Engineering"/>
    <x v="1"/>
    <m/>
    <m/>
    <m/>
    <s v="Sextortion"/>
    <s v="Nuovo tentativo di sextortion in Italia. L’esca è sempre la stessa: un presunto furto di dati compromettenti, che non saranno pubblicati dietro il pagamento di un riscatto."/>
    <m/>
    <m/>
    <s v="Fabiano Malerba"/>
    <s v="https://www.difesaesicurezza.com/areariservatacat/cybercrime-nuovo-tentativo-di-sextortion-in-italia/"/>
    <m/>
    <m/>
    <m/>
    <m/>
    <m/>
    <m/>
    <m/>
    <m/>
    <m/>
    <m/>
    <m/>
    <m/>
    <m/>
    <m/>
    <m/>
    <m/>
    <m/>
    <m/>
    <m/>
    <m/>
    <m/>
    <m/>
    <m/>
    <m/>
    <x v="0"/>
  </r>
  <r>
    <s v="Many"/>
    <s v="all"/>
    <x v="0"/>
    <s v="attacco"/>
    <s v="cybercrime"/>
    <s v="furto dati"/>
    <x v="1"/>
    <x v="0"/>
    <x v="1"/>
    <x v="0"/>
    <s v="Phishing/Social Engineering"/>
    <x v="1"/>
    <s v="Agent Tesla"/>
    <s v="trojan"/>
    <m/>
    <m/>
    <s v="Nuova campagna globale Agent Tesla a tema ricevute prende di mira anche l’Italia. L’allegato zip della mail contiene un file exe, il malware stesso"/>
    <m/>
    <m/>
    <s v="Fabiano Malerba"/>
    <s v="https://www.difesaesicurezza.com/areariservatacat/cybercrime-nuova-campagna-agent-tesla-via-fatture-anche-in-italia/"/>
    <m/>
    <m/>
    <m/>
    <m/>
    <m/>
    <m/>
    <m/>
    <m/>
    <m/>
    <m/>
    <m/>
    <m/>
    <m/>
    <m/>
    <m/>
    <m/>
    <m/>
    <m/>
    <m/>
    <m/>
    <m/>
    <m/>
    <m/>
    <m/>
    <x v="0"/>
  </r>
  <r>
    <s v="Inps"/>
    <s v="centro"/>
    <x v="0"/>
    <s v="privacy"/>
    <s v="data breach"/>
    <s v="privacy"/>
    <x v="1"/>
    <x v="0"/>
    <x v="1"/>
    <x v="7"/>
    <s v="Known Vulnerabilities"/>
    <x v="1"/>
    <m/>
    <m/>
    <m/>
    <s v="GDPR"/>
    <s v="Inps e bonus furbetti, il Garante della Privacy sanziona l'Istituto per 300mila euro"/>
    <m/>
    <m/>
    <s v="Antonio Pontrelli"/>
    <s v="https://www.repubblica.it/politica/2021/03/09/news/inps-bonus-furbetti-garante-privacy-291252523/"/>
    <m/>
    <m/>
    <m/>
    <m/>
    <m/>
    <m/>
    <m/>
    <m/>
    <m/>
    <m/>
    <m/>
    <m/>
    <m/>
    <m/>
    <m/>
    <m/>
    <m/>
    <m/>
    <m/>
    <m/>
    <m/>
    <m/>
    <m/>
    <m/>
    <x v="0"/>
  </r>
  <r>
    <s v="Many"/>
    <s v="all"/>
    <x v="2"/>
    <s v="attacco"/>
    <s v="cybercrime"/>
    <s v="furto dati"/>
    <x v="1"/>
    <x v="0"/>
    <x v="1"/>
    <x v="11"/>
    <s v="Phishing/Social Engineering"/>
    <x v="1"/>
    <m/>
    <m/>
    <m/>
    <s v="Microsoft"/>
    <s v="Campagna di phishing tema microsoft outlook"/>
    <m/>
    <m/>
    <s v="Fabiano Malerba"/>
    <s v="https://twitter.com/Slvlombardo/status/1369218889075331075"/>
    <m/>
    <m/>
    <m/>
    <m/>
    <m/>
    <m/>
    <m/>
    <m/>
    <m/>
    <m/>
    <m/>
    <m/>
    <m/>
    <m/>
    <m/>
    <m/>
    <m/>
    <m/>
    <m/>
    <m/>
    <m/>
    <m/>
    <m/>
    <m/>
    <x v="0"/>
  </r>
  <r>
    <s v="Camera dei deputati web"/>
    <s v="centro"/>
    <x v="0"/>
    <s v="attacco"/>
    <s v="hacktivism"/>
    <s v="defacement"/>
    <x v="1"/>
    <x v="0"/>
    <x v="1"/>
    <x v="7"/>
    <s v="Known Vulnerabilities"/>
    <x v="1"/>
    <m/>
    <m/>
    <m/>
    <m/>
    <s v="Attacco hacker al sito della camera dei deputati"/>
    <m/>
    <m/>
    <s v="Ernesto Vignes"/>
    <s v="https://www.helpmetech.it/attacco-hacker-al-sito-della-camera-dei-deputati/"/>
    <m/>
    <m/>
    <m/>
    <m/>
    <m/>
    <m/>
    <m/>
    <m/>
    <m/>
    <m/>
    <m/>
    <m/>
    <m/>
    <m/>
    <m/>
    <m/>
    <m/>
    <m/>
    <m/>
    <m/>
    <m/>
    <m/>
    <m/>
    <m/>
    <x v="0"/>
  </r>
  <r>
    <s v="Many"/>
    <s v="nord"/>
    <x v="0"/>
    <s v="attacco"/>
    <s v="cybercrime"/>
    <s v="furto dati"/>
    <x v="1"/>
    <x v="0"/>
    <x v="1"/>
    <x v="11"/>
    <s v="Phishing/Social Engineering"/>
    <x v="1"/>
    <m/>
    <m/>
    <m/>
    <s v="WhatsApp"/>
    <s v="Il raggiro sfrutta ancora una volta la popolare applicazione di messaggistica istantanea, WhatsApp, la più usata al mondo."/>
    <m/>
    <m/>
    <s v="Ernesto Vignes"/>
    <s v="https://www.laleggepertutti.it/474900_ancora-truffe-via-sms-come-difendersi"/>
    <m/>
    <m/>
    <m/>
    <m/>
    <m/>
    <m/>
    <m/>
    <m/>
    <m/>
    <m/>
    <m/>
    <m/>
    <m/>
    <m/>
    <m/>
    <m/>
    <m/>
    <m/>
    <m/>
    <m/>
    <m/>
    <m/>
    <m/>
    <m/>
    <x v="0"/>
  </r>
  <r>
    <s v="Istituti finanziari"/>
    <s v="all"/>
    <x v="0"/>
    <s v="attacco"/>
    <s v="cybercrime"/>
    <s v="service interruption"/>
    <x v="1"/>
    <x v="0"/>
    <x v="1"/>
    <x v="0"/>
    <s v="Malware"/>
    <x v="1"/>
    <s v="Manuscrypt"/>
    <s v="trojan"/>
    <m/>
    <m/>
    <s v="Una nuova attività malevola attribuita all’attore di minaccia Lazarus è stata identificata dai ricercatori Kaspersky. "/>
    <m/>
    <m/>
    <s v="Rosita Galiandro"/>
    <s v="https://www.cybersecitalia.it/cybercrime-lazarus-torna-a-colpire-con-un-malware-personalizzato/9651/"/>
    <m/>
    <m/>
    <m/>
    <m/>
    <m/>
    <m/>
    <m/>
    <m/>
    <m/>
    <m/>
    <m/>
    <m/>
    <m/>
    <m/>
    <m/>
    <m/>
    <m/>
    <m/>
    <m/>
    <m/>
    <m/>
    <m/>
    <m/>
    <m/>
    <x v="0"/>
  </r>
  <r>
    <s v="Many"/>
    <s v="all"/>
    <x v="0"/>
    <s v="attacco"/>
    <s v="cybercrime"/>
    <s v="furto dati"/>
    <x v="1"/>
    <x v="0"/>
    <x v="1"/>
    <x v="0"/>
    <s v="Phishing/Social Engineering"/>
    <x v="1"/>
    <m/>
    <m/>
    <m/>
    <s v="Istituti Bancari"/>
    <s v="Nuova campagna phishing su Intesa Sanpaolo sfrutta un sito per mobile e un processo più articolato rispetto al passato, anche su OTP"/>
    <m/>
    <m/>
    <s v="Fabiano Malerba"/>
    <s v="https://www.difesaesicurezza.com/cyber/cybercrime-phishing-smishing-in-italia-su-intesa-sanpaolo-e-otp/"/>
    <m/>
    <m/>
    <m/>
    <m/>
    <m/>
    <m/>
    <m/>
    <m/>
    <m/>
    <m/>
    <m/>
    <m/>
    <m/>
    <m/>
    <m/>
    <m/>
    <m/>
    <m/>
    <m/>
    <m/>
    <m/>
    <m/>
    <m/>
    <m/>
    <x v="0"/>
  </r>
  <r>
    <s v="Many"/>
    <s v="all"/>
    <x v="0"/>
    <s v="attacco"/>
    <s v="cybercrime"/>
    <s v="furto dati"/>
    <x v="1"/>
    <x v="0"/>
    <x v="1"/>
    <x v="0"/>
    <s v="Phishing/Social Engineering"/>
    <x v="1"/>
    <m/>
    <m/>
    <m/>
    <s v="Istituti Bancari"/>
    <s v="Nuova campagna phishing su Intesa Sanpaolo sfrutta un sito per mobile e un processo più articolato rispetto al passato, anche su OTP"/>
    <m/>
    <m/>
    <s v="Fabiano Malerba"/>
    <s v="https://www.difesaesicurezza.com/cyber/cybercrime-phishing-smishing-in-italia-su-intesa-sanpaolo-e-otp/"/>
    <m/>
    <m/>
    <m/>
    <m/>
    <m/>
    <m/>
    <m/>
    <m/>
    <m/>
    <m/>
    <m/>
    <m/>
    <m/>
    <m/>
    <m/>
    <m/>
    <m/>
    <m/>
    <m/>
    <m/>
    <m/>
    <m/>
    <m/>
    <m/>
    <x v="0"/>
  </r>
  <r>
    <s v="Many"/>
    <s v="all"/>
    <x v="0"/>
    <s v="attacco"/>
    <s v="cybercrime"/>
    <s v="furto dati"/>
    <x v="1"/>
    <x v="0"/>
    <x v="1"/>
    <x v="3"/>
    <s v="Phishing/Social Engineering"/>
    <x v="1"/>
    <s v="Dridex"/>
    <s v="trojan"/>
    <m/>
    <m/>
    <s v="Una falsa fattura Freightquote veicola la nuova campagna globale Dridex, arrivata anche in Italia."/>
    <m/>
    <m/>
    <s v="Fabiano Malerba"/>
    <s v="https://www.difesaesicurezza.com/areariservatacat/cybercrime-falsa-fattura-freightquote-veicola-dridex-anche-in-italia/"/>
    <m/>
    <m/>
    <m/>
    <m/>
    <m/>
    <m/>
    <m/>
    <m/>
    <m/>
    <m/>
    <m/>
    <m/>
    <m/>
    <m/>
    <m/>
    <m/>
    <m/>
    <m/>
    <m/>
    <m/>
    <m/>
    <m/>
    <m/>
    <m/>
    <x v="0"/>
  </r>
  <r>
    <s v="Many"/>
    <s v="all"/>
    <x v="0"/>
    <s v="attacco"/>
    <s v="cybercrime"/>
    <s v="furto dati"/>
    <x v="1"/>
    <x v="0"/>
    <x v="1"/>
    <x v="11"/>
    <s v="Phishing/Social Engineering"/>
    <x v="1"/>
    <s v="QuakBot"/>
    <s v="banking trojan"/>
    <m/>
    <m/>
    <s v="Nuova campagna Quakbot sfrutta reale conversazione mail rubata. L’allegato zip del messaggio, scritto in italiano e inglese, contiene un xls."/>
    <m/>
    <m/>
    <s v="Fabiano Malerba"/>
    <s v="https://www.difesaesicurezza.com/areariservatacat/cybercrime-campagna-quakbot-sfrutta-reale-conversazione-mail-rubata/"/>
    <m/>
    <m/>
    <m/>
    <m/>
    <m/>
    <m/>
    <m/>
    <m/>
    <m/>
    <m/>
    <m/>
    <m/>
    <m/>
    <m/>
    <m/>
    <m/>
    <m/>
    <m/>
    <m/>
    <m/>
    <m/>
    <m/>
    <m/>
    <m/>
    <x v="0"/>
  </r>
  <r>
    <s v="Many"/>
    <s v="all"/>
    <x v="0"/>
    <s v="attacco"/>
    <s v="cybercrime"/>
    <s v="furto dati"/>
    <x v="1"/>
    <x v="0"/>
    <x v="1"/>
    <x v="9"/>
    <s v="Phishing/Social Engineering"/>
    <x v="1"/>
    <s v="Lokibot"/>
    <s v="banking trojan"/>
    <m/>
    <m/>
    <s v="L’oggetto rubato da una reale conversazione mail veicola Lokibot. L’allegato zip della mail contiene un exe, il malware stesso. Se aperto, si avvia l’infezione."/>
    <m/>
    <m/>
    <s v="Fabiano Malerba"/>
    <s v="https://www.difesaesicurezza.com/areariservatacat/cybercrime-loggetto-rubato-da-una-reale-conversazione-mail-veicola-lokibot/"/>
    <m/>
    <m/>
    <m/>
    <m/>
    <m/>
    <m/>
    <m/>
    <m/>
    <m/>
    <m/>
    <m/>
    <m/>
    <m/>
    <m/>
    <m/>
    <m/>
    <m/>
    <m/>
    <m/>
    <m/>
    <m/>
    <m/>
    <m/>
    <m/>
    <x v="0"/>
  </r>
  <r>
    <s v="Tesla"/>
    <s v="all"/>
    <x v="2"/>
    <s v="attacco"/>
    <s v="data breach"/>
    <s v="furto dati"/>
    <x v="1"/>
    <x v="0"/>
    <x v="1"/>
    <x v="12"/>
    <s v="Known Vulnerabilities"/>
    <x v="1"/>
    <m/>
    <m/>
    <m/>
    <m/>
    <s v="Companies whose footage was exposed include carmaker Tesla Inc. and software provider Cloudflare Inc. "/>
    <m/>
    <m/>
    <s v="Domenico Raguseo"/>
    <s v="https://www.bloombergquint.com/business/hackers-expose-tesla-jails-in-breach-of-150-000-security-cams"/>
    <m/>
    <m/>
    <m/>
    <m/>
    <m/>
    <m/>
    <m/>
    <m/>
    <m/>
    <m/>
    <m/>
    <m/>
    <m/>
    <m/>
    <m/>
    <m/>
    <m/>
    <m/>
    <m/>
    <m/>
    <m/>
    <m/>
    <m/>
    <m/>
    <x v="0"/>
  </r>
  <r>
    <s v="ministero dello sviluppo economico"/>
    <s v="centro"/>
    <x v="0"/>
    <s v="privacy"/>
    <s v="data breach"/>
    <s v="privacy"/>
    <x v="1"/>
    <x v="0"/>
    <x v="1"/>
    <x v="7"/>
    <s v="Known Vulnerabilities"/>
    <x v="1"/>
    <m/>
    <m/>
    <m/>
    <s v="GDPR"/>
    <s v=" Il Garante privacy sanziona il Ministero dello sviluppo economico "/>
    <m/>
    <m/>
    <s v="Antonio Pontrelli"/>
    <s v="https://www.garanteprivacy.it/web/guest/home/docweb/-/docweb-display/docweb/9556705"/>
    <m/>
    <m/>
    <m/>
    <m/>
    <m/>
    <m/>
    <m/>
    <m/>
    <m/>
    <m/>
    <m/>
    <m/>
    <m/>
    <m/>
    <m/>
    <m/>
    <m/>
    <m/>
    <m/>
    <m/>
    <m/>
    <m/>
    <m/>
    <m/>
    <x v="0"/>
  </r>
  <r>
    <s v="Regione Lazio "/>
    <s v="centro"/>
    <x v="0"/>
    <s v="privacy"/>
    <s v="data breach"/>
    <s v="privacy"/>
    <x v="1"/>
    <x v="0"/>
    <x v="1"/>
    <x v="7"/>
    <s v="Known Vulnerabilities"/>
    <x v="1"/>
    <m/>
    <m/>
    <m/>
    <s v="GDPR"/>
    <s v="La società ha dunque trattato i dati dei pazienti in modo illecito per un decennio"/>
    <m/>
    <m/>
    <s v="Antonio Pontrelli"/>
    <s v="https://www.garanteprivacy.it/web/guest/home/docweb/-/docweb-display/docweb/9556705"/>
    <m/>
    <m/>
    <m/>
    <m/>
    <m/>
    <m/>
    <m/>
    <m/>
    <m/>
    <m/>
    <m/>
    <m/>
    <m/>
    <m/>
    <m/>
    <m/>
    <m/>
    <m/>
    <m/>
    <m/>
    <m/>
    <m/>
    <m/>
    <m/>
    <x v="0"/>
  </r>
  <r>
    <s v="Many"/>
    <s v="all"/>
    <x v="0"/>
    <s v="attacco"/>
    <s v="cybercrime"/>
    <s v="furto dati"/>
    <x v="1"/>
    <x v="0"/>
    <x v="1"/>
    <x v="6"/>
    <s v="Phishing/Social Engineering"/>
    <x v="1"/>
    <m/>
    <m/>
    <m/>
    <s v="Covid-19"/>
    <s v="Stanno pervenendo numerose segnalazioni riguardanti una campagna fraudolenta correlata alla somministrazione dei vaccini – Covid 19 rivolta, in particolare, a soggetti ultra – ottantenni."/>
    <m/>
    <m/>
    <s v="Fabiano Malerba"/>
    <s v="https://www.commissariatodips.it/notizie/articolo/falso-sms-prenotazioni-vaccino/index.html"/>
    <m/>
    <m/>
    <m/>
    <m/>
    <m/>
    <m/>
    <m/>
    <m/>
    <m/>
    <m/>
    <m/>
    <m/>
    <m/>
    <m/>
    <m/>
    <m/>
    <m/>
    <m/>
    <m/>
    <m/>
    <m/>
    <m/>
    <m/>
    <m/>
    <x v="0"/>
  </r>
  <r>
    <s v="Many"/>
    <s v="all"/>
    <x v="0"/>
    <s v="attacco"/>
    <s v="cybercrime"/>
    <s v="service interruption"/>
    <x v="1"/>
    <x v="0"/>
    <x v="1"/>
    <x v="11"/>
    <s v="Malware"/>
    <x v="1"/>
    <s v="Clust82"/>
    <s v="android"/>
    <m/>
    <s v="GooglePlay"/>
    <s v="Clast82 il malware che, bypassando i controlli di sicurezza del Google Play Store"/>
    <m/>
    <m/>
    <s v="Fabiano Malerba"/>
    <s v="https://www.cybersecurity360.it/nuove-minacce/clast82-il-malware-android-che-ruba-dati-bancari-e-prende-il-controllo-dello-smartphone/"/>
    <m/>
    <m/>
    <m/>
    <m/>
    <m/>
    <m/>
    <m/>
    <m/>
    <m/>
    <m/>
    <m/>
    <m/>
    <m/>
    <m/>
    <m/>
    <m/>
    <m/>
    <m/>
    <m/>
    <m/>
    <m/>
    <m/>
    <m/>
    <m/>
    <x v="0"/>
  </r>
  <r>
    <s v="Museo Carlo Conti"/>
    <s v="nord"/>
    <x v="0"/>
    <s v="incidente"/>
    <s v="hacktivism"/>
    <s v="defacement"/>
    <x v="1"/>
    <x v="0"/>
    <x v="1"/>
    <x v="1"/>
    <s v="Known Vulnerabilities"/>
    <x v="1"/>
    <m/>
    <m/>
    <m/>
    <m/>
    <s v="a causa di un problema informatico, dovuto a un attacco hacker, la conferenza online del Museo Carlo Conti di giovedì scorso è stata sospesa."/>
    <m/>
    <m/>
    <s v="Fabiano Malerba"/>
    <s v="https://tgvercelli.it/causa-un-attacco-hacker-museo-carlo-conti-costretto-sospendere-conferenza/"/>
    <m/>
    <m/>
    <m/>
    <m/>
    <m/>
    <m/>
    <m/>
    <m/>
    <m/>
    <m/>
    <m/>
    <m/>
    <m/>
    <m/>
    <m/>
    <m/>
    <m/>
    <m/>
    <m/>
    <m/>
    <m/>
    <m/>
    <m/>
    <m/>
    <x v="0"/>
  </r>
  <r>
    <s v="Many"/>
    <s v="all"/>
    <x v="0"/>
    <s v="attacco"/>
    <s v="cybercrime"/>
    <s v="furto dati"/>
    <x v="1"/>
    <x v="0"/>
    <x v="1"/>
    <x v="11"/>
    <s v="Phishing/Social Engineering"/>
    <x v="1"/>
    <m/>
    <m/>
    <m/>
    <m/>
    <s v="Campagne phishing sfruttano domain squatting e il phishing kit Ex-Robotos"/>
    <m/>
    <m/>
    <s v="Fabiano Malerba"/>
    <s v="https://csirt.gov.it/contenuti/campagne-phishing-sfruttano-domain-squatting-e-il-phishing-kit-ex-robotos-bl01-210311-csirt-ita"/>
    <m/>
    <m/>
    <m/>
    <m/>
    <m/>
    <m/>
    <m/>
    <m/>
    <m/>
    <m/>
    <m/>
    <m/>
    <m/>
    <m/>
    <m/>
    <m/>
    <m/>
    <m/>
    <m/>
    <m/>
    <m/>
    <m/>
    <m/>
    <m/>
    <x v="0"/>
  </r>
  <r>
    <s v="Many"/>
    <s v="all"/>
    <x v="0"/>
    <s v="attacco"/>
    <s v="cybercrime"/>
    <s v="denaro"/>
    <x v="1"/>
    <x v="0"/>
    <x v="1"/>
    <x v="11"/>
    <s v="Malware"/>
    <x v="1"/>
    <s v="AlienBot Banker"/>
    <s v="botnet"/>
    <m/>
    <s v="GooglePlay"/>
    <s v="Altra tegola per il Play Store, stavolta gli esperti di Check Point Research hanno scovato un nuovo malware chiamato AlienBot Banker capace di prendere possesso dello smartphone su cui viene istallato."/>
    <m/>
    <m/>
    <s v="Gaetano Scavo"/>
    <s v="https://www.investireoggi.it/tech/malware-si-nasconde-nello-store-e-prende-possesso-degli-smartphone-per-svuotare-conto/"/>
    <m/>
    <m/>
    <m/>
    <m/>
    <m/>
    <m/>
    <m/>
    <m/>
    <m/>
    <m/>
    <m/>
    <m/>
    <m/>
    <m/>
    <m/>
    <m/>
    <m/>
    <m/>
    <m/>
    <m/>
    <m/>
    <m/>
    <m/>
    <m/>
    <x v="0"/>
  </r>
  <r>
    <s v="Many"/>
    <s v="all"/>
    <x v="1"/>
    <s v="attacco"/>
    <s v="cybercrime"/>
    <s v="furto dati"/>
    <x v="1"/>
    <x v="0"/>
    <x v="1"/>
    <x v="0"/>
    <s v="Phishing/Social Engineering"/>
    <x v="1"/>
    <m/>
    <m/>
    <m/>
    <m/>
    <s v="Una campaña de descarga de malware, a través del correo electrónico, suplanta al BBVA"/>
    <m/>
    <m/>
    <s v="Gaetano Scavo"/>
    <s v="https://www.incibe.es/protege-tu-empresa/avisos-seguridad/campana-descarga-malware-traves-del-correo-electronico-suplanta"/>
    <m/>
    <m/>
    <m/>
    <m/>
    <m/>
    <m/>
    <m/>
    <m/>
    <m/>
    <m/>
    <m/>
    <m/>
    <m/>
    <m/>
    <m/>
    <m/>
    <m/>
    <m/>
    <m/>
    <m/>
    <m/>
    <m/>
    <m/>
    <m/>
    <x v="0"/>
  </r>
  <r>
    <s v="Many"/>
    <s v="all"/>
    <x v="1"/>
    <s v="attacco"/>
    <s v="cybercrime"/>
    <s v="furto dati"/>
    <x v="1"/>
    <x v="0"/>
    <x v="1"/>
    <x v="0"/>
    <s v="Phishing/Social Engineering"/>
    <x v="1"/>
    <m/>
    <m/>
    <m/>
    <m/>
    <s v="Campaña de phishing que suplanta a Ibercaja, ¡no piques!"/>
    <m/>
    <m/>
    <s v="Gaetano Scavo"/>
    <s v="https://www.incibe.es/protege-tu-empresa/avisos-seguridad/campana-phishing-suplanta-ibercaja-no-piques"/>
    <m/>
    <m/>
    <m/>
    <m/>
    <m/>
    <m/>
    <m/>
    <m/>
    <m/>
    <m/>
    <m/>
    <m/>
    <m/>
    <m/>
    <m/>
    <m/>
    <m/>
    <m/>
    <m/>
    <m/>
    <m/>
    <m/>
    <m/>
    <m/>
    <x v="0"/>
  </r>
  <r>
    <s v="Banco Santander"/>
    <s v="all"/>
    <x v="1"/>
    <s v="incidente"/>
    <s v="cybercrime"/>
    <s v="furto dati"/>
    <x v="1"/>
    <x v="0"/>
    <x v="1"/>
    <x v="0"/>
    <s v="Phishing/Social Engineering"/>
    <x v="1"/>
    <m/>
    <m/>
    <m/>
    <m/>
    <s v="Campaña de phishing suplantando al Banco Santander, ¡mantente alerta!"/>
    <m/>
    <m/>
    <s v="Gaetano Scavo"/>
    <s v="https://www.incibe.es/protege-tu-empresa/avisos-seguridad/campana-phishing-suplantando-al-banco-santander-mantente-alerta"/>
    <m/>
    <m/>
    <m/>
    <m/>
    <m/>
    <m/>
    <m/>
    <m/>
    <m/>
    <m/>
    <m/>
    <m/>
    <m/>
    <m/>
    <m/>
    <m/>
    <m/>
    <m/>
    <m/>
    <m/>
    <m/>
    <m/>
    <m/>
    <m/>
    <x v="0"/>
  </r>
  <r>
    <s v="Many"/>
    <s v="all"/>
    <x v="0"/>
    <s v="attacco"/>
    <s v="cybercrime"/>
    <s v="furto dati"/>
    <x v="1"/>
    <x v="0"/>
    <x v="1"/>
    <x v="11"/>
    <s v="Phishing/Social Engineering"/>
    <x v="1"/>
    <s v="Ursnif"/>
    <s v="banking trojan"/>
    <m/>
    <m/>
    <s v="Nuova campagna Ursnif/Gozi in Italia su email rubate, ma è fallata. L’allegato zip della mail, protetto da password, contiene un doc che scarica la dll e avvia l’infezione del malware."/>
    <m/>
    <m/>
    <s v="Fabiano Malerba"/>
    <s v="https://www.difesaesicurezza.com/areariservatacat/cybercrime-campagna-ursnif-gozi-in-italia-su-email-rubate-ma-e-fallata/"/>
    <m/>
    <m/>
    <m/>
    <m/>
    <m/>
    <m/>
    <m/>
    <m/>
    <m/>
    <m/>
    <m/>
    <m/>
    <m/>
    <m/>
    <m/>
    <m/>
    <m/>
    <m/>
    <m/>
    <m/>
    <m/>
    <m/>
    <m/>
    <m/>
    <x v="0"/>
  </r>
  <r>
    <s v="Amazon truffa"/>
    <s v="all"/>
    <x v="2"/>
    <s v="incidente"/>
    <s v="cybercrime"/>
    <s v="furto dati"/>
    <x v="1"/>
    <x v="0"/>
    <x v="1"/>
    <x v="11"/>
    <s v="Phishing/Social Engineering"/>
    <x v="1"/>
    <m/>
    <m/>
    <m/>
    <s v="Amazon"/>
    <s v="Truffa ai danni di utenti amazon"/>
    <m/>
    <m/>
    <s v="Antonio De Chirico"/>
    <s v="messaggio privato ricevuto"/>
    <m/>
    <m/>
    <m/>
    <m/>
    <m/>
    <m/>
    <m/>
    <m/>
    <m/>
    <m/>
    <m/>
    <m/>
    <m/>
    <m/>
    <m/>
    <m/>
    <m/>
    <m/>
    <m/>
    <m/>
    <m/>
    <m/>
    <m/>
    <m/>
    <x v="0"/>
  </r>
  <r>
    <s v="Banca Intesa"/>
    <s v="all"/>
    <x v="0"/>
    <s v="incidente"/>
    <s v="cybercrime"/>
    <s v="furto dati"/>
    <x v="1"/>
    <x v="0"/>
    <x v="1"/>
    <x v="0"/>
    <s v="Phishing/Social Engineering"/>
    <x v="1"/>
    <m/>
    <m/>
    <m/>
    <m/>
    <s v="Falsi sms ricevuti in privato"/>
    <m/>
    <m/>
    <s v="Antonio De Chirico"/>
    <s v="messaggio privato ricevuto"/>
    <m/>
    <m/>
    <m/>
    <m/>
    <m/>
    <m/>
    <m/>
    <m/>
    <m/>
    <m/>
    <m/>
    <m/>
    <m/>
    <m/>
    <m/>
    <m/>
    <m/>
    <m/>
    <m/>
    <m/>
    <m/>
    <m/>
    <m/>
    <m/>
    <x v="0"/>
  </r>
  <r>
    <s v="many"/>
    <s v="all"/>
    <x v="0"/>
    <s v="attacco"/>
    <s v="cybercrime"/>
    <s v="furto dati"/>
    <x v="1"/>
    <x v="0"/>
    <x v="1"/>
    <x v="0"/>
    <s v="Malware"/>
    <x v="1"/>
    <s v="Netwire"/>
    <s v="RAT"/>
    <m/>
    <m/>
    <s v="una campagna a tema “Pagamenti” tramite allegati ZIP contenenti un documento XLS."/>
    <m/>
    <m/>
    <s v="Fabiano Malerba"/>
    <s v="https://www.difesaesicurezza.com/cyber/cybercrime-28-campagne-contro-italia-la-scorsa-settimana/"/>
    <m/>
    <m/>
    <m/>
    <m/>
    <m/>
    <m/>
    <m/>
    <m/>
    <m/>
    <m/>
    <m/>
    <m/>
    <m/>
    <m/>
    <m/>
    <m/>
    <m/>
    <m/>
    <m/>
    <m/>
    <m/>
    <m/>
    <m/>
    <m/>
    <x v="0"/>
  </r>
  <r>
    <s v="Many"/>
    <s v="all"/>
    <x v="0"/>
    <s v="attacco"/>
    <s v="cybercrime"/>
    <s v="furto dati"/>
    <x v="1"/>
    <x v="0"/>
    <x v="1"/>
    <x v="2"/>
    <s v="Phishing/Social Engineering"/>
    <x v="1"/>
    <s v="Ursnif"/>
    <s v="banking trojan"/>
    <m/>
    <s v="Agenzia delle Entrate"/>
    <s v="Cybercrime, torna in Italia la campagna Ursnif/Gozi via Agenzia delle Entrate"/>
    <m/>
    <m/>
    <s v="Rosita Galiandro"/>
    <s v="https://www.difesaesicurezza.com/areariservatacat/cybercrime-torna-in-italia-la-campagna-ursnif-gozi-via-agenzia-delle-entrate/"/>
    <m/>
    <m/>
    <m/>
    <m/>
    <m/>
    <m/>
    <m/>
    <m/>
    <m/>
    <m/>
    <m/>
    <m/>
    <m/>
    <m/>
    <m/>
    <m/>
    <m/>
    <m/>
    <m/>
    <m/>
    <m/>
    <m/>
    <m/>
    <m/>
    <x v="0"/>
  </r>
  <r>
    <s v="Many"/>
    <s v="all"/>
    <x v="0"/>
    <s v="attacco"/>
    <s v="cybercrime"/>
    <s v="furto dati"/>
    <x v="1"/>
    <x v="0"/>
    <x v="1"/>
    <x v="0"/>
    <s v="Phishing/Social Engineering"/>
    <x v="1"/>
    <s v="Agent Tesla"/>
    <s v="trojan"/>
    <m/>
    <m/>
    <s v="Cybercrime, Agent Tesla di nuovo in Italia via falso pagamento in attesa"/>
    <m/>
    <m/>
    <s v="Fabiano Malerba"/>
    <s v="https://www.difesaesicurezza.com/areariservatacat/cybercrime-agent-tesla-di-nuovo-in-italia-via-falso-pagamento-in-attesa/"/>
    <m/>
    <m/>
    <m/>
    <m/>
    <m/>
    <m/>
    <m/>
    <m/>
    <m/>
    <m/>
    <m/>
    <m/>
    <m/>
    <m/>
    <m/>
    <m/>
    <m/>
    <m/>
    <m/>
    <m/>
    <m/>
    <m/>
    <m/>
    <m/>
    <x v="0"/>
  </r>
  <r>
    <s v="Many"/>
    <s v="all"/>
    <x v="0"/>
    <s v="attacco"/>
    <s v="cybercrime"/>
    <s v="furto dati"/>
    <x v="1"/>
    <x v="0"/>
    <x v="1"/>
    <x v="0"/>
    <s v="Phishing/Social Engineering"/>
    <x v="1"/>
    <s v="Lokibot"/>
    <s v="banking trojan"/>
    <m/>
    <s v="Istituti bancari"/>
    <s v="Lokibot – tre campagne a tema “Pagamenti”, “Delivery” e “Banking”. E’ stato veicolato via email tramite allegati GZ e R13, mentre nel caso targettizzato per i clienti di Intesa Sanpaolo"/>
    <m/>
    <m/>
    <s v="Fabiano Malerba"/>
    <s v="https://www.difesaesicurezza.com/cyber/cybercrime-28-campagne-contro-italia-la-scorsa-settimana/"/>
    <m/>
    <m/>
    <m/>
    <m/>
    <m/>
    <m/>
    <m/>
    <m/>
    <m/>
    <m/>
    <m/>
    <m/>
    <m/>
    <m/>
    <m/>
    <m/>
    <m/>
    <m/>
    <m/>
    <m/>
    <m/>
    <m/>
    <m/>
    <m/>
    <x v="0"/>
  </r>
  <r>
    <s v="Many"/>
    <s v="all"/>
    <x v="0"/>
    <s v="attacco"/>
    <s v="cybercrime"/>
    <s v="furto dati"/>
    <x v="1"/>
    <x v="0"/>
    <x v="1"/>
    <x v="0"/>
    <s v="Phishing/Social Engineering"/>
    <x v="1"/>
    <s v="Lokibot"/>
    <s v="banking trojan"/>
    <m/>
    <s v="Istituti bancari"/>
    <s v="Lokibot – tre campagne a tema “Pagamenti”, “Delivery” e “Banking”. E’ stato veicolato via email tramite allegati GZ e R13, mentre nel caso targettizzato per i clienti di Intesa Sanpaolo"/>
    <m/>
    <m/>
    <s v="Fabiano Malerba"/>
    <s v="https://www.difesaesicurezza.com/cyber/cybercrime-28-campagne-contro-italia-la-scorsa-settimana/"/>
    <m/>
    <m/>
    <m/>
    <m/>
    <m/>
    <m/>
    <m/>
    <m/>
    <m/>
    <m/>
    <m/>
    <m/>
    <m/>
    <m/>
    <m/>
    <m/>
    <m/>
    <m/>
    <m/>
    <m/>
    <m/>
    <m/>
    <m/>
    <m/>
    <x v="0"/>
  </r>
  <r>
    <s v="Many"/>
    <s v="all"/>
    <x v="0"/>
    <s v="attacco"/>
    <s v="cybercrime"/>
    <s v="furto dati"/>
    <x v="1"/>
    <x v="0"/>
    <x v="1"/>
    <x v="11"/>
    <s v="Phishing/Social Engineering"/>
    <x v="1"/>
    <s v="QuakBot"/>
    <s v="banking trojan"/>
    <m/>
    <m/>
    <s v="Qakbot – due campagne malspam di cui una internazionale ed una mirata per l’Italia tramite allegati ZIP e XLS;"/>
    <m/>
    <m/>
    <s v="Fabiano Malerba"/>
    <s v="https://www.difesaesicurezza.com/cyber/cybercrime-28-campagne-contro-italia-la-scorsa-settimana/"/>
    <m/>
    <m/>
    <m/>
    <m/>
    <m/>
    <m/>
    <m/>
    <m/>
    <m/>
    <m/>
    <m/>
    <m/>
    <m/>
    <m/>
    <m/>
    <m/>
    <m/>
    <m/>
    <m/>
    <m/>
    <m/>
    <m/>
    <m/>
    <m/>
    <x v="0"/>
  </r>
  <r>
    <s v="Full Inbox"/>
    <s v="all"/>
    <x v="0"/>
    <s v="attacco"/>
    <s v="cybercrime"/>
    <s v="furto dati"/>
    <x v="1"/>
    <x v="0"/>
    <x v="1"/>
    <x v="11"/>
    <s v="Phishing/Social Engineering"/>
    <x v="1"/>
    <m/>
    <m/>
    <m/>
    <m/>
    <s v="Full Inbox, Microsoft, Enel – completano le campagne di phishing."/>
    <m/>
    <m/>
    <s v="Fabiano Malerba"/>
    <s v="https://www.difesaesicurezza.com/cyber/cybercrime-28-campagne-contro-italia-la-scorsa-settimana/"/>
    <m/>
    <m/>
    <m/>
    <m/>
    <m/>
    <m/>
    <m/>
    <m/>
    <m/>
    <m/>
    <m/>
    <m/>
    <m/>
    <m/>
    <m/>
    <m/>
    <m/>
    <m/>
    <m/>
    <m/>
    <m/>
    <m/>
    <m/>
    <m/>
    <x v="0"/>
  </r>
  <r>
    <s v="Enel"/>
    <s v="all"/>
    <x v="0"/>
    <s v="attacco"/>
    <s v="cybercrime"/>
    <s v="furto dati"/>
    <x v="1"/>
    <x v="0"/>
    <x v="1"/>
    <x v="10"/>
    <s v="Phishing/Social Engineering"/>
    <x v="1"/>
    <m/>
    <m/>
    <m/>
    <m/>
    <s v="Full Inbox, Microsoft, Enel – completano le campagne di phishing."/>
    <m/>
    <m/>
    <s v="Fabiano Malerba"/>
    <s v="https://www.difesaesicurezza.com/cyber/cybercrime-28-campagne-contro-italia-la-scorsa-settimana/"/>
    <m/>
    <m/>
    <m/>
    <m/>
    <m/>
    <m/>
    <m/>
    <m/>
    <m/>
    <m/>
    <m/>
    <m/>
    <m/>
    <m/>
    <m/>
    <m/>
    <m/>
    <m/>
    <m/>
    <m/>
    <m/>
    <m/>
    <m/>
    <m/>
    <x v="0"/>
  </r>
  <r>
    <s v="Findomestic"/>
    <s v="all"/>
    <x v="0"/>
    <s v="attacco"/>
    <s v="cybercrime"/>
    <s v="furto dati"/>
    <x v="1"/>
    <x v="0"/>
    <x v="1"/>
    <x v="0"/>
    <s v="Phishing/Social Engineering"/>
    <x v="1"/>
    <m/>
    <m/>
    <m/>
    <s v="Istituti bancari"/>
    <s v="Findomestic, Desio, ING – sfruttati dal cybercrime per sottrarre ai clienti le credenziali di accesso e numeri di conto corrente."/>
    <m/>
    <m/>
    <s v="Fabiano Malerba"/>
    <s v="https://www.difesaesicurezza.com/cyber/cybercrime-28-campagne-contro-italia-la-scorsa-settimana/"/>
    <m/>
    <m/>
    <m/>
    <m/>
    <m/>
    <m/>
    <m/>
    <m/>
    <m/>
    <m/>
    <m/>
    <m/>
    <m/>
    <m/>
    <m/>
    <m/>
    <m/>
    <m/>
    <m/>
    <m/>
    <m/>
    <m/>
    <m/>
    <m/>
    <x v="0"/>
  </r>
  <r>
    <s v="Desio"/>
    <s v="all"/>
    <x v="0"/>
    <s v="attacco"/>
    <s v="cybercrime"/>
    <s v="furto dati"/>
    <x v="1"/>
    <x v="0"/>
    <x v="1"/>
    <x v="0"/>
    <s v="Phishing/Social Engineering"/>
    <x v="1"/>
    <m/>
    <m/>
    <m/>
    <s v="Istituti bancari"/>
    <s v="Findomestic, Desio, ING – sfruttati dal cybercrime per sottrarre ai clienti le credenziali di accesso e numeri di conto corrente."/>
    <m/>
    <m/>
    <s v="Fabiano Malerba"/>
    <s v="https://www.difesaesicurezza.com/cyber/cybercrime-28-campagne-contro-italia-la-scorsa-settimana/"/>
    <m/>
    <m/>
    <m/>
    <m/>
    <m/>
    <m/>
    <m/>
    <m/>
    <m/>
    <m/>
    <m/>
    <m/>
    <m/>
    <m/>
    <m/>
    <m/>
    <m/>
    <m/>
    <m/>
    <m/>
    <m/>
    <m/>
    <m/>
    <m/>
    <x v="0"/>
  </r>
  <r>
    <s v="ING"/>
    <s v="all"/>
    <x v="0"/>
    <s v="attacco"/>
    <s v="cybercrime"/>
    <s v="furto dati"/>
    <x v="1"/>
    <x v="0"/>
    <x v="1"/>
    <x v="0"/>
    <s v="Phishing/Social Engineering"/>
    <x v="1"/>
    <m/>
    <m/>
    <m/>
    <s v="Istituti bancari"/>
    <s v="Findomestic, Desio, ING – sfruttati dal cybercrime per sottrarre ai clienti le credenziali di accesso e numeri di conto corrente."/>
    <m/>
    <m/>
    <s v="Fabiano Malerba"/>
    <s v="https://www.difesaesicurezza.com/cyber/cybercrime-28-campagne-contro-italia-la-scorsa-settimana/"/>
    <m/>
    <m/>
    <m/>
    <m/>
    <m/>
    <m/>
    <m/>
    <m/>
    <m/>
    <m/>
    <m/>
    <m/>
    <m/>
    <m/>
    <m/>
    <m/>
    <m/>
    <m/>
    <m/>
    <m/>
    <m/>
    <m/>
    <m/>
    <m/>
    <x v="0"/>
  </r>
  <r>
    <s v="Many"/>
    <s v="all"/>
    <x v="0"/>
    <s v="attacco"/>
    <s v="cybercrime"/>
    <s v="furto dati"/>
    <x v="1"/>
    <x v="0"/>
    <x v="1"/>
    <x v="6"/>
    <s v="Phishing/Social Engineering"/>
    <x v="1"/>
    <m/>
    <m/>
    <m/>
    <s v="Covid-19"/>
    <s v="Sta circolando sulla rete un falso comunicato AIFA nel quale viene fatto divieto di utilizzo di diversi lotti di vaccino AstraZeneca contro il Covid19."/>
    <m/>
    <m/>
    <s v="Fabiano Malerba"/>
    <s v="https://www.commissariatodips.it/notizie/articolo/falso-comunicato-aifa/index.html"/>
    <m/>
    <m/>
    <m/>
    <m/>
    <m/>
    <m/>
    <m/>
    <m/>
    <m/>
    <m/>
    <m/>
    <m/>
    <m/>
    <m/>
    <m/>
    <m/>
    <m/>
    <m/>
    <m/>
    <m/>
    <m/>
    <m/>
    <m/>
    <m/>
    <x v="0"/>
  </r>
  <r>
    <s v="Many"/>
    <s v="all"/>
    <x v="0"/>
    <s v="attacco"/>
    <s v="cybercrime"/>
    <s v="furto dati"/>
    <x v="1"/>
    <x v="0"/>
    <x v="1"/>
    <x v="11"/>
    <s v="Phishing/Social Engineering"/>
    <x v="1"/>
    <s v="NimzaLoader"/>
    <s v="trojan"/>
    <m/>
    <m/>
    <s v="Di recente è stata osservata una campagna malevola che veicola un nuovo malware denominato NimzaLoader tramite email di spear phishing."/>
    <m/>
    <m/>
    <s v="Fabiano Malerba"/>
    <s v="https://csirt.gov.it/contenuti/campagna-malspam-distribuisce-nimzaloader-al01-210312-csirt-ita"/>
    <m/>
    <m/>
    <m/>
    <m/>
    <m/>
    <m/>
    <m/>
    <m/>
    <m/>
    <m/>
    <m/>
    <m/>
    <m/>
    <m/>
    <m/>
    <m/>
    <m/>
    <m/>
    <m/>
    <m/>
    <m/>
    <m/>
    <m/>
    <m/>
    <x v="0"/>
  </r>
  <r>
    <s v="Utenti facebook"/>
    <s v="all"/>
    <x v="2"/>
    <s v="attacco"/>
    <s v="cybercrime"/>
    <s v="denaro"/>
    <x v="1"/>
    <x v="0"/>
    <x v="1"/>
    <x v="4"/>
    <s v="Phishing/Social Engineering"/>
    <x v="1"/>
    <m/>
    <m/>
    <m/>
    <s v="TikTok"/>
    <s v="Attori del cybercrime attaccano gli utenti Facebook in Italia via falso TikTok. Video fake con il commento “ti assomiglia” inviato da veri utenti (ignari) alle liste di contatti. "/>
    <m/>
    <m/>
    <s v="Fabiano Malerba"/>
    <s v="https://www.difesaesicurezza.com/cyber/cybercrime-attacco-agli-utenti-facebook-in-italia-via-ti-assomiglia/"/>
    <m/>
    <m/>
    <m/>
    <m/>
    <m/>
    <m/>
    <m/>
    <m/>
    <m/>
    <m/>
    <m/>
    <m/>
    <m/>
    <m/>
    <m/>
    <m/>
    <m/>
    <m/>
    <m/>
    <m/>
    <m/>
    <m/>
    <m/>
    <m/>
    <x v="0"/>
  </r>
  <r>
    <s v="Freightquote"/>
    <s v="all"/>
    <x v="0"/>
    <s v="attacco"/>
    <s v="cybercrime"/>
    <s v="furto dati"/>
    <x v="1"/>
    <x v="0"/>
    <x v="1"/>
    <x v="11"/>
    <s v="Phishing/Social Engineering"/>
    <x v="1"/>
    <s v="Dridex"/>
    <s v="trojan"/>
    <m/>
    <m/>
    <s v="Torna anche in Italia la campagna Dridex via Freightquote. L’allegato xlsm della mail contatta un link a caso da una lista interna e scarica la DLL"/>
    <m/>
    <m/>
    <s v="Fabiano Malerba"/>
    <s v="https://www.difesaesicurezza.com/areariservatacat/cybercrime-torna-anche-in-italia-la-campagna-dridex-via-freightquote/"/>
    <m/>
    <m/>
    <m/>
    <m/>
    <m/>
    <m/>
    <m/>
    <m/>
    <m/>
    <m/>
    <m/>
    <m/>
    <m/>
    <m/>
    <m/>
    <m/>
    <m/>
    <m/>
    <m/>
    <m/>
    <m/>
    <m/>
    <m/>
    <m/>
    <x v="0"/>
  </r>
  <r>
    <s v="Many"/>
    <s v="all"/>
    <x v="0"/>
    <s v="attacco"/>
    <s v="cybercrime"/>
    <s v="furto dati"/>
    <x v="1"/>
    <x v="0"/>
    <x v="1"/>
    <x v="7"/>
    <s v="Phishing/Social Engineering"/>
    <x v="1"/>
    <m/>
    <m/>
    <m/>
    <s v="Agenzia delle Entrate"/>
    <s v="Sono in corso nuovi tentativi di smishing/phishing a danno degli utenti attraverso email o pagine web che sembrano essere riconducibili all’Agenzia delle Entrate"/>
    <m/>
    <m/>
    <s v="Fabiano Malerba"/>
    <s v="https://www.commissariatodips.it/notizie/articolo/attenzione-nuova-ondata-di-smishingphishing-1/index.html"/>
    <m/>
    <m/>
    <m/>
    <m/>
    <m/>
    <m/>
    <m/>
    <m/>
    <m/>
    <m/>
    <m/>
    <m/>
    <m/>
    <m/>
    <m/>
    <m/>
    <m/>
    <m/>
    <m/>
    <m/>
    <m/>
    <m/>
    <m/>
    <m/>
    <x v="0"/>
  </r>
  <r>
    <s v="Many"/>
    <s v="all"/>
    <x v="0"/>
    <s v="attacco"/>
    <s v="cybercrime"/>
    <s v="furto dati"/>
    <x v="1"/>
    <x v="0"/>
    <x v="1"/>
    <x v="11"/>
    <s v="Phishing/Social Engineering"/>
    <x v="1"/>
    <s v="Ursnif"/>
    <s v="banking trojan"/>
    <m/>
    <m/>
    <s v="Ursnif/Gozi torna in Italia via conversazioni mail rubate. L’allegato zip del messaggio, protetto da password"/>
    <m/>
    <m/>
    <s v="Gaetano Scavo"/>
    <s v="https://www.difesaesicurezza.com/areariservatacat/cybercrime-ursnif-gozi-torna-in-italia-via-conversazioni-mail-rubate/"/>
    <m/>
    <m/>
    <m/>
    <m/>
    <m/>
    <m/>
    <m/>
    <m/>
    <m/>
    <m/>
    <m/>
    <m/>
    <m/>
    <m/>
    <m/>
    <m/>
    <m/>
    <m/>
    <m/>
    <m/>
    <m/>
    <m/>
    <m/>
    <m/>
    <x v="0"/>
  </r>
  <r>
    <s v="Brt"/>
    <s v="all"/>
    <x v="0"/>
    <s v="attacco"/>
    <s v="cybercrime"/>
    <s v="furto dati"/>
    <x v="1"/>
    <x v="0"/>
    <x v="1"/>
    <x v="3"/>
    <s v="Phishing/Social Engineering"/>
    <x v="1"/>
    <s v="Ursnif"/>
    <s v="banking trojan"/>
    <m/>
    <m/>
    <s v="Cybercrime, falsa fattura BRT veicola un’altra campagna Ursnif/Gozi in Italia"/>
    <m/>
    <m/>
    <s v="Fabiano Malerba"/>
    <s v="https://www.difesaesicurezza.com/areariservatacat/cybercrime-falsa-fattura-brt-veicola-unaltra-campagna-ursnif-gozi-in-italia/"/>
    <m/>
    <m/>
    <m/>
    <m/>
    <m/>
    <m/>
    <m/>
    <m/>
    <m/>
    <m/>
    <m/>
    <m/>
    <m/>
    <m/>
    <m/>
    <m/>
    <m/>
    <m/>
    <m/>
    <m/>
    <m/>
    <m/>
    <m/>
    <m/>
    <x v="0"/>
  </r>
  <r>
    <s v="Many"/>
    <s v="all"/>
    <x v="0"/>
    <s v="attacco"/>
    <s v="cybercrime"/>
    <s v="furto dati"/>
    <x v="1"/>
    <x v="0"/>
    <x v="1"/>
    <x v="11"/>
    <s v="Phishing/Social Engineering"/>
    <x v="1"/>
    <m/>
    <m/>
    <m/>
    <m/>
    <s v="Il cybercrime ha lanciato una campagna phishing mirata, che sfrutta il reCAPTCHA e landing pages ad hoc"/>
    <m/>
    <m/>
    <s v="Fabiano Malerba"/>
    <s v="https://www.difesaesicurezza.com/cyber/cybercrime-campagna-mirata-sfrutta-il-recaptcha-associato-al-phishing/"/>
    <m/>
    <m/>
    <m/>
    <m/>
    <m/>
    <m/>
    <m/>
    <m/>
    <m/>
    <m/>
    <m/>
    <m/>
    <m/>
    <m/>
    <m/>
    <m/>
    <m/>
    <m/>
    <m/>
    <m/>
    <m/>
    <m/>
    <m/>
    <m/>
    <x v="0"/>
  </r>
  <r>
    <s v="Many"/>
    <s v="all"/>
    <x v="0"/>
    <s v="incidente"/>
    <s v="cybercrime"/>
    <s v="furto dati"/>
    <x v="1"/>
    <x v="0"/>
    <x v="1"/>
    <x v="0"/>
    <s v="Malware"/>
    <x v="1"/>
    <s v="Trickbot"/>
    <s v="trojan"/>
    <m/>
    <m/>
    <s v="Campagna multi-malware via falso debito anche in Italia. Cambiano leggermente i testi e l’allegato xlsb. Questo contatta un url e finora ha scaricato in un caso remcosrat e nell’altro Trickbot"/>
    <m/>
    <m/>
    <s v="Fabiano Malerba"/>
    <s v="https://www.difesaesicurezza.com/areariservatacat/cybercrime-campagna-multi-malware-via-falso-debito-anche-in-italia/"/>
    <m/>
    <m/>
    <m/>
    <m/>
    <m/>
    <m/>
    <m/>
    <m/>
    <m/>
    <m/>
    <m/>
    <m/>
    <m/>
    <m/>
    <m/>
    <m/>
    <m/>
    <m/>
    <m/>
    <m/>
    <m/>
    <m/>
    <m/>
    <m/>
    <x v="0"/>
  </r>
  <r>
    <s v="Many"/>
    <s v="all"/>
    <x v="0"/>
    <s v="incidente"/>
    <s v="cybercrime"/>
    <s v="furto dati"/>
    <x v="1"/>
    <x v="0"/>
    <x v="1"/>
    <x v="0"/>
    <s v="Malware"/>
    <x v="1"/>
    <s v="Remcos"/>
    <s v="RAT"/>
    <m/>
    <m/>
    <s v="Campagna multi-malware via falso debito anche in Italia. Cambiano leggermente i testi e l’allegato xlsb. Questo contatta un url e finora ha scaricato in un caso remcosrat e nell’altro Trickbot"/>
    <m/>
    <m/>
    <s v="Fabiano Malerba"/>
    <s v="https://www.difesaesicurezza.com/areariservatacat/cybercrime-campagna-multi-malware-via-falso-debito-anche-in-italia/"/>
    <m/>
    <m/>
    <m/>
    <m/>
    <m/>
    <m/>
    <m/>
    <m/>
    <m/>
    <m/>
    <m/>
    <m/>
    <m/>
    <m/>
    <m/>
    <m/>
    <m/>
    <m/>
    <m/>
    <m/>
    <m/>
    <m/>
    <m/>
    <m/>
    <x v="0"/>
  </r>
  <r>
    <s v="Many"/>
    <s v="all"/>
    <x v="0"/>
    <s v="attacco"/>
    <s v="cybercrime"/>
    <s v="furto dati"/>
    <x v="1"/>
    <x v="0"/>
    <x v="1"/>
    <x v="0"/>
    <s v="Phishing/Social Engineering"/>
    <x v="1"/>
    <s v="Agent Tesla"/>
    <s v="trojan"/>
    <m/>
    <m/>
    <s v="Nuova campagna Agent Tesla via falsa giacenza DHL. La mail, arrivata anche in Italia, contiene un allegato cab."/>
    <m/>
    <m/>
    <s v="Fabiano Malerba"/>
    <s v="https://www.difesaesicurezza.com/areariservatacat/cybercrime-nuova-campagna-agent-tesla-via-falsa-giacenza-dhl/"/>
    <m/>
    <m/>
    <m/>
    <m/>
    <m/>
    <m/>
    <m/>
    <m/>
    <m/>
    <m/>
    <m/>
    <m/>
    <m/>
    <m/>
    <m/>
    <m/>
    <m/>
    <m/>
    <m/>
    <m/>
    <m/>
    <m/>
    <m/>
    <m/>
    <x v="0"/>
  </r>
  <r>
    <s v="Many"/>
    <s v="all"/>
    <x v="1"/>
    <s v="attacco"/>
    <s v="cybercrime"/>
    <s v="furto dati"/>
    <x v="1"/>
    <x v="0"/>
    <x v="1"/>
    <x v="11"/>
    <s v="Phishing/Social Engineering"/>
    <x v="1"/>
    <s v="Trojan downloader"/>
    <s v="banking trojan"/>
    <m/>
    <m/>
    <s v="¿Te llega un mensaje sobre un Burofax? Es un troyano bancario ¡No lo descargues!"/>
    <m/>
    <m/>
    <s v="Gaetano Scavo"/>
    <s v="https://www.incibe.es/protege-tu-empresa/avisos-seguridad/te-llega-mensaje-burofax-troyano-bancario-no-descargues"/>
    <m/>
    <m/>
    <m/>
    <m/>
    <m/>
    <m/>
    <m/>
    <m/>
    <m/>
    <m/>
    <m/>
    <m/>
    <m/>
    <m/>
    <m/>
    <m/>
    <m/>
    <m/>
    <m/>
    <m/>
    <m/>
    <m/>
    <m/>
    <m/>
    <x v="0"/>
  </r>
  <r>
    <s v="Many"/>
    <s v="all"/>
    <x v="0"/>
    <s v="attacco"/>
    <s v="cybercrime"/>
    <s v="furto dati"/>
    <x v="1"/>
    <x v="0"/>
    <x v="1"/>
    <x v="11"/>
    <s v="Malware"/>
    <x v="1"/>
    <s v="Clust82"/>
    <s v="android"/>
    <m/>
    <s v="GooglePlay"/>
    <s v="Il malware dropper Clast82 infetta gli smartphone Android entrando direttamente da Google Play Store. Il malware, infatti, è stato rivelato da alcune app scaricabili dal Play Store di Google, che ha immediatamente rimosso."/>
    <m/>
    <m/>
    <s v="Gaetano Scavo"/>
    <s v="https://computerweekly.it/2021/03/18/il-nuovo-malware-android-da-cui-difendersi-clast82/"/>
    <m/>
    <m/>
    <m/>
    <m/>
    <m/>
    <m/>
    <m/>
    <m/>
    <m/>
    <m/>
    <m/>
    <m/>
    <m/>
    <m/>
    <m/>
    <m/>
    <m/>
    <m/>
    <m/>
    <m/>
    <m/>
    <m/>
    <m/>
    <m/>
    <x v="0"/>
  </r>
  <r>
    <s v="Many"/>
    <s v="all"/>
    <x v="0"/>
    <s v="attacco"/>
    <s v="cybercrime"/>
    <s v="denaro"/>
    <x v="1"/>
    <x v="0"/>
    <x v="1"/>
    <x v="11"/>
    <s v="Phishing/Social Engineering"/>
    <x v="1"/>
    <s v="IceID"/>
    <s v="banking trojan"/>
    <m/>
    <m/>
    <s v="Arriva in Italia una campagna IcedID, che sfrutta reali conversazioni mail rubate. L’allegato zip della mail contiene un file xlsm. Questo contatta un unico link e scarica la dll che avvia l’infezione del malware (alias BokBot)"/>
    <m/>
    <m/>
    <s v="Gaetano Scavo"/>
    <s v="https://www.difesaesicurezza.com/areariservatacat/cybercrime-campagna-icedid-in-italia-via-reali-conversazioni-mail-rubate/"/>
    <m/>
    <m/>
    <m/>
    <m/>
    <m/>
    <m/>
    <m/>
    <m/>
    <m/>
    <m/>
    <m/>
    <m/>
    <m/>
    <m/>
    <m/>
    <m/>
    <m/>
    <m/>
    <m/>
    <m/>
    <m/>
    <m/>
    <m/>
    <m/>
    <x v="0"/>
  </r>
  <r>
    <s v="Many"/>
    <s v="all"/>
    <x v="0"/>
    <s v="attacco"/>
    <s v="cybercrime"/>
    <s v="denaro"/>
    <x v="1"/>
    <x v="0"/>
    <x v="1"/>
    <x v="0"/>
    <s v="Phishing/Social Engineering"/>
    <x v="1"/>
    <s v="Ursnif"/>
    <s v="banking trojan"/>
    <m/>
    <m/>
    <s v="È attualmente in corso una campagna di Phishing su tutto il territorio nazionale : l’obiettivo dei Criminal Hacker è quello di veicolare il virus URSNIF, un tristemente noto malware bancario in circolazione dalla fine della prima decade del 2000."/>
    <m/>
    <m/>
    <s v="Rosita Galiandro"/>
    <s v="https://www-swascan-com.cdn.ampproject.org/c/s/www.swascan.com/it/ursnif-malware/?amp"/>
    <m/>
    <m/>
    <m/>
    <m/>
    <m/>
    <m/>
    <m/>
    <m/>
    <m/>
    <m/>
    <m/>
    <m/>
    <m/>
    <m/>
    <m/>
    <m/>
    <m/>
    <m/>
    <m/>
    <m/>
    <m/>
    <m/>
    <m/>
    <m/>
    <x v="0"/>
  </r>
  <r>
    <s v="Many"/>
    <s v="all"/>
    <x v="0"/>
    <s v="attacco"/>
    <s v="cybercrime"/>
    <s v="furto dati"/>
    <x v="1"/>
    <x v="0"/>
    <x v="1"/>
    <x v="0"/>
    <s v="Phishing/Social Engineering"/>
    <x v="1"/>
    <m/>
    <m/>
    <m/>
    <s v="Istituti bancari"/>
    <s v="Sono in atto numerose campagne di comunicazioni fraudolente a nome di Istituti Bancari con le quali si chiede di inserire i dati bancari in falsi siti internet."/>
    <m/>
    <m/>
    <s v="Rosita Galiandro"/>
    <s v="https://www.commissariatodips.it/notizie/articolo/massiva-comunicazione-fraudolenta-via-sms-a-nome-di-istituti-bancari-smishing-phishing/index.html"/>
    <m/>
    <m/>
    <m/>
    <m/>
    <m/>
    <m/>
    <m/>
    <m/>
    <m/>
    <m/>
    <m/>
    <m/>
    <m/>
    <m/>
    <m/>
    <m/>
    <m/>
    <m/>
    <m/>
    <m/>
    <m/>
    <m/>
    <m/>
    <m/>
    <x v="0"/>
  </r>
  <r>
    <s v="Amazon users"/>
    <s v="all"/>
    <x v="0"/>
    <s v="attacco"/>
    <s v="cybercrime"/>
    <s v="furto dati"/>
    <x v="1"/>
    <x v="0"/>
    <x v="1"/>
    <x v="0"/>
    <s v="Phishing/Social Engineering"/>
    <x v="1"/>
    <m/>
    <m/>
    <m/>
    <s v="Amazon"/>
    <s v="Nuova truffa smishing via WhatsApp e Amazon usa come esche il falso trentesimo anniversario dell’azienda e la vincita di uno smartphone"/>
    <m/>
    <m/>
    <s v="Fabiano Malerba"/>
    <s v="https://www.difesaesicurezza.com/cyber/cybercrime-nuova-truffa-smishing-via-whatsapp-e-amazon/"/>
    <m/>
    <m/>
    <m/>
    <m/>
    <m/>
    <m/>
    <m/>
    <m/>
    <m/>
    <m/>
    <m/>
    <m/>
    <m/>
    <m/>
    <m/>
    <m/>
    <m/>
    <m/>
    <m/>
    <m/>
    <m/>
    <m/>
    <m/>
    <m/>
    <x v="0"/>
  </r>
  <r>
    <s v="whatsapp users"/>
    <s v="all"/>
    <x v="0"/>
    <s v="attacco"/>
    <s v="cybercrime"/>
    <s v="furto dati"/>
    <x v="1"/>
    <x v="0"/>
    <x v="1"/>
    <x v="11"/>
    <s v="Phishing/Social Engineering"/>
    <x v="1"/>
    <m/>
    <m/>
    <m/>
    <s v="Whatsapp"/>
    <s v="Nuova truffa smishing via WhatsApp e Amazon usa come esche il falso trentesimo anniversario dell’azienda e la vincita di uno smartphone"/>
    <m/>
    <m/>
    <s v="Fabiano Malerba"/>
    <s v="https://www.difesaesicurezza.com/cyber/cybercrime-nuova-truffa-smishing-via-whatsapp-e-amazon/"/>
    <m/>
    <m/>
    <m/>
    <m/>
    <m/>
    <m/>
    <m/>
    <m/>
    <m/>
    <m/>
    <m/>
    <m/>
    <m/>
    <m/>
    <m/>
    <m/>
    <m/>
    <m/>
    <m/>
    <m/>
    <m/>
    <m/>
    <m/>
    <m/>
    <x v="0"/>
  </r>
  <r>
    <s v="Many"/>
    <s v="all"/>
    <x v="0"/>
    <s v="attacco"/>
    <s v="cybercrime"/>
    <s v="service interruption"/>
    <x v="1"/>
    <x v="0"/>
    <x v="1"/>
    <x v="3"/>
    <s v="Malware"/>
    <x v="1"/>
    <s v="Unknown"/>
    <s v="ransomware"/>
    <m/>
    <m/>
    <s v="Un ransomware ignoto cripta i dati inserendo la ransom note in ognuno di essi. Il malware punta anche in Italia e si diffonde via un falso ordine e un link nella mail."/>
    <m/>
    <m/>
    <s v="Fabiano Malerba"/>
    <s v="https://www.difesaesicurezza.com/areariservatacat/cybercrime-ransomware-ignoto-cripta-i-dati-inserendo-la-ransom-note-in-ognuno-di-essi/"/>
    <m/>
    <m/>
    <m/>
    <m/>
    <m/>
    <m/>
    <m/>
    <m/>
    <m/>
    <m/>
    <m/>
    <m/>
    <m/>
    <m/>
    <m/>
    <m/>
    <m/>
    <m/>
    <m/>
    <m/>
    <m/>
    <m/>
    <m/>
    <m/>
    <x v="0"/>
  </r>
  <r>
    <s v="Many"/>
    <s v="all"/>
    <x v="0"/>
    <s v="attacco"/>
    <s v="cybercrime"/>
    <s v="furto dati"/>
    <x v="1"/>
    <x v="0"/>
    <x v="1"/>
    <x v="11"/>
    <s v="Malware"/>
    <x v="1"/>
    <s v="Avemaria"/>
    <s v="trojan"/>
    <m/>
    <m/>
    <s v="Avemaria – con una campagna malspam internazionale a tema “Documenti” tramite allegati RAR;"/>
    <m/>
    <m/>
    <s v="Fabiano Malerba"/>
    <s v="https://www.difesaesicurezza.com/cyber/cybercrime-ursnif-gozi-e-il-malware-piu-veicolato-in-italia/"/>
    <m/>
    <m/>
    <m/>
    <m/>
    <m/>
    <m/>
    <m/>
    <m/>
    <m/>
    <m/>
    <m/>
    <m/>
    <m/>
    <m/>
    <m/>
    <m/>
    <m/>
    <m/>
    <m/>
    <m/>
    <m/>
    <m/>
    <m/>
    <m/>
    <x v="0"/>
  </r>
  <r>
    <s v="Many"/>
    <s v="all"/>
    <x v="0"/>
    <s v="attacco"/>
    <s v="cybercrime"/>
    <s v="furto dati"/>
    <x v="1"/>
    <x v="0"/>
    <x v="1"/>
    <x v="0"/>
    <s v="Phishing/Social Engineering"/>
    <x v="1"/>
    <s v="Agent Tesla"/>
    <s v="trojan"/>
    <m/>
    <m/>
    <s v="Nuova campagna Agent Tesla via richiesta di quotazioni (RFQ). L’allegato gz della mail, arrivata anche in Italia"/>
    <m/>
    <m/>
    <s v="Gaetano Scavo"/>
    <s v="https://www.difesaesicurezza.com/areariservatacat/cybercrime-nuova-campagna-agent-tesla-via-richiesta-di-quotazioni/"/>
    <m/>
    <m/>
    <m/>
    <m/>
    <m/>
    <m/>
    <m/>
    <m/>
    <m/>
    <m/>
    <m/>
    <m/>
    <m/>
    <m/>
    <m/>
    <m/>
    <m/>
    <m/>
    <m/>
    <m/>
    <m/>
    <m/>
    <m/>
    <m/>
    <x v="0"/>
  </r>
  <r>
    <s v="Many"/>
    <s v="all"/>
    <x v="1"/>
    <s v="attacco"/>
    <s v="cybercrime"/>
    <s v="furto dati"/>
    <x v="1"/>
    <x v="0"/>
    <x v="1"/>
    <x v="7"/>
    <s v="Phishing/Social Engineering"/>
    <x v="1"/>
    <m/>
    <m/>
    <m/>
    <m/>
    <s v="Vuelve la campaña por email que suplanta a la DGT con una supuesta multa"/>
    <m/>
    <m/>
    <s v="Gaetano Scavo"/>
    <s v="https://www.incibe.es/protege-tu-empresa/avisos-seguridad/vuelve-campana-email-suplanta-dgt-supuesta-multa"/>
    <m/>
    <m/>
    <m/>
    <m/>
    <m/>
    <m/>
    <m/>
    <m/>
    <m/>
    <m/>
    <m/>
    <m/>
    <m/>
    <m/>
    <m/>
    <m/>
    <m/>
    <m/>
    <m/>
    <m/>
    <m/>
    <m/>
    <m/>
    <m/>
    <x v="0"/>
  </r>
  <r>
    <s v="Many"/>
    <s v="all"/>
    <x v="1"/>
    <s v="attacco"/>
    <s v="cybercrime"/>
    <s v="furto dati"/>
    <x v="1"/>
    <x v="0"/>
    <x v="1"/>
    <x v="13"/>
    <s v="Phishing/Social Engineering"/>
    <x v="1"/>
    <m/>
    <m/>
    <m/>
    <m/>
    <s v="Si recibes un email con una supuesta factura de Vodafone, ¡no la descargues, es malware! "/>
    <m/>
    <m/>
    <s v="Gaetano Scavo"/>
    <s v="https://www.incibe.es/protege-tu-empresa/avisos-seguridad/si-recibes-email-supuesta-factura-vodafone-no-descargues-malware"/>
    <m/>
    <m/>
    <m/>
    <m/>
    <m/>
    <m/>
    <m/>
    <m/>
    <m/>
    <m/>
    <m/>
    <m/>
    <m/>
    <m/>
    <m/>
    <m/>
    <m/>
    <m/>
    <m/>
    <m/>
    <m/>
    <m/>
    <m/>
    <m/>
    <x v="0"/>
  </r>
  <r>
    <s v="Many"/>
    <s v="all"/>
    <x v="1"/>
    <s v="attacco"/>
    <s v="cybercrime"/>
    <s v="furto dati"/>
    <x v="1"/>
    <x v="0"/>
    <x v="1"/>
    <x v="11"/>
    <s v="Phishing/Social Engineering"/>
    <x v="1"/>
    <m/>
    <m/>
    <m/>
    <m/>
    <s v="Campaña de pagos fraudulentos suplantando al proveedor de alojamiento web OVH"/>
    <m/>
    <m/>
    <s v="Gaetano Scavo"/>
    <s v="https://www.incibe.es/protege-tu-empresa/avisos-seguridad/campana-pagos-fraudulentos-suplantando-al-proveedor-alojamiento"/>
    <m/>
    <m/>
    <m/>
    <m/>
    <m/>
    <m/>
    <m/>
    <m/>
    <m/>
    <m/>
    <m/>
    <m/>
    <m/>
    <m/>
    <m/>
    <m/>
    <m/>
    <m/>
    <m/>
    <m/>
    <m/>
    <m/>
    <m/>
    <m/>
    <x v="0"/>
  </r>
  <r>
    <s v="Wordpress website"/>
    <s v="all"/>
    <x v="2"/>
    <s v="incidente"/>
    <s v="cybercrime"/>
    <s v="furto dati"/>
    <x v="1"/>
    <x v="0"/>
    <x v="1"/>
    <x v="11"/>
    <s v="Malware"/>
    <x v="1"/>
    <s v="Wsh-Rat"/>
    <s v="RAT"/>
    <m/>
    <m/>
    <s v="Recently, we intercepted a particularly representative attack campaign of this phenomenon.  We found and analyzed a infection chain leveraging the  WSH-RAT kit"/>
    <m/>
    <m/>
    <s v="Andrea Pastore"/>
    <s v="https://yoroi.company/research/threatening-within-budget-how-wsh-rat-is-abused-by-cyber-crooks/"/>
    <m/>
    <m/>
    <m/>
    <m/>
    <m/>
    <m/>
    <m/>
    <m/>
    <m/>
    <m/>
    <m/>
    <m/>
    <m/>
    <m/>
    <m/>
    <m/>
    <m/>
    <m/>
    <m/>
    <m/>
    <m/>
    <m/>
    <m/>
    <m/>
    <x v="0"/>
  </r>
  <r>
    <s v="Many"/>
    <s v="all"/>
    <x v="2"/>
    <s v="attacco"/>
    <s v="cybercrime"/>
    <s v="furto dati"/>
    <x v="0"/>
    <x v="0"/>
    <x v="1"/>
    <x v="11"/>
    <s v="Malware"/>
    <x v="1"/>
    <s v="Formbook "/>
    <s v="trojan"/>
    <m/>
    <m/>
    <s v="the long lasting diffusion of Formbook malware need to remember us that the actors behind these cyber attacks are capable to reuse their tool kits"/>
    <m/>
    <m/>
    <s v="Andrea Pastore"/>
    <s v="https://yoroi.company/research/yes-cyber-adversaries-are-still-using-formbook-in-2021/"/>
    <m/>
    <m/>
    <m/>
    <m/>
    <m/>
    <m/>
    <m/>
    <m/>
    <m/>
    <m/>
    <m/>
    <m/>
    <m/>
    <m/>
    <m/>
    <m/>
    <m/>
    <m/>
    <m/>
    <m/>
    <m/>
    <m/>
    <m/>
    <m/>
    <x v="0"/>
  </r>
  <r>
    <s v="many"/>
    <s v="all"/>
    <x v="2"/>
    <s v="attacco"/>
    <s v="espionage/sabotage"/>
    <s v="privacy"/>
    <x v="1"/>
    <x v="0"/>
    <x v="1"/>
    <x v="11"/>
    <s v="Malware"/>
    <x v="1"/>
    <s v="CopperStealer"/>
    <s v="spyware"/>
    <m/>
    <m/>
    <s v="a new account-stealing malware, that spreads via fake software crack sites."/>
    <m/>
    <m/>
    <s v="Andrea Pastore"/>
    <s v="https://cyware.com/news/a-new-account-stealing-malware-targets-global-tech-giants-e2995d5a"/>
    <m/>
    <m/>
    <m/>
    <m/>
    <m/>
    <m/>
    <m/>
    <m/>
    <m/>
    <m/>
    <m/>
    <m/>
    <m/>
    <m/>
    <m/>
    <m/>
    <m/>
    <m/>
    <m/>
    <m/>
    <m/>
    <m/>
    <m/>
    <m/>
    <x v="0"/>
  </r>
  <r>
    <s v="AndroidUsers"/>
    <s v="all"/>
    <x v="2"/>
    <s v="incidente"/>
    <s v="cybercrime"/>
    <s v="furto dati"/>
    <x v="1"/>
    <x v="0"/>
    <x v="1"/>
    <x v="4"/>
    <s v="Malware"/>
    <x v="1"/>
    <s v="BlackRock"/>
    <s v="banking trojan"/>
    <m/>
    <m/>
    <s v="gli hacker stanno cercando di cavalcare l’onda della popolarità dell’app per cercare di infettare i telefoni degli utenti con un malware."/>
    <m/>
    <m/>
    <s v="Andrea Pastore"/>
    <s v="https://tech.fanpage.it/questa-versione-android-di-clubhouse-e-un-malware/"/>
    <m/>
    <m/>
    <m/>
    <m/>
    <m/>
    <m/>
    <m/>
    <m/>
    <m/>
    <m/>
    <m/>
    <m/>
    <m/>
    <m/>
    <m/>
    <m/>
    <m/>
    <m/>
    <m/>
    <m/>
    <m/>
    <m/>
    <m/>
    <m/>
    <x v="0"/>
  </r>
  <r>
    <s v="many"/>
    <s v="all"/>
    <x v="0"/>
    <s v="attacco"/>
    <s v="cybercrime"/>
    <s v="furto dati"/>
    <x v="1"/>
    <x v="0"/>
    <x v="1"/>
    <x v="10"/>
    <s v="Phishing/Social Engineering"/>
    <x v="1"/>
    <m/>
    <m/>
    <m/>
    <m/>
    <s v="#phishing a tema #lidl Vinci #Nespresso"/>
    <m/>
    <m/>
    <s v="Fabiano Malerba"/>
    <s v="https://twitter.com/Slvlombardo/status/1374036731058606080"/>
    <m/>
    <m/>
    <m/>
    <m/>
    <m/>
    <m/>
    <m/>
    <m/>
    <m/>
    <m/>
    <m/>
    <m/>
    <m/>
    <m/>
    <m/>
    <m/>
    <m/>
    <m/>
    <m/>
    <m/>
    <m/>
    <m/>
    <m/>
    <m/>
    <x v="0"/>
  </r>
  <r>
    <s v="WeLeak"/>
    <s v="all"/>
    <x v="2"/>
    <s v="incidente"/>
    <s v="cybercrime"/>
    <s v="privacy"/>
    <x v="1"/>
    <x v="0"/>
    <x v="1"/>
    <x v="11"/>
    <s v="Known Vulnerabilities"/>
    <x v="1"/>
    <m/>
    <m/>
    <m/>
    <m/>
    <s v="Criminal data breach site WeLeakInfo just leaked customer payment details"/>
    <m/>
    <m/>
    <s v="Carlo Falciola"/>
    <s v="https://www.techradar.com/news/hackers-leak-other-hackers-information-online?utm_campaign=newsletters-2021&amp;utm_medium=email&amp;_hsmi=117212964&amp;_hsenc=p2ANqtz-8tVC230hGypQTXGhHpbRYNBzHwr8HcxhfnS9fmJ8BLw02y2JrIJZwWlJCSe12mUBhgNScKqhoa-hlDOweG23NIrLeFZF_EEvAgajUkLmuBZiyMrVI&amp;utm_content=117136253&amp;utm_source=hs_email"/>
    <m/>
    <m/>
    <m/>
    <m/>
    <m/>
    <m/>
    <m/>
    <m/>
    <m/>
    <m/>
    <m/>
    <m/>
    <m/>
    <m/>
    <m/>
    <m/>
    <m/>
    <m/>
    <m/>
    <m/>
    <m/>
    <m/>
    <m/>
    <m/>
    <x v="0"/>
  </r>
  <r>
    <s v="Acer"/>
    <s v="all"/>
    <x v="2"/>
    <s v="incidente"/>
    <s v="cybercrime"/>
    <s v="privacy"/>
    <x v="1"/>
    <x v="0"/>
    <x v="1"/>
    <x v="11"/>
    <s v="Malware"/>
    <x v="1"/>
    <s v="Revil"/>
    <s v="ransomware"/>
    <m/>
    <m/>
    <s v="REvil still hasn’t quenched its avaricious appetite. The notorious ransomware gang has attacked computer manufacturing giant Acer, and demanded the largest ransom payout in history, $50 million."/>
    <m/>
    <m/>
    <s v="Carlo Falciola"/>
    <s v="https://www.upguard.com/news/acer-ransomware-attack?utm_campaign=newsletters-2021&amp;utm_medium=email&amp;_hsmi=117212964&amp;_hsenc=p2ANqtz-9Xrfe5vUeULtv-cL9gpaK86ylP9gs1kZ8-E1VfGO9ZdPc3vgFQTcEbnt9wbco7hWEQguwBQLMdpli6YCi-g0fGR5lMPNHj6MBAI_CAjL40hmSP4dI&amp;utm_content=117136253&amp;utm_source=hs_email"/>
    <m/>
    <m/>
    <m/>
    <m/>
    <m/>
    <m/>
    <m/>
    <m/>
    <m/>
    <m/>
    <m/>
    <m/>
    <m/>
    <m/>
    <m/>
    <m/>
    <m/>
    <m/>
    <m/>
    <m/>
    <m/>
    <m/>
    <m/>
    <m/>
    <x v="0"/>
  </r>
  <r>
    <s v="many"/>
    <s v="all"/>
    <x v="0"/>
    <s v="attacco"/>
    <s v="cybercrime"/>
    <s v="furto dati"/>
    <x v="1"/>
    <x v="0"/>
    <x v="1"/>
    <x v="6"/>
    <s v="Phishing/Social Engineering"/>
    <x v="1"/>
    <m/>
    <m/>
    <m/>
    <s v="Covid-19"/>
    <s v="il cybercrime sta cercando di approfittare della situazione creando campagne ad arte e attacchi basati proprio su questo argomento."/>
    <m/>
    <m/>
    <s v="Fabiano Malerba"/>
    <s v="https://www.difesaesicurezza.com/cyber/cybercrime-covid-19-e-spear-phishing-ancora-una-minaccia/"/>
    <m/>
    <m/>
    <m/>
    <m/>
    <m/>
    <m/>
    <m/>
    <m/>
    <m/>
    <m/>
    <m/>
    <m/>
    <m/>
    <m/>
    <m/>
    <m/>
    <m/>
    <m/>
    <m/>
    <m/>
    <m/>
    <m/>
    <m/>
    <m/>
    <x v="0"/>
  </r>
  <r>
    <s v="many"/>
    <s v="all"/>
    <x v="0"/>
    <s v="attacco"/>
    <s v="cybercrime"/>
    <s v="furto dati"/>
    <x v="1"/>
    <x v="0"/>
    <x v="1"/>
    <x v="11"/>
    <s v="Phishing/Social Engineering"/>
    <x v="1"/>
    <s v="IceID"/>
    <s v="banking trojan"/>
    <m/>
    <m/>
    <s v="Torna IcedID con la stessa conversazione rubata della scorsa settimana. "/>
    <m/>
    <m/>
    <s v="Fabiano Malerba"/>
    <s v="https://www.difesaesicurezza.com/areariservatacat/cybercrime-torna-icedid-con-la-stessa-conversazione-rubata-della-scorsa-settimana/"/>
    <m/>
    <m/>
    <m/>
    <m/>
    <m/>
    <m/>
    <m/>
    <m/>
    <m/>
    <m/>
    <m/>
    <m/>
    <m/>
    <m/>
    <m/>
    <m/>
    <m/>
    <m/>
    <m/>
    <m/>
    <m/>
    <m/>
    <m/>
    <m/>
    <x v="0"/>
  </r>
  <r>
    <s v="Veronica Graf"/>
    <s v="nord"/>
    <x v="0"/>
    <s v="attacco"/>
    <s v="cybercrime"/>
    <s v="service interruption"/>
    <x v="1"/>
    <x v="0"/>
    <x v="1"/>
    <x v="4"/>
    <s v="Known Vulnerabilities"/>
    <x v="1"/>
    <m/>
    <m/>
    <m/>
    <s v="Instagram"/>
    <s v="Hacker, chiesti 7mila dollari alla modella per ridarle Instagram"/>
    <m/>
    <m/>
    <s v="Fabiano Malerba"/>
    <s v="https://www.ravennaedintorni.it/societa/2021/03/18/attacco-hacker-instagram-veronica-graf/"/>
    <m/>
    <m/>
    <m/>
    <m/>
    <m/>
    <m/>
    <m/>
    <m/>
    <m/>
    <m/>
    <m/>
    <m/>
    <m/>
    <m/>
    <m/>
    <m/>
    <m/>
    <m/>
    <m/>
    <m/>
    <m/>
    <m/>
    <m/>
    <m/>
    <x v="0"/>
  </r>
  <r>
    <s v="Aziende Italiane"/>
    <s v="all"/>
    <x v="0"/>
    <s v="incidente"/>
    <s v="cybercrime"/>
    <s v="denaro"/>
    <x v="1"/>
    <x v="0"/>
    <x v="1"/>
    <x v="10"/>
    <s v="Malware"/>
    <x v="1"/>
    <s v="DearCry"/>
    <s v="ransomware"/>
    <m/>
    <s v="Microsoft"/>
    <s v="Le vulnerabilità di Microsoft Exchange Server hanno causato problemi decine di migliaia di aziende e organizzazioni, anche in Italia"/>
    <m/>
    <m/>
    <s v="Fabiano Malerba"/>
    <s v="https://www.ictbusiness.it/cont/news/dearcry-come-funziona-il-ransomware-che-ha-colpito-anche-l-italia/45360/1.html#.YFnLykBFxPY"/>
    <m/>
    <m/>
    <m/>
    <m/>
    <m/>
    <m/>
    <m/>
    <m/>
    <m/>
    <m/>
    <m/>
    <m/>
    <m/>
    <m/>
    <m/>
    <m/>
    <m/>
    <m/>
    <m/>
    <m/>
    <m/>
    <m/>
    <m/>
    <m/>
    <x v="0"/>
  </r>
  <r>
    <s v="The Washpoint S.L."/>
    <s v="nord"/>
    <x v="1"/>
    <s v="privacy"/>
    <s v="data breach"/>
    <s v="privacy"/>
    <x v="0"/>
    <x v="0"/>
    <x v="1"/>
    <x v="10"/>
    <s v="Known Vulnerabilities"/>
    <x v="1"/>
    <m/>
    <m/>
    <m/>
    <s v="GDPR"/>
    <s v="_x000a_Insufficient fulfilment of information obligations"/>
    <m/>
    <m/>
    <s v="Fabiano Malerba"/>
    <s v="https://www.enforcementtracker.com/ETid-557"/>
    <m/>
    <m/>
    <m/>
    <m/>
    <m/>
    <m/>
    <m/>
    <m/>
    <m/>
    <m/>
    <m/>
    <m/>
    <m/>
    <m/>
    <m/>
    <m/>
    <m/>
    <m/>
    <m/>
    <m/>
    <m/>
    <m/>
    <m/>
    <m/>
    <x v="0"/>
  </r>
  <r>
    <s v="Avilon Center 2016 S.L."/>
    <s v="nord"/>
    <x v="1"/>
    <s v="privacy"/>
    <s v="data breach"/>
    <s v="privacy"/>
    <x v="0"/>
    <x v="0"/>
    <x v="1"/>
    <x v="13"/>
    <s v="Known Vulnerabilities"/>
    <x v="1"/>
    <m/>
    <m/>
    <m/>
    <s v="GDPR"/>
    <s v="Insufficient fulfilment of data subjects rights"/>
    <m/>
    <m/>
    <s v="Fabiano Malerba"/>
    <s v="https://www.enforcementtracker.com/ETid-567"/>
    <m/>
    <m/>
    <m/>
    <m/>
    <m/>
    <m/>
    <m/>
    <m/>
    <m/>
    <m/>
    <m/>
    <m/>
    <m/>
    <m/>
    <m/>
    <m/>
    <m/>
    <m/>
    <m/>
    <m/>
    <m/>
    <m/>
    <m/>
    <m/>
    <x v="0"/>
  </r>
  <r>
    <s v="I-DE Redes Eléctricas Inteligentes, S.A.U"/>
    <s v="all"/>
    <x v="1"/>
    <s v="privacy"/>
    <s v="data breach"/>
    <s v="privacy"/>
    <x v="1"/>
    <x v="0"/>
    <x v="1"/>
    <x v="13"/>
    <s v="Known Vulnerabilities"/>
    <x v="1"/>
    <m/>
    <m/>
    <m/>
    <s v="GDPR"/>
    <s v="Non-compliance with general data processing principles"/>
    <m/>
    <m/>
    <s v="Fabiano Malerba"/>
    <s v="https://www.enforcementtracker.com/ETid-567"/>
    <m/>
    <m/>
    <m/>
    <m/>
    <m/>
    <m/>
    <m/>
    <m/>
    <m/>
    <m/>
    <m/>
    <m/>
    <m/>
    <m/>
    <m/>
    <m/>
    <m/>
    <m/>
    <m/>
    <m/>
    <m/>
    <m/>
    <m/>
    <m/>
    <x v="0"/>
  </r>
  <r>
    <s v="Unknown"/>
    <s v="all"/>
    <x v="1"/>
    <s v="privacy"/>
    <s v="data breach"/>
    <s v="privacy"/>
    <x v="1"/>
    <x v="0"/>
    <x v="1"/>
    <x v="11"/>
    <s v="Known Vulnerabilities"/>
    <x v="1"/>
    <m/>
    <m/>
    <m/>
    <s v="GDPR"/>
    <s v="Insufficient legal basis for data processing"/>
    <m/>
    <m/>
    <s v="Fabiano Malerba"/>
    <s v="https://www.enforcementtracker.com/ETid-574"/>
    <m/>
    <m/>
    <m/>
    <m/>
    <m/>
    <m/>
    <m/>
    <m/>
    <m/>
    <m/>
    <m/>
    <m/>
    <m/>
    <m/>
    <m/>
    <m/>
    <m/>
    <m/>
    <m/>
    <m/>
    <m/>
    <m/>
    <m/>
    <m/>
    <x v="0"/>
  </r>
  <r>
    <s v="Homeowners Association"/>
    <s v="all"/>
    <x v="1"/>
    <s v="privacy"/>
    <s v="data breach"/>
    <s v="privacy"/>
    <x v="1"/>
    <x v="0"/>
    <x v="1"/>
    <x v="2"/>
    <s v="Known Vulnerabilities"/>
    <x v="1"/>
    <m/>
    <m/>
    <m/>
    <s v="GDPR"/>
    <s v="Non-compliance with general data processing principles"/>
    <m/>
    <m/>
    <s v="Fabiano Malerba"/>
    <s v="https://www.enforcementtracker.com/ETid-585"/>
    <m/>
    <m/>
    <m/>
    <m/>
    <m/>
    <m/>
    <m/>
    <m/>
    <m/>
    <m/>
    <m/>
    <m/>
    <m/>
    <m/>
    <m/>
    <m/>
    <m/>
    <m/>
    <m/>
    <m/>
    <m/>
    <m/>
    <m/>
    <m/>
    <x v="0"/>
  </r>
  <r>
    <s v="Xfera Moviles S.A."/>
    <s v="all"/>
    <x v="1"/>
    <s v="privacy"/>
    <s v="data breach"/>
    <s v="privacy"/>
    <x v="1"/>
    <x v="0"/>
    <x v="1"/>
    <x v="13"/>
    <s v="Known Vulnerabilities"/>
    <x v="1"/>
    <m/>
    <m/>
    <m/>
    <s v="GDPR"/>
    <s v="Insufficient technical and organisational measures to ensure information security"/>
    <m/>
    <m/>
    <s v="Fabiano Malerba"/>
    <s v="https://www.enforcementtracker.com/ETid-593"/>
    <m/>
    <m/>
    <m/>
    <m/>
    <m/>
    <m/>
    <m/>
    <m/>
    <m/>
    <m/>
    <m/>
    <m/>
    <m/>
    <m/>
    <m/>
    <m/>
    <m/>
    <m/>
    <m/>
    <m/>
    <m/>
    <m/>
    <m/>
    <m/>
    <x v="0"/>
  </r>
  <r>
    <s v="Equifax Iberica S.L."/>
    <s v="centro"/>
    <x v="1"/>
    <s v="privacy"/>
    <s v="data breach"/>
    <s v="privacy"/>
    <x v="1"/>
    <x v="0"/>
    <x v="1"/>
    <x v="0"/>
    <s v="Known Vulnerabilities"/>
    <x v="1"/>
    <m/>
    <m/>
    <m/>
    <s v="GDPR"/>
    <s v="Insufficient legal basis for data processing"/>
    <m/>
    <m/>
    <s v="Fabiano Malerba"/>
    <s v="https://www.enforcementtracker.com/ETid-592"/>
    <m/>
    <m/>
    <m/>
    <m/>
    <m/>
    <m/>
    <m/>
    <m/>
    <m/>
    <m/>
    <m/>
    <m/>
    <m/>
    <m/>
    <m/>
    <m/>
    <m/>
    <m/>
    <m/>
    <m/>
    <m/>
    <m/>
    <m/>
    <m/>
    <x v="0"/>
  </r>
  <r>
    <s v="Filigrana Comunicación S.L.U."/>
    <s v="centro"/>
    <x v="1"/>
    <s v="privacy"/>
    <s v="data breach"/>
    <s v="privacy"/>
    <x v="1"/>
    <x v="0"/>
    <x v="1"/>
    <x v="13"/>
    <s v="Known Vulnerabilities"/>
    <x v="1"/>
    <m/>
    <m/>
    <m/>
    <s v="GDPR"/>
    <s v="Insufficient fulfilment of information obligations"/>
    <m/>
    <m/>
    <s v="Fabiano Malerba"/>
    <s v="https://www.enforcementtracker.com/ETid-588"/>
    <m/>
    <m/>
    <m/>
    <m/>
    <m/>
    <m/>
    <m/>
    <m/>
    <m/>
    <m/>
    <m/>
    <m/>
    <m/>
    <m/>
    <m/>
    <m/>
    <m/>
    <m/>
    <m/>
    <m/>
    <m/>
    <m/>
    <m/>
    <m/>
    <x v="0"/>
  </r>
  <r>
    <s v="Hospital Campogrande DE"/>
    <s v="nord"/>
    <x v="1"/>
    <s v="privacy"/>
    <s v="data breach"/>
    <s v="privacy"/>
    <x v="1"/>
    <x v="0"/>
    <x v="1"/>
    <x v="6"/>
    <s v="Known Vulnerabilities"/>
    <x v="1"/>
    <m/>
    <m/>
    <m/>
    <s v="GDPR"/>
    <s v="Non-compliance with general data processing principles"/>
    <m/>
    <m/>
    <s v="Fabiano Malerba"/>
    <s v="https://www.enforcementtracker.com/ETid-587"/>
    <m/>
    <m/>
    <m/>
    <m/>
    <m/>
    <m/>
    <m/>
    <m/>
    <m/>
    <m/>
    <m/>
    <m/>
    <m/>
    <m/>
    <m/>
    <m/>
    <m/>
    <m/>
    <m/>
    <m/>
    <m/>
    <m/>
    <m/>
    <m/>
    <x v="0"/>
  </r>
  <r>
    <s v="Vodafone España, S.A.U."/>
    <s v="centro"/>
    <x v="1"/>
    <s v="privacy"/>
    <s v="data breach"/>
    <s v="privacy"/>
    <x v="1"/>
    <x v="0"/>
    <x v="1"/>
    <x v="13"/>
    <s v="Known Vulnerabilities"/>
    <x v="1"/>
    <m/>
    <m/>
    <m/>
    <s v="GDPR"/>
    <s v="Insufficient fulfilment of data subjects rights"/>
    <m/>
    <m/>
    <s v="Fabiano Malerba"/>
    <s v="https://www.enforcementtracker.com/ETid-594"/>
    <m/>
    <m/>
    <m/>
    <m/>
    <m/>
    <m/>
    <m/>
    <m/>
    <m/>
    <m/>
    <m/>
    <m/>
    <m/>
    <m/>
    <m/>
    <m/>
    <m/>
    <m/>
    <m/>
    <m/>
    <m/>
    <m/>
    <m/>
    <m/>
    <x v="0"/>
  </r>
  <r>
    <s v="NBQ Technology, S.A.U."/>
    <s v="centro"/>
    <x v="1"/>
    <s v="privacy"/>
    <s v="data breach"/>
    <s v="privacy"/>
    <x v="1"/>
    <x v="0"/>
    <x v="1"/>
    <x v="0"/>
    <s v="Known Vulnerabilities"/>
    <x v="1"/>
    <m/>
    <m/>
    <m/>
    <s v="GDPR"/>
    <s v="Insufficient legal basis for data processing"/>
    <m/>
    <m/>
    <s v="Fabiano Malerba"/>
    <s v="https://www.enforcementtracker.com/ETid-596"/>
    <m/>
    <m/>
    <m/>
    <m/>
    <m/>
    <m/>
    <m/>
    <m/>
    <m/>
    <m/>
    <m/>
    <m/>
    <m/>
    <m/>
    <m/>
    <m/>
    <m/>
    <m/>
    <m/>
    <m/>
    <m/>
    <m/>
    <m/>
    <m/>
    <x v="0"/>
  </r>
  <r>
    <s v="Private Person"/>
    <s v="all"/>
    <x v="1"/>
    <s v="privacy"/>
    <s v="data breach"/>
    <s v="privacy"/>
    <x v="1"/>
    <x v="0"/>
    <x v="1"/>
    <x v="9"/>
    <s v="Known Vulnerabilities"/>
    <x v="1"/>
    <m/>
    <m/>
    <m/>
    <s v="GDPR"/>
    <s v="Non-compliance with general data processing principles"/>
    <m/>
    <m/>
    <s v="Fabiano Malerba"/>
    <s v="https://www.enforcementtracker.com/ETid-595"/>
    <m/>
    <m/>
    <m/>
    <m/>
    <m/>
    <m/>
    <m/>
    <m/>
    <m/>
    <m/>
    <m/>
    <m/>
    <m/>
    <m/>
    <m/>
    <m/>
    <m/>
    <m/>
    <m/>
    <m/>
    <m/>
    <m/>
    <m/>
    <m/>
    <x v="0"/>
  </r>
  <r>
    <s v="Heredad de Urueña S.A."/>
    <s v="nord"/>
    <x v="1"/>
    <s v="privacy"/>
    <s v="data breach"/>
    <s v="privacy"/>
    <x v="1"/>
    <x v="0"/>
    <x v="1"/>
    <x v="10"/>
    <s v="Known Vulnerabilities"/>
    <x v="1"/>
    <m/>
    <m/>
    <m/>
    <s v="GDPR"/>
    <s v="Insufficient fulfilment of information obligations"/>
    <m/>
    <m/>
    <s v="Fabiano Malerba"/>
    <s v="https://www.enforcementtracker.com/ETid-603"/>
    <m/>
    <m/>
    <m/>
    <m/>
    <m/>
    <m/>
    <m/>
    <m/>
    <m/>
    <m/>
    <m/>
    <m/>
    <m/>
    <m/>
    <m/>
    <m/>
    <m/>
    <m/>
    <m/>
    <m/>
    <m/>
    <m/>
    <m/>
    <m/>
    <x v="0"/>
  </r>
  <r>
    <s v="Cultural association"/>
    <s v="all"/>
    <x v="1"/>
    <s v="privacy"/>
    <s v="data breach"/>
    <s v="privacy"/>
    <x v="1"/>
    <x v="0"/>
    <x v="1"/>
    <x v="16"/>
    <s v="Known Vulnerabilities"/>
    <x v="1"/>
    <m/>
    <m/>
    <m/>
    <s v="GDPR"/>
    <s v="Insufficient legal basis for data processing"/>
    <m/>
    <m/>
    <s v="Fabiano Malerba"/>
    <s v="https://www.enforcementtracker.com/ETid-602"/>
    <m/>
    <m/>
    <m/>
    <m/>
    <m/>
    <m/>
    <m/>
    <m/>
    <m/>
    <m/>
    <m/>
    <m/>
    <m/>
    <m/>
    <m/>
    <m/>
    <m/>
    <m/>
    <m/>
    <m/>
    <m/>
    <m/>
    <m/>
    <m/>
    <x v="0"/>
  </r>
  <r>
    <s v="Certime S.A."/>
    <s v="all"/>
    <x v="1"/>
    <s v="privacy"/>
    <s v="data breach"/>
    <s v="privacy"/>
    <x v="1"/>
    <x v="0"/>
    <x v="1"/>
    <x v="7"/>
    <s v="Known Vulnerabilities"/>
    <x v="1"/>
    <m/>
    <m/>
    <m/>
    <s v="GDPR"/>
    <s v="Non-compliance with general data processing principles"/>
    <m/>
    <m/>
    <s v="Fabiano Malerba"/>
    <s v="https://www.enforcementtracker.com/ETid-597"/>
    <m/>
    <m/>
    <m/>
    <m/>
    <m/>
    <m/>
    <m/>
    <m/>
    <m/>
    <m/>
    <m/>
    <m/>
    <m/>
    <m/>
    <m/>
    <m/>
    <m/>
    <m/>
    <m/>
    <m/>
    <m/>
    <m/>
    <m/>
    <m/>
    <x v="0"/>
  </r>
  <r>
    <s v="Vodafone España, S.A.U."/>
    <s v="centro"/>
    <x v="1"/>
    <s v="privacy"/>
    <s v="data breach"/>
    <s v="privacy"/>
    <x v="1"/>
    <x v="0"/>
    <x v="1"/>
    <x v="13"/>
    <s v="Known Vulnerabilities"/>
    <x v="1"/>
    <m/>
    <m/>
    <m/>
    <s v="GDPR"/>
    <s v="Insufficient legal basis for data processing"/>
    <m/>
    <m/>
    <s v="Fabiano Malerba"/>
    <s v="https://www.enforcementtracker.com/ETid-605"/>
    <m/>
    <m/>
    <m/>
    <m/>
    <m/>
    <m/>
    <m/>
    <m/>
    <m/>
    <m/>
    <m/>
    <m/>
    <m/>
    <m/>
    <m/>
    <m/>
    <m/>
    <m/>
    <m/>
    <m/>
    <m/>
    <m/>
    <m/>
    <m/>
    <x v="0"/>
  </r>
  <r>
    <s v="Asesoría Alpi-Clúa S.L."/>
    <s v="nord"/>
    <x v="1"/>
    <s v="privacy"/>
    <s v="data breach"/>
    <s v="privacy"/>
    <x v="1"/>
    <x v="0"/>
    <x v="1"/>
    <x v="0"/>
    <s v="Known Vulnerabilities"/>
    <x v="1"/>
    <m/>
    <m/>
    <m/>
    <s v="GDPR"/>
    <s v="Non-compliance with general data processing principles"/>
    <m/>
    <m/>
    <s v="Rosita Galiandro"/>
    <s v="https://www.enforcementtracker.com/ETid-604"/>
    <m/>
    <m/>
    <m/>
    <m/>
    <m/>
    <m/>
    <m/>
    <m/>
    <m/>
    <m/>
    <m/>
    <m/>
    <m/>
    <m/>
    <m/>
    <m/>
    <m/>
    <m/>
    <m/>
    <m/>
    <m/>
    <m/>
    <m/>
    <m/>
    <x v="0"/>
  </r>
  <r>
    <s v="many"/>
    <s v="all"/>
    <x v="0"/>
    <s v="incidente"/>
    <s v="cybercrime"/>
    <s v="denaro"/>
    <x v="1"/>
    <x v="0"/>
    <x v="1"/>
    <x v="10"/>
    <s v="Malware"/>
    <x v="1"/>
    <s v="JobCrypter"/>
    <s v="ransomware"/>
    <m/>
    <m/>
    <s v="JobCrypter è il nome del ransomware misterioso che nei giorni scorsi ha colpito l’Italia con una campagna scoperta da JAMESWT."/>
    <m/>
    <m/>
    <s v="Rosita Galiandro"/>
    <s v="https://www.difesaesicurezza.com/cyber/cybercrime-il-ransomware-misterioso-che-ha-colpito-litalia-e-jobcrypter/"/>
    <m/>
    <m/>
    <m/>
    <m/>
    <m/>
    <m/>
    <m/>
    <m/>
    <m/>
    <m/>
    <m/>
    <m/>
    <m/>
    <m/>
    <m/>
    <m/>
    <m/>
    <m/>
    <m/>
    <m/>
    <m/>
    <m/>
    <m/>
    <m/>
    <x v="0"/>
  </r>
  <r>
    <s v="Many"/>
    <s v="all"/>
    <x v="0"/>
    <s v="incidente"/>
    <s v="cybercrime"/>
    <s v="denaro"/>
    <x v="1"/>
    <x v="0"/>
    <x v="1"/>
    <x v="0"/>
    <s v="Malware"/>
    <x v="1"/>
    <s v="LockTheSystem"/>
    <s v="ransomware"/>
    <m/>
    <m/>
    <s v="LockTheSystem è un ransomware veicolato molto recentemente in Italia (al momento è in corso una nuova campagna) tramite email scritte in lingua italiana."/>
    <m/>
    <m/>
    <s v="Rosita Galiandro"/>
    <s v="https://cert-agid.gov.it/news/nuova-campagna-ransomware-lockthesystem/"/>
    <m/>
    <m/>
    <m/>
    <m/>
    <m/>
    <m/>
    <m/>
    <m/>
    <m/>
    <m/>
    <m/>
    <m/>
    <m/>
    <m/>
    <m/>
    <m/>
    <m/>
    <m/>
    <m/>
    <m/>
    <m/>
    <m/>
    <m/>
    <m/>
    <x v="0"/>
  </r>
  <r>
    <s v="Agenzia regionale protezione ambientale Campania (ARPAC)"/>
    <s v="sud"/>
    <x v="0"/>
    <s v="privacy"/>
    <s v="data breach"/>
    <s v="privacy"/>
    <x v="3"/>
    <x v="0"/>
    <x v="1"/>
    <x v="6"/>
    <s v="Known Vulnerabilities"/>
    <x v="1"/>
    <m/>
    <m/>
    <m/>
    <s v="GDPR"/>
    <s v="Insufficient fulfilment of data subjects rights"/>
    <m/>
    <m/>
    <s v="Fabiano Malerba"/>
    <s v="https://www.enforcementtracker.com/ETid-562"/>
    <m/>
    <m/>
    <m/>
    <m/>
    <m/>
    <m/>
    <m/>
    <m/>
    <m/>
    <m/>
    <m/>
    <m/>
    <m/>
    <m/>
    <m/>
    <m/>
    <m/>
    <m/>
    <m/>
    <m/>
    <m/>
    <m/>
    <m/>
    <m/>
    <x v="0"/>
  </r>
  <r>
    <s v="Many"/>
    <s v="all"/>
    <x v="0"/>
    <s v="attacco"/>
    <s v="cybercrime"/>
    <s v="furto dati"/>
    <x v="1"/>
    <x v="0"/>
    <x v="1"/>
    <x v="3"/>
    <s v="Phishing/Social Engineering"/>
    <x v="1"/>
    <s v="Agent Tesla"/>
    <s v="trojan"/>
    <m/>
    <m/>
    <s v="Falso ordine di prodotti dall’Australia veicola Agent Tesla. Campagna globale che punta anche all’Italia."/>
    <m/>
    <m/>
    <s v="Gaetano Scavo"/>
    <s v="https://www.difesaesicurezza.com/areariservatacat/cybercrime-falso-ordine-di-prodotti-dallaustralia-veicola-agent-tesla/"/>
    <m/>
    <m/>
    <m/>
    <m/>
    <m/>
    <m/>
    <m/>
    <m/>
    <m/>
    <m/>
    <m/>
    <m/>
    <m/>
    <m/>
    <m/>
    <m/>
    <m/>
    <m/>
    <m/>
    <m/>
    <m/>
    <m/>
    <m/>
    <m/>
    <x v="0"/>
  </r>
  <r>
    <s v="Utenti Poste Italiane"/>
    <s v="all"/>
    <x v="0"/>
    <s v="attacco"/>
    <s v="cybercrime"/>
    <s v="denaro"/>
    <x v="1"/>
    <x v="0"/>
    <x v="1"/>
    <x v="0"/>
    <s v="Phishing/Social Engineering"/>
    <x v="1"/>
    <m/>
    <m/>
    <m/>
    <s v="Poste Italiane"/>
    <s v="I clienti di Poste Italiane ancora nel mirino del phishing. Campagna a tema aggiornamento dell’account punta su un falso sito dell’organismo per rubare le credenziali e i dati della carta di credito"/>
    <m/>
    <m/>
    <s v="Gaetano Scavo"/>
    <s v="https://www.difesaesicurezza.com/cyber/cybercrime-i-clienti-di-poste-italiane-ancora-nel-mirino-del-phishing/"/>
    <m/>
    <m/>
    <m/>
    <m/>
    <m/>
    <m/>
    <m/>
    <m/>
    <m/>
    <m/>
    <m/>
    <m/>
    <m/>
    <m/>
    <m/>
    <m/>
    <m/>
    <m/>
    <m/>
    <m/>
    <m/>
    <m/>
    <m/>
    <m/>
    <x v="0"/>
  </r>
  <r>
    <s v="Microsoft"/>
    <s v="all"/>
    <x v="2"/>
    <s v="incidente"/>
    <s v="cybercrime"/>
    <s v="furto dati"/>
    <x v="1"/>
    <x v="0"/>
    <x v="1"/>
    <x v="11"/>
    <s v="Malware"/>
    <x v="1"/>
    <s v="Purple Fox"/>
    <s v="trojan"/>
    <m/>
    <m/>
    <s v="Purple Fox, il malware che si è trasformato in worm per diffondersi più rapidamente"/>
    <m/>
    <m/>
    <s v="Gaetano Scavo"/>
    <s v="https://www.cybersecurity360.it/nuove-minacce/purple-fox-il-malware-che-si-e-trasformato-in-worm-per-diffondersi-piu-rapidamente/"/>
    <m/>
    <m/>
    <m/>
    <m/>
    <m/>
    <m/>
    <m/>
    <m/>
    <m/>
    <m/>
    <m/>
    <m/>
    <m/>
    <m/>
    <m/>
    <m/>
    <m/>
    <m/>
    <m/>
    <m/>
    <m/>
    <m/>
    <m/>
    <m/>
    <x v="0"/>
  </r>
  <r>
    <s v="Many"/>
    <s v="all"/>
    <x v="1"/>
    <s v="attacco"/>
    <s v="cybercrime"/>
    <s v="furto dati"/>
    <x v="1"/>
    <x v="0"/>
    <x v="1"/>
    <x v="11"/>
    <s v="Malware"/>
    <x v="1"/>
    <s v="Dropper"/>
    <s v="trojan"/>
    <m/>
    <m/>
    <s v="A través de estos fraudes los ciberdelincuentes tratan de distribuir un tipo de malware, identificado como Trojan Downloader o Dropper."/>
    <m/>
    <m/>
    <s v="Gaetano Scavo"/>
    <s v="https://www.incibe.es/protege-tu-empresa/avisos-seguridad/si-recibes-estos-correos-no-pinches-los-enlaces-descargan"/>
    <m/>
    <m/>
    <m/>
    <m/>
    <m/>
    <m/>
    <m/>
    <m/>
    <m/>
    <m/>
    <m/>
    <m/>
    <m/>
    <m/>
    <m/>
    <m/>
    <m/>
    <m/>
    <m/>
    <m/>
    <m/>
    <m/>
    <m/>
    <m/>
    <x v="0"/>
  </r>
  <r>
    <s v="Office Depot"/>
    <s v="all"/>
    <x v="0"/>
    <s v="attacco"/>
    <s v="cybercrime"/>
    <s v="furto dati"/>
    <x v="1"/>
    <x v="0"/>
    <x v="1"/>
    <x v="11"/>
    <s v="Phishing/Social Engineering"/>
    <x v="1"/>
    <s v="Dridex"/>
    <s v="trojan"/>
    <m/>
    <m/>
    <s v="L’ultima campagna Dridex passa da una falsa ricevuta Office Depot. L’allegato xls della mail, arrivata anche in Italia, contatta un url "/>
    <m/>
    <m/>
    <s v="Fabiano Malerba"/>
    <s v="https://www.difesaesicurezza.com/areariservatacat/cybercrime-campagna-dridex-via-falsa-ricevuta-office-depot/"/>
    <m/>
    <m/>
    <m/>
    <m/>
    <m/>
    <m/>
    <m/>
    <m/>
    <m/>
    <m/>
    <m/>
    <m/>
    <m/>
    <m/>
    <m/>
    <m/>
    <m/>
    <m/>
    <m/>
    <m/>
    <m/>
    <m/>
    <m/>
    <m/>
    <x v="0"/>
  </r>
  <r>
    <s v="Many"/>
    <s v="all"/>
    <x v="0"/>
    <s v="attacco"/>
    <s v="cybercrime"/>
    <s v="furto dati"/>
    <x v="1"/>
    <x v="0"/>
    <x v="1"/>
    <x v="11"/>
    <s v="Phishing/Social Engineering"/>
    <x v="1"/>
    <m/>
    <m/>
    <m/>
    <m/>
    <s v="È stata recentemente individuata una campagna di phishing che, sfruttando come pretesto la presa visione e firma di un documento condiviso tramite la piattaforma “DocuSign”, sottrae le credenziali delle vittime."/>
    <m/>
    <m/>
    <s v="Fabiano Malerba"/>
    <s v="https://csirt.gov.it/contenuti/campagna-phishing-a-tema-docusign-al03-210325-csirt-ita"/>
    <m/>
    <m/>
    <m/>
    <m/>
    <m/>
    <m/>
    <m/>
    <m/>
    <m/>
    <m/>
    <m/>
    <m/>
    <m/>
    <m/>
    <m/>
    <m/>
    <m/>
    <m/>
    <m/>
    <m/>
    <m/>
    <m/>
    <m/>
    <m/>
    <x v="0"/>
  </r>
  <r>
    <s v="Monte dei Paschi"/>
    <s v="all"/>
    <x v="0"/>
    <s v="attacco"/>
    <s v="cybercrime"/>
    <s v="furto dati"/>
    <x v="1"/>
    <x v="0"/>
    <x v="1"/>
    <x v="0"/>
    <s v="Phishing/Social Engineering"/>
    <x v="1"/>
    <m/>
    <m/>
    <m/>
    <s v="Istituti bancari"/>
    <s v="È stata individuata una campagna di phishing ai danni di titolari di conti dell’istituto di credito “Monte dei Paschi di Siena” che, simulando il portale di login al servizio di home-banking, procede al furto dei dati della vittima."/>
    <m/>
    <m/>
    <s v="Fabiano Malerba"/>
    <s v="https://csirt.gov.it/contenuti/campagna-phishing-monte-dei-paschi-di-siena-al02-210326-csirt-ita"/>
    <m/>
    <m/>
    <m/>
    <m/>
    <m/>
    <m/>
    <m/>
    <m/>
    <m/>
    <m/>
    <m/>
    <m/>
    <m/>
    <m/>
    <m/>
    <m/>
    <m/>
    <m/>
    <m/>
    <m/>
    <m/>
    <m/>
    <m/>
    <m/>
    <x v="0"/>
  </r>
  <r>
    <s v="Many"/>
    <s v="all"/>
    <x v="1"/>
    <s v="attacco"/>
    <s v="cybercrime"/>
    <s v="furto dati"/>
    <x v="1"/>
    <x v="0"/>
    <x v="1"/>
    <x v="7"/>
    <s v="Phishing/Social Engineering"/>
    <x v="1"/>
    <m/>
    <m/>
    <m/>
    <m/>
    <s v="Se ha detectado una campaña de envío de correos electrónicos fraudulentos que tratan de suplantar al MAETD, con el pretexto de una supuesta factura electrónica, con el fin de difundir malware."/>
    <m/>
    <m/>
    <s v="Gaetano Scavo"/>
    <s v="https://www.incibe.es/protege-tu-empresa/avisos-seguridad/el-maetd-no-te-ha-enviado-factura-electronica-no-descargues"/>
    <m/>
    <m/>
    <m/>
    <m/>
    <m/>
    <m/>
    <m/>
    <m/>
    <m/>
    <m/>
    <m/>
    <m/>
    <m/>
    <m/>
    <m/>
    <m/>
    <m/>
    <m/>
    <m/>
    <m/>
    <m/>
    <m/>
    <m/>
    <m/>
    <x v="0"/>
  </r>
  <r>
    <s v="Many"/>
    <s v="all"/>
    <x v="0"/>
    <s v="attacco"/>
    <s v="cybercrime"/>
    <s v="furto dati"/>
    <x v="1"/>
    <x v="0"/>
    <x v="1"/>
    <x v="0"/>
    <s v="Malware"/>
    <x v="1"/>
    <s v="Guloader"/>
    <s v="trojan"/>
    <m/>
    <m/>
    <s v="Formbook, Guloader e Dridex – completano il panorama delle campagne malware, tutte a tema “Pagamenti”."/>
    <m/>
    <m/>
    <s v="Fabiano Malerba"/>
    <s v="https://www.difesaesicurezza.com/cyber/cybercrime-italia-presa-di-mira-da-32-campagne-la-scorsa-settimana/"/>
    <m/>
    <m/>
    <m/>
    <m/>
    <m/>
    <m/>
    <m/>
    <m/>
    <m/>
    <m/>
    <m/>
    <m/>
    <m/>
    <m/>
    <m/>
    <m/>
    <m/>
    <m/>
    <m/>
    <m/>
    <m/>
    <m/>
    <m/>
    <m/>
    <x v="0"/>
  </r>
  <r>
    <s v="BRT"/>
    <s v="all"/>
    <x v="0"/>
    <s v="attacco"/>
    <s v="cybercrime"/>
    <s v="furto dati"/>
    <x v="1"/>
    <x v="0"/>
    <x v="1"/>
    <x v="3"/>
    <s v="Phishing/Social Engineering"/>
    <x v="1"/>
    <m/>
    <m/>
    <m/>
    <m/>
    <s v="Attacchi di phishing a tema BRT e Spedire per il tema “Delivery”"/>
    <m/>
    <m/>
    <s v="Fabiano Malerba"/>
    <s v="https://www.difesaesicurezza.com/cyber/cybercrime-italia-presa-di-mira-da-32-campagne-la-scorsa-settimana/"/>
    <m/>
    <m/>
    <m/>
    <m/>
    <m/>
    <m/>
    <m/>
    <m/>
    <m/>
    <m/>
    <m/>
    <m/>
    <m/>
    <m/>
    <m/>
    <m/>
    <m/>
    <m/>
    <m/>
    <m/>
    <m/>
    <m/>
    <m/>
    <m/>
    <x v="0"/>
  </r>
  <r>
    <s v="Spedire"/>
    <s v="all"/>
    <x v="0"/>
    <s v="attacco"/>
    <s v="cybercrime"/>
    <s v="furto dati"/>
    <x v="1"/>
    <x v="0"/>
    <x v="1"/>
    <x v="3"/>
    <s v="Phishing/Social Engineering"/>
    <x v="1"/>
    <m/>
    <m/>
    <m/>
    <m/>
    <s v="Attacchi di phishing a tema BRT e Spedire per il tema “Delivery”"/>
    <m/>
    <m/>
    <s v="Fabiano Malerba"/>
    <s v="https://www.difesaesicurezza.com/cyber/cybercrime-italia-presa-di-mira-da-32-campagne-la-scorsa-settimana/"/>
    <m/>
    <m/>
    <m/>
    <m/>
    <m/>
    <m/>
    <m/>
    <m/>
    <m/>
    <m/>
    <m/>
    <m/>
    <m/>
    <m/>
    <m/>
    <m/>
    <m/>
    <m/>
    <m/>
    <m/>
    <m/>
    <m/>
    <m/>
    <m/>
    <x v="0"/>
  </r>
  <r>
    <s v="Coop"/>
    <s v="all"/>
    <x v="0"/>
    <s v="attacco"/>
    <s v="cybercrime"/>
    <s v="furto dati"/>
    <x v="1"/>
    <x v="0"/>
    <x v="1"/>
    <x v="10"/>
    <s v="Phishing/Social Engineering"/>
    <x v="1"/>
    <m/>
    <m/>
    <m/>
    <m/>
    <s v="Attacchi di phishing a tema Lidl, Coop, Esselunga per quello “Premi”."/>
    <m/>
    <m/>
    <s v="Fabiano Malerba"/>
    <s v="https://www.difesaesicurezza.com/cyber/cybercrime-italia-presa-di-mira-da-32-campagne-la-scorsa-settimana/"/>
    <m/>
    <m/>
    <m/>
    <m/>
    <m/>
    <m/>
    <m/>
    <m/>
    <m/>
    <m/>
    <m/>
    <m/>
    <m/>
    <m/>
    <m/>
    <m/>
    <m/>
    <m/>
    <m/>
    <m/>
    <m/>
    <m/>
    <m/>
    <m/>
    <x v="0"/>
  </r>
  <r>
    <s v="Esselunga"/>
    <s v="all"/>
    <x v="0"/>
    <s v="attacco"/>
    <s v="cybercrime"/>
    <s v="furto dati"/>
    <x v="1"/>
    <x v="0"/>
    <x v="1"/>
    <x v="0"/>
    <s v="Phishing/Social Engineering"/>
    <x v="1"/>
    <m/>
    <m/>
    <m/>
    <m/>
    <s v="Attacchi di phishing a tema Lidl, Coop, Esselunga per quello “Premi”."/>
    <m/>
    <m/>
    <s v="Fabiano Malerba"/>
    <s v="https://www.difesaesicurezza.com/cyber/cybercrime-italia-presa-di-mira-da-32-campagne-la-scorsa-settimana/"/>
    <m/>
    <m/>
    <m/>
    <m/>
    <m/>
    <m/>
    <m/>
    <m/>
    <m/>
    <m/>
    <m/>
    <m/>
    <m/>
    <m/>
    <m/>
    <m/>
    <m/>
    <m/>
    <m/>
    <m/>
    <m/>
    <m/>
    <m/>
    <m/>
    <x v="0"/>
  </r>
  <r>
    <s v="Microsoft exchange"/>
    <s v="all"/>
    <x v="2"/>
    <s v="attacco"/>
    <s v="cybercrime"/>
    <s v="denaro"/>
    <x v="1"/>
    <x v="0"/>
    <x v="1"/>
    <x v="11"/>
    <s v="Malware"/>
    <x v="1"/>
    <s v="BlackKingdom"/>
    <s v="ransomware"/>
    <m/>
    <s v="Microsoft"/>
    <s v="un nuovo ransomware, denominato BlackKingdom, diffuso nelle installazioni on-premises di Microsoft Exchange Server ancora non aggiornate, affette dalla vulnerabilità RCE (Remote Code Execution) nota come ProxyLogon (CVE-2021-27065)."/>
    <m/>
    <m/>
    <s v="Fabiano Malerba"/>
    <s v="https://csirt.gov.it/contenuti/blackkingdom-ransomware-diffuso-sfruttando-le-recenti-vulnerabilita-di-exchange-server-al04-210326-csirt-ita"/>
    <m/>
    <m/>
    <m/>
    <m/>
    <m/>
    <m/>
    <m/>
    <m/>
    <m/>
    <m/>
    <m/>
    <m/>
    <m/>
    <m/>
    <m/>
    <m/>
    <m/>
    <m/>
    <m/>
    <m/>
    <m/>
    <m/>
    <m/>
    <m/>
    <x v="0"/>
  </r>
  <r>
    <s v="Many"/>
    <s v="all"/>
    <x v="1"/>
    <s v="attacco"/>
    <s v="cybercrime"/>
    <s v="furto dati"/>
    <x v="1"/>
    <x v="0"/>
    <x v="1"/>
    <x v="7"/>
    <s v="Phishing/Social Engineering"/>
    <x v="1"/>
    <s v="Dropper"/>
    <s v="trojan"/>
    <m/>
    <m/>
    <s v="Cuidado con la última estafa de phishing: se hacen pasar por la DGT y te envían un correo electrónico con una multa"/>
    <m/>
    <m/>
    <s v="Rosita Galiandro"/>
    <s v="https://www.20minutos.es/noticia/4629217/0/cuidado-con-la-ultima-estafa-de-phishing-se-hacen-pasar-por-la-dgt-y-te-envian-un-correo-electronico-con-una-multa/"/>
    <m/>
    <m/>
    <m/>
    <m/>
    <m/>
    <m/>
    <m/>
    <m/>
    <m/>
    <m/>
    <m/>
    <m/>
    <m/>
    <m/>
    <m/>
    <m/>
    <m/>
    <m/>
    <m/>
    <m/>
    <m/>
    <m/>
    <m/>
    <m/>
    <x v="0"/>
  </r>
  <r>
    <s v="Camisani Calzolari"/>
    <s v="nord"/>
    <x v="0"/>
    <s v="attacco"/>
    <s v="cybercrime"/>
    <s v="service interruption"/>
    <x v="1"/>
    <x v="0"/>
    <x v="1"/>
    <x v="11"/>
    <s v="Known Vulnerabilities"/>
    <x v="1"/>
    <m/>
    <m/>
    <m/>
    <m/>
    <s v="Negli ultimi giorni l'azienda che ospita il sito di Marco Camisani Calzolari ha ricevuto minacce e numerosi attacchi informatici con l'obiettivo di rimuovere dal web il sito del nostro consulente digitale. "/>
    <m/>
    <m/>
    <s v="Fabiano Malerba"/>
    <s v="https://www.mediasetplay.mediaset.it/video/striscialanotizia/attacco-informatico-contro-camisani-calzolari-cosa-succede_F310547901151C03"/>
    <m/>
    <m/>
    <m/>
    <m/>
    <m/>
    <m/>
    <m/>
    <m/>
    <m/>
    <m/>
    <m/>
    <m/>
    <m/>
    <m/>
    <m/>
    <m/>
    <m/>
    <m/>
    <m/>
    <m/>
    <m/>
    <m/>
    <m/>
    <m/>
    <x v="0"/>
  </r>
  <r>
    <s v="Unimore"/>
    <s v="nord"/>
    <x v="0"/>
    <s v="attacco"/>
    <s v="hacktivism"/>
    <s v="service interruption"/>
    <x v="1"/>
    <x v="0"/>
    <x v="1"/>
    <x v="1"/>
    <s v="Known Vulnerabilities"/>
    <x v="1"/>
    <m/>
    <m/>
    <m/>
    <s v="DAD"/>
    <s v="Sito ‘Dolly’ di Unimore in tilt dopo la minaccia di un attacco informatico."/>
    <m/>
    <m/>
    <s v="Fabiano Malerba"/>
    <s v="https://www.msn.com/it-it/notizie/italia/attacco-informatico-va-in-tilt-la-didattica-a-distanza-di-unimore/ar-BB1f34L8?ocid=BingNewsSearch"/>
    <m/>
    <m/>
    <m/>
    <m/>
    <m/>
    <m/>
    <m/>
    <m/>
    <m/>
    <m/>
    <m/>
    <m/>
    <m/>
    <m/>
    <m/>
    <m/>
    <m/>
    <m/>
    <m/>
    <m/>
    <m/>
    <m/>
    <m/>
    <m/>
    <x v="0"/>
  </r>
  <r>
    <s v="Utenti Enel"/>
    <s v="all"/>
    <x v="0"/>
    <s v="attacco"/>
    <s v="cybercrime"/>
    <s v="denaro"/>
    <x v="1"/>
    <x v="0"/>
    <x v="1"/>
    <x v="10"/>
    <s v="Phishing/Social Engineering"/>
    <x v="1"/>
    <m/>
    <m/>
    <m/>
    <s v="Enel energia"/>
    <s v="Nuova campagna phishing in Italia su Enel Energia. L’esca del cybercrime è un rimborso. "/>
    <m/>
    <m/>
    <s v="Gaetano Scavo"/>
    <s v="https://www.difesaesicurezza.com/cyber/cybercrime-nuova-campagna-phishing-in-italia-su-enel-energia/"/>
    <m/>
    <m/>
    <m/>
    <m/>
    <m/>
    <m/>
    <m/>
    <m/>
    <m/>
    <m/>
    <m/>
    <m/>
    <m/>
    <m/>
    <m/>
    <m/>
    <m/>
    <m/>
    <m/>
    <m/>
    <m/>
    <m/>
    <m/>
    <m/>
    <x v="0"/>
  </r>
  <r>
    <s v="Many"/>
    <s v="all"/>
    <x v="0"/>
    <s v="incidente"/>
    <s v="cybercrime"/>
    <s v="furto dati"/>
    <x v="1"/>
    <x v="0"/>
    <x v="1"/>
    <x v="11"/>
    <s v="Malware"/>
    <x v="1"/>
    <s v="IceID"/>
    <s v="banking trojan"/>
    <m/>
    <m/>
    <s v="IcedID sta rapidamente diventando protagonista nel panorama del cybercrime. Impennata di attacchi del malware (aka BokBot) negli ultimi giorni via reali conversazioni mail rubate."/>
    <m/>
    <m/>
    <s v="Fabiano Malerba"/>
    <s v="https://www.difesaesicurezza.com/areariservatacat/icedid-sta-rapidamente-diventando-protagonista-nel-panorama-del-cybercrime/"/>
    <m/>
    <m/>
    <m/>
    <m/>
    <m/>
    <m/>
    <m/>
    <m/>
    <m/>
    <m/>
    <m/>
    <m/>
    <m/>
    <m/>
    <m/>
    <m/>
    <m/>
    <m/>
    <m/>
    <m/>
    <m/>
    <m/>
    <m/>
    <m/>
    <x v="0"/>
  </r>
  <r>
    <s v="Many"/>
    <s v="all"/>
    <x v="0"/>
    <s v="incidente"/>
    <s v="cybercrime"/>
    <s v="furto dati"/>
    <x v="1"/>
    <x v="0"/>
    <x v="1"/>
    <x v="11"/>
    <s v="Phishing/Social Engineering"/>
    <x v="1"/>
    <s v="Trickbot"/>
    <s v="trojan"/>
    <m/>
    <s v="Covid-19"/>
    <s v="Falsa email dall’Agenzia delle Entrate USA (IRS) sul Covid-19 veicola Trickbot."/>
    <m/>
    <m/>
    <s v="Fabiano Malerba"/>
    <s v="https://www.difesaesicurezza.com/areariservatacat/cybercrime-falsa-email-dal-irs-usa-sul-covid-19-veicola-trickbot/"/>
    <m/>
    <m/>
    <m/>
    <m/>
    <m/>
    <m/>
    <m/>
    <m/>
    <m/>
    <m/>
    <m/>
    <m/>
    <m/>
    <m/>
    <m/>
    <m/>
    <m/>
    <m/>
    <m/>
    <m/>
    <m/>
    <m/>
    <m/>
    <m/>
    <x v="0"/>
  </r>
  <r>
    <s v="Many"/>
    <s v="all"/>
    <x v="0"/>
    <s v="incidente"/>
    <s v="cybercrime"/>
    <s v="furto dati"/>
    <x v="1"/>
    <x v="0"/>
    <x v="1"/>
    <x v="0"/>
    <s v="Malware"/>
    <x v="1"/>
    <s v="Dridex"/>
    <s v="trojan"/>
    <m/>
    <m/>
    <s v="Nuova campagna Dridex via ricevute di vendita e ordini d’acquisto. Due mail diverse ma con lo stesso allegato xls, che contatta un link random da una lista interna e scarica la dll che avvia l’infezione del malware"/>
    <m/>
    <m/>
    <s v="Fabiano Malerba"/>
    <s v="https://www.difesaesicurezza.com/areariservatacat/cybercrime-campagna-dridex-via-ricevute-di-vendita-e-ordini-dacquisto/"/>
    <m/>
    <m/>
    <m/>
    <m/>
    <m/>
    <m/>
    <m/>
    <m/>
    <m/>
    <m/>
    <m/>
    <m/>
    <m/>
    <m/>
    <m/>
    <m/>
    <m/>
    <m/>
    <m/>
    <m/>
    <m/>
    <m/>
    <m/>
    <m/>
    <x v="0"/>
  </r>
  <r>
    <s v="Microsoft exchange"/>
    <s v="all"/>
    <x v="2"/>
    <s v="incidente"/>
    <s v="hacktivism"/>
    <s v="furto dati"/>
    <x v="1"/>
    <x v="0"/>
    <x v="1"/>
    <x v="11"/>
    <s v="Malware"/>
    <x v="1"/>
    <s v="PlugX"/>
    <s v="RAT"/>
    <m/>
    <s v="Microsoft"/>
    <s v="Ricercatori di sicurezza hanno rilevato la diffusione del malware PlugX, in installazioni on-premises di Microsoft Exchange Server"/>
    <m/>
    <m/>
    <s v="Fabiano Malerba"/>
    <s v="https://csirt.gov.it/contenuti/malware-plugx-diffuso-sfruttando-le-recenti-vulnerabilita-di-exchange-server-al03-210329-csirt-ita"/>
    <m/>
    <m/>
    <m/>
    <m/>
    <m/>
    <m/>
    <m/>
    <m/>
    <m/>
    <m/>
    <m/>
    <m/>
    <m/>
    <m/>
    <m/>
    <m/>
    <m/>
    <m/>
    <m/>
    <m/>
    <m/>
    <m/>
    <m/>
    <m/>
    <x v="0"/>
  </r>
  <r>
    <s v="Hobby Lobby"/>
    <s v="all"/>
    <x v="2"/>
    <s v="incidente"/>
    <s v="data breach"/>
    <s v="furto dati"/>
    <x v="1"/>
    <x v="0"/>
    <x v="1"/>
    <x v="11"/>
    <s v="Known Vulnerabilities"/>
    <x v="1"/>
    <m/>
    <m/>
    <m/>
    <m/>
    <s v="Hobby Lobby Exposed 138GB of Data_x000a_The cache included customer names, phone numbers, addresses, and the last four digits of their payment card."/>
    <m/>
    <m/>
    <s v="Carlo Falciola"/>
    <s v="https://www.vice.com/en/article/v7m9ey/hobby-lobby-data-breach?utm_campaign=newsletters-2021&amp;utm_medium=email&amp;_hsmi=118476202&amp;_hsenc=p2ANqtz-8fnADmEtpaDLCHb6kZQ3fvqOgcMUXsZ4aYuZw8npVhakcADLx8b6VgXBALNgeG0k4cVMynJJJosOsgHYzng6sukI4KEXFw3pdjADyhSEC6HYoVulw&amp;utm_content=118396005&amp;utm_source=hs_email"/>
    <m/>
    <m/>
    <m/>
    <m/>
    <m/>
    <m/>
    <m/>
    <m/>
    <m/>
    <m/>
    <m/>
    <m/>
    <m/>
    <m/>
    <m/>
    <m/>
    <m/>
    <m/>
    <m/>
    <m/>
    <m/>
    <m/>
    <m/>
    <m/>
    <x v="0"/>
  </r>
  <r>
    <s v="Utenti Nexi"/>
    <s v="all"/>
    <x v="0"/>
    <s v="attacco"/>
    <s v="cybercrime"/>
    <s v="furto dati"/>
    <x v="1"/>
    <x v="0"/>
    <x v="1"/>
    <x v="11"/>
    <s v="Phishing/Social Engineering"/>
    <x v="1"/>
    <m/>
    <m/>
    <m/>
    <m/>
    <s v="È stata individuata una campagna di phishing indirizzata agli utenti Nexi e finalizzata al furto delle credenziali di accesso ai servizi online e di OTP."/>
    <m/>
    <m/>
    <s v="Fabiano Malerba"/>
    <s v="https://csirt.gov.it/contenuti/gestisci-e-monitora-la-tua-attivita-nuovo-phishing-impatta-gli-utenti-nexi-al02-210329-csirt-ita"/>
    <m/>
    <m/>
    <m/>
    <m/>
    <m/>
    <m/>
    <m/>
    <m/>
    <m/>
    <m/>
    <m/>
    <m/>
    <m/>
    <m/>
    <m/>
    <m/>
    <m/>
    <m/>
    <m/>
    <m/>
    <m/>
    <m/>
    <m/>
    <m/>
    <x v="0"/>
  </r>
  <r>
    <s v="BRT"/>
    <s v="all"/>
    <x v="0"/>
    <s v="attacco"/>
    <s v="cybercrime"/>
    <s v="furto dati"/>
    <x v="1"/>
    <x v="0"/>
    <x v="1"/>
    <x v="3"/>
    <s v="Phishing/Social Engineering"/>
    <x v="1"/>
    <m/>
    <m/>
    <m/>
    <m/>
    <s v="Individuata una campagna phishing che, sfruttando un finto form di pagamento contenente riferimenti alla società di spedizioni Bartolini, raccoglie dati di pagamento e OTP delle vittime."/>
    <m/>
    <m/>
    <s v="Fabiano Malerba"/>
    <s v="https://csirt.gov.it/contenuti/campagna-phishing-a-tema-bartolini-al04-210329-csirt-ita"/>
    <m/>
    <m/>
    <m/>
    <m/>
    <m/>
    <m/>
    <m/>
    <m/>
    <m/>
    <m/>
    <m/>
    <m/>
    <m/>
    <m/>
    <m/>
    <m/>
    <m/>
    <m/>
    <m/>
    <m/>
    <m/>
    <m/>
    <m/>
    <m/>
    <x v="0"/>
  </r>
  <r>
    <s v="Many"/>
    <s v="all"/>
    <x v="0"/>
    <s v="attacco"/>
    <s v="cybercrime"/>
    <s v="furto dati"/>
    <x v="1"/>
    <x v="0"/>
    <x v="1"/>
    <x v="11"/>
    <s v="Phishing/Social Engineering"/>
    <x v="1"/>
    <s v="SLoad"/>
    <s v="trojan"/>
    <m/>
    <m/>
    <s v="Nuova campagna sLoad via PEC sfrutta ancora la tecnica del doppio allegato ZIP"/>
    <m/>
    <m/>
    <s v="Rosita Galiandro"/>
    <s v="https://cert-agid.gov.it/news/nuova-campagna-sload-via-pec-sfrutta-ancora-la-tecnica-del-doppio-allegato-zip/"/>
    <m/>
    <m/>
    <m/>
    <m/>
    <m/>
    <m/>
    <m/>
    <m/>
    <m/>
    <m/>
    <m/>
    <m/>
    <m/>
    <m/>
    <m/>
    <m/>
    <m/>
    <m/>
    <m/>
    <m/>
    <m/>
    <m/>
    <m/>
    <m/>
    <x v="0"/>
  </r>
  <r>
    <s v="Utenti postepay"/>
    <s v="all"/>
    <x v="0"/>
    <s v="attacco"/>
    <s v="cybercrime"/>
    <s v="furto dati"/>
    <x v="1"/>
    <x v="0"/>
    <x v="1"/>
    <x v="0"/>
    <s v="Phishing/Social Engineering"/>
    <x v="1"/>
    <m/>
    <m/>
    <m/>
    <m/>
    <s v="campagna di phishing “Verifica Postepay”_x000a_(AL01/210330/CSIRT-ITA)"/>
    <m/>
    <m/>
    <s v="Fabiano Malerba"/>
    <s v="https://csirt.gov.it/contenuti/aggiornamento-campagna-di-phishing-verifica-postepay-al01-210330-csirt-ita"/>
    <m/>
    <m/>
    <m/>
    <m/>
    <m/>
    <m/>
    <m/>
    <m/>
    <m/>
    <m/>
    <m/>
    <m/>
    <m/>
    <m/>
    <m/>
    <m/>
    <m/>
    <m/>
    <m/>
    <m/>
    <m/>
    <m/>
    <m/>
    <m/>
    <x v="0"/>
  </r>
  <r>
    <s v="Utenti N26"/>
    <s v="all"/>
    <x v="0"/>
    <s v="attacco"/>
    <s v="cybercrime"/>
    <s v="furto dati"/>
    <x v="1"/>
    <x v="0"/>
    <x v="1"/>
    <x v="0"/>
    <s v="Phishing/Social Engineering"/>
    <x v="1"/>
    <m/>
    <m/>
    <m/>
    <s v="Istituti bancari"/>
    <s v="È stata individuata una campagna di phishing mirata agli utenti dell’istituto bancario tedesco N26, diffusa probabilmente attraverso tecniche di smishing/email"/>
    <m/>
    <m/>
    <s v="Fabiano Malerba"/>
    <s v="https://csirt.gov.it/contenuti/campagna-phishing-impatta-le-utenze-di-n26-al02-210330-csirt-ita"/>
    <m/>
    <m/>
    <m/>
    <m/>
    <m/>
    <m/>
    <m/>
    <m/>
    <m/>
    <m/>
    <m/>
    <m/>
    <m/>
    <m/>
    <m/>
    <m/>
    <m/>
    <m/>
    <m/>
    <m/>
    <m/>
    <m/>
    <m/>
    <m/>
    <x v="0"/>
  </r>
  <r>
    <s v="Eni gas e luce"/>
    <s v="all"/>
    <x v="0"/>
    <s v="attacco"/>
    <s v="cybercrime"/>
    <s v="furto dati"/>
    <x v="1"/>
    <x v="0"/>
    <x v="1"/>
    <x v="10"/>
    <s v="Phishing/Social Engineering"/>
    <x v="1"/>
    <m/>
    <m/>
    <m/>
    <m/>
    <s v="È stata recentemente individuata una campagna di phishing, probabilmente diffusa tramite email, che sfrutta come pretesto un finto rimborso proveniente da Eni Gas e Luce"/>
    <m/>
    <m/>
    <s v="Fabiano Malerba"/>
    <s v="https://csirt.gov.it/contenuti/campagna-di-phishing-rimborso-eni-gas-e-luce-al03-210330-csirt-ita"/>
    <m/>
    <m/>
    <m/>
    <m/>
    <m/>
    <m/>
    <m/>
    <m/>
    <m/>
    <m/>
    <m/>
    <m/>
    <m/>
    <m/>
    <m/>
    <m/>
    <m/>
    <m/>
    <m/>
    <m/>
    <m/>
    <m/>
    <m/>
    <m/>
    <x v="0"/>
  </r>
  <r>
    <s v="Comune di Conflenti"/>
    <s v="sud"/>
    <x v="0"/>
    <s v="privacy"/>
    <s v="data breach"/>
    <s v="privacy"/>
    <x v="1"/>
    <x v="0"/>
    <x v="1"/>
    <x v="7"/>
    <s v="Known Vulnerabilities"/>
    <x v="1"/>
    <m/>
    <m/>
    <m/>
    <s v="GDPR"/>
    <s v="The Italian DPA (Garante) imposed a fine of EUR 2,000 on the municipality of Conflenti."/>
    <m/>
    <m/>
    <s v="Fabiano Malerba"/>
    <s v="https://www.enforcementtracker.com/ETid-610"/>
    <m/>
    <m/>
    <m/>
    <m/>
    <m/>
    <m/>
    <m/>
    <m/>
    <m/>
    <m/>
    <m/>
    <m/>
    <m/>
    <m/>
    <m/>
    <m/>
    <m/>
    <m/>
    <m/>
    <m/>
    <m/>
    <m/>
    <m/>
    <m/>
    <x v="0"/>
  </r>
  <r>
    <s v="Laboratorio Octogón, S.L"/>
    <s v="centro"/>
    <x v="1"/>
    <s v="privacy"/>
    <s v="data breach"/>
    <s v="privacy"/>
    <x v="1"/>
    <x v="0"/>
    <x v="1"/>
    <x v="9"/>
    <s v="Known Vulnerabilities"/>
    <x v="1"/>
    <m/>
    <m/>
    <m/>
    <s v="GDPR"/>
    <s v="Usage of CCTV camera systems that were also monitoring public space (breach of principle of data minimization)."/>
    <m/>
    <m/>
    <s v="Fabiano Malerba"/>
    <s v="https://www.enforcementtracker.com/ETid-607"/>
    <m/>
    <m/>
    <m/>
    <m/>
    <m/>
    <m/>
    <m/>
    <m/>
    <m/>
    <m/>
    <m/>
    <m/>
    <m/>
    <m/>
    <m/>
    <m/>
    <m/>
    <m/>
    <m/>
    <m/>
    <m/>
    <m/>
    <m/>
    <m/>
    <x v="0"/>
  </r>
  <r>
    <s v="Roma Capitale"/>
    <s v="centro"/>
    <x v="0"/>
    <s v="privacy"/>
    <s v="data breach"/>
    <s v="privacy"/>
    <x v="1"/>
    <x v="0"/>
    <x v="1"/>
    <x v="7"/>
    <s v="Known Vulnerabilities"/>
    <x v="1"/>
    <m/>
    <m/>
    <m/>
    <s v="GDPR"/>
    <s v="Permessi Ztl: dati accessibili a chiunque. Sanzione del Garante a Roma Capitale"/>
    <m/>
    <m/>
    <s v="Fabiano Malerba"/>
    <s v="https://www.garanteprivacy.it/web/guest/home/docweb/-/docweb-display/docweb/9568537"/>
    <m/>
    <m/>
    <m/>
    <m/>
    <m/>
    <m/>
    <m/>
    <m/>
    <m/>
    <m/>
    <m/>
    <m/>
    <m/>
    <m/>
    <m/>
    <m/>
    <m/>
    <m/>
    <m/>
    <m/>
    <m/>
    <m/>
    <m/>
    <m/>
    <x v="0"/>
  </r>
  <r>
    <s v="Ufficio scolastico regione Lazio"/>
    <s v="centro"/>
    <x v="0"/>
    <s v="privacy"/>
    <s v="data breach"/>
    <s v="privacy"/>
    <x v="1"/>
    <x v="0"/>
    <x v="1"/>
    <x v="1"/>
    <s v="Known Vulnerabilities"/>
    <x v="1"/>
    <m/>
    <m/>
    <m/>
    <s v="GDPR"/>
    <s v="l’illiceità del trattamento effettuato dal Ministero dell’Istruzione, Ufficio Scolastico Regionale per il Lazio per violazione degli artt. 5, par. 1, lett. a), 6 e 9, del Regolamento"/>
    <m/>
    <m/>
    <s v="Fabiano Malerba"/>
    <s v="https://www.garanteprivacy.it/web/guest/home/docweb/-/docweb-display/docweb/9565218"/>
    <m/>
    <m/>
    <m/>
    <m/>
    <m/>
    <m/>
    <m/>
    <m/>
    <m/>
    <m/>
    <m/>
    <m/>
    <m/>
    <m/>
    <m/>
    <m/>
    <m/>
    <m/>
    <m/>
    <m/>
    <m/>
    <m/>
    <m/>
    <m/>
    <x v="0"/>
  </r>
  <r>
    <s v="many"/>
    <s v="all"/>
    <x v="0"/>
    <s v="attacco"/>
    <s v="cybercrime"/>
    <s v="furto dati"/>
    <x v="1"/>
    <x v="0"/>
    <x v="1"/>
    <x v="10"/>
    <s v="Phishing/Social Engineering"/>
    <x v="1"/>
    <s v="Ursnif"/>
    <s v="banking trojan"/>
    <m/>
    <s v="Enel energia"/>
    <s v="Cybercrime, doppia campagna Ursnif/Gozi in Italia via Enel Energia e DHL"/>
    <m/>
    <m/>
    <s v="Fabiano Malerba"/>
    <s v="https://www.difesaesicurezza.com/areariservatacat/cybercrime-doppia-campagna-ursnif-gozi-in-italia-via-enel-energia-e-dhl/"/>
    <m/>
    <m/>
    <m/>
    <m/>
    <m/>
    <m/>
    <m/>
    <m/>
    <m/>
    <m/>
    <m/>
    <m/>
    <m/>
    <m/>
    <m/>
    <m/>
    <m/>
    <m/>
    <m/>
    <m/>
    <m/>
    <m/>
    <m/>
    <m/>
    <x v="0"/>
  </r>
  <r>
    <s v="many"/>
    <s v="all"/>
    <x v="0"/>
    <s v="attacco"/>
    <s v="cybercrime"/>
    <s v="furto dati"/>
    <x v="1"/>
    <x v="0"/>
    <x v="1"/>
    <x v="3"/>
    <s v="Phishing/Social Engineering"/>
    <x v="1"/>
    <s v="Ursnif"/>
    <s v="banking trojan"/>
    <m/>
    <m/>
    <s v="Cybercrime, doppia campagna Ursnif/Gozi in Italia via Enel Energia e DHL"/>
    <m/>
    <m/>
    <s v="Fabiano Malerba"/>
    <s v="https://www.difesaesicurezza.com/areariservatacat/cybercrime-doppia-campagna-ursnif-gozi-in-italia-via-enel-energia-e-dhl/"/>
    <m/>
    <m/>
    <m/>
    <m/>
    <m/>
    <m/>
    <m/>
    <m/>
    <m/>
    <m/>
    <m/>
    <m/>
    <m/>
    <m/>
    <m/>
    <m/>
    <m/>
    <m/>
    <m/>
    <m/>
    <m/>
    <m/>
    <m/>
    <m/>
    <x v="0"/>
  </r>
  <r>
    <s v="Brt"/>
    <s v="all"/>
    <x v="0"/>
    <s v="attacco"/>
    <s v="cybercrime"/>
    <s v="furto dati"/>
    <x v="1"/>
    <x v="0"/>
    <x v="1"/>
    <x v="3"/>
    <s v="Phishing/Social Engineering"/>
    <x v="1"/>
    <m/>
    <m/>
    <m/>
    <m/>
    <s v="Cybercrime, nuova campagna phishing in Italia attraverso falsa giacenza BRT"/>
    <m/>
    <m/>
    <s v="Fabiano Malerba"/>
    <s v="https://www.difesaesicurezza.com/areariservatacat/cybercrime-nuova-campagna-phishing-in-italia-attraverso-falsa-giacenza-brt/"/>
    <m/>
    <m/>
    <m/>
    <m/>
    <m/>
    <m/>
    <m/>
    <m/>
    <m/>
    <m/>
    <m/>
    <m/>
    <m/>
    <m/>
    <m/>
    <m/>
    <m/>
    <m/>
    <m/>
    <m/>
    <m/>
    <m/>
    <m/>
    <m/>
    <x v="0"/>
  </r>
  <r>
    <s v="many"/>
    <s v="all"/>
    <x v="0"/>
    <s v="attacco"/>
    <s v="cybercrime"/>
    <s v="furto dati"/>
    <x v="2"/>
    <x v="1"/>
    <x v="1"/>
    <x v="0"/>
    <s v="Phishing/Social Engineering"/>
    <x v="1"/>
    <s v="Formbook "/>
    <s v="trojan"/>
    <m/>
    <m/>
    <s v="Cybercrime, Formbook veicolato da un falso ordine d’acquisto dalla Thailandia"/>
    <m/>
    <m/>
    <s v="Fabiano Malerba"/>
    <s v="https://www.difesaesicurezza.com/areariservatacat/cybercrime-formbook-veicolato-da-un-falso-ordine-dacquisto-dalla-thailandia/"/>
    <m/>
    <m/>
    <m/>
    <m/>
    <m/>
    <m/>
    <m/>
    <m/>
    <m/>
    <m/>
    <m/>
    <m/>
    <m/>
    <m/>
    <m/>
    <m/>
    <m/>
    <m/>
    <m/>
    <m/>
    <m/>
    <m/>
    <m/>
    <m/>
    <x v="0"/>
  </r>
  <r>
    <s v="Many"/>
    <s v="all"/>
    <x v="0"/>
    <s v="attacco"/>
    <s v="cybercrime"/>
    <s v="furto dati"/>
    <x v="2"/>
    <x v="1"/>
    <x v="1"/>
    <x v="9"/>
    <s v="Malware"/>
    <x v="1"/>
    <s v="Remcos"/>
    <s v="RAT"/>
    <m/>
    <m/>
    <s v="campagna malevola di diffusione di Remcos – software legittimo di sorveglianza – tramite cui gli attaccanti acquisiscono l’accesso remoto (RAT-Remote Access Tool) ai dispositivi infettati."/>
    <m/>
    <m/>
    <s v="Fabiano Malerba"/>
    <s v="https://csirt.gov.it/contenuti/campagna-malevola-diffonde-remcos-bl01-210401-csirt-ita"/>
    <m/>
    <m/>
    <m/>
    <m/>
    <m/>
    <m/>
    <m/>
    <m/>
    <m/>
    <m/>
    <m/>
    <m/>
    <m/>
    <m/>
    <m/>
    <m/>
    <m/>
    <m/>
    <m/>
    <m/>
    <m/>
    <m/>
    <m/>
    <m/>
    <x v="0"/>
  </r>
  <r>
    <s v="comune di Brescia"/>
    <s v="nord"/>
    <x v="0"/>
    <s v="incidente"/>
    <s v="cybercrime"/>
    <s v="service interruption"/>
    <x v="2"/>
    <x v="1"/>
    <x v="1"/>
    <x v="7"/>
    <s v="Malware"/>
    <x v="2"/>
    <s v="DoppelPaymer"/>
    <s v="ransomware"/>
    <m/>
    <m/>
    <s v="attacco informatico che ha messo in ginocchio i sistemi del Comune di Brescia e l’erogazione dei servizi ai cittadini. "/>
    <m/>
    <m/>
    <s v="Rosita Galiandro"/>
    <s v="https://www.punto-informatico.it/brescia-comune-attacco-informatico/"/>
    <m/>
    <m/>
    <m/>
    <m/>
    <m/>
    <m/>
    <m/>
    <m/>
    <m/>
    <m/>
    <m/>
    <m/>
    <m/>
    <m/>
    <m/>
    <m/>
    <m/>
    <m/>
    <m/>
    <m/>
    <m/>
    <m/>
    <m/>
    <m/>
    <x v="0"/>
  </r>
  <r>
    <s v="Many"/>
    <s v="all"/>
    <x v="0"/>
    <s v="attacco"/>
    <s v="cybercrime"/>
    <s v="furto dati"/>
    <x v="2"/>
    <x v="1"/>
    <x v="1"/>
    <x v="2"/>
    <s v="Malware"/>
    <x v="1"/>
    <s v="IceID"/>
    <s v="banking trojan"/>
    <m/>
    <m/>
    <s v="Cybercrime, grande ondata di attacchi IcedID via allegati zip"/>
    <m/>
    <m/>
    <s v="Fabiano Malerba"/>
    <s v="https://www.difesaesicurezza.com/areariservatacat/cybercrime-grande-ondata-di-attacchi-icedid-via-allegati-zip/"/>
    <m/>
    <m/>
    <m/>
    <m/>
    <m/>
    <m/>
    <m/>
    <m/>
    <m/>
    <m/>
    <m/>
    <m/>
    <m/>
    <m/>
    <m/>
    <m/>
    <m/>
    <m/>
    <m/>
    <m/>
    <m/>
    <m/>
    <m/>
    <m/>
    <x v="0"/>
  </r>
  <r>
    <s v="Fastweb"/>
    <s v="nord"/>
    <x v="0"/>
    <s v="privacy"/>
    <s v="data breach"/>
    <s v="privacy"/>
    <x v="2"/>
    <x v="1"/>
    <x v="1"/>
    <x v="13"/>
    <s v="Known Vulnerabilities"/>
    <x v="1"/>
    <m/>
    <m/>
    <m/>
    <m/>
    <s v="L'Autorità Garante per la Privacy ha ordinato a Fastweb il pagamento di una sanzione di oltre 4 milioni e 500 mila euro &quot;per aver trattato in modo illecito i dati personali di milioni di utenti a fini di telemarketing&quot;."/>
    <m/>
    <m/>
    <s v="Antonio Pontrelli"/>
    <s v="https://www.msn.com/it-it/money/storie-principali/garante-privacy-multa-fastweb-per-4-5-milioni-per-telefonate-promozionali/ar-BB1ffxwb?MSCC=1603447706&amp;ocid=uxbndlbing"/>
    <m/>
    <m/>
    <m/>
    <m/>
    <m/>
    <m/>
    <m/>
    <m/>
    <m/>
    <m/>
    <m/>
    <m/>
    <m/>
    <m/>
    <m/>
    <m/>
    <m/>
    <m/>
    <m/>
    <m/>
    <m/>
    <m/>
    <m/>
    <m/>
    <x v="0"/>
  </r>
  <r>
    <s v="Boggi"/>
    <s v="nord"/>
    <x v="0"/>
    <s v="incidente"/>
    <s v="cybercrime"/>
    <s v="denaro"/>
    <x v="2"/>
    <x v="1"/>
    <x v="1"/>
    <x v="10"/>
    <s v="Malware"/>
    <x v="1"/>
    <s v="Ragnarok"/>
    <s v="ransomware"/>
    <m/>
    <m/>
    <s v="L'azienda di moda maschile Boggi Milano è stata colpita da un attacco ransomware con data leak."/>
    <m/>
    <m/>
    <s v="Domenico Raguseo"/>
    <s v="https://www.securityopenlab.it/news/1233/boggi-milano-vittima-di-attacco-ransomware.html"/>
    <m/>
    <m/>
    <m/>
    <m/>
    <m/>
    <m/>
    <m/>
    <m/>
    <m/>
    <m/>
    <m/>
    <m/>
    <m/>
    <m/>
    <m/>
    <m/>
    <m/>
    <m/>
    <m/>
    <m/>
    <m/>
    <m/>
    <m/>
    <m/>
    <x v="0"/>
  </r>
  <r>
    <s v="Many"/>
    <s v="all"/>
    <x v="0"/>
    <s v="attacco"/>
    <s v="cybercrime"/>
    <s v="furto dati"/>
    <x v="2"/>
    <x v="1"/>
    <x v="1"/>
    <x v="2"/>
    <s v="Malware"/>
    <x v="1"/>
    <s v="Ursnif"/>
    <s v="banking trojan"/>
    <m/>
    <m/>
    <s v="Cybercrime, Ursnif/Gozi ora è veicolato col template di IcedID"/>
    <m/>
    <m/>
    <s v="Gaetano Scavo"/>
    <s v="https://www.difesaesicurezza.com/areariservatacat/cybercrime-ursnif-gozi-ora-e-veicolato-col-template-di-icedid/"/>
    <m/>
    <m/>
    <m/>
    <m/>
    <m/>
    <m/>
    <m/>
    <m/>
    <m/>
    <m/>
    <m/>
    <m/>
    <m/>
    <m/>
    <m/>
    <m/>
    <m/>
    <m/>
    <m/>
    <m/>
    <m/>
    <m/>
    <m/>
    <m/>
    <x v="0"/>
  </r>
  <r>
    <s v="INPS"/>
    <s v="all"/>
    <x v="0"/>
    <s v="attacco"/>
    <s v="cybercrime"/>
    <s v="denaro"/>
    <x v="2"/>
    <x v="1"/>
    <x v="1"/>
    <x v="7"/>
    <s v="Malware"/>
    <x v="1"/>
    <s v="Ursnif"/>
    <s v="banking trojan"/>
    <m/>
    <m/>
    <s v="Tre campagne veicolate tramite allegati ZIP contenenti DOC, XLS o XLSB malevoli. I temi utilizzati sono stati “Documenti”, “Energia” e “Inps”"/>
    <m/>
    <m/>
    <s v="Fabiano Malerba"/>
    <s v="https://www.difesaesicurezza.com/cyber/cybercrime-italia-ha-subito-26-campagne-la-scorsa-settimana/"/>
    <m/>
    <m/>
    <m/>
    <m/>
    <m/>
    <m/>
    <m/>
    <m/>
    <m/>
    <m/>
    <m/>
    <m/>
    <m/>
    <m/>
    <m/>
    <m/>
    <m/>
    <m/>
    <m/>
    <m/>
    <m/>
    <m/>
    <m/>
    <m/>
    <x v="0"/>
  </r>
  <r>
    <s v="Many"/>
    <s v="all"/>
    <x v="0"/>
    <s v="attacco"/>
    <s v="cybercrime"/>
    <s v="denaro"/>
    <x v="2"/>
    <x v="1"/>
    <x v="1"/>
    <x v="0"/>
    <s v="Malware"/>
    <x v="1"/>
    <s v="Ursnif"/>
    <s v="banking trojan"/>
    <m/>
    <m/>
    <s v="Tre campagne veicolate tramite allegati ZIP contenenti DOC, XLS o XLSB malevoli. I temi utilizzati sono stati “Documenti”, “Energia” e “Inps”"/>
    <m/>
    <m/>
    <s v="Fabiano Malerba"/>
    <s v="https://www.difesaesicurezza.com/cyber/cybercrime-italia-ha-subito-26-campagne-la-scorsa-settimana/"/>
    <m/>
    <m/>
    <m/>
    <m/>
    <m/>
    <m/>
    <m/>
    <m/>
    <m/>
    <m/>
    <m/>
    <m/>
    <m/>
    <m/>
    <m/>
    <m/>
    <m/>
    <m/>
    <m/>
    <m/>
    <m/>
    <m/>
    <m/>
    <m/>
    <x v="0"/>
  </r>
  <r>
    <s v="Many"/>
    <s v="all"/>
    <x v="0"/>
    <s v="attacco"/>
    <s v="cybercrime"/>
    <s v="furto dati"/>
    <x v="2"/>
    <x v="1"/>
    <x v="1"/>
    <x v="0"/>
    <s v="Malware"/>
    <x v="1"/>
    <s v="Agent Tesla"/>
    <s v="trojan"/>
    <m/>
    <m/>
    <s v="Iceid, AgentTesla, Lokibot, Formbook e Dridex – completano il panorama della settimana."/>
    <m/>
    <m/>
    <s v="Fabiano Malerba"/>
    <s v="https://www.difesaesicurezza.com/cyber/cybercrime-italia-ha-subito-26-campagne-la-scorsa-settimana/"/>
    <m/>
    <m/>
    <m/>
    <m/>
    <m/>
    <m/>
    <m/>
    <m/>
    <m/>
    <m/>
    <m/>
    <m/>
    <m/>
    <m/>
    <m/>
    <m/>
    <m/>
    <m/>
    <m/>
    <m/>
    <m/>
    <m/>
    <m/>
    <m/>
    <x v="0"/>
  </r>
  <r>
    <s v="Many"/>
    <s v="all"/>
    <x v="0"/>
    <s v="attacco"/>
    <s v="cybercrime"/>
    <s v="denaro"/>
    <x v="2"/>
    <x v="1"/>
    <x v="1"/>
    <x v="0"/>
    <s v="Malware"/>
    <x v="1"/>
    <s v="Lokibot"/>
    <s v="banking trojan"/>
    <m/>
    <m/>
    <s v="Iceid, AgentTesla, Lokibot, Formbook e Dridex – completano il panorama della settimana."/>
    <m/>
    <m/>
    <s v="Fabiano Malerba"/>
    <s v="https://www.difesaesicurezza.com/cyber/cybercrime-italia-ha-subito-26-campagne-la-scorsa-settimana/"/>
    <m/>
    <m/>
    <m/>
    <m/>
    <m/>
    <m/>
    <m/>
    <m/>
    <m/>
    <m/>
    <m/>
    <m/>
    <m/>
    <m/>
    <m/>
    <m/>
    <m/>
    <m/>
    <m/>
    <m/>
    <m/>
    <m/>
    <m/>
    <m/>
    <x v="0"/>
  </r>
  <r>
    <s v="UnipolSai"/>
    <s v="all"/>
    <x v="0"/>
    <s v="attacco"/>
    <s v="cybercrime"/>
    <s v="furto dati"/>
    <x v="2"/>
    <x v="1"/>
    <x v="1"/>
    <x v="0"/>
    <s v="Phishing/Social Engineering"/>
    <x v="1"/>
    <m/>
    <m/>
    <m/>
    <s v="Banking"/>
    <s v="Paypal, Poste, UnipolSai e MPS – completano il panorama settimanale delle campagne di phishing a tema “Banking”"/>
    <m/>
    <m/>
    <s v="Fabiano Malerba"/>
    <s v="https://www.difesaesicurezza.com/cyber/cybercrime-italia-ha-subito-26-campagne-la-scorsa-settimana/"/>
    <m/>
    <m/>
    <m/>
    <m/>
    <m/>
    <m/>
    <m/>
    <m/>
    <m/>
    <m/>
    <m/>
    <m/>
    <m/>
    <m/>
    <m/>
    <m/>
    <m/>
    <m/>
    <m/>
    <m/>
    <m/>
    <m/>
    <m/>
    <m/>
    <x v="0"/>
  </r>
  <r>
    <s v="Paypal"/>
    <s v="all"/>
    <x v="0"/>
    <s v="attacco"/>
    <s v="cybercrime"/>
    <s v="furto dati"/>
    <x v="2"/>
    <x v="1"/>
    <x v="1"/>
    <x v="0"/>
    <s v="Phishing/Social Engineering"/>
    <x v="1"/>
    <m/>
    <m/>
    <m/>
    <s v="Banking"/>
    <s v="Paypal, Poste, UnipolSai e MPS – completano il panorama settimanale delle campagne di phishing a tema “Banking”"/>
    <m/>
    <m/>
    <s v="Fabiano Malerba"/>
    <s v="https://www.difesaesicurezza.com/cyber/cybercrime-italia-ha-subito-26-campagne-la-scorsa-settimana/"/>
    <m/>
    <m/>
    <m/>
    <m/>
    <m/>
    <m/>
    <m/>
    <m/>
    <m/>
    <m/>
    <m/>
    <m/>
    <m/>
    <m/>
    <m/>
    <m/>
    <m/>
    <m/>
    <m/>
    <m/>
    <m/>
    <m/>
    <m/>
    <m/>
    <x v="0"/>
  </r>
  <r>
    <s v="MPS"/>
    <s v="all"/>
    <x v="0"/>
    <s v="attacco"/>
    <s v="cybercrime"/>
    <s v="furto dati"/>
    <x v="2"/>
    <x v="1"/>
    <x v="1"/>
    <x v="0"/>
    <s v="Phishing/Social Engineering"/>
    <x v="1"/>
    <m/>
    <m/>
    <m/>
    <s v="Banking"/>
    <s v="Paypal, Poste, UnipolSai e MPS – completano il panorama settimanale delle campagne di phishing a tema “Banking”"/>
    <m/>
    <m/>
    <s v="Fabiano Malerba"/>
    <s v="https://www.difesaesicurezza.com/cyber/cybercrime-italia-ha-subito-26-campagne-la-scorsa-settimana/"/>
    <m/>
    <m/>
    <m/>
    <m/>
    <m/>
    <m/>
    <m/>
    <m/>
    <m/>
    <m/>
    <m/>
    <m/>
    <m/>
    <m/>
    <m/>
    <m/>
    <m/>
    <m/>
    <m/>
    <m/>
    <m/>
    <m/>
    <m/>
    <m/>
    <x v="0"/>
  </r>
  <r>
    <s v="facebook"/>
    <s v="all"/>
    <x v="2"/>
    <s v="privacy"/>
    <s v="data breach"/>
    <s v="privacy"/>
    <x v="2"/>
    <x v="1"/>
    <x v="1"/>
    <x v="4"/>
    <s v="Known Vulnerabilities"/>
    <x v="1"/>
    <m/>
    <m/>
    <m/>
    <s v="Facebook"/>
    <s v="more than 500 million Facebook accounts have been found available on a website for hackers. "/>
    <m/>
    <m/>
    <s v="Carlo Falciola"/>
    <s v="https://www.cbsnews.com/news/facebook-hack-500-million-accounts/?utm_campaign=newsletters-2021&amp;utm_medium=email&amp;_hsmi=119903415&amp;_hsenc=p2ANqtz-9gduSpup3e8BEzFc0YZgmx8JZ3IQfZ8fNq2yQDeFIj75tvnhYZlEkM_2iOJy51mmiAu9JNkn0pRqkW-d0k5LxJREq8RjF359P-wAMf9HenXjxe0m4&amp;utm_content=119818409&amp;utm_source=hs_email"/>
    <m/>
    <m/>
    <m/>
    <m/>
    <m/>
    <m/>
    <m/>
    <m/>
    <m/>
    <m/>
    <m/>
    <m/>
    <m/>
    <m/>
    <m/>
    <m/>
    <m/>
    <m/>
    <m/>
    <m/>
    <m/>
    <m/>
    <m/>
    <m/>
    <x v="0"/>
  </r>
  <r>
    <s v="Many"/>
    <s v="all"/>
    <x v="0"/>
    <s v="attacco"/>
    <s v="cybercrime"/>
    <s v="furto dati"/>
    <x v="2"/>
    <x v="1"/>
    <x v="1"/>
    <x v="11"/>
    <s v="Malware"/>
    <x v="1"/>
    <s v="Agent Tesla"/>
    <s v="trojan"/>
    <m/>
    <s v="Delivery"/>
    <s v="Nuova campagna Agent Tesla in Italia via falso ordine d’acquisto e Guloader."/>
    <m/>
    <m/>
    <s v="Fabiano Malerba"/>
    <s v="https://www.difesaesicurezza.com/areariservatacat/cybercrime-campagna-agent-tesla-in-italia-via-falso-ordine-dacquisto-e-guloader/"/>
    <m/>
    <m/>
    <m/>
    <m/>
    <m/>
    <m/>
    <m/>
    <m/>
    <m/>
    <m/>
    <m/>
    <m/>
    <m/>
    <m/>
    <m/>
    <m/>
    <m/>
    <m/>
    <m/>
    <m/>
    <m/>
    <m/>
    <m/>
    <m/>
    <x v="0"/>
  </r>
  <r>
    <s v="Many"/>
    <s v="all"/>
    <x v="0"/>
    <s v="attacco"/>
    <s v="cybercrime"/>
    <s v="furto dati"/>
    <x v="2"/>
    <x v="1"/>
    <x v="1"/>
    <x v="2"/>
    <s v="Malware"/>
    <x v="1"/>
    <s v="Poulight"/>
    <s v="trojan"/>
    <m/>
    <m/>
    <s v="È stata recentemente rilevata una campagna malspam finalizzata a diffondere il trojan Poulight, programmato per raccogliere il maggior numero di informazioni sulla macchina infetta"/>
    <m/>
    <m/>
    <s v="Fabiano Malerba"/>
    <s v="https://csirt.gov.it/contenuti/campagna-malspam-diffonde-il-trojan-poulight-al02-210406-csirt-ita"/>
    <m/>
    <m/>
    <m/>
    <m/>
    <m/>
    <m/>
    <m/>
    <m/>
    <m/>
    <m/>
    <m/>
    <m/>
    <m/>
    <m/>
    <m/>
    <m/>
    <m/>
    <m/>
    <m/>
    <m/>
    <m/>
    <m/>
    <m/>
    <m/>
    <x v="0"/>
  </r>
  <r>
    <s v="facebook users"/>
    <s v="all"/>
    <x v="2"/>
    <s v="attacco"/>
    <s v="cybercrime"/>
    <s v="furto dati"/>
    <x v="2"/>
    <x v="1"/>
    <x v="1"/>
    <x v="4"/>
    <s v="Phishing/Social Engineering"/>
    <x v="1"/>
    <m/>
    <m/>
    <m/>
    <s v="Facebook"/>
    <s v="Puntuali le campagne #spam a tema #Facebook e a scopo di #tracking rispondendo a un pool di indirizzi e-mail."/>
    <m/>
    <m/>
    <s v="Fabiano Malerba"/>
    <s v="https://twitter.com/Slvlombardo/status/1379463992763150342"/>
    <m/>
    <m/>
    <m/>
    <m/>
    <m/>
    <m/>
    <m/>
    <m/>
    <m/>
    <m/>
    <m/>
    <m/>
    <m/>
    <m/>
    <m/>
    <m/>
    <m/>
    <m/>
    <m/>
    <m/>
    <m/>
    <m/>
    <m/>
    <m/>
    <x v="0"/>
  </r>
  <r>
    <s v="Many"/>
    <s v="all"/>
    <x v="0"/>
    <s v="attacco"/>
    <s v="cybercrime"/>
    <s v="furto dati"/>
    <x v="2"/>
    <x v="1"/>
    <x v="1"/>
    <x v="3"/>
    <s v="Phishing/Social Engineering"/>
    <x v="1"/>
    <m/>
    <m/>
    <m/>
    <m/>
    <s v="Massiva campagna di email ingannevoli propina una fucina di pagine #phishing che riportano loghi di vari brand"/>
    <m/>
    <m/>
    <s v="Fabiano Malerba"/>
    <s v="https://twitter.com/Slvlombardo/status/1379022908899610627"/>
    <m/>
    <m/>
    <m/>
    <m/>
    <m/>
    <m/>
    <m/>
    <m/>
    <m/>
    <m/>
    <m/>
    <m/>
    <m/>
    <m/>
    <m/>
    <m/>
    <m/>
    <m/>
    <m/>
    <m/>
    <m/>
    <m/>
    <m/>
    <m/>
    <x v="0"/>
  </r>
  <r>
    <s v="Axios Italia"/>
    <s v="centro"/>
    <x v="0"/>
    <s v="incidente"/>
    <s v="cybercrime"/>
    <s v="denaro"/>
    <x v="2"/>
    <x v="1"/>
    <x v="1"/>
    <x v="11"/>
    <s v="Malware"/>
    <x v="2"/>
    <s v="Unknown"/>
    <s v="ransomware"/>
    <m/>
    <s v="DAD"/>
    <s v="Axios Italia, Registro Elettronico fermo per ransomware"/>
    <m/>
    <m/>
    <s v="Carlo Falciola"/>
    <s v="https://www.punto-informatico.it/axios-italia-registro-elettronico-wansomware/"/>
    <m/>
    <m/>
    <m/>
    <m/>
    <m/>
    <m/>
    <m/>
    <m/>
    <m/>
    <m/>
    <m/>
    <m/>
    <m/>
    <m/>
    <m/>
    <m/>
    <m/>
    <m/>
    <m/>
    <m/>
    <m/>
    <m/>
    <m/>
    <m/>
    <x v="0"/>
  </r>
  <r>
    <s v="Many"/>
    <s v="all"/>
    <x v="0"/>
    <s v="attacco"/>
    <s v="cybercrime"/>
    <s v="furto dati"/>
    <x v="2"/>
    <x v="1"/>
    <x v="1"/>
    <x v="3"/>
    <s v="Phishing/Social Engineering"/>
    <x v="1"/>
    <s v="Ursnif"/>
    <s v="banking trojan"/>
    <m/>
    <s v="Delivery"/>
    <s v="Cybercrime, nuova campagna Ursnif/Gozi in Italia via falso bonifico BRT"/>
    <m/>
    <m/>
    <s v="Gaetano Scavo"/>
    <s v="https://www.difesaesicurezza.com/areariservatacat/cybercrime-nuova-campagna-ursnif-gozi-in-italia-via-falso-bonifico-brt/"/>
    <m/>
    <m/>
    <m/>
    <m/>
    <m/>
    <m/>
    <m/>
    <m/>
    <m/>
    <m/>
    <m/>
    <m/>
    <m/>
    <m/>
    <m/>
    <m/>
    <m/>
    <m/>
    <m/>
    <m/>
    <m/>
    <m/>
    <m/>
    <m/>
    <x v="0"/>
  </r>
  <r>
    <s v="Many"/>
    <s v="all"/>
    <x v="1"/>
    <s v="attacco"/>
    <s v="cybercrime"/>
    <s v="furto dati"/>
    <x v="2"/>
    <x v="1"/>
    <x v="1"/>
    <x v="7"/>
    <s v="Phishing/Social Engineering"/>
    <x v="1"/>
    <s v="Cryxos"/>
    <s v="trojan"/>
    <m/>
    <m/>
    <s v="Comienza la campaña de la Renta y las posibles suplantaciones a la Agencia Tributaria"/>
    <m/>
    <m/>
    <s v="Gaetano Scavo"/>
    <s v="https://www.incibe.es/protege-tu-empresa/avisos-seguridad/comienza-campana-renta-y-las-posibles-suplantaciones-agencia"/>
    <m/>
    <m/>
    <m/>
    <m/>
    <m/>
    <m/>
    <m/>
    <m/>
    <m/>
    <m/>
    <m/>
    <m/>
    <m/>
    <m/>
    <m/>
    <m/>
    <m/>
    <m/>
    <m/>
    <m/>
    <m/>
    <m/>
    <m/>
    <m/>
    <x v="0"/>
  </r>
  <r>
    <s v="Linkedin"/>
    <s v="all"/>
    <x v="2"/>
    <s v="incidente"/>
    <s v="cybercrime"/>
    <s v="furto dati"/>
    <x v="2"/>
    <x v="1"/>
    <x v="1"/>
    <x v="4"/>
    <s v="Known Vulnerabilities"/>
    <x v="1"/>
    <m/>
    <m/>
    <m/>
    <m/>
    <s v="Un enorme archivio contenente dati presumibilmente trafugati da 500 milioni di profili Linkedin è stato infatti messo in vendita online"/>
    <m/>
    <m/>
    <s v="Ernesto Vignes"/>
    <s v="https://www.federprivacy.org/informazione/flash-news/allarme-privacy-e-truffe-per-500-milioni-di-utenti-di-linkedin-dati-personali-in-vendita-online-su-un-forum-di-hacker"/>
    <m/>
    <m/>
    <m/>
    <m/>
    <m/>
    <m/>
    <m/>
    <m/>
    <m/>
    <m/>
    <m/>
    <m/>
    <m/>
    <m/>
    <m/>
    <m/>
    <m/>
    <m/>
    <m/>
    <m/>
    <m/>
    <m/>
    <m/>
    <m/>
    <x v="0"/>
  </r>
  <r>
    <s v="Many"/>
    <s v="all"/>
    <x v="0"/>
    <s v="attacco"/>
    <s v="cybercrime"/>
    <s v="denaro"/>
    <x v="2"/>
    <x v="1"/>
    <x v="1"/>
    <x v="3"/>
    <s v="Phishing/Social Engineering"/>
    <x v="1"/>
    <m/>
    <m/>
    <m/>
    <m/>
    <s v="Nuova truffa phishing su falso sondaggio MediaMarkt e iPhone 12."/>
    <m/>
    <m/>
    <s v="Fabiano Malerba"/>
    <s v="https://www.difesaesicurezza.com/cyber/cybercrime-nuova-truffa-phishing-in-italia-su-falso-sondaggio-mediamarkt-e-iphone-12/"/>
    <m/>
    <m/>
    <m/>
    <m/>
    <m/>
    <m/>
    <m/>
    <m/>
    <m/>
    <m/>
    <m/>
    <m/>
    <m/>
    <m/>
    <m/>
    <m/>
    <m/>
    <m/>
    <m/>
    <m/>
    <m/>
    <m/>
    <m/>
    <m/>
    <x v="0"/>
  </r>
  <r>
    <s v="Commissione Europea"/>
    <s v="all"/>
    <x v="2"/>
    <s v="attacco"/>
    <s v="cybercrime"/>
    <s v="furto dati"/>
    <x v="2"/>
    <x v="1"/>
    <x v="1"/>
    <x v="7"/>
    <s v="Phishing/Social Engineering"/>
    <x v="1"/>
    <m/>
    <m/>
    <m/>
    <m/>
    <s v="the European Commission, along with other European Union organizations, was hit by a cyberattack "/>
    <m/>
    <m/>
    <s v="Fabiano Malerba"/>
    <s v="https://www.cybertrends.it/attacco-informatico-alla-commissione-europea/"/>
    <m/>
    <m/>
    <m/>
    <m/>
    <m/>
    <m/>
    <m/>
    <m/>
    <m/>
    <m/>
    <m/>
    <m/>
    <m/>
    <m/>
    <m/>
    <m/>
    <m/>
    <m/>
    <m/>
    <m/>
    <m/>
    <m/>
    <m/>
    <m/>
    <x v="0"/>
  </r>
  <r>
    <s v="Finance Evolution"/>
    <s v="nord"/>
    <x v="0"/>
    <s v="incidente"/>
    <s v="cybercrime"/>
    <s v="denaro"/>
    <x v="2"/>
    <x v="1"/>
    <x v="1"/>
    <x v="0"/>
    <s v="Malware"/>
    <x v="2"/>
    <s v="Pysa"/>
    <s v="ransomware"/>
    <m/>
    <m/>
    <s v="The Italian company Finance Evolution, an ICT Consulting Company focused on Financial sector, was hit by Pysa Ransomware."/>
    <m/>
    <m/>
    <s v="Fabiano Malerba"/>
    <s v="https://twitter.com/Bank_Security/status/1379874365643358208"/>
    <m/>
    <m/>
    <m/>
    <m/>
    <m/>
    <m/>
    <m/>
    <m/>
    <m/>
    <m/>
    <m/>
    <m/>
    <m/>
    <m/>
    <m/>
    <m/>
    <m/>
    <m/>
    <m/>
    <m/>
    <m/>
    <m/>
    <m/>
    <m/>
    <x v="0"/>
  </r>
  <r>
    <s v="Many"/>
    <s v="all"/>
    <x v="0"/>
    <s v="attacco"/>
    <s v="cybercrime"/>
    <s v="furto dati"/>
    <x v="2"/>
    <x v="1"/>
    <x v="1"/>
    <x v="11"/>
    <s v="Phishing/Social Engineering"/>
    <x v="1"/>
    <m/>
    <m/>
    <m/>
    <m/>
    <s v="È stata rilevata una pagina di phishing finalizzata al furto delle credenziali di accesso al portale di gestione dei servizi Aruba, che si ipotizza diffusa tra gli utenti tramite email."/>
    <m/>
    <m/>
    <s v="Fabiano Malerba"/>
    <s v="https://csirt.gov.it/contenuti/phishing-a-tema-aruba-al01-210407-csirt-ita"/>
    <m/>
    <m/>
    <m/>
    <m/>
    <m/>
    <m/>
    <m/>
    <m/>
    <m/>
    <m/>
    <m/>
    <m/>
    <m/>
    <m/>
    <m/>
    <m/>
    <m/>
    <m/>
    <m/>
    <m/>
    <m/>
    <m/>
    <m/>
    <m/>
    <x v="0"/>
  </r>
  <r>
    <s v="Many"/>
    <s v="all"/>
    <x v="0"/>
    <s v="attacco"/>
    <s v="cybercrime"/>
    <s v="furto dati"/>
    <x v="2"/>
    <x v="1"/>
    <x v="1"/>
    <x v="11"/>
    <s v="Phishing/Social Engineering"/>
    <x v="1"/>
    <s v="Formbook "/>
    <s v="trojan"/>
    <m/>
    <m/>
    <s v="La campagna Formbook del cybercrime contro l’Italia si evolve e ora punta agli allegati HTML, che contengono un JS."/>
    <m/>
    <m/>
    <s v="Fabiano Malerba"/>
    <s v="https://www.difesaesicurezza.com/cyber/cybercrime-la-campagna-formbook-contro-litalia-ora-punta-agli-allegati-html/"/>
    <m/>
    <m/>
    <m/>
    <m/>
    <m/>
    <m/>
    <m/>
    <m/>
    <m/>
    <m/>
    <m/>
    <m/>
    <m/>
    <m/>
    <m/>
    <m/>
    <m/>
    <m/>
    <m/>
    <m/>
    <m/>
    <m/>
    <m/>
    <m/>
    <x v="0"/>
  </r>
  <r>
    <s v="Comune di Caselle"/>
    <s v="nord"/>
    <x v="0"/>
    <s v="incidente"/>
    <s v="cybercrime"/>
    <s v="defacement"/>
    <x v="2"/>
    <x v="1"/>
    <x v="1"/>
    <x v="7"/>
    <s v="Malware"/>
    <x v="1"/>
    <s v="DoppelPaymer"/>
    <s v="ransomware"/>
    <m/>
    <m/>
    <s v="Attacco degli hacker al Comune di Caselle_x000a_Da una settimana impossibile rilasciare documentazione, carte di identità e certificati"/>
    <m/>
    <m/>
    <s v="Fabiano Malerba"/>
    <s v="https://www.lastampa.it/torino/2021/04/09/news/attacco-degli-hacker-al-comune-di-caselle-1.40129628"/>
    <m/>
    <m/>
    <m/>
    <m/>
    <m/>
    <m/>
    <m/>
    <m/>
    <m/>
    <m/>
    <m/>
    <m/>
    <m/>
    <m/>
    <m/>
    <m/>
    <m/>
    <m/>
    <m/>
    <m/>
    <m/>
    <m/>
    <m/>
    <m/>
    <x v="0"/>
  </r>
  <r>
    <s v="Many"/>
    <s v="all"/>
    <x v="2"/>
    <s v="attacco"/>
    <s v="cybercrime"/>
    <s v="furto dati"/>
    <x v="2"/>
    <x v="1"/>
    <x v="1"/>
    <x v="4"/>
    <s v="Malware"/>
    <x v="1"/>
    <s v="FlixOnline "/>
    <s v="android"/>
    <m/>
    <m/>
    <s v="È stato scoperto un nuovo malware per Android nascosto in una finta app Netflix e in grado di diffondersi su WhatsApp"/>
    <m/>
    <m/>
    <s v="Fabiano Malerba"/>
    <s v="https://www.cybersecurity360.it/nuove-minacce/il-malware-che-si-diffonde-su-whatsapp-e-promette-netflix-gratis-ecco-la-nuova-trappola/"/>
    <m/>
    <m/>
    <m/>
    <m/>
    <m/>
    <m/>
    <m/>
    <m/>
    <m/>
    <m/>
    <m/>
    <m/>
    <m/>
    <m/>
    <m/>
    <m/>
    <m/>
    <m/>
    <m/>
    <m/>
    <m/>
    <m/>
    <m/>
    <m/>
    <x v="0"/>
  </r>
  <r>
    <s v="gruppo Gino"/>
    <s v="nord"/>
    <x v="0"/>
    <s v="incidente"/>
    <s v="cybercrime"/>
    <s v="service interruption"/>
    <x v="2"/>
    <x v="1"/>
    <x v="1"/>
    <x v="10"/>
    <s v="Malware"/>
    <x v="2"/>
    <s v="Unknown"/>
    <s v="ransomware"/>
    <m/>
    <m/>
    <s v="in corso un attacco ransomwere mirato a seguito di un accesso non autorizzato alla nostra rete."/>
    <m/>
    <m/>
    <s v="Rosita Galiandro"/>
    <s v="https://www-targatocn-it.cdn.ampproject.org/c/s/www.targatocn.it/2021/04/10/amp/argomenti/attualita/articolo/attacco-informatico-al-gruppo-gino-lazienda-tutte-le-informazioni-sul-crm-non-sono-state-intacca.html"/>
    <m/>
    <m/>
    <m/>
    <m/>
    <m/>
    <m/>
    <m/>
    <m/>
    <m/>
    <m/>
    <m/>
    <m/>
    <m/>
    <m/>
    <m/>
    <m/>
    <m/>
    <m/>
    <m/>
    <m/>
    <m/>
    <m/>
    <m/>
    <m/>
    <x v="0"/>
  </r>
  <r>
    <s v="Agenzia della Casa di Torino"/>
    <s v="nord"/>
    <x v="0"/>
    <s v="incidente"/>
    <s v="cybercrime"/>
    <s v="denaro"/>
    <x v="2"/>
    <x v="1"/>
    <x v="1"/>
    <x v="7"/>
    <s v="Malware"/>
    <x v="2"/>
    <s v="Unknown"/>
    <m/>
    <m/>
    <m/>
    <s v="Un attacco hacker al sistema informatico di Atc del Piemonte centrale è stato portato a termine questa notte"/>
    <m/>
    <m/>
    <s v="Gianluca Porcelli"/>
    <s v="https://www.quotidianopiemontese.it/2021/04/11/attacco-informatico-allagenzia-della-casa-di-torino-chiesto-riscatto-di-700-mila-dollari/"/>
    <m/>
    <m/>
    <m/>
    <m/>
    <m/>
    <m/>
    <m/>
    <m/>
    <m/>
    <m/>
    <m/>
    <m/>
    <m/>
    <m/>
    <m/>
    <m/>
    <m/>
    <m/>
    <m/>
    <m/>
    <m/>
    <m/>
    <m/>
    <m/>
    <x v="0"/>
  </r>
  <r>
    <s v="Many"/>
    <s v="all"/>
    <x v="0"/>
    <s v="attacco"/>
    <s v="cybercrime"/>
    <s v="furto dati"/>
    <x v="2"/>
    <x v="1"/>
    <x v="1"/>
    <x v="3"/>
    <s v="Phishing/Social Engineering"/>
    <x v="1"/>
    <m/>
    <m/>
    <m/>
    <s v="Delivery"/>
    <s v="Istruzioni per il regalo offerto... _x000a_&quot;...Ti abbiamo contattato ma non abbiamo ricevuto risposta... Abbiamo bisogno di parlare con te...&quot; #phishing #Esselunga"/>
    <m/>
    <m/>
    <s v="Fabiano Malerba"/>
    <s v="https://twitter.com/Slvlombardo/status/1380833962524819459"/>
    <m/>
    <m/>
    <m/>
    <m/>
    <m/>
    <m/>
    <m/>
    <m/>
    <m/>
    <m/>
    <m/>
    <m/>
    <m/>
    <m/>
    <m/>
    <m/>
    <m/>
    <m/>
    <m/>
    <m/>
    <m/>
    <m/>
    <m/>
    <m/>
    <x v="0"/>
  </r>
  <r>
    <s v="Huawei devices"/>
    <s v="all"/>
    <x v="2"/>
    <s v="incidente"/>
    <s v="cybercrime"/>
    <s v="denaro"/>
    <x v="2"/>
    <x v="1"/>
    <x v="1"/>
    <x v="11"/>
    <s v="Malware"/>
    <x v="2"/>
    <s v="Joker"/>
    <s v="spyware"/>
    <m/>
    <m/>
    <s v="More than 500,000 Huawei users have downloaded from the company’s official Android store applications infected with Joker malware"/>
    <m/>
    <m/>
    <s v="Carlo Falciola"/>
    <s v="https://www.bleepingcomputer.com/news/security/joker-malware-infects-over-500-000-huawei-android-devices/?utm_campaign=newsletters-2021&amp;utm_medium=email&amp;_hsmi=120968765&amp;_hsenc=p2ANqtz-8lrmny19rqGI_BxPBwtg9n6fPT9A24cF_GYMU6i056QUJRn7wdbE8J7fNwzAxxUiXQnNuIOoYTOmMGjjODpme0mQG5zRuKHfPKIv8QrGp4-yy5iOg&amp;utm_content=120915532&amp;utm_source=hs_email"/>
    <m/>
    <m/>
    <m/>
    <m/>
    <m/>
    <m/>
    <m/>
    <m/>
    <m/>
    <m/>
    <m/>
    <m/>
    <m/>
    <m/>
    <m/>
    <m/>
    <m/>
    <m/>
    <m/>
    <m/>
    <m/>
    <m/>
    <m/>
    <m/>
    <x v="0"/>
  </r>
  <r>
    <s v="Fastweb"/>
    <s v="nord"/>
    <x v="0"/>
    <s v="privacy"/>
    <s v="data breach"/>
    <s v="privacy"/>
    <x v="2"/>
    <x v="1"/>
    <x v="1"/>
    <x v="11"/>
    <s v="Known Vulnerabilities"/>
    <x v="1"/>
    <m/>
    <m/>
    <m/>
    <s v="GDPR"/>
    <s v="Italian DPA fines Fastweb $5.3M under GDPR for aggressive telemarketing"/>
    <m/>
    <m/>
    <s v="Carlo Falciola"/>
    <s v="https://www.complianceweek.com/regulatory-enforcement/italian-dpa-fines-fastweb-53m-under-gdpr-for-aggressive-telemarketing/30231.article?utm_campaign=newsletters-2021&amp;utm_medium=email&amp;_hsmi=120968765&amp;_hsenc=p2ANqtz--r-AdEahUzlNhttXb0g1WSi3XfJoiV2sdpk12vB05yHgxMVQ0JA68DcpLU85wYMUYSBUV2XcZyi_QZRHj7-oM_nuAs1zzyfH40uIq0JpJIJun_HHI&amp;utm_content=120915532&amp;utm_source=hs_email"/>
    <m/>
    <m/>
    <m/>
    <m/>
    <m/>
    <m/>
    <m/>
    <m/>
    <m/>
    <m/>
    <m/>
    <m/>
    <m/>
    <m/>
    <m/>
    <m/>
    <m/>
    <m/>
    <m/>
    <m/>
    <m/>
    <m/>
    <m/>
    <m/>
    <x v="0"/>
  </r>
  <r>
    <s v="Many"/>
    <s v="all"/>
    <x v="0"/>
    <s v="attacco"/>
    <s v="cybercrime"/>
    <s v="furto dati"/>
    <x v="2"/>
    <x v="1"/>
    <x v="1"/>
    <x v="0"/>
    <s v="Phishing/Social Engineering"/>
    <x v="1"/>
    <m/>
    <m/>
    <m/>
    <s v="Banking"/>
    <s v="un nuovo sito falso di Intesa Sanpaolo. Qui, per la prima volta, è chiesto anche il codice fiscale"/>
    <m/>
    <m/>
    <s v="Fabiano Malerba"/>
    <s v="https://www.difesaesicurezza.com/cyber/cybercrime-le-campagne-phishing-a-tema-banca-in-italia-si-evolvono/"/>
    <m/>
    <m/>
    <m/>
    <m/>
    <m/>
    <m/>
    <m/>
    <m/>
    <m/>
    <m/>
    <m/>
    <m/>
    <m/>
    <m/>
    <m/>
    <m/>
    <m/>
    <m/>
    <m/>
    <m/>
    <m/>
    <m/>
    <m/>
    <m/>
    <x v="0"/>
  </r>
  <r>
    <s v="Many"/>
    <s v="all"/>
    <x v="0"/>
    <s v="attacco"/>
    <s v="cybercrime"/>
    <s v="denaro"/>
    <x v="2"/>
    <x v="1"/>
    <x v="1"/>
    <x v="0"/>
    <s v="Phishing/Social Engineering"/>
    <x v="1"/>
    <s v="Vidar"/>
    <s v="spyware"/>
    <m/>
    <m/>
    <s v="Un falso pagamento SWIFT veicola l’ultima campagna del cybercrime per veicolare Vidar."/>
    <m/>
    <m/>
    <s v="Fabiano Malerba"/>
    <s v="https://www.difesaesicurezza.com/areariservatacat/cybercrime-campagna-vidar-via-falso-pagamento-swift/"/>
    <m/>
    <m/>
    <m/>
    <m/>
    <m/>
    <m/>
    <m/>
    <m/>
    <m/>
    <m/>
    <m/>
    <m/>
    <m/>
    <m/>
    <m/>
    <m/>
    <m/>
    <m/>
    <m/>
    <m/>
    <m/>
    <m/>
    <m/>
    <m/>
    <x v="0"/>
  </r>
  <r>
    <s v="Utenti Aruba"/>
    <s v="all"/>
    <x v="0"/>
    <s v="attacco"/>
    <s v="cybercrime"/>
    <s v="furto dati"/>
    <x v="2"/>
    <x v="1"/>
    <x v="1"/>
    <x v="11"/>
    <s v="Phishing/Social Engineering"/>
    <x v="1"/>
    <m/>
    <m/>
    <m/>
    <m/>
    <s v="È stata individuata una campagna di phishing mirata agli utenti Aruba, diffusa probabilmente attraverso tecniche di smishing/email "/>
    <m/>
    <m/>
    <s v="Fabiano Malerba"/>
    <s v="https://csirt.gov.it/contenuti/phishing-aruba-con-riferimenti-a-banca-sella-al01-210412-csirt-ita"/>
    <m/>
    <m/>
    <m/>
    <m/>
    <m/>
    <m/>
    <m/>
    <m/>
    <m/>
    <m/>
    <m/>
    <m/>
    <m/>
    <m/>
    <m/>
    <m/>
    <m/>
    <m/>
    <m/>
    <m/>
    <m/>
    <m/>
    <m/>
    <m/>
    <x v="0"/>
  </r>
  <r>
    <s v="many"/>
    <s v="all"/>
    <x v="0"/>
    <s v="attacco"/>
    <s v="cybercrime"/>
    <s v="furto dati"/>
    <x v="2"/>
    <x v="1"/>
    <x v="1"/>
    <x v="0"/>
    <s v="Phishing/Social Engineering"/>
    <x v="1"/>
    <s v="Asyncrat"/>
    <s v="RAT"/>
    <m/>
    <s v="Delivery"/>
    <s v="Campagna Asyncrat anche in Italia via falsa richiesta di pagamento. Il falso xlsx nella mail punta a un sito fake con un documento zip. "/>
    <m/>
    <m/>
    <s v="Gaetano Scavo"/>
    <s v="https://www.difesaesicurezza.com/areariservatacat/cybercrime-campagna-asyncrat-anche-in-italia-via-richiesta-di-pagamento/"/>
    <m/>
    <m/>
    <m/>
    <m/>
    <m/>
    <m/>
    <m/>
    <m/>
    <m/>
    <m/>
    <m/>
    <m/>
    <m/>
    <m/>
    <m/>
    <m/>
    <m/>
    <m/>
    <m/>
    <m/>
    <m/>
    <m/>
    <m/>
    <m/>
    <x v="0"/>
  </r>
  <r>
    <s v="USL Umbria"/>
    <s v="centro"/>
    <x v="0"/>
    <s v="incidente"/>
    <s v="cybercrime"/>
    <s v="service interruption"/>
    <x v="2"/>
    <x v="1"/>
    <x v="1"/>
    <x v="6"/>
    <s v="Malware"/>
    <x v="2"/>
    <s v="Unknown"/>
    <s v="ransomware"/>
    <m/>
    <m/>
    <s v="l’attacco informatico ha colpito i server di infrastruttura, dei laboratori analisi e alcune attività ospedaliere."/>
    <m/>
    <m/>
    <s v="Rosita Galiandro"/>
    <s v="https://www.cybertrends.it/attacco-ransomware-ai-sistemi-informatici-dellusl-umbria-2/"/>
    <m/>
    <m/>
    <m/>
    <m/>
    <m/>
    <m/>
    <m/>
    <m/>
    <m/>
    <m/>
    <m/>
    <m/>
    <m/>
    <m/>
    <m/>
    <m/>
    <m/>
    <m/>
    <m/>
    <m/>
    <m/>
    <m/>
    <m/>
    <m/>
    <x v="0"/>
  </r>
  <r>
    <s v="Asti Docg"/>
    <s v="nord"/>
    <x v="0"/>
    <s v="incidente"/>
    <s v="cybercrime"/>
    <s v="service interruption"/>
    <x v="2"/>
    <x v="1"/>
    <x v="1"/>
    <x v="10"/>
    <s v="Known Vulnerabilities"/>
    <x v="1"/>
    <m/>
    <m/>
    <m/>
    <m/>
    <s v="Un attacco hacker ha mandato fuori uso il server del programma gestione imbottigliamenti della Docg Asti e Moscato d’Asti."/>
    <m/>
    <m/>
    <s v="Fabiano Malerba"/>
    <s v="https://www.lastampa.it/topnews/edizioni-locali/asti/2021/04/14/news/attacco-hacker-al-server-imbottigliamenti-dell-asti-docg-1.40147523"/>
    <m/>
    <m/>
    <m/>
    <m/>
    <m/>
    <m/>
    <m/>
    <m/>
    <m/>
    <m/>
    <m/>
    <m/>
    <m/>
    <m/>
    <m/>
    <m/>
    <m/>
    <m/>
    <m/>
    <m/>
    <m/>
    <m/>
    <m/>
    <m/>
    <x v="0"/>
  </r>
  <r>
    <s v="many"/>
    <s v="all"/>
    <x v="0"/>
    <s v="attacco"/>
    <s v="cybercrime"/>
    <s v="furto dati"/>
    <x v="2"/>
    <x v="1"/>
    <x v="1"/>
    <x v="0"/>
    <s v="Phishing/Social Engineering"/>
    <x v="1"/>
    <m/>
    <m/>
    <m/>
    <s v="Banking"/>
    <s v="Attacco di phishing a tema Banca Intesa"/>
    <m/>
    <m/>
    <s v="Rosita Galiandro"/>
    <s v="messaggio privato ricevuto"/>
    <m/>
    <m/>
    <m/>
    <m/>
    <m/>
    <m/>
    <m/>
    <m/>
    <m/>
    <m/>
    <m/>
    <m/>
    <m/>
    <m/>
    <m/>
    <m/>
    <m/>
    <m/>
    <m/>
    <m/>
    <m/>
    <m/>
    <m/>
    <m/>
    <x v="0"/>
  </r>
  <r>
    <s v="Comune di Rho"/>
    <s v="nord"/>
    <x v="0"/>
    <s v="incidente"/>
    <s v="cybercrime"/>
    <s v="service interruption"/>
    <x v="2"/>
    <x v="1"/>
    <x v="1"/>
    <x v="7"/>
    <s v="Malware"/>
    <x v="1"/>
    <s v="DoppelPaymer"/>
    <s v="ransomware"/>
    <m/>
    <m/>
    <s v="Il Comune di Rho è stato vittima di un attacco informatico da parte di ignoti, che ha causato danni alla rete, non consentendo di garantire i normali  servizi"/>
    <m/>
    <m/>
    <s v="Rosita Galiandro"/>
    <s v="https://www.comune.rho.mi.it/it-it/avvisi/2021/comunicati-stampa/attacco-informatico-al-comune-di-rho-193098-1-3702162c09e46b74dc3783ad616e42b5"/>
    <m/>
    <m/>
    <m/>
    <m/>
    <m/>
    <m/>
    <m/>
    <m/>
    <m/>
    <m/>
    <m/>
    <m/>
    <m/>
    <m/>
    <m/>
    <m/>
    <m/>
    <m/>
    <m/>
    <m/>
    <m/>
    <m/>
    <m/>
    <m/>
    <x v="0"/>
  </r>
  <r>
    <s v="Agenzia delle Entrate"/>
    <s v="all"/>
    <x v="0"/>
    <s v="attacco"/>
    <s v="cybercrime"/>
    <s v="furto dati"/>
    <x v="2"/>
    <x v="1"/>
    <x v="1"/>
    <x v="7"/>
    <s v="Phishing/Social Engineering"/>
    <x v="1"/>
    <m/>
    <m/>
    <m/>
    <m/>
    <s v="Campagna di phishing a tema Agenzia delle entrate"/>
    <m/>
    <m/>
    <s v="Gaetano Scavo"/>
    <s v="https://www.cybertrends.it/phishing-agenzia-delle-entrate-e-rimborsi-iva/"/>
    <m/>
    <m/>
    <m/>
    <m/>
    <m/>
    <m/>
    <m/>
    <m/>
    <m/>
    <m/>
    <m/>
    <m/>
    <m/>
    <m/>
    <m/>
    <m/>
    <m/>
    <m/>
    <m/>
    <m/>
    <m/>
    <m/>
    <m/>
    <m/>
    <x v="0"/>
  </r>
  <r>
    <s v="many"/>
    <s v="all"/>
    <x v="1"/>
    <s v="attacco"/>
    <s v="cybercrime"/>
    <s v="furto dati"/>
    <x v="2"/>
    <x v="1"/>
    <x v="1"/>
    <x v="7"/>
    <s v="Phishing/Social Engineering"/>
    <x v="1"/>
    <s v="Dropper"/>
    <s v="trojan"/>
    <m/>
    <m/>
    <s v="una campaña de correos maliciosos que suplantan a un servicio online de notificaciones. Hacen ver que actúan en nombre de un supuesto Departamento Jurídico de Abogados."/>
    <m/>
    <m/>
    <s v="Gaetano Scavo"/>
    <s v="https://www.incibe.es/protege-tu-empresa/avisos-seguridad/te-ha-llegado-email-burofax-o-factura-troyano-no-descargues"/>
    <m/>
    <m/>
    <m/>
    <m/>
    <m/>
    <m/>
    <m/>
    <m/>
    <m/>
    <m/>
    <m/>
    <m/>
    <m/>
    <m/>
    <m/>
    <m/>
    <m/>
    <m/>
    <m/>
    <m/>
    <m/>
    <m/>
    <m/>
    <m/>
    <x v="0"/>
  </r>
  <r>
    <s v="many"/>
    <s v="all"/>
    <x v="0"/>
    <s v="attacco"/>
    <s v="cybercrime"/>
    <s v="furto dati"/>
    <x v="2"/>
    <x v="1"/>
    <x v="1"/>
    <x v="11"/>
    <s v="Phishing/Social Engineering"/>
    <x v="1"/>
    <s v="Formbook "/>
    <s v="trojan"/>
    <m/>
    <s v="Delivery"/>
    <s v="Cybercrime, campagna Formbook in Italia via “ordine CMC”"/>
    <m/>
    <m/>
    <s v="Fabiano Malerba"/>
    <s v="https://www.difesaesicurezza.com/areariservatacat/cybercrime-campagna-formbook-in-italia-via-ordine-cmc/"/>
    <m/>
    <m/>
    <m/>
    <m/>
    <m/>
    <m/>
    <m/>
    <m/>
    <m/>
    <m/>
    <m/>
    <m/>
    <m/>
    <m/>
    <m/>
    <m/>
    <m/>
    <m/>
    <m/>
    <m/>
    <m/>
    <m/>
    <m/>
    <m/>
    <x v="0"/>
  </r>
  <r>
    <s v="Microsoft office crack"/>
    <s v="all"/>
    <x v="2"/>
    <s v="attacco"/>
    <s v="cybercrime"/>
    <s v="denaro"/>
    <x v="2"/>
    <x v="1"/>
    <x v="1"/>
    <x v="11"/>
    <s v="Known Vulnerabilities"/>
    <x v="1"/>
    <m/>
    <m/>
    <m/>
    <m/>
    <s v="È stata individuata una pericolosa backdoor nelle copie pirata di Microsoft Office e Adobe Photoshop CC"/>
    <m/>
    <m/>
    <s v="Fabiano Malerba"/>
    <s v="https://www.cybersecurity360.it/nuove-minacce/backdoor-nascosta-nelle-copie-pirata-di-office-e-photoshop-cc-tutti-i-dettagli/"/>
    <m/>
    <m/>
    <m/>
    <m/>
    <m/>
    <m/>
    <m/>
    <m/>
    <m/>
    <m/>
    <m/>
    <m/>
    <m/>
    <m/>
    <m/>
    <m/>
    <m/>
    <m/>
    <m/>
    <m/>
    <m/>
    <m/>
    <m/>
    <m/>
    <x v="0"/>
  </r>
  <r>
    <s v="Photoshop crack"/>
    <s v="all"/>
    <x v="2"/>
    <s v="attacco"/>
    <s v="cybercrime"/>
    <s v="denaro"/>
    <x v="2"/>
    <x v="1"/>
    <x v="1"/>
    <x v="11"/>
    <s v="Known Vulnerabilities"/>
    <x v="1"/>
    <m/>
    <m/>
    <m/>
    <m/>
    <s v="È stata individuata una pericolosa backdoor nelle copie pirata di Microsoft Office e Adobe Photoshop CC"/>
    <m/>
    <m/>
    <s v="Fabiano Malerba"/>
    <s v="https://www.cybersecurity360.it/nuove-minacce/backdoor-nascosta-nelle-copie-pirata-di-office-e-photoshop-cc-tutti-i-dettagli/"/>
    <m/>
    <m/>
    <m/>
    <m/>
    <m/>
    <m/>
    <m/>
    <m/>
    <m/>
    <m/>
    <m/>
    <m/>
    <m/>
    <m/>
    <m/>
    <m/>
    <m/>
    <m/>
    <m/>
    <m/>
    <m/>
    <m/>
    <m/>
    <m/>
    <x v="0"/>
  </r>
  <r>
    <s v="Utenti linkedin"/>
    <s v="all"/>
    <x v="2"/>
    <s v="attacco"/>
    <s v="cybercrime"/>
    <s v="furto dati"/>
    <x v="2"/>
    <x v="1"/>
    <x v="1"/>
    <x v="11"/>
    <s v="Malware"/>
    <x v="1"/>
    <s v="More_eggs"/>
    <s v="backdoor"/>
    <m/>
    <m/>
    <s v="Una campagna di phishing sta prendendo di mira gli utenti LinkedIn con finte offerte di lavoro che, in realtà, nascondono un pericoloso malware."/>
    <m/>
    <m/>
    <s v="Fabiano Malerba"/>
    <s v="https://www.cybersecurity360.it/nuove-minacce/phishing-su-linkedin-la-truffa-della-finta-offerta-di-lavoro-e-un-malware/"/>
    <m/>
    <m/>
    <m/>
    <m/>
    <m/>
    <m/>
    <m/>
    <m/>
    <m/>
    <m/>
    <m/>
    <m/>
    <m/>
    <m/>
    <m/>
    <m/>
    <m/>
    <m/>
    <m/>
    <m/>
    <m/>
    <m/>
    <m/>
    <m/>
    <x v="0"/>
  </r>
  <r>
    <s v="many"/>
    <s v="all"/>
    <x v="0"/>
    <s v="attacco"/>
    <s v="cybercrime"/>
    <s v="furto dati"/>
    <x v="2"/>
    <x v="1"/>
    <x v="1"/>
    <x v="11"/>
    <s v="Malware"/>
    <x v="1"/>
    <s v="Flubot"/>
    <s v="android"/>
    <m/>
    <s v="Delivery"/>
    <s v="Flubot – Diffuso via SMS a partire da lunedì 12 tramite campagne a tema “Delivery” e brand DHL. E’ un malware per dispositivi Android"/>
    <m/>
    <m/>
    <s v="Fabiano Malerba"/>
    <s v="https://www.difesaesicurezza.com/cyber/cybercrime-la-pa-in-italia-presa-di-mira-da-28-campagne-la-scorsa-settimana/"/>
    <m/>
    <m/>
    <m/>
    <m/>
    <m/>
    <m/>
    <m/>
    <m/>
    <m/>
    <m/>
    <m/>
    <m/>
    <m/>
    <m/>
    <m/>
    <m/>
    <m/>
    <m/>
    <m/>
    <m/>
    <m/>
    <m/>
    <m/>
    <m/>
    <x v="0"/>
  </r>
  <r>
    <s v="many"/>
    <s v="all"/>
    <x v="0"/>
    <s v="attacco"/>
    <s v="cybercrime"/>
    <s v="furto dati"/>
    <x v="2"/>
    <x v="1"/>
    <x v="1"/>
    <x v="0"/>
    <s v="Malware"/>
    <x v="1"/>
    <s v="Flubot"/>
    <s v="android"/>
    <m/>
    <s v="Delivery"/>
    <s v="Flubot – Diffuso via SMS a partire da lunedì 12 tramite campagne a tema “Delivery” e brand DHL. E’ un malware per dispositivi Android"/>
    <m/>
    <m/>
    <s v="Fabiano Malerba"/>
    <s v="https://www.difesaesicurezza.com/cyber/cybercrime-la-pa-in-italia-presa-di-mira-da-28-campagne-la-scorsa-settimana/"/>
    <m/>
    <m/>
    <m/>
    <m/>
    <m/>
    <m/>
    <m/>
    <m/>
    <m/>
    <m/>
    <m/>
    <m/>
    <m/>
    <m/>
    <m/>
    <m/>
    <m/>
    <m/>
    <m/>
    <m/>
    <m/>
    <m/>
    <m/>
    <m/>
    <x v="0"/>
  </r>
  <r>
    <s v="many"/>
    <s v="all"/>
    <x v="0"/>
    <s v="attacco"/>
    <s v="cybercrime"/>
    <s v="furto dati"/>
    <x v="2"/>
    <x v="1"/>
    <x v="1"/>
    <x v="3"/>
    <s v="Malware"/>
    <x v="1"/>
    <s v="Snake"/>
    <s v="backdoor"/>
    <m/>
    <s v="Delivery"/>
    <s v="Snake – Campagna internazionale a tema “Ordine”, veicolata venerdì 16 aprile;"/>
    <m/>
    <m/>
    <s v="Fabiano Malerba"/>
    <s v="https://www.difesaesicurezza.com/cyber/cybercrime-la-pa-in-italia-presa-di-mira-da-28-campagne-la-scorsa-settimana/"/>
    <m/>
    <m/>
    <m/>
    <m/>
    <m/>
    <m/>
    <m/>
    <m/>
    <m/>
    <m/>
    <m/>
    <m/>
    <m/>
    <m/>
    <m/>
    <m/>
    <m/>
    <m/>
    <m/>
    <m/>
    <m/>
    <m/>
    <m/>
    <m/>
    <x v="0"/>
  </r>
  <r>
    <s v="many"/>
    <s v="all"/>
    <x v="0"/>
    <s v="attacco"/>
    <s v="cybercrime"/>
    <s v="furto dati"/>
    <x v="2"/>
    <x v="1"/>
    <x v="1"/>
    <x v="0"/>
    <s v="Phishing/Social Engineering"/>
    <x v="1"/>
    <m/>
    <m/>
    <m/>
    <s v="Banking"/>
    <s v="BPER, Unicredit, Nexi, MPS, ING e BPB – completano il panorama settimanale delle campagne di phishing a tema “Banking”."/>
    <m/>
    <m/>
    <s v="Fabiano Malerba"/>
    <s v="https://www.difesaesicurezza.com/cyber/cybercrime-la-pa-in-italia-presa-di-mira-da-28-campagne-la-scorsa-settimana/"/>
    <m/>
    <m/>
    <m/>
    <m/>
    <m/>
    <m/>
    <m/>
    <m/>
    <m/>
    <m/>
    <m/>
    <m/>
    <m/>
    <m/>
    <m/>
    <m/>
    <m/>
    <m/>
    <m/>
    <m/>
    <m/>
    <m/>
    <m/>
    <m/>
    <x v="0"/>
  </r>
  <r>
    <s v="many"/>
    <s v="all"/>
    <x v="0"/>
    <s v="attacco"/>
    <s v="cybercrime"/>
    <s v="furto dati"/>
    <x v="2"/>
    <x v="1"/>
    <x v="1"/>
    <x v="0"/>
    <s v="Phishing/Social Engineering"/>
    <x v="1"/>
    <m/>
    <m/>
    <m/>
    <s v="Banking"/>
    <s v="BPER, Unicredit, Nexi, MPS, ING e BPB – completano il panorama settimanale delle campagne di phishing a tema “Banking”."/>
    <m/>
    <m/>
    <s v="Fabiano Malerba"/>
    <s v="https://www.difesaesicurezza.com/cyber/cybercrime-la-pa-in-italia-presa-di-mira-da-28-campagne-la-scorsa-settimana/"/>
    <m/>
    <m/>
    <m/>
    <m/>
    <m/>
    <m/>
    <m/>
    <m/>
    <m/>
    <m/>
    <m/>
    <m/>
    <m/>
    <m/>
    <m/>
    <m/>
    <m/>
    <m/>
    <m/>
    <m/>
    <m/>
    <m/>
    <m/>
    <m/>
    <x v="0"/>
  </r>
  <r>
    <s v="many"/>
    <s v="all"/>
    <x v="0"/>
    <s v="attacco"/>
    <s v="cybercrime"/>
    <s v="furto dati"/>
    <x v="2"/>
    <x v="1"/>
    <x v="1"/>
    <x v="0"/>
    <s v="Phishing/Social Engineering"/>
    <x v="1"/>
    <m/>
    <m/>
    <m/>
    <s v="Banking"/>
    <s v="BPER, Unicredit, Nexi, MPS, ING e BPB – completano il panorama settimanale delle campagne di phishing a tema “Banking”."/>
    <m/>
    <m/>
    <s v="Fabiano Malerba"/>
    <s v="https://www.difesaesicurezza.com/cyber/cybercrime-la-pa-in-italia-presa-di-mira-da-28-campagne-la-scorsa-settimana/"/>
    <m/>
    <m/>
    <m/>
    <m/>
    <m/>
    <m/>
    <m/>
    <m/>
    <m/>
    <m/>
    <m/>
    <m/>
    <m/>
    <m/>
    <m/>
    <m/>
    <m/>
    <m/>
    <m/>
    <m/>
    <m/>
    <m/>
    <m/>
    <m/>
    <x v="0"/>
  </r>
  <r>
    <s v="many"/>
    <s v="all"/>
    <x v="0"/>
    <s v="attacco"/>
    <s v="cybercrime"/>
    <s v="furto dati"/>
    <x v="2"/>
    <x v="1"/>
    <x v="1"/>
    <x v="0"/>
    <s v="Phishing/Social Engineering"/>
    <x v="1"/>
    <m/>
    <m/>
    <m/>
    <s v="Banking"/>
    <s v="BPER, Unicredit, Nexi, MPS, ING e BPB – completano il panorama settimanale delle campagne di phishing a tema “Banking”."/>
    <m/>
    <m/>
    <s v="Fabiano Malerba"/>
    <s v="https://www.difesaesicurezza.com/cyber/cybercrime-la-pa-in-italia-presa-di-mira-da-28-campagne-la-scorsa-settimana/"/>
    <m/>
    <m/>
    <m/>
    <m/>
    <m/>
    <m/>
    <m/>
    <m/>
    <m/>
    <m/>
    <m/>
    <m/>
    <m/>
    <m/>
    <m/>
    <m/>
    <m/>
    <m/>
    <m/>
    <m/>
    <m/>
    <m/>
    <m/>
    <m/>
    <x v="0"/>
  </r>
  <r>
    <s v="many"/>
    <s v="all"/>
    <x v="0"/>
    <s v="attacco"/>
    <s v="cybercrime"/>
    <s v="furto dati"/>
    <x v="2"/>
    <x v="1"/>
    <x v="1"/>
    <x v="11"/>
    <s v="Phishing/Social Engineering"/>
    <x v="1"/>
    <m/>
    <m/>
    <m/>
    <m/>
    <s v="LiberoMail – campagna a tema “Account sospeso” che invita le vittime ad inserire in una form le credenziali del proprio account per ottenere la falsa riattivazione del servizio."/>
    <m/>
    <m/>
    <s v="Fabiano Malerba"/>
    <s v="https://www.difesaesicurezza.com/cyber/cybercrime-la-pa-in-italia-presa-di-mira-da-28-campagne-la-scorsa-settimana/"/>
    <m/>
    <m/>
    <m/>
    <m/>
    <m/>
    <m/>
    <m/>
    <m/>
    <m/>
    <m/>
    <m/>
    <m/>
    <m/>
    <m/>
    <m/>
    <m/>
    <m/>
    <m/>
    <m/>
    <m/>
    <m/>
    <m/>
    <m/>
    <m/>
    <x v="0"/>
  </r>
  <r>
    <s v="many"/>
    <s v="all"/>
    <x v="0"/>
    <s v="attacco"/>
    <s v="cybercrime"/>
    <s v="denaro"/>
    <x v="2"/>
    <x v="1"/>
    <x v="1"/>
    <x v="11"/>
    <s v="Malware"/>
    <x v="1"/>
    <s v="QuakBot"/>
    <s v="banking trojan"/>
    <m/>
    <m/>
    <s v="Qakbot – dopo 1 mese dall’ultima rilevazione, è riapparso con la campagna a tema “Documenti” e allegati ZIP contenenti XLSM;"/>
    <m/>
    <m/>
    <s v="Fabiano Malerba"/>
    <s v="https://www.difesaesicurezza.com/cyber/cybercrime-la-pa-in-italia-presa-di-mira-da-28-campagne-la-scorsa-settimana/"/>
    <m/>
    <m/>
    <m/>
    <m/>
    <m/>
    <m/>
    <m/>
    <m/>
    <m/>
    <m/>
    <m/>
    <m/>
    <m/>
    <m/>
    <m/>
    <m/>
    <m/>
    <m/>
    <m/>
    <m/>
    <m/>
    <m/>
    <m/>
    <m/>
    <x v="0"/>
  </r>
  <r>
    <s v="many"/>
    <s v="all"/>
    <x v="0"/>
    <s v="attacco"/>
    <s v="cybercrime"/>
    <s v="furto dati"/>
    <x v="2"/>
    <x v="1"/>
    <x v="1"/>
    <x v="0"/>
    <s v="Phishing/Social Engineering"/>
    <x v="1"/>
    <m/>
    <m/>
    <m/>
    <m/>
    <s v="#Phishing &quot;Impara a investire online&quot;_x000a_Canna da pesca e pescePagina web con #advertorialFotogrammi film"/>
    <m/>
    <m/>
    <s v="Fabiano Malerba"/>
    <s v="https://twitter.com/Slvlombardo/status/1383804112261718027"/>
    <m/>
    <m/>
    <m/>
    <m/>
    <m/>
    <m/>
    <m/>
    <m/>
    <m/>
    <m/>
    <m/>
    <m/>
    <m/>
    <m/>
    <m/>
    <m/>
    <m/>
    <m/>
    <m/>
    <m/>
    <m/>
    <m/>
    <m/>
    <m/>
    <x v="0"/>
  </r>
  <r>
    <s v="many"/>
    <s v="all"/>
    <x v="0"/>
    <s v="attacco"/>
    <s v="cybercrime"/>
    <s v="furto dati"/>
    <x v="2"/>
    <x v="1"/>
    <x v="1"/>
    <x v="7"/>
    <s v="Phishing/Social Engineering"/>
    <x v="1"/>
    <m/>
    <m/>
    <m/>
    <m/>
    <s v="Nei giorni scorsi INPS ha reso noto con un comunicato ufficiale (riportato di seguito) che è in corso una campagna di phishing finalizzata alla sottrazione di informazioni riguardanti anagrafica e metodi di pagamento."/>
    <m/>
    <m/>
    <s v="Rosita Galiandro"/>
    <s v="https://www-punto--informatico-it.cdn.ampproject.org/c/s/www.punto-informatico.it/inps-campagna-phishing-attenzione/?amp"/>
    <m/>
    <m/>
    <m/>
    <m/>
    <m/>
    <m/>
    <m/>
    <m/>
    <m/>
    <m/>
    <m/>
    <m/>
    <m/>
    <m/>
    <m/>
    <m/>
    <m/>
    <m/>
    <m/>
    <m/>
    <m/>
    <m/>
    <m/>
    <m/>
    <x v="0"/>
  </r>
  <r>
    <s v="ManHunt"/>
    <s v="all"/>
    <x v="2"/>
    <s v="incidente"/>
    <s v="cybercrime"/>
    <s v="privacy"/>
    <x v="2"/>
    <x v="1"/>
    <x v="1"/>
    <x v="4"/>
    <s v="Known Vulnerabilities"/>
    <x v="1"/>
    <m/>
    <m/>
    <m/>
    <m/>
    <s v="Gay dating app Manhunt has confirmed that a hacker gained access to its accounts database earlier this year."/>
    <m/>
    <m/>
    <s v="Carlo Falciola"/>
    <s v="https://www.techradar.com/au/news/yet-another-dating-site-has-suffered-a-serious-data-breach?utm_campaign=newsletters-2021&amp;utm_medium=email&amp;_hsmi=122249982&amp;_hsenc=p2ANqtz-_oOiV0BAcyhfPHt4tzpj1VZ3aLNkWEEG-AhPTYsNEgVm5g_6cs4X9oiTV34iy9EbFM-90Yhp8iyyBSjTqx3rX4EDht4y41f3Zcg5UbESwTmURCZxE&amp;utm_content=122190659&amp;utm_source=hs_email"/>
    <m/>
    <m/>
    <m/>
    <m/>
    <m/>
    <m/>
    <m/>
    <m/>
    <m/>
    <m/>
    <m/>
    <m/>
    <m/>
    <m/>
    <m/>
    <m/>
    <m/>
    <m/>
    <m/>
    <m/>
    <m/>
    <m/>
    <m/>
    <m/>
    <x v="0"/>
  </r>
  <r>
    <s v="Google"/>
    <s v="all"/>
    <x v="2"/>
    <s v="incidente"/>
    <s v="cybercrime"/>
    <s v="privacy"/>
    <x v="2"/>
    <x v="1"/>
    <x v="1"/>
    <x v="11"/>
    <s v="Known Vulnerabilities"/>
    <x v="1"/>
    <m/>
    <m/>
    <m/>
    <m/>
    <s v="Google faces massive fines after world-first data breach ruling"/>
    <m/>
    <m/>
    <s v="Carlo Falciola"/>
    <s v="https://thenewdaily.com.au/life/tech/2021/04/16/google-location-sharing/?utm_campaign=newsletters-2021&amp;utm_medium=email&amp;_hsmi=122249982&amp;_hsenc=p2ANqtz-_-weLQfSDC-EcdIaq4tsoQcr_-vQU9jCSkoZ-GGhq1On6x47ev8bU5RHZ5LDCiw08UU6dVMQj80GTwoonYDQYKwmWZDyGRyy9zjuwjrQrUlkAkd6k&amp;utm_content=122190659&amp;utm_source=hs_email"/>
    <m/>
    <m/>
    <m/>
    <m/>
    <m/>
    <m/>
    <m/>
    <m/>
    <m/>
    <m/>
    <m/>
    <m/>
    <m/>
    <m/>
    <m/>
    <m/>
    <m/>
    <m/>
    <m/>
    <m/>
    <m/>
    <m/>
    <m/>
    <m/>
    <x v="0"/>
  </r>
  <r>
    <s v="Utenti QuickBooks"/>
    <s v="all"/>
    <x v="0"/>
    <s v="incidente"/>
    <s v="cybercrime"/>
    <s v="furto dati"/>
    <x v="2"/>
    <x v="1"/>
    <x v="1"/>
    <x v="11"/>
    <s v="Malware"/>
    <x v="1"/>
    <s v="Dridex"/>
    <s v="trojan"/>
    <m/>
    <m/>
    <s v="Cybercrime, torna la campagna Dridex via mail Quickbooks"/>
    <m/>
    <m/>
    <s v="Gaetano Scavo"/>
    <s v="https://www.difesaesicurezza.com/areariservatacat/cybercrime-torna-la-campagna-dridex-via-mail-quickbooks/"/>
    <m/>
    <m/>
    <m/>
    <m/>
    <m/>
    <m/>
    <m/>
    <m/>
    <m/>
    <m/>
    <m/>
    <m/>
    <m/>
    <m/>
    <m/>
    <m/>
    <m/>
    <m/>
    <m/>
    <m/>
    <m/>
    <m/>
    <m/>
    <m/>
    <x v="0"/>
  </r>
  <r>
    <s v="many"/>
    <s v="all"/>
    <x v="1"/>
    <s v="attacco"/>
    <s v="cybercrime"/>
    <s v="furto dati"/>
    <x v="2"/>
    <x v="1"/>
    <x v="1"/>
    <x v="7"/>
    <s v="Phishing/Social Engineering"/>
    <x v="1"/>
    <s v="Cryxos"/>
    <s v="trojan"/>
    <m/>
    <m/>
    <s v="Continúa la campaña que suplanta a la DGT con una supuesta multa ¡No piques!"/>
    <m/>
    <m/>
    <s v="Gaetano Scavo"/>
    <s v="https://www.incibe.es/protege-tu-empresa/avisos-seguridad/continua-campana-suplanta-dgt-supuesta-multa-no-piques"/>
    <m/>
    <m/>
    <m/>
    <m/>
    <m/>
    <m/>
    <m/>
    <m/>
    <m/>
    <m/>
    <m/>
    <m/>
    <m/>
    <m/>
    <m/>
    <m/>
    <m/>
    <m/>
    <m/>
    <m/>
    <m/>
    <m/>
    <m/>
    <m/>
    <x v="0"/>
  </r>
  <r>
    <s v="Massimo Guerrini"/>
    <s v="nord"/>
    <x v="0"/>
    <s v="attacco"/>
    <s v="cybercrime"/>
    <s v="furto dati"/>
    <x v="2"/>
    <x v="1"/>
    <x v="1"/>
    <x v="7"/>
    <s v="Phishing/Social Engineering"/>
    <x v="1"/>
    <m/>
    <m/>
    <m/>
    <m/>
    <s v="E’ una truffa il profilo fake del presidente della Circoscrizione torinese"/>
    <m/>
    <m/>
    <s v="Fabiano Malerba"/>
    <s v="https://www.msn.com/it-it/notizie/torino/e-e2-80-99-una-truffa-il-profilo-fake-del-presidente-della-circoscrizione-torinese/ar-BB1fDsWN?ocid=BingNewsSearch"/>
    <m/>
    <m/>
    <m/>
    <m/>
    <m/>
    <m/>
    <m/>
    <m/>
    <m/>
    <m/>
    <m/>
    <m/>
    <m/>
    <m/>
    <m/>
    <m/>
    <m/>
    <m/>
    <m/>
    <m/>
    <m/>
    <m/>
    <m/>
    <m/>
    <x v="0"/>
  </r>
  <r>
    <s v="many"/>
    <s v="all"/>
    <x v="0"/>
    <s v="attacco"/>
    <s v="cybercrime"/>
    <s v="furto dati"/>
    <x v="2"/>
    <x v="1"/>
    <x v="1"/>
    <x v="11"/>
    <s v="Phishing/Social Engineering"/>
    <x v="1"/>
    <m/>
    <m/>
    <m/>
    <m/>
    <s v="Attacco phishing via Falso account msn tramite mail "/>
    <m/>
    <m/>
    <s v="Rosita Galiandro"/>
    <s v="mail privata ricevuta"/>
    <m/>
    <m/>
    <m/>
    <m/>
    <m/>
    <m/>
    <m/>
    <m/>
    <m/>
    <m/>
    <m/>
    <m/>
    <m/>
    <m/>
    <m/>
    <m/>
    <m/>
    <m/>
    <m/>
    <m/>
    <m/>
    <m/>
    <m/>
    <m/>
    <x v="0"/>
  </r>
  <r>
    <s v="many"/>
    <s v="all"/>
    <x v="0"/>
    <s v="attacco"/>
    <s v="cybercrime"/>
    <s v="furto dati"/>
    <x v="2"/>
    <x v="1"/>
    <x v="1"/>
    <x v="11"/>
    <s v="Phishing/Social Engineering"/>
    <x v="1"/>
    <m/>
    <m/>
    <m/>
    <m/>
    <s v="eBay esca per la nuova campagna phishing in Italia. Il link in una mail punta a una falsa pagina del sito di aste."/>
    <m/>
    <m/>
    <s v="Fabiano Malerba"/>
    <s v="https://www.difesaesicurezza.com/difesa-e-sicurezza/cybercrime-ebay-esca-per-la-nuova-campagna-phishing-in-italia/"/>
    <m/>
    <m/>
    <m/>
    <m/>
    <m/>
    <m/>
    <m/>
    <m/>
    <m/>
    <m/>
    <m/>
    <m/>
    <m/>
    <m/>
    <m/>
    <m/>
    <m/>
    <m/>
    <m/>
    <m/>
    <m/>
    <m/>
    <m/>
    <m/>
    <x v="0"/>
  </r>
  <r>
    <s v="many"/>
    <s v="all"/>
    <x v="0"/>
    <s v="incidente"/>
    <s v="cybercrime"/>
    <s v="denaro"/>
    <x v="2"/>
    <x v="1"/>
    <x v="1"/>
    <x v="11"/>
    <s v="Malware"/>
    <x v="1"/>
    <s v="Mekotio"/>
    <s v="banking trojan"/>
    <m/>
    <m/>
    <s v="Mekotio torna in Italia con una mail su un falso procedimento legale. Il link nel testo scarica uno zip con un file msi all’interno. "/>
    <m/>
    <m/>
    <s v="Fabiano Malerba"/>
    <s v="https://www.difesaesicurezza.com/areariservatacat/cybercrime-mekotio-torna-in-italia-via-mail-su-procedimento-legale/"/>
    <m/>
    <m/>
    <m/>
    <m/>
    <m/>
    <m/>
    <m/>
    <m/>
    <m/>
    <m/>
    <m/>
    <m/>
    <m/>
    <m/>
    <m/>
    <m/>
    <m/>
    <m/>
    <m/>
    <m/>
    <m/>
    <m/>
    <m/>
    <m/>
    <x v="0"/>
  </r>
  <r>
    <s v="Telegram Users"/>
    <s v="all"/>
    <x v="2"/>
    <s v="incidente"/>
    <s v="cybercrime"/>
    <s v="furto dati"/>
    <x v="2"/>
    <x v="1"/>
    <x v="1"/>
    <x v="4"/>
    <s v="Malware"/>
    <x v="1"/>
    <s v="ToxicEye"/>
    <s v="RAT"/>
    <m/>
    <m/>
    <s v="Gli attacchi degli ultimi mesi - spiegano i ricercatori - hanno usato un trojan ad accesso remoto (rat) soprannominato ToxicEye"/>
    <m/>
    <m/>
    <s v="Fabiano Malerba"/>
    <s v="https://www.ansa.it/sito/notizie/tecnologia/software_app/2021/04/22/hacker-usano-telegram-per-distribuire-virus-130-attacchi_3919dba0-5854-41b2-a9cb-e79cb16b8cb1.html"/>
    <m/>
    <m/>
    <m/>
    <m/>
    <m/>
    <m/>
    <m/>
    <m/>
    <m/>
    <m/>
    <m/>
    <m/>
    <m/>
    <m/>
    <m/>
    <m/>
    <m/>
    <m/>
    <m/>
    <m/>
    <m/>
    <m/>
    <m/>
    <m/>
    <x v="0"/>
  </r>
  <r>
    <s v="memoriale della resistenza"/>
    <s v="centro"/>
    <x v="0"/>
    <s v="attacco"/>
    <s v="hacktivism"/>
    <s v="service interruption"/>
    <x v="2"/>
    <x v="1"/>
    <x v="1"/>
    <x v="11"/>
    <s v="Brute Force"/>
    <x v="1"/>
    <m/>
    <m/>
    <m/>
    <m/>
    <s v="Il memoriale virtuale della Resistenza italiana, lanciato dall’Anpi, è stato mandato in tilt da un attacco hacker nel giorno del suo debutto sul web."/>
    <m/>
    <m/>
    <s v="Fabiano Malerba"/>
    <s v="https://www.tpi.it/cronaca/attacco-hacker-memoriale-resistenza-anpi-20210419773616/"/>
    <m/>
    <m/>
    <m/>
    <m/>
    <m/>
    <m/>
    <m/>
    <m/>
    <m/>
    <m/>
    <m/>
    <m/>
    <m/>
    <m/>
    <m/>
    <m/>
    <m/>
    <m/>
    <m/>
    <m/>
    <m/>
    <m/>
    <m/>
    <m/>
    <x v="0"/>
  </r>
  <r>
    <s v="many"/>
    <s v="all"/>
    <x v="0"/>
    <s v="attacco"/>
    <s v="cybercrime"/>
    <s v="furto dati"/>
    <x v="2"/>
    <x v="1"/>
    <x v="1"/>
    <x v="3"/>
    <s v="Phishing/Social Engineering"/>
    <x v="1"/>
    <m/>
    <m/>
    <m/>
    <m/>
    <s v="La nuova truffa smishing in Italia passa attraverso i pacchi. Il link in un SMS sull’imminente arrivo o la giacenza di una spedizione punta a una falsa pagina del corriere."/>
    <m/>
    <m/>
    <s v="Fabiano Malerba"/>
    <s v="https://www.difesaesicurezza.com/cyber/cybercrime-la-nuova-truffa-smishing-in-italia-passa-attraverso-i-pacchi/"/>
    <m/>
    <m/>
    <m/>
    <m/>
    <m/>
    <m/>
    <m/>
    <m/>
    <m/>
    <m/>
    <m/>
    <m/>
    <m/>
    <m/>
    <m/>
    <m/>
    <m/>
    <m/>
    <m/>
    <m/>
    <m/>
    <m/>
    <m/>
    <m/>
    <x v="0"/>
  </r>
  <r>
    <s v="many"/>
    <s v="all"/>
    <x v="0"/>
    <s v="attacco"/>
    <s v="cybercrime"/>
    <s v="denaro"/>
    <x v="2"/>
    <x v="1"/>
    <x v="1"/>
    <x v="3"/>
    <s v="Malware"/>
    <x v="1"/>
    <s v="Ursnif"/>
    <s v="banking trojan"/>
    <m/>
    <m/>
    <s v="Cybercrime, nuova campagna Ursnif/Gozi in Italia con template IcedID."/>
    <m/>
    <m/>
    <s v="Fabiano Malerba"/>
    <s v="https://www.difesaesicurezza.com/areariservatacat/cybercrime-nuova-campagna-ursnif-gozi-in-italia-con-template-icedid/"/>
    <m/>
    <m/>
    <m/>
    <m/>
    <m/>
    <m/>
    <m/>
    <m/>
    <m/>
    <m/>
    <m/>
    <m/>
    <m/>
    <m/>
    <m/>
    <m/>
    <m/>
    <m/>
    <m/>
    <m/>
    <m/>
    <m/>
    <m/>
    <m/>
    <x v="0"/>
  </r>
  <r>
    <s v="Dispositivi QNAP e NAS"/>
    <s v="all"/>
    <x v="2"/>
    <s v="incidente"/>
    <s v="cybercrime"/>
    <s v="denaro"/>
    <x v="2"/>
    <x v="1"/>
    <x v="1"/>
    <x v="11"/>
    <s v="Malware"/>
    <x v="2"/>
    <s v="Qlocker"/>
    <s v="ransomware"/>
    <m/>
    <m/>
    <s v="Si chiama Qlocker il ransomware che sta prendendo di mira i NAS e i dispositivi di rete QNAP"/>
    <m/>
    <m/>
    <s v="Fabiano Malerba"/>
    <s v="https://www.cybersecurity360.it/nuove-minacce/ransomware/qlocker-il-ransomware-che-blocca-laccesso-ai-nas-qnap-ecco-tutti-i-dettagli/"/>
    <m/>
    <m/>
    <m/>
    <m/>
    <m/>
    <m/>
    <m/>
    <m/>
    <m/>
    <m/>
    <m/>
    <m/>
    <m/>
    <m/>
    <m/>
    <m/>
    <m/>
    <m/>
    <m/>
    <m/>
    <m/>
    <m/>
    <m/>
    <m/>
    <x v="0"/>
  </r>
  <r>
    <s v="Stockhunters S.L."/>
    <s v="centro"/>
    <x v="1"/>
    <s v="privacy"/>
    <s v="data breach"/>
    <s v="privacy"/>
    <x v="2"/>
    <x v="1"/>
    <x v="1"/>
    <x v="0"/>
    <s v="Unknown"/>
    <x v="1"/>
    <m/>
    <m/>
    <m/>
    <s v="GDPR"/>
    <s v="The Spanish DPA (AEPD) has imposed a fine of EUR 4,000 on Stockhunters S.L.. The controller was not able to answer the data subject's requests regarding the use of his personal data."/>
    <m/>
    <m/>
    <s v="Rosita Galiandro"/>
    <s v="https://www.enforcementtracker.com/ETid-623"/>
    <m/>
    <m/>
    <m/>
    <m/>
    <m/>
    <m/>
    <m/>
    <m/>
    <m/>
    <m/>
    <m/>
    <m/>
    <m/>
    <m/>
    <m/>
    <m/>
    <m/>
    <m/>
    <m/>
    <m/>
    <m/>
    <m/>
    <m/>
    <m/>
    <x v="0"/>
  </r>
  <r>
    <s v="Electrotecnica Bastida S.L."/>
    <s v="centro"/>
    <x v="1"/>
    <s v="privacy"/>
    <s v="data breach"/>
    <s v="privacy"/>
    <x v="2"/>
    <x v="1"/>
    <x v="1"/>
    <x v="10"/>
    <s v="Unknown"/>
    <x v="1"/>
    <m/>
    <m/>
    <m/>
    <s v="GDPR"/>
    <s v="The Spanish DPA (AEPD) has fined Electrotecnica Bastida S.L. EUR 3,000. Police officers had found 29 envelopes addressed to the controllers' respective employees on a vacant lot in the local Industryl area."/>
    <m/>
    <m/>
    <s v="Rosita Galiandro"/>
    <s v="https://www.enforcementtracker.com/ETid-622"/>
    <m/>
    <m/>
    <m/>
    <m/>
    <m/>
    <m/>
    <m/>
    <m/>
    <m/>
    <m/>
    <m/>
    <m/>
    <m/>
    <m/>
    <m/>
    <m/>
    <m/>
    <m/>
    <m/>
    <m/>
    <m/>
    <m/>
    <m/>
    <m/>
    <x v="0"/>
  </r>
  <r>
    <s v="Kukimbia S.L."/>
    <s v="sud"/>
    <x v="1"/>
    <s v="privacy"/>
    <s v="data breach"/>
    <s v="privacy"/>
    <x v="2"/>
    <x v="1"/>
    <x v="1"/>
    <x v="0"/>
    <s v="Unknown"/>
    <x v="1"/>
    <m/>
    <m/>
    <m/>
    <s v="GDPR"/>
    <s v="The Spanish DPA (AEPD) has fined Kukimbia S.L. EUR 3,000."/>
    <m/>
    <m/>
    <s v="Rosita Galiandro"/>
    <s v="https://www.enforcementtracker.com/ETid-621"/>
    <m/>
    <m/>
    <m/>
    <m/>
    <m/>
    <m/>
    <m/>
    <m/>
    <m/>
    <m/>
    <m/>
    <m/>
    <m/>
    <m/>
    <m/>
    <m/>
    <m/>
    <m/>
    <m/>
    <m/>
    <m/>
    <m/>
    <m/>
    <m/>
    <x v="0"/>
  </r>
  <r>
    <s v="Promotech Digital S.L."/>
    <s v="centro"/>
    <x v="1"/>
    <s v="privacy"/>
    <s v="data breach"/>
    <s v="privacy"/>
    <x v="2"/>
    <x v="1"/>
    <x v="1"/>
    <x v="0"/>
    <s v="Unknown"/>
    <x v="1"/>
    <m/>
    <m/>
    <m/>
    <s v="GDPR"/>
    <s v="The Spanish DPA (AEPD) has fined Promotech Digital S.L. EUR 2,400 for repeatedly sending the data subject advertising SMS"/>
    <m/>
    <m/>
    <s v="Rosita Galiandro"/>
    <s v="https://www.enforcementtracker.com/ETid-624"/>
    <m/>
    <m/>
    <m/>
    <m/>
    <m/>
    <m/>
    <m/>
    <m/>
    <m/>
    <m/>
    <m/>
    <m/>
    <m/>
    <m/>
    <m/>
    <m/>
    <m/>
    <m/>
    <m/>
    <m/>
    <m/>
    <m/>
    <m/>
    <m/>
    <x v="0"/>
  </r>
  <r>
    <s v="Kutxabank, S.A."/>
    <s v="nord"/>
    <x v="1"/>
    <s v="privacy"/>
    <s v="data breach"/>
    <s v="privacy"/>
    <x v="2"/>
    <x v="1"/>
    <x v="1"/>
    <x v="0"/>
    <s v="Unknown"/>
    <x v="1"/>
    <m/>
    <m/>
    <m/>
    <s v="GDPR"/>
    <s v="The Spanish DPA (AEPD) has imposed a fine of EUR 100,000 on Kutxabank, S.A."/>
    <m/>
    <m/>
    <s v="Rosita Galiandro"/>
    <s v="https://www.enforcementtracker.com/ETid-630"/>
    <m/>
    <m/>
    <m/>
    <m/>
    <m/>
    <m/>
    <m/>
    <m/>
    <m/>
    <m/>
    <m/>
    <m/>
    <m/>
    <m/>
    <m/>
    <m/>
    <m/>
    <m/>
    <m/>
    <m/>
    <m/>
    <m/>
    <m/>
    <m/>
    <x v="0"/>
  </r>
  <r>
    <s v="_x0009_Vodafone España, S.A.U."/>
    <s v="centro"/>
    <x v="1"/>
    <s v="privacy"/>
    <s v="data breach"/>
    <s v="privacy"/>
    <x v="2"/>
    <x v="1"/>
    <x v="1"/>
    <x v="13"/>
    <s v="Unknown"/>
    <x v="1"/>
    <m/>
    <m/>
    <m/>
    <s v="GDPR"/>
    <s v="The Spanish DPA (AEPD) has imposed a fine of EUR 150,000 on Vodafone España S.A.U."/>
    <m/>
    <m/>
    <s v="Rosita Galiandro"/>
    <s v="https://www.enforcementtracker.com/ETid-636"/>
    <m/>
    <m/>
    <m/>
    <m/>
    <m/>
    <m/>
    <m/>
    <m/>
    <m/>
    <m/>
    <m/>
    <m/>
    <m/>
    <m/>
    <m/>
    <m/>
    <m/>
    <m/>
    <m/>
    <m/>
    <m/>
    <m/>
    <m/>
    <m/>
    <x v="0"/>
  </r>
  <r>
    <s v="_x0009_Private Individual"/>
    <s v="all"/>
    <x v="1"/>
    <s v="privacy"/>
    <s v="data breach"/>
    <s v="privacy"/>
    <x v="2"/>
    <x v="1"/>
    <x v="1"/>
    <x v="9"/>
    <s v="Unknown"/>
    <x v="1"/>
    <m/>
    <m/>
    <m/>
    <s v="GDPR"/>
    <s v="The Spanish DPA (AEPD) has imposed a fine of EUR 3,000 on a private individual."/>
    <m/>
    <m/>
    <s v="Rosita Galiandro"/>
    <s v="https://www.enforcementtracker.com/ETid-635"/>
    <m/>
    <m/>
    <m/>
    <m/>
    <m/>
    <m/>
    <m/>
    <m/>
    <m/>
    <m/>
    <m/>
    <m/>
    <m/>
    <m/>
    <m/>
    <m/>
    <m/>
    <m/>
    <m/>
    <m/>
    <m/>
    <m/>
    <m/>
    <m/>
    <x v="0"/>
  </r>
  <r>
    <s v="_x0009_Pub owner"/>
    <s v="sud"/>
    <x v="1"/>
    <s v="privacy"/>
    <s v="data breach"/>
    <s v="privacy"/>
    <x v="2"/>
    <x v="1"/>
    <x v="1"/>
    <x v="4"/>
    <s v="Unknown"/>
    <x v="1"/>
    <m/>
    <m/>
    <m/>
    <s v="GDPR"/>
    <s v="The Spanish DPA (AEPD) fined the owner of a pub EUR 1,500 due to the unauthorized use of two video surveillance cameras "/>
    <m/>
    <m/>
    <s v="Rosita Galiandro"/>
    <s v="https://www.enforcementtracker.com/ETid-638"/>
    <m/>
    <m/>
    <m/>
    <m/>
    <m/>
    <m/>
    <m/>
    <m/>
    <m/>
    <m/>
    <m/>
    <m/>
    <m/>
    <m/>
    <m/>
    <m/>
    <m/>
    <m/>
    <m/>
    <m/>
    <m/>
    <m/>
    <m/>
    <m/>
    <x v="0"/>
  </r>
  <r>
    <s v="Highcliffe Estates Marbella S.L."/>
    <s v="sud"/>
    <x v="1"/>
    <s v="privacy"/>
    <s v="data breach"/>
    <s v="privacy"/>
    <x v="2"/>
    <x v="1"/>
    <x v="1"/>
    <x v="11"/>
    <s v="Unknown"/>
    <x v="1"/>
    <m/>
    <m/>
    <m/>
    <s v="GDPR"/>
    <s v="The Spanish DPA (AEPD) has imposed a fine of EUR 8,000 on Highcliffe Estates Marbella S.L"/>
    <m/>
    <m/>
    <s v="Rosita Galiandro"/>
    <s v="https://www.enforcementtracker.com/ETid-642"/>
    <m/>
    <m/>
    <m/>
    <m/>
    <m/>
    <m/>
    <m/>
    <m/>
    <m/>
    <m/>
    <m/>
    <m/>
    <m/>
    <m/>
    <m/>
    <m/>
    <m/>
    <m/>
    <m/>
    <m/>
    <m/>
    <m/>
    <m/>
    <m/>
    <x v="0"/>
  </r>
  <r>
    <s v="many"/>
    <s v="all"/>
    <x v="0"/>
    <s v="attacco"/>
    <s v="cybercrime"/>
    <s v="denaro"/>
    <x v="2"/>
    <x v="1"/>
    <x v="1"/>
    <x v="11"/>
    <s v="Phishing/Social Engineering"/>
    <x v="1"/>
    <m/>
    <m/>
    <m/>
    <s v="Sextortion"/>
    <s v="Nuovo tentativo di sextortion anche in Italia. L’esca è sempre la stessa: un presunto furto di dati sulla frequentazione di siti porno, che non saranno pubblicati se sarà pagato un riscatto."/>
    <m/>
    <m/>
    <s v="Rosita Galiandro"/>
    <s v="https://www.difesaesicurezza.com/areariservatacat/cybercrime-nuovo-tentativo-di-sextortion-anche-in-italia/"/>
    <m/>
    <m/>
    <m/>
    <m/>
    <m/>
    <m/>
    <m/>
    <m/>
    <m/>
    <m/>
    <m/>
    <m/>
    <m/>
    <m/>
    <m/>
    <m/>
    <m/>
    <m/>
    <m/>
    <m/>
    <m/>
    <m/>
    <m/>
    <m/>
    <x v="0"/>
  </r>
  <r>
    <s v="Utenti Discord"/>
    <s v="all"/>
    <x v="2"/>
    <s v="incidente"/>
    <s v="cybercrime"/>
    <s v="denaro"/>
    <x v="2"/>
    <x v="1"/>
    <x v="1"/>
    <x v="11"/>
    <s v="Malware"/>
    <x v="1"/>
    <s v="NitroRansomware"/>
    <s v="ransomware"/>
    <m/>
    <m/>
    <s v="Nuovo Ransomware che si fa chiamare NitroRansomware prende di mira codice regalo di Discard"/>
    <m/>
    <m/>
    <s v="Rosita Galiandro"/>
    <s v="https://www.cybertrends.it/discord-nitroransomware-chiede-come-riscatto-codici-regalo/"/>
    <m/>
    <m/>
    <m/>
    <m/>
    <m/>
    <m/>
    <m/>
    <m/>
    <m/>
    <m/>
    <m/>
    <m/>
    <m/>
    <m/>
    <m/>
    <m/>
    <m/>
    <m/>
    <m/>
    <m/>
    <m/>
    <m/>
    <m/>
    <m/>
    <x v="0"/>
  </r>
  <r>
    <s v="many"/>
    <s v="all"/>
    <x v="2"/>
    <s v="attacco"/>
    <s v="espionage/sabotage"/>
    <s v="furto dati"/>
    <x v="2"/>
    <x v="1"/>
    <x v="1"/>
    <x v="11"/>
    <s v="Phishing/Social Engineering"/>
    <x v="1"/>
    <m/>
    <m/>
    <m/>
    <m/>
    <s v="È l'ultima tecnica messa in atto dal gruppo APT Lazarus con finalità di spionaggio. L'immagine PNG, apparentemente innocua, viene distribuita mediante una campagna di spear-phishing."/>
    <m/>
    <m/>
    <s v="Rosita Galiandro"/>
    <s v="https://www.securityopenlab.it/news/1271/apt-lazarus-usa-le-immagini-per-nascondere-i-malware.html"/>
    <m/>
    <m/>
    <m/>
    <m/>
    <m/>
    <m/>
    <m/>
    <m/>
    <m/>
    <m/>
    <m/>
    <m/>
    <m/>
    <m/>
    <m/>
    <m/>
    <m/>
    <m/>
    <m/>
    <m/>
    <m/>
    <m/>
    <m/>
    <m/>
    <x v="0"/>
  </r>
  <r>
    <s v="many"/>
    <s v="all"/>
    <x v="2"/>
    <s v="attacco"/>
    <s v="cybercrime"/>
    <s v="furto dati"/>
    <x v="2"/>
    <x v="1"/>
    <x v="1"/>
    <x v="11"/>
    <s v="Phishing/Social Engineering"/>
    <x v="1"/>
    <m/>
    <m/>
    <m/>
    <m/>
    <s v="Circola una versione di Whatsapp rosa, ma non è una iniziativa a tema della popolare chat piuttosto una truffa vera e propria."/>
    <m/>
    <m/>
    <s v="Rosita Galiandro"/>
    <s v="https://www.ansa.it/sito/notizie/tecnologia/software_app/2021/04/21/circola-versione-whatsapp-rosa-ma-e-una-truffa_b060b6fd-d491-47fe-b142-c971f042dbf9.html"/>
    <m/>
    <m/>
    <m/>
    <m/>
    <m/>
    <m/>
    <m/>
    <m/>
    <m/>
    <m/>
    <m/>
    <m/>
    <m/>
    <m/>
    <m/>
    <m/>
    <m/>
    <m/>
    <m/>
    <m/>
    <m/>
    <m/>
    <m/>
    <m/>
    <x v="0"/>
  </r>
  <r>
    <s v="many"/>
    <s v="all"/>
    <x v="0"/>
    <s v="attacco"/>
    <s v="cybercrime"/>
    <s v="denaro"/>
    <x v="2"/>
    <x v="1"/>
    <x v="1"/>
    <x v="0"/>
    <s v="Phishing/Social Engineering"/>
    <x v="1"/>
    <s v="Ursnif"/>
    <s v="banking trojan"/>
    <m/>
    <m/>
    <s v="Campagna Ursnif/Gozi in Italia via falsa mail Findomestic. L’allegato xlsb della mail contatta un unico url da cui scarica la dll, che avvia l’infezione del malware."/>
    <m/>
    <m/>
    <s v="Rosita Galiandro"/>
    <s v="https://www.difesaesicurezza.com/difesa-e-sicurezza/cybercrime-campagna-ursnif-gozi-in-italia-via-falsa-mail-findomestic/"/>
    <m/>
    <m/>
    <m/>
    <m/>
    <m/>
    <m/>
    <m/>
    <m/>
    <m/>
    <m/>
    <m/>
    <m/>
    <m/>
    <m/>
    <m/>
    <m/>
    <m/>
    <m/>
    <m/>
    <m/>
    <m/>
    <m/>
    <m/>
    <m/>
    <x v="0"/>
  </r>
  <r>
    <s v="many"/>
    <s v="all"/>
    <x v="0"/>
    <s v="attacco"/>
    <s v="cybercrime"/>
    <s v="furto dati"/>
    <x v="2"/>
    <x v="1"/>
    <x v="1"/>
    <x v="11"/>
    <s v="Phishing/Social Engineering"/>
    <x v="1"/>
    <m/>
    <m/>
    <m/>
    <m/>
    <s v="Phishing: Fake email impersonating #Apple #iCloud 𝗬𝗼𝘂𝗿 𝗶𝗖‌𝗹‌𝗼𝘂𝗱 𝗜𝗗 𝗵𝗮𝘀 𝗯𝗲𝗲𝗻 𝗹𝗼𝗰𝗸‌𝗲‌𝗱‌..."/>
    <m/>
    <m/>
    <s v="Rosita Galiandro"/>
    <s v="https://twitter.com/RositaGaliandro/status/1385615536323801088"/>
    <m/>
    <m/>
    <m/>
    <m/>
    <m/>
    <m/>
    <m/>
    <m/>
    <m/>
    <m/>
    <m/>
    <m/>
    <m/>
    <m/>
    <m/>
    <m/>
    <m/>
    <m/>
    <m/>
    <m/>
    <m/>
    <m/>
    <m/>
    <m/>
    <x v="0"/>
  </r>
  <r>
    <s v="Villafranca d'Asti"/>
    <s v="nord"/>
    <x v="0"/>
    <s v="incidente"/>
    <s v="cybercrime"/>
    <s v="service interruption"/>
    <x v="2"/>
    <x v="1"/>
    <x v="1"/>
    <x v="7"/>
    <s v="Malware"/>
    <x v="2"/>
    <s v="Avaddon"/>
    <s v="ransomware"/>
    <m/>
    <m/>
    <s v="Avaddon Ransomware Group Hit the Small Italian Municipality of Villafranca d’Asti"/>
    <m/>
    <m/>
    <s v="Carlo Falciola"/>
    <s v="https://www.technadu.com/avaddon-ransomware-group-hit-the-small-italian-municipality-of-villafranca-dasti/268953/"/>
    <m/>
    <m/>
    <m/>
    <m/>
    <m/>
    <m/>
    <m/>
    <m/>
    <m/>
    <m/>
    <m/>
    <m/>
    <m/>
    <m/>
    <m/>
    <m/>
    <m/>
    <m/>
    <m/>
    <m/>
    <m/>
    <m/>
    <m/>
    <m/>
    <x v="0"/>
  </r>
  <r>
    <s v="many"/>
    <s v="all"/>
    <x v="0"/>
    <s v="incidente"/>
    <s v="cybercrime"/>
    <s v="denaro"/>
    <x v="2"/>
    <x v="1"/>
    <x v="1"/>
    <x v="7"/>
    <s v="Malware"/>
    <x v="1"/>
    <s v="Ursnif"/>
    <s v="banking trojan"/>
    <m/>
    <s v="Covid-19"/>
    <s v="Ursnif/Gozi – il più diffuso della settimana con cinque campagne massive a tema “Energia”, “Documenti” e “Covid-19”. Gli allegati veicolati via email sono di tipo ZIP, XLSX e DOC;"/>
    <m/>
    <m/>
    <s v="Fabiano Malerba"/>
    <s v="https://www.difesaesicurezza.com/cyber/cybercrime-in-aumento-le-campagne-contro-la-pa-in-italia/"/>
    <m/>
    <m/>
    <m/>
    <m/>
    <m/>
    <m/>
    <m/>
    <m/>
    <m/>
    <m/>
    <m/>
    <m/>
    <m/>
    <m/>
    <m/>
    <m/>
    <m/>
    <m/>
    <m/>
    <m/>
    <m/>
    <m/>
    <m/>
    <m/>
    <x v="0"/>
  </r>
  <r>
    <s v="many"/>
    <s v="all"/>
    <x v="0"/>
    <s v="incidente"/>
    <s v="cybercrime"/>
    <s v="furto dati"/>
    <x v="2"/>
    <x v="1"/>
    <x v="1"/>
    <x v="7"/>
    <s v="Malware"/>
    <x v="1"/>
    <s v="Agent Tesla"/>
    <s v="trojan"/>
    <m/>
    <m/>
    <s v="AgentTesla – due campagne a tema “Pagamenti” veicolate via email con allegati GZ e R16;"/>
    <m/>
    <m/>
    <s v="Fabiano Malerba"/>
    <s v="https://www.difesaesicurezza.com/cyber/cybercrime-in-aumento-le-campagne-contro-la-pa-in-italia/"/>
    <m/>
    <m/>
    <m/>
    <m/>
    <m/>
    <m/>
    <m/>
    <m/>
    <m/>
    <m/>
    <m/>
    <m/>
    <m/>
    <m/>
    <m/>
    <m/>
    <m/>
    <m/>
    <m/>
    <m/>
    <m/>
    <m/>
    <m/>
    <m/>
    <x v="0"/>
  </r>
  <r>
    <s v="many"/>
    <s v="all"/>
    <x v="0"/>
    <s v="incidente"/>
    <s v="cybercrime"/>
    <s v="furto dati"/>
    <x v="2"/>
    <x v="1"/>
    <x v="1"/>
    <x v="7"/>
    <s v="Malware"/>
    <x v="1"/>
    <s v="Flubot"/>
    <s v="android"/>
    <m/>
    <m/>
    <s v="Flubot – con due campagne veicolate via SMS per diffondere la versione 4.0, nella quale è stato introdotto anche il supporto per generare domini UK (+44);"/>
    <m/>
    <m/>
    <s v="Fabiano Malerba"/>
    <s v="https://www.difesaesicurezza.com/cyber/cybercrime-in-aumento-le-campagne-contro-la-pa-in-italia/"/>
    <m/>
    <m/>
    <m/>
    <m/>
    <m/>
    <m/>
    <m/>
    <m/>
    <m/>
    <m/>
    <m/>
    <m/>
    <m/>
    <m/>
    <m/>
    <m/>
    <m/>
    <m/>
    <m/>
    <m/>
    <m/>
    <m/>
    <m/>
    <m/>
    <x v="0"/>
  </r>
  <r>
    <s v="many"/>
    <s v="all"/>
    <x v="0"/>
    <s v="incidente"/>
    <s v="cybercrime"/>
    <s v="furto dati"/>
    <x v="2"/>
    <x v="1"/>
    <x v="1"/>
    <x v="7"/>
    <s v="Malware"/>
    <x v="1"/>
    <s v="Formbook "/>
    <s v="trojan"/>
    <m/>
    <m/>
    <s v="Formbook – con tre campagne a tema “Pagamenti” e allegati RAR, ZIP e XLSX"/>
    <m/>
    <m/>
    <s v="Fabiano Malerba"/>
    <s v="https://www.difesaesicurezza.com/cyber/cybercrime-in-aumento-le-campagne-contro-la-pa-in-italia/"/>
    <m/>
    <m/>
    <m/>
    <m/>
    <m/>
    <m/>
    <m/>
    <m/>
    <m/>
    <m/>
    <m/>
    <m/>
    <m/>
    <m/>
    <m/>
    <m/>
    <m/>
    <m/>
    <m/>
    <m/>
    <m/>
    <m/>
    <m/>
    <m/>
    <x v="0"/>
  </r>
  <r>
    <s v="many"/>
    <s v="all"/>
    <x v="0"/>
    <s v="incidente"/>
    <s v="cybercrime"/>
    <s v="furto dati"/>
    <x v="2"/>
    <x v="1"/>
    <x v="1"/>
    <x v="7"/>
    <s v="Malware"/>
    <x v="1"/>
    <s v="StrRat"/>
    <s v="RAT"/>
    <m/>
    <m/>
    <m/>
    <m/>
    <m/>
    <s v="Fabiano Malerba"/>
    <s v="https://www.difesaesicurezza.com/cyber/cybercrime-in-aumento-le-campagne-contro-la-pa-in-italia/"/>
    <m/>
    <m/>
    <m/>
    <m/>
    <m/>
    <m/>
    <m/>
    <m/>
    <m/>
    <m/>
    <m/>
    <m/>
    <m/>
    <m/>
    <m/>
    <m/>
    <m/>
    <m/>
    <m/>
    <m/>
    <m/>
    <m/>
    <m/>
    <m/>
    <x v="0"/>
  </r>
  <r>
    <s v="many"/>
    <s v="all"/>
    <x v="0"/>
    <s v="attacco"/>
    <s v="cybercrime"/>
    <s v="furto dati"/>
    <x v="2"/>
    <x v="1"/>
    <x v="1"/>
    <x v="4"/>
    <s v="Phishing/Social Engineering"/>
    <x v="1"/>
    <m/>
    <m/>
    <m/>
    <s v="Covid-19"/>
    <s v="L’ultima truffa del cybercrime per rubare dati sensibili agli utenti in vari paesi tra cui l’Italia usa Facebook e Mark Zuckerberg come esche."/>
    <m/>
    <m/>
    <s v="Fabiano Malerba"/>
    <s v="https://www.difesaesicurezza.com/areariservatacat/cybercrime-il-furto-di-dati-passa-per-mark-zuckerberg-e-facebook/"/>
    <m/>
    <m/>
    <m/>
    <m/>
    <m/>
    <m/>
    <m/>
    <m/>
    <m/>
    <m/>
    <m/>
    <m/>
    <m/>
    <m/>
    <m/>
    <m/>
    <m/>
    <m/>
    <m/>
    <m/>
    <m/>
    <m/>
    <m/>
    <m/>
    <x v="0"/>
  </r>
  <r>
    <s v="Linux"/>
    <s v="all"/>
    <x v="2"/>
    <s v="incidente"/>
    <s v="cybercrime"/>
    <s v="other"/>
    <x v="2"/>
    <x v="1"/>
    <x v="1"/>
    <x v="11"/>
    <s v="Malware"/>
    <x v="1"/>
    <s v="RotaJakiro"/>
    <s v="backdoor"/>
    <m/>
    <m/>
    <s v="L’aggressione comincia con un exploit contro il CWP. Poi viene iniettato un codice tramite LD_PRELOAD"/>
    <m/>
    <m/>
    <s v="Fabiano Malerba"/>
    <s v="https://www.difesaesicurezza.com/cyber/cybercrime-attacco-ai-server-linux-per-impiantare-una-backdoor-ssh/"/>
    <m/>
    <m/>
    <m/>
    <m/>
    <m/>
    <m/>
    <m/>
    <m/>
    <m/>
    <m/>
    <m/>
    <m/>
    <m/>
    <m/>
    <m/>
    <m/>
    <m/>
    <m/>
    <m/>
    <m/>
    <m/>
    <m/>
    <m/>
    <m/>
    <x v="0"/>
  </r>
  <r>
    <s v="Centro Cardiologico Monzino"/>
    <s v="nord"/>
    <x v="0"/>
    <s v="incidente"/>
    <s v="cybercrime"/>
    <s v="furto dati"/>
    <x v="2"/>
    <x v="1"/>
    <x v="1"/>
    <x v="6"/>
    <s v="Unknown"/>
    <x v="1"/>
    <m/>
    <m/>
    <m/>
    <m/>
    <s v="il Centro Cardiologico Monzino ha subìto nei giorni scorsi un attacco informatico ad opera di un gruppo di hacker, che ha criptato una parte di dati clinici, tempestivamente recuperati."/>
    <m/>
    <m/>
    <s v="Domenico Raguseo"/>
    <s v="https://www.cardiologicomonzino.it/it/news/2021/04/12/data-breach-avviso-per-i-pazienti-e-gli-utenti/1346/"/>
    <m/>
    <m/>
    <m/>
    <m/>
    <m/>
    <m/>
    <m/>
    <m/>
    <m/>
    <m/>
    <m/>
    <m/>
    <m/>
    <m/>
    <m/>
    <m/>
    <m/>
    <m/>
    <m/>
    <m/>
    <m/>
    <m/>
    <m/>
    <m/>
    <x v="0"/>
  </r>
  <r>
    <s v="Istituto Europeo di Oncologia "/>
    <s v="nord"/>
    <x v="0"/>
    <s v="attacco"/>
    <s v="cybercrime"/>
    <s v="furto dati"/>
    <x v="2"/>
    <x v="1"/>
    <x v="1"/>
    <x v="6"/>
    <s v="Unknown"/>
    <x v="1"/>
    <m/>
    <m/>
    <m/>
    <m/>
    <s v="Vi informiamo che abbiamo subito nei giorni scorsi un attacco informatico ad opera di un gruppo di hacker che ha criptato una parte di dati clinici, tempestivamente recuperati."/>
    <m/>
    <m/>
    <s v="Domenico Raguseo"/>
    <s v="https://www.cardiologicomonzino.it/it/news/2021/04/12/data-breach-avviso-per-i-pazienti-e-gli-utenti/1346/"/>
    <m/>
    <m/>
    <m/>
    <m/>
    <m/>
    <m/>
    <m/>
    <m/>
    <m/>
    <m/>
    <m/>
    <m/>
    <m/>
    <m/>
    <m/>
    <m/>
    <m/>
    <m/>
    <m/>
    <m/>
    <m/>
    <m/>
    <m/>
    <m/>
    <x v="0"/>
  </r>
  <r>
    <s v="Zambon"/>
    <s v="nord"/>
    <x v="0"/>
    <s v="incidente"/>
    <s v="cybercrime"/>
    <s v="service interruption"/>
    <x v="2"/>
    <x v="1"/>
    <x v="1"/>
    <x v="6"/>
    <s v="Brute Force"/>
    <x v="2"/>
    <m/>
    <m/>
    <m/>
    <m/>
    <s v="La settimana scorsa la produzione della casa farmaceutica Zambon, è rimasta bloccata per cinque giorni a causa di un attacco "/>
    <m/>
    <m/>
    <s v="Fabiano Malerba"/>
    <s v="https://corrieredelveneto.corriere.it/vicenza/cronaca/21_aprile_21/vicenza-attacco-hacker-zambon-linee-ferme-5-giorni-65ce28fc-a28f-11eb-88ec-e054d088aea7.shtml"/>
    <m/>
    <m/>
    <m/>
    <m/>
    <m/>
    <m/>
    <m/>
    <m/>
    <m/>
    <m/>
    <m/>
    <m/>
    <m/>
    <m/>
    <m/>
    <m/>
    <m/>
    <m/>
    <m/>
    <m/>
    <m/>
    <m/>
    <m/>
    <m/>
    <x v="0"/>
  </r>
  <r>
    <s v="BCC Roma"/>
    <s v="centro"/>
    <x v="0"/>
    <s v="incidente"/>
    <s v="cybercrime"/>
    <s v="service interruption"/>
    <x v="2"/>
    <x v="1"/>
    <x v="1"/>
    <x v="0"/>
    <s v="Malware"/>
    <x v="1"/>
    <s v="Dark Side"/>
    <s v="ransomware"/>
    <m/>
    <s v="Banking"/>
    <s v="Un sospetto attacco informatico da parte di hacker ha limitato l'operativita di 188 filiali di BCC di Roma"/>
    <m/>
    <m/>
    <s v="Carlo Falciola"/>
    <s v="https://www.repubblica.it/economia/finanza/2021/04/28/news/un_sospetto_attacco_telematico_blocca_le_filiali_della_bcc_di_roma-298485827/"/>
    <m/>
    <m/>
    <m/>
    <m/>
    <m/>
    <m/>
    <m/>
    <m/>
    <m/>
    <m/>
    <m/>
    <m/>
    <m/>
    <m/>
    <m/>
    <m/>
    <m/>
    <m/>
    <m/>
    <m/>
    <m/>
    <m/>
    <m/>
    <m/>
    <x v="0"/>
  </r>
  <r>
    <s v="Azienda Gorizia"/>
    <s v="nord"/>
    <x v="0"/>
    <s v="attacco"/>
    <s v="cybercrime"/>
    <s v="denaro"/>
    <x v="2"/>
    <x v="1"/>
    <x v="1"/>
    <x v="10"/>
    <s v="BEC"/>
    <x v="1"/>
    <m/>
    <m/>
    <m/>
    <m/>
    <s v="Gli esperti di cybersecurity della Polizia di Stato hanno bloccato un’operazione di Business Email Compromise (BEC) in Italia. "/>
    <m/>
    <m/>
    <s v="Fabiano Malerba"/>
    <s v="https://www.difesaesicurezza.com/cyber/cybercrime-la-polizia-sventa-una-truffa-bec-a-unazienda-di-gorizia/"/>
    <m/>
    <m/>
    <m/>
    <m/>
    <m/>
    <m/>
    <m/>
    <m/>
    <m/>
    <m/>
    <m/>
    <m/>
    <m/>
    <m/>
    <m/>
    <m/>
    <m/>
    <m/>
    <m/>
    <m/>
    <m/>
    <m/>
    <m/>
    <m/>
    <x v="0"/>
  </r>
  <r>
    <s v="Brt"/>
    <s v="all"/>
    <x v="0"/>
    <s v="attacco"/>
    <s v="cybercrime"/>
    <s v="furto dati"/>
    <x v="2"/>
    <x v="1"/>
    <x v="1"/>
    <x v="10"/>
    <s v="Phishing/Social Engineering"/>
    <x v="1"/>
    <m/>
    <m/>
    <m/>
    <m/>
    <s v="Torna in Italia la campagna phishing sul pacco in giacenza presso BRT. "/>
    <m/>
    <m/>
    <s v="Fabiano Malerba"/>
    <s v="https://www.difesaesicurezza.com/areariservatacat/cybercrime-torna-in-italia-la-campagna-phishing-sul-pacco-in-giacenza-presso-brt/"/>
    <m/>
    <m/>
    <m/>
    <m/>
    <m/>
    <m/>
    <m/>
    <m/>
    <m/>
    <m/>
    <m/>
    <m/>
    <m/>
    <m/>
    <m/>
    <m/>
    <m/>
    <m/>
    <m/>
    <m/>
    <m/>
    <m/>
    <m/>
    <m/>
    <x v="0"/>
  </r>
  <r>
    <s v="many"/>
    <s v="all"/>
    <x v="0"/>
    <s v="attacco"/>
    <s v="cybercrime"/>
    <s v="furto dati"/>
    <x v="2"/>
    <x v="1"/>
    <x v="1"/>
    <x v="3"/>
    <s v="Phishing/Social Engineering"/>
    <x v="1"/>
    <s v="Formbook "/>
    <s v="trojan"/>
    <m/>
    <m/>
    <s v="Falsa prenotazione DHL veicola Formbook anche in Italia. L’allegato .xz della mail contiene un file exe mascherato da pdf, il malware stesso. "/>
    <m/>
    <m/>
    <s v="Fabiano Malerba"/>
    <s v="https://www.difesaesicurezza.com/areariservatacat/cybercrime-falsa-prenotazione-dhl-veicola-formbook-anche-in-italia/"/>
    <m/>
    <m/>
    <m/>
    <m/>
    <m/>
    <m/>
    <m/>
    <m/>
    <m/>
    <m/>
    <m/>
    <m/>
    <m/>
    <m/>
    <m/>
    <m/>
    <m/>
    <m/>
    <m/>
    <m/>
    <m/>
    <m/>
    <m/>
    <m/>
    <x v="0"/>
  </r>
  <r>
    <s v="Uil"/>
    <s v="nord"/>
    <x v="0"/>
    <s v="attacco"/>
    <s v="cybercrime"/>
    <s v="service interruption"/>
    <x v="2"/>
    <x v="1"/>
    <x v="1"/>
    <x v="11"/>
    <s v="Brute Force"/>
    <x v="1"/>
    <m/>
    <m/>
    <m/>
    <m/>
    <s v="Una trentina di tentativi di intrusione, portati avanti in serie la notte fra il 24 e il 25 aprile nel tentativo di “bucare“ i sistemi di protezione. Nel mirino degli hacker la web tv della Uil Milano e Lombardia, attiva da alcuni mesi all’indirizzo www.sindacato.tv."/>
    <m/>
    <m/>
    <s v="Fabiano Malerba"/>
    <s v="https://www.msn.com/it-it/notizie/italia/hacker-contro-la-uil-in-una-notte-30-attacchi/ar-BB1gaJuI?ocid=BingNewsSearch"/>
    <m/>
    <m/>
    <m/>
    <m/>
    <m/>
    <m/>
    <m/>
    <m/>
    <m/>
    <m/>
    <m/>
    <m/>
    <m/>
    <m/>
    <m/>
    <m/>
    <m/>
    <m/>
    <m/>
    <m/>
    <m/>
    <m/>
    <m/>
    <m/>
    <x v="0"/>
  </r>
  <r>
    <s v="Raffaele Volpi"/>
    <s v="nord"/>
    <x v="0"/>
    <s v="attacco"/>
    <s v="cybercrime"/>
    <s v="furto dati"/>
    <x v="2"/>
    <x v="1"/>
    <x v="1"/>
    <x v="7"/>
    <s v="Phishing/Social Engineering"/>
    <x v="1"/>
    <m/>
    <m/>
    <m/>
    <m/>
    <s v="Anche il presidente del Copasir, Raffaele Volpi, è finito nella rete dei profili WhatsApp hackerati."/>
    <m/>
    <m/>
    <s v="Fabiano Malerba"/>
    <s v="https://www.msn.com/it-it/notizie/politica/copasir-truffa-su-whatsapp-hackerato-il-cellulare-di-volpi/ar-BB1gbhtp?ocid=BingNewsSearch"/>
    <m/>
    <m/>
    <m/>
    <m/>
    <m/>
    <m/>
    <m/>
    <m/>
    <m/>
    <m/>
    <m/>
    <m/>
    <m/>
    <m/>
    <m/>
    <m/>
    <m/>
    <m/>
    <m/>
    <m/>
    <m/>
    <m/>
    <m/>
    <m/>
    <x v="0"/>
  </r>
  <r>
    <s v="Equifax Iberica S.L."/>
    <s v="centro"/>
    <x v="1"/>
    <s v="privacy"/>
    <s v="data breach"/>
    <s v="privacy"/>
    <x v="2"/>
    <x v="1"/>
    <x v="1"/>
    <x v="0"/>
    <s v="Brute Force"/>
    <x v="1"/>
    <m/>
    <m/>
    <m/>
    <s v="GDPR"/>
    <s v="The Spanish DPA (AEPD) has imposed a fine of EUR 1,000,000 on Equifax Ibérica, SL. A total of 96 complaints were filed with the DPA"/>
    <m/>
    <m/>
    <s v="Rosita Galiandro"/>
    <s v="https://www.enforcementtracker.com/ETid-656"/>
    <m/>
    <m/>
    <m/>
    <m/>
    <m/>
    <m/>
    <m/>
    <m/>
    <m/>
    <m/>
    <m/>
    <m/>
    <m/>
    <m/>
    <m/>
    <m/>
    <m/>
    <m/>
    <m/>
    <m/>
    <m/>
    <m/>
    <m/>
    <m/>
    <x v="0"/>
  </r>
  <r>
    <s v="Anytime Fitness Iberia S.L."/>
    <s v="centro"/>
    <x v="1"/>
    <s v="privacy"/>
    <s v="data breach"/>
    <s v="privacy"/>
    <x v="2"/>
    <x v="1"/>
    <x v="1"/>
    <x v="10"/>
    <s v="Brute Force"/>
    <x v="1"/>
    <m/>
    <m/>
    <m/>
    <s v="GDPR"/>
    <s v="The Spanish DPA (AEPD) has imposed a fine of EUR 15,000 on Anytime Fitness Iberia S.L.. A data subject had filed a complaint with the AEPD"/>
    <m/>
    <m/>
    <s v="Rosita Galiandro"/>
    <s v="https://www.enforcementtracker.com/ETid-658"/>
    <m/>
    <m/>
    <m/>
    <m/>
    <m/>
    <m/>
    <m/>
    <m/>
    <m/>
    <m/>
    <m/>
    <m/>
    <m/>
    <m/>
    <m/>
    <m/>
    <m/>
    <m/>
    <m/>
    <m/>
    <m/>
    <m/>
    <m/>
    <m/>
    <x v="0"/>
  </r>
  <r>
    <s v="Pagamastarde S.L."/>
    <s v="centro"/>
    <x v="1"/>
    <s v="privacy"/>
    <s v="data breach"/>
    <s v="privacy"/>
    <x v="2"/>
    <x v="1"/>
    <x v="1"/>
    <x v="0"/>
    <s v="Brute Force"/>
    <x v="1"/>
    <m/>
    <m/>
    <m/>
    <s v="GDPR"/>
    <s v="The Spanish DPA (AEPD) has imposed a fine of EUR 5,000 on Pagamastarde S.L.. A data subject had filed a complaint with the AEPD"/>
    <m/>
    <m/>
    <s v="Rosita Galiandro"/>
    <s v="https://www.enforcementtracker.com/ETid-657"/>
    <m/>
    <m/>
    <m/>
    <m/>
    <m/>
    <m/>
    <m/>
    <m/>
    <m/>
    <m/>
    <m/>
    <m/>
    <m/>
    <m/>
    <m/>
    <m/>
    <m/>
    <m/>
    <m/>
    <m/>
    <m/>
    <m/>
    <m/>
    <m/>
    <x v="0"/>
  </r>
  <r>
    <s v="Click Studio"/>
    <s v="all"/>
    <x v="2"/>
    <s v="attacco"/>
    <s v="cybercrime"/>
    <s v="furto dati"/>
    <x v="2"/>
    <x v="1"/>
    <x v="1"/>
    <x v="11"/>
    <s v="Known Vulnerabilities"/>
    <x v="1"/>
    <m/>
    <m/>
    <m/>
    <s v="Supply Chain"/>
    <s v="L’azienda Click Studio, produttrice del software “Passwordstate”, ha pubblicato in data 24 aprile un Incident Report in cui comunica di aver subito un attacco di tipo Supply Chain che ha interessato il proprio software per la gestione delle credenziali"/>
    <m/>
    <m/>
    <s v="Gaetano Scavo"/>
    <s v="https://csirt.gov.it/contenuti/attacco-supply-chain-a-passwordstate-al03-210430-csirt-ita"/>
    <m/>
    <m/>
    <m/>
    <m/>
    <m/>
    <m/>
    <m/>
    <m/>
    <m/>
    <m/>
    <m/>
    <m/>
    <m/>
    <m/>
    <m/>
    <m/>
    <m/>
    <m/>
    <m/>
    <m/>
    <m/>
    <m/>
    <m/>
    <m/>
    <x v="0"/>
  </r>
  <r>
    <s v="many"/>
    <s v="all"/>
    <x v="0"/>
    <s v="incidente"/>
    <s v="cybercrime"/>
    <s v="furto dati"/>
    <x v="2"/>
    <x v="1"/>
    <x v="1"/>
    <x v="3"/>
    <s v="Malware"/>
    <x v="1"/>
    <s v="Formbook "/>
    <s v="trojan"/>
    <m/>
    <s v="Delivery"/>
    <s v="Formbook – con tre campagne a tema “Pagamenti”, “Delivery” e “Ordini” e allegati di tipo ZIP e XZ (rar)."/>
    <m/>
    <m/>
    <s v="Fabiano Malerba"/>
    <s v="https://www.difesaesicurezza.com/cyber/cybercrime-39-campagne-contro-la-pa-in-italia-la-scorsa-settimana/"/>
    <m/>
    <m/>
    <m/>
    <m/>
    <m/>
    <m/>
    <m/>
    <m/>
    <m/>
    <m/>
    <m/>
    <m/>
    <m/>
    <m/>
    <m/>
    <m/>
    <m/>
    <m/>
    <m/>
    <m/>
    <m/>
    <m/>
    <m/>
    <m/>
    <x v="0"/>
  </r>
  <r>
    <s v="many"/>
    <s v="all"/>
    <x v="0"/>
    <s v="incidente"/>
    <s v="cybercrime"/>
    <s v="furto dati"/>
    <x v="2"/>
    <x v="1"/>
    <x v="1"/>
    <x v="3"/>
    <s v="Malware"/>
    <x v="1"/>
    <s v="Formbook "/>
    <s v="trojan"/>
    <m/>
    <s v="Delivery"/>
    <s v="Formbook – con tre campagne a tema “Pagamenti”, “Delivery” e “Ordini” e allegati di tipo ZIP e XZ (rar)."/>
    <m/>
    <m/>
    <s v="Fabiano Malerba"/>
    <s v="https://www.difesaesicurezza.com/cyber/cybercrime-39-campagne-contro-la-pa-in-italia-la-scorsa-settimana/"/>
    <m/>
    <m/>
    <m/>
    <m/>
    <m/>
    <m/>
    <m/>
    <m/>
    <m/>
    <m/>
    <m/>
    <m/>
    <m/>
    <m/>
    <m/>
    <m/>
    <m/>
    <m/>
    <m/>
    <m/>
    <m/>
    <m/>
    <m/>
    <m/>
    <x v="0"/>
  </r>
  <r>
    <s v="many"/>
    <s v="all"/>
    <x v="0"/>
    <s v="incidente"/>
    <s v="cybercrime"/>
    <s v="denaro"/>
    <x v="2"/>
    <x v="1"/>
    <x v="1"/>
    <x v="0"/>
    <s v="Malware"/>
    <x v="1"/>
    <s v="Mekotio"/>
    <s v="banking trojan"/>
    <m/>
    <m/>
    <s v="Mekotio – con due campagne: una a tema “Documenti” e link al download di un file ZIP ed una legata ai “Pagamenti”, che riporta in allegato ZIP con file MSI;"/>
    <m/>
    <m/>
    <s v="Fabiano Malerba"/>
    <s v="https://www.difesaesicurezza.com/cyber/cybercrime-39-campagne-contro-la-pa-in-italia-la-scorsa-settimana/"/>
    <m/>
    <m/>
    <m/>
    <m/>
    <m/>
    <m/>
    <m/>
    <m/>
    <m/>
    <m/>
    <m/>
    <m/>
    <m/>
    <m/>
    <m/>
    <m/>
    <m/>
    <m/>
    <m/>
    <m/>
    <m/>
    <m/>
    <m/>
    <m/>
    <x v="0"/>
  </r>
  <r>
    <s v="many"/>
    <s v="all"/>
    <x v="0"/>
    <s v="attacco"/>
    <s v="cybercrime"/>
    <s v="denaro"/>
    <x v="2"/>
    <x v="1"/>
    <x v="1"/>
    <x v="0"/>
    <s v="Malware"/>
    <x v="1"/>
    <s v="Ursnif"/>
    <s v="banking trojan"/>
    <m/>
    <m/>
    <s v="Ursnif/Gozi – con tre campagne a tema “Documenti” tramite allegati ZIP;"/>
    <m/>
    <m/>
    <s v="Fabiano Malerba"/>
    <s v="https://www.difesaesicurezza.com/cyber/cybercrime-39-campagne-contro-la-pa-in-italia-la-scorsa-settimana/"/>
    <m/>
    <m/>
    <m/>
    <m/>
    <m/>
    <m/>
    <m/>
    <m/>
    <m/>
    <m/>
    <m/>
    <m/>
    <m/>
    <m/>
    <m/>
    <m/>
    <m/>
    <m/>
    <m/>
    <m/>
    <m/>
    <m/>
    <m/>
    <m/>
    <x v="0"/>
  </r>
  <r>
    <s v="many"/>
    <s v="all"/>
    <x v="0"/>
    <s v="attacco"/>
    <s v="cybercrime"/>
    <s v="denaro"/>
    <x v="2"/>
    <x v="1"/>
    <x v="1"/>
    <x v="11"/>
    <s v="Malware"/>
    <x v="1"/>
    <s v="Lokibot"/>
    <s v="banking trojan"/>
    <m/>
    <m/>
    <s v="Lokibot – con una campagna tema “Documenti” e allegato ZIP;"/>
    <m/>
    <m/>
    <s v="Fabiano Malerba"/>
    <s v="https://www.difesaesicurezza.com/cyber/cybercrime-39-campagne-contro-la-pa-in-italia-la-scorsa-settimana/"/>
    <m/>
    <m/>
    <m/>
    <m/>
    <m/>
    <m/>
    <m/>
    <m/>
    <m/>
    <m/>
    <m/>
    <m/>
    <m/>
    <m/>
    <m/>
    <m/>
    <m/>
    <m/>
    <m/>
    <m/>
    <m/>
    <m/>
    <m/>
    <m/>
    <x v="0"/>
  </r>
  <r>
    <s v="IWBank"/>
    <s v="all"/>
    <x v="0"/>
    <s v="attacco"/>
    <s v="cybercrime"/>
    <s v="furto dati"/>
    <x v="2"/>
    <x v="1"/>
    <x v="1"/>
    <x v="0"/>
    <s v="Phishing/Social Engineering"/>
    <x v="1"/>
    <m/>
    <m/>
    <m/>
    <s v="Banking"/>
    <s v="BPER, IWBank, Nexi, MPS e Ubibanca – completano il panorama settimanale delle campagne di phishing a tema “Banking”."/>
    <m/>
    <m/>
    <s v="Fabiano Malerba"/>
    <s v="https://www.difesaesicurezza.com/cyber/cybercrime-39-campagne-contro-la-pa-in-italia-la-scorsa-settimana/"/>
    <m/>
    <m/>
    <m/>
    <m/>
    <m/>
    <m/>
    <m/>
    <m/>
    <m/>
    <m/>
    <m/>
    <m/>
    <m/>
    <m/>
    <m/>
    <m/>
    <m/>
    <m/>
    <m/>
    <m/>
    <m/>
    <m/>
    <m/>
    <m/>
    <x v="0"/>
  </r>
  <r>
    <s v="BPER"/>
    <s v="all"/>
    <x v="0"/>
    <s v="attacco"/>
    <s v="cybercrime"/>
    <s v="furto dati"/>
    <x v="2"/>
    <x v="1"/>
    <x v="1"/>
    <x v="0"/>
    <s v="Phishing/Social Engineering"/>
    <x v="1"/>
    <m/>
    <m/>
    <m/>
    <s v="Banking"/>
    <s v="BPER, IWBank, Nexi, MPS e Ubibanca – completano il panorama settimanale delle campagne di phishing a tema “Banking”."/>
    <m/>
    <m/>
    <s v="Fabiano Malerba"/>
    <s v="https://www.difesaesicurezza.com/cyber/cybercrime-39-campagne-contro-la-pa-in-italia-la-scorsa-settimana/"/>
    <m/>
    <m/>
    <m/>
    <m/>
    <m/>
    <m/>
    <m/>
    <m/>
    <m/>
    <m/>
    <m/>
    <m/>
    <m/>
    <m/>
    <m/>
    <m/>
    <m/>
    <m/>
    <m/>
    <m/>
    <m/>
    <m/>
    <m/>
    <m/>
    <x v="0"/>
  </r>
  <r>
    <s v="Ubibanca"/>
    <s v="all"/>
    <x v="0"/>
    <s v="attacco"/>
    <s v="cybercrime"/>
    <s v="furto dati"/>
    <x v="2"/>
    <x v="1"/>
    <x v="1"/>
    <x v="0"/>
    <s v="Phishing/Social Engineering"/>
    <x v="1"/>
    <m/>
    <m/>
    <m/>
    <s v="Banking"/>
    <s v="BPER, IWBank, Nexi, MPS e Ubibanca – completano il panorama settimanale delle campagne di phishing a tema “Banking”."/>
    <m/>
    <m/>
    <s v="Fabiano Malerba"/>
    <s v="https://www.difesaesicurezza.com/cyber/cybercrime-39-campagne-contro-la-pa-in-italia-la-scorsa-settimana/"/>
    <m/>
    <m/>
    <m/>
    <m/>
    <m/>
    <m/>
    <m/>
    <m/>
    <m/>
    <m/>
    <m/>
    <m/>
    <m/>
    <m/>
    <m/>
    <m/>
    <m/>
    <m/>
    <m/>
    <m/>
    <m/>
    <m/>
    <m/>
    <m/>
    <x v="0"/>
  </r>
  <r>
    <s v="Account sospeso"/>
    <s v="all"/>
    <x v="0"/>
    <s v="attacco"/>
    <s v="cybercrime"/>
    <s v="furto dati"/>
    <x v="2"/>
    <x v="1"/>
    <x v="1"/>
    <x v="11"/>
    <s v="Phishing/Social Engineering"/>
    <x v="1"/>
    <m/>
    <m/>
    <m/>
    <m/>
    <s v="Account sospeso, Zimbra e Full Inbox – campagne generiche il cui scopo è quello di sottrarre le credenziali del proprio servizio di posta elettronica."/>
    <m/>
    <m/>
    <s v="Fabiano Malerba"/>
    <s v="https://www.difesaesicurezza.com/cyber/cybercrime-39-campagne-contro-la-pa-in-italia-la-scorsa-settimana/"/>
    <m/>
    <m/>
    <m/>
    <m/>
    <m/>
    <m/>
    <m/>
    <m/>
    <m/>
    <m/>
    <m/>
    <m/>
    <m/>
    <m/>
    <m/>
    <m/>
    <m/>
    <m/>
    <m/>
    <m/>
    <m/>
    <m/>
    <m/>
    <m/>
    <x v="0"/>
  </r>
  <r>
    <s v="Zimbra"/>
    <s v="all"/>
    <x v="0"/>
    <s v="attacco"/>
    <s v="cybercrime"/>
    <s v="furto dati"/>
    <x v="2"/>
    <x v="1"/>
    <x v="1"/>
    <x v="11"/>
    <s v="Phishing/Social Engineering"/>
    <x v="1"/>
    <m/>
    <m/>
    <m/>
    <m/>
    <s v="Account sospeso, Zimbra e Full Inbox – campagne generiche il cui scopo è quello di sottrarre le credenziali del proprio servizio di posta elettronica."/>
    <m/>
    <m/>
    <s v="Fabiano Malerba"/>
    <s v="https://www.difesaesicurezza.com/cyber/cybercrime-39-campagne-contro-la-pa-in-italia-la-scorsa-settimana/"/>
    <m/>
    <m/>
    <m/>
    <m/>
    <m/>
    <m/>
    <m/>
    <m/>
    <m/>
    <m/>
    <m/>
    <m/>
    <m/>
    <m/>
    <m/>
    <m/>
    <m/>
    <m/>
    <m/>
    <m/>
    <m/>
    <m/>
    <m/>
    <m/>
    <x v="0"/>
  </r>
  <r>
    <s v="Amazon"/>
    <s v="all"/>
    <x v="0"/>
    <s v="attacco"/>
    <s v="cybercrime"/>
    <s v="furto dati"/>
    <x v="2"/>
    <x v="1"/>
    <x v="1"/>
    <x v="3"/>
    <s v="Phishing/Social Engineering"/>
    <x v="1"/>
    <m/>
    <m/>
    <m/>
    <m/>
    <s v="BRT e Amazon – con campagne a tema “Delivery” e Amazon a tema “Premi”."/>
    <m/>
    <m/>
    <s v="Fabiano Malerba"/>
    <s v="https://www.difesaesicurezza.com/cyber/cybercrime-39-campagne-contro-la-pa-in-italia-la-scorsa-settimana/"/>
    <m/>
    <m/>
    <m/>
    <m/>
    <m/>
    <m/>
    <m/>
    <m/>
    <m/>
    <m/>
    <m/>
    <m/>
    <m/>
    <m/>
    <m/>
    <m/>
    <m/>
    <m/>
    <m/>
    <m/>
    <m/>
    <m/>
    <m/>
    <m/>
    <x v="0"/>
  </r>
  <r>
    <s v="ING"/>
    <s v="all"/>
    <x v="0"/>
    <s v="attacco"/>
    <s v="cybercrime"/>
    <s v="furto dati"/>
    <x v="2"/>
    <x v="1"/>
    <x v="1"/>
    <x v="0"/>
    <s v="Phishing/Social Engineering"/>
    <x v="1"/>
    <m/>
    <m/>
    <m/>
    <s v="Banking"/>
    <s v="NG  – con tre campagne a tema “Banking”, veicolate via email e contenenti un link che punta a pagine di phishing appositamente predisposte con una form in cui viene richiesto di inserire i dati del proprio account e/o i dati del proprio conto corrente;"/>
    <m/>
    <m/>
    <s v="Fabiano Malerba"/>
    <s v="https://www.difesaesicurezza.com/cyber/cybercrime-39-campagne-contro-la-pa-in-italia-la-scorsa-settimana/"/>
    <m/>
    <m/>
    <m/>
    <m/>
    <m/>
    <m/>
    <m/>
    <m/>
    <m/>
    <m/>
    <m/>
    <m/>
    <m/>
    <m/>
    <m/>
    <m/>
    <m/>
    <m/>
    <m/>
    <m/>
    <m/>
    <m/>
    <m/>
    <m/>
    <x v="0"/>
  </r>
  <r>
    <s v="utenti wind vodafone tim"/>
    <s v="all"/>
    <x v="2"/>
    <s v="incidente"/>
    <s v="espionage/sabotage"/>
    <s v="furto dati"/>
    <x v="4"/>
    <x v="1"/>
    <x v="1"/>
    <x v="13"/>
    <s v="Malware"/>
    <x v="1"/>
    <s v="Joker"/>
    <s v="spyware"/>
    <m/>
    <m/>
    <s v="Android, il malware che ruba il credito agli utenti TIM, Vodafone, WindTre"/>
    <m/>
    <m/>
    <s v="Gaetano Scavo"/>
    <s v="https://www.tecnoandroid.it/2021/05/03/android-il-malware-che-ruba-il-credito-agli-utenti-tim-vodafone-windtre-915912"/>
    <m/>
    <m/>
    <m/>
    <m/>
    <m/>
    <m/>
    <m/>
    <m/>
    <m/>
    <m/>
    <m/>
    <m/>
    <m/>
    <m/>
    <m/>
    <m/>
    <m/>
    <m/>
    <m/>
    <m/>
    <m/>
    <m/>
    <m/>
    <m/>
    <x v="0"/>
  </r>
  <r>
    <s v="Universidad de Castilla-La Mancha"/>
    <s v="sud"/>
    <x v="1"/>
    <s v="incidente"/>
    <s v="cybercrime"/>
    <s v="service interruption"/>
    <x v="4"/>
    <x v="1"/>
    <x v="1"/>
    <x v="1"/>
    <s v="Brute Force"/>
    <x v="1"/>
    <m/>
    <m/>
    <m/>
    <s v="DAD"/>
    <s v="La UCLM reactiva su web y la conectividad al conjunto del personal de administración y servicios tras el ciberataque"/>
    <m/>
    <m/>
    <s v="Rosita Galiandro"/>
    <s v="https://www.20minutos.es/noticia/4676747/0/la-uclm-reactiva-su-web-y-la-conectividad-al-conjunto-del-personal-de-administracion-y-servicios-tras-el-ciberataque/#"/>
    <m/>
    <m/>
    <m/>
    <m/>
    <m/>
    <m/>
    <m/>
    <m/>
    <m/>
    <m/>
    <m/>
    <m/>
    <m/>
    <m/>
    <m/>
    <m/>
    <m/>
    <m/>
    <m/>
    <m/>
    <m/>
    <m/>
    <m/>
    <m/>
    <x v="0"/>
  </r>
  <r>
    <s v="Ministero del lavoro"/>
    <s v="centro"/>
    <x v="0"/>
    <s v="incidente"/>
    <s v="cybercrime"/>
    <s v="reputation"/>
    <x v="4"/>
    <x v="1"/>
    <x v="1"/>
    <x v="7"/>
    <s v="Known Vulnerabilities"/>
    <x v="2"/>
    <m/>
    <m/>
    <m/>
    <s v="Smart Working"/>
    <s v="Grave falla nel sito del Ministero del Lavoro: i dati di tutti i dipendenti italiani in smartworking erano liberamente scaricabili"/>
    <m/>
    <m/>
    <s v="Gaetano Scavo"/>
    <s v="https://www.dday.it/redazione/39361/-grave-falla-nel-sito-del-ministero-del-lavoro-i-dati-di-tutti-i-dipendenti-italiani-in-smartworking-erano-liberamente-scaricabili"/>
    <m/>
    <m/>
    <m/>
    <m/>
    <m/>
    <m/>
    <m/>
    <m/>
    <m/>
    <m/>
    <m/>
    <m/>
    <m/>
    <m/>
    <m/>
    <m/>
    <m/>
    <m/>
    <m/>
    <m/>
    <m/>
    <m/>
    <m/>
    <m/>
    <x v="0"/>
  </r>
  <r>
    <s v="many"/>
    <s v="all"/>
    <x v="2"/>
    <s v="attacco"/>
    <s v="cybercrime"/>
    <s v="furto dati"/>
    <x v="4"/>
    <x v="1"/>
    <x v="1"/>
    <x v="0"/>
    <s v="Phishing/Social Engineering"/>
    <x v="1"/>
    <m/>
    <m/>
    <m/>
    <s v="Banking"/>
    <s v="Campagna globale phishing via cassetta di posta piena e messaggi in attesa. Obiettivo: sottrarre le credenziali della mail da una falsa pagina login del provider, tarata sull’account della vittima"/>
    <m/>
    <m/>
    <s v="Fabiano Malerba"/>
    <s v="https://www.difesaesicurezza.com/areariservatacat/cybercrime-phishing-via-cassetta-di-posta-piena-e-messaggi-in-attesa/"/>
    <m/>
    <m/>
    <m/>
    <m/>
    <m/>
    <m/>
    <m/>
    <m/>
    <m/>
    <m/>
    <m/>
    <m/>
    <m/>
    <m/>
    <m/>
    <m/>
    <m/>
    <m/>
    <m/>
    <m/>
    <m/>
    <m/>
    <m/>
    <m/>
    <x v="0"/>
  </r>
  <r>
    <s v="Clienti BancoPosta"/>
    <s v="all"/>
    <x v="0"/>
    <s v="attacco"/>
    <s v="cybercrime"/>
    <s v="furto dati"/>
    <x v="4"/>
    <x v="1"/>
    <x v="1"/>
    <x v="0"/>
    <s v="Phishing/Social Engineering"/>
    <x v="1"/>
    <m/>
    <m/>
    <m/>
    <s v="Banking"/>
    <s v="Campagna smishing in Italia contro i clienti di BancoPosta. L’esca è un sms su una presunta anomalia verificatasi nel conto della vittima."/>
    <m/>
    <m/>
    <s v="Fabiano Malerba"/>
    <s v="https://www.difesaesicurezza.com/areariservatacat/cybercrime-campagna-smishing-in-italia-contro-i-clienti-di-bancoposta/"/>
    <m/>
    <m/>
    <m/>
    <m/>
    <m/>
    <m/>
    <m/>
    <m/>
    <m/>
    <m/>
    <m/>
    <m/>
    <m/>
    <m/>
    <m/>
    <m/>
    <m/>
    <m/>
    <m/>
    <m/>
    <m/>
    <m/>
    <m/>
    <m/>
    <x v="0"/>
  </r>
  <r>
    <s v="Microsoft Exchange"/>
    <s v="all"/>
    <x v="2"/>
    <s v="incidente"/>
    <s v="cybercrime"/>
    <s v="reputation"/>
    <x v="4"/>
    <x v="1"/>
    <x v="1"/>
    <x v="11"/>
    <s v="Known Vulnerabilities"/>
    <x v="1"/>
    <m/>
    <m/>
    <m/>
    <m/>
    <s v="Diffusi i codici di attacco per la vulnerabilità su Microsoft Exchange."/>
    <m/>
    <m/>
    <s v="Fabiano Malerba"/>
    <s v="https://www.difesaesicurezza.com/cyber/cybercrime-diffusi-i-codici-di-attacco-per-la-vulnerabilita-su-microsoft-exchange/"/>
    <m/>
    <m/>
    <m/>
    <m/>
    <m/>
    <m/>
    <m/>
    <m/>
    <m/>
    <m/>
    <m/>
    <m/>
    <m/>
    <m/>
    <m/>
    <m/>
    <m/>
    <m/>
    <m/>
    <m/>
    <m/>
    <m/>
    <m/>
    <m/>
    <x v="0"/>
  </r>
  <r>
    <s v="many"/>
    <s v="all"/>
    <x v="2"/>
    <s v="incidente"/>
    <s v="cybercrime"/>
    <s v="denaro"/>
    <x v="4"/>
    <x v="1"/>
    <x v="1"/>
    <x v="0"/>
    <s v="Malware"/>
    <x v="1"/>
    <s v="WeSteal"/>
    <s v="RAT"/>
    <m/>
    <s v="Cryptovalute"/>
    <s v="WeSteal il malware as a service made in Italy ruba le cryptovalute. È un malware basato su Python"/>
    <m/>
    <m/>
    <s v="Gaetano Scavo"/>
    <s v="https://www.cybertrends.it/westeal-il-malware-as-a-service-made-in-italy/"/>
    <m/>
    <m/>
    <m/>
    <m/>
    <m/>
    <m/>
    <m/>
    <m/>
    <m/>
    <m/>
    <m/>
    <m/>
    <m/>
    <m/>
    <m/>
    <m/>
    <m/>
    <m/>
    <m/>
    <m/>
    <m/>
    <m/>
    <m/>
    <m/>
    <x v="0"/>
  </r>
  <r>
    <s v="many"/>
    <s v="all"/>
    <x v="0"/>
    <s v="attacco"/>
    <s v="cybercrime"/>
    <s v="furto dati"/>
    <x v="4"/>
    <x v="1"/>
    <x v="1"/>
    <x v="3"/>
    <s v="Phishing/Social Engineering"/>
    <x v="1"/>
    <s v="Formbook "/>
    <s v="trojan"/>
    <m/>
    <s v="Delivery"/>
    <s v="Formbook in Italia grazie a un “nuovo ordine, molto urgente”. L’allegato zip della mail contiene un exe, il malware stesso. Se aperto, attiva l’infezione"/>
    <m/>
    <m/>
    <s v="Fabiano Malerba"/>
    <s v="https://www.difesaesicurezza.com/areariservatacat/cybercrime-formbook-in-italia-grazie-a-un-nuovo-ordine-molto-urgente/"/>
    <m/>
    <m/>
    <m/>
    <m/>
    <m/>
    <m/>
    <m/>
    <m/>
    <m/>
    <m/>
    <m/>
    <m/>
    <m/>
    <m/>
    <m/>
    <m/>
    <m/>
    <m/>
    <m/>
    <m/>
    <m/>
    <m/>
    <m/>
    <m/>
    <x v="0"/>
  </r>
  <r>
    <s v="Dispositivi android"/>
    <s v="all"/>
    <x v="2"/>
    <s v="incidente"/>
    <s v="cybercrime"/>
    <s v="furto dati"/>
    <x v="4"/>
    <x v="1"/>
    <x v="1"/>
    <x v="11"/>
    <s v="0-Day"/>
    <x v="2"/>
    <m/>
    <m/>
    <m/>
    <m/>
    <s v="Gli smartphone Android sono nuovamente in pericolo a causa di una falla di sicurezza presente nel sistema dei processori di Qualcomm"/>
    <m/>
    <m/>
    <s v="Fabiano Malerba"/>
    <s v="https://www.tecnoandroid.it/2021/05/07/smartphone-android-attacco-hacker-918578"/>
    <m/>
    <m/>
    <m/>
    <m/>
    <m/>
    <m/>
    <m/>
    <m/>
    <m/>
    <m/>
    <m/>
    <m/>
    <m/>
    <m/>
    <m/>
    <m/>
    <m/>
    <m/>
    <m/>
    <m/>
    <m/>
    <m/>
    <m/>
    <m/>
    <x v="0"/>
  </r>
  <r>
    <s v="many"/>
    <s v="all"/>
    <x v="2"/>
    <s v="attacco"/>
    <s v="cybercrime"/>
    <s v="furto dati"/>
    <x v="4"/>
    <x v="1"/>
    <x v="1"/>
    <x v="0"/>
    <s v="Phishing/Social Engineering"/>
    <x v="1"/>
    <m/>
    <m/>
    <m/>
    <s v="Banking"/>
    <s v="Gli hacker della criminalità informatica hanno utilizzato la tragedia del volo 370 della Malaysia Airlines per una nuova campagna di truffe. Le vittime ricevono una mail da un presunto vicepresidente del comitato di audit della banca turca Ziraat."/>
    <m/>
    <m/>
    <s v="Fabiano Malerba"/>
    <s v="https://www.difesaesicurezza.com/areariservatacat/cybercrime-la-tragedia-dellmh370-esca-per-una-nuova-truffa/"/>
    <m/>
    <m/>
    <m/>
    <m/>
    <m/>
    <m/>
    <m/>
    <m/>
    <m/>
    <m/>
    <m/>
    <m/>
    <m/>
    <m/>
    <m/>
    <m/>
    <m/>
    <m/>
    <m/>
    <m/>
    <m/>
    <m/>
    <m/>
    <m/>
    <x v="0"/>
  </r>
  <r>
    <s v="Dispositivi android"/>
    <s v="all"/>
    <x v="2"/>
    <s v="incidente"/>
    <s v="cybercrime"/>
    <s v="furto dati"/>
    <x v="4"/>
    <x v="1"/>
    <x v="1"/>
    <x v="11"/>
    <s v="Malware"/>
    <x v="1"/>
    <s v="Flubot"/>
    <s v="android"/>
    <m/>
    <m/>
    <s v="Android, un nuovo malware colpisce tramite SMS"/>
    <m/>
    <m/>
    <s v="Gaetano Scavo"/>
    <s v="https://www.tecnoandroid.it/2021/05/09/android-un-nuovo-malware-colpisce-tramite-sms-919094"/>
    <m/>
    <m/>
    <m/>
    <m/>
    <m/>
    <m/>
    <m/>
    <m/>
    <m/>
    <m/>
    <m/>
    <m/>
    <m/>
    <m/>
    <m/>
    <m/>
    <m/>
    <m/>
    <m/>
    <m/>
    <m/>
    <m/>
    <m/>
    <m/>
    <x v="0"/>
  </r>
  <r>
    <s v="many"/>
    <s v="all"/>
    <x v="2"/>
    <s v="incidente"/>
    <s v="cybercrime"/>
    <s v="furto dati"/>
    <x v="4"/>
    <x v="1"/>
    <x v="1"/>
    <x v="11"/>
    <s v="Malware"/>
    <x v="1"/>
    <s v="Moriya"/>
    <s v="backdoor"/>
    <m/>
    <m/>
    <s v="Rootkits are malicious tools designed to evade detection by burying deep into the operating system and used by attackers to fully take over infected systems while avoiding detection."/>
    <m/>
    <m/>
    <s v="Gaetano Scavo"/>
    <s v="https://www.insicurezzadigitale.com/moriya-il-nuovo-malware-capace-di-installare-pericolose-backdoor-su-windows/"/>
    <m/>
    <m/>
    <m/>
    <m/>
    <m/>
    <m/>
    <m/>
    <m/>
    <m/>
    <m/>
    <m/>
    <m/>
    <m/>
    <m/>
    <m/>
    <m/>
    <m/>
    <m/>
    <m/>
    <m/>
    <m/>
    <m/>
    <m/>
    <m/>
    <x v="0"/>
  </r>
  <r>
    <s v="many"/>
    <s v="all"/>
    <x v="1"/>
    <s v="attacco"/>
    <s v="cybercrime"/>
    <s v="furto dati"/>
    <x v="4"/>
    <x v="1"/>
    <x v="1"/>
    <x v="3"/>
    <s v="Phishing/Social Engineering"/>
    <x v="1"/>
    <m/>
    <m/>
    <m/>
    <m/>
    <s v="Desde INCIBE se ha detectado una nueva campaña de correos electrónicos fraudulentos que suplantan la identidad de la empresa de paquetería DHL. "/>
    <m/>
    <m/>
    <s v="Gaetano Scavo"/>
    <s v="https://www.incibe.es/protege-tu-empresa/avisos-seguridad/nueva-campana-descarga-malware-suplantando-dhl"/>
    <m/>
    <m/>
    <m/>
    <m/>
    <m/>
    <m/>
    <m/>
    <m/>
    <m/>
    <m/>
    <m/>
    <m/>
    <m/>
    <m/>
    <m/>
    <m/>
    <m/>
    <m/>
    <m/>
    <m/>
    <m/>
    <m/>
    <m/>
    <m/>
    <x v="0"/>
  </r>
  <r>
    <s v="many"/>
    <s v="all"/>
    <x v="2"/>
    <s v="incidente"/>
    <s v="cybercrime"/>
    <s v="service interruption"/>
    <x v="4"/>
    <x v="1"/>
    <x v="1"/>
    <x v="10"/>
    <s v="Malware"/>
    <x v="1"/>
    <s v="Avaddon"/>
    <s v="ransomware"/>
    <m/>
    <m/>
    <s v="ongoing ransomware campaign utilising the Avaddon Ransomware malware."/>
    <m/>
    <m/>
    <s v="Rosita Galiandro"/>
    <s v="https://www.cyber.gov.au/sites/default/files/2021-05/2021-003%20Ongoing%20campaign%20using%20Avaddon%20Ransomware%20-%2020210508.pdf"/>
    <m/>
    <m/>
    <m/>
    <m/>
    <m/>
    <m/>
    <m/>
    <m/>
    <m/>
    <m/>
    <m/>
    <m/>
    <m/>
    <m/>
    <m/>
    <m/>
    <m/>
    <m/>
    <m/>
    <m/>
    <m/>
    <m/>
    <m/>
    <m/>
    <x v="0"/>
  </r>
  <r>
    <s v="Wordpress"/>
    <s v="all"/>
    <x v="2"/>
    <s v="incidente"/>
    <s v="cybercrime"/>
    <s v="reputation"/>
    <x v="4"/>
    <x v="1"/>
    <x v="1"/>
    <x v="11"/>
    <s v="Known Vulnerabilities"/>
    <x v="1"/>
    <m/>
    <m/>
    <m/>
    <m/>
    <s v="Scoperta vulnerabilità critica su “Spam protection, AntiSpam, FireWall” in WordPress"/>
    <m/>
    <m/>
    <s v="Fabiano Malerba"/>
    <s v="https://www.difesaesicurezza.com/cyber/wordpress-scoperta-vulnerabilita-critica-su-spam-protection-antispam-firewall/"/>
    <m/>
    <m/>
    <m/>
    <m/>
    <m/>
    <m/>
    <m/>
    <m/>
    <m/>
    <m/>
    <m/>
    <m/>
    <m/>
    <m/>
    <m/>
    <m/>
    <m/>
    <m/>
    <m/>
    <m/>
    <m/>
    <m/>
    <m/>
    <m/>
    <x v="0"/>
  </r>
  <r>
    <s v="bbc website"/>
    <s v="all"/>
    <x v="0"/>
    <s v="incidente"/>
    <s v="cybercrime"/>
    <s v="defacement"/>
    <x v="4"/>
    <x v="1"/>
    <x v="1"/>
    <x v="11"/>
    <s v="Brute Force"/>
    <x v="1"/>
    <m/>
    <m/>
    <m/>
    <m/>
    <s v="Chi prova a connettersi con www.bccroma.it (“provare per credere” diceva una vecchio anchorman pubblicitario) attende gli inutili tentativi del proprio browser per poi arrendersi quando sullo schermo appare l’inesorabile verdetto: il sito “non risponde”."/>
    <m/>
    <m/>
    <s v="Antonio Pontrelli"/>
    <s v="https://www.infosec.news/2021/05/10/wiki-wiki-news/come-fanno-i-clienti-di-bcc-roma-adesso-che-anche-il-sito-e-fuori-uso/"/>
    <m/>
    <m/>
    <m/>
    <m/>
    <m/>
    <m/>
    <m/>
    <m/>
    <m/>
    <m/>
    <m/>
    <m/>
    <m/>
    <m/>
    <m/>
    <m/>
    <m/>
    <m/>
    <m/>
    <m/>
    <m/>
    <m/>
    <m/>
    <m/>
    <x v="0"/>
  </r>
  <r>
    <s v="many"/>
    <s v="all"/>
    <x v="0"/>
    <s v="attacco"/>
    <s v="cybercrime"/>
    <s v="furto dati"/>
    <x v="4"/>
    <x v="1"/>
    <x v="1"/>
    <x v="11"/>
    <s v="Malware"/>
    <x v="1"/>
    <s v="Formbook "/>
    <s v="trojan"/>
    <m/>
    <m/>
    <s v="La nuova campagna Formbook è veicolata tramite una falsa richiesta di quotazione prodotti. L’allegato gz della mail, arrivata anche in Italia contiene un file exe: il malware stesso."/>
    <m/>
    <m/>
    <s v="Gaetano Scavo"/>
    <s v="https://www.difesaesicurezza.com/areariservatacat/cybercrime-formbook-veicolato-tramite-una-falsa-richiesta-di-quotazione/"/>
    <m/>
    <m/>
    <m/>
    <m/>
    <m/>
    <m/>
    <m/>
    <m/>
    <m/>
    <m/>
    <m/>
    <m/>
    <m/>
    <m/>
    <m/>
    <m/>
    <m/>
    <m/>
    <m/>
    <m/>
    <m/>
    <m/>
    <m/>
    <m/>
    <x v="0"/>
  </r>
  <r>
    <s v="many"/>
    <s v="all"/>
    <x v="2"/>
    <s v="incidente"/>
    <s v="cybercrime"/>
    <s v="furto dati"/>
    <x v="4"/>
    <x v="1"/>
    <x v="1"/>
    <x v="0"/>
    <s v="Malware"/>
    <x v="1"/>
    <s v="TeaBot"/>
    <s v="android"/>
    <m/>
    <s v="Banking"/>
    <s v="TeaBot: a new Android malware emerged in Italy, targets banks in Europe"/>
    <m/>
    <m/>
    <s v="Antonio Pontrelli"/>
    <s v="https://www.cleafy.com/documents/teabot"/>
    <m/>
    <m/>
    <m/>
    <m/>
    <m/>
    <m/>
    <m/>
    <m/>
    <m/>
    <m/>
    <m/>
    <m/>
    <m/>
    <m/>
    <m/>
    <m/>
    <m/>
    <m/>
    <m/>
    <m/>
    <m/>
    <m/>
    <m/>
    <m/>
    <x v="0"/>
  </r>
  <r>
    <s v="many"/>
    <s v="all"/>
    <x v="0"/>
    <s v="attacco"/>
    <s v="cybercrime"/>
    <s v="furto dati"/>
    <x v="4"/>
    <x v="1"/>
    <x v="1"/>
    <x v="11"/>
    <s v="Malware"/>
    <x v="1"/>
    <s v="SLoad"/>
    <s v="trojan"/>
    <m/>
    <m/>
    <s v="Ancora una campagna sLoad a “doppio ZIP” in Italia via PEC. Gli esperti di cybersecurity del CERT-AgID"/>
    <m/>
    <m/>
    <s v="Gaetano Scavo"/>
    <s v="https://www.difesaesicurezza.com/cyber/cybercrime-ancora-una-campagna-sload-a-doppio-zip-in-italia-via-pec/"/>
    <m/>
    <m/>
    <m/>
    <m/>
    <m/>
    <m/>
    <m/>
    <m/>
    <m/>
    <m/>
    <m/>
    <m/>
    <m/>
    <m/>
    <m/>
    <m/>
    <m/>
    <m/>
    <m/>
    <m/>
    <m/>
    <m/>
    <m/>
    <m/>
    <x v="0"/>
  </r>
  <r>
    <s v="many"/>
    <s v="all"/>
    <x v="0"/>
    <s v="attacco"/>
    <s v="cybercrime"/>
    <s v="denaro"/>
    <x v="4"/>
    <x v="1"/>
    <x v="1"/>
    <x v="3"/>
    <s v="Malware"/>
    <x v="1"/>
    <s v="Ursnif"/>
    <s v="banking trojan"/>
    <m/>
    <m/>
    <s v="Ancora una campagna Ursnif/Gozi in Italia via falsa fattura BRT. L’allegato xlsm della mail contatta un solo url da cui scarica la dll, che avvia l’infezione del malware. "/>
    <m/>
    <m/>
    <s v="Fabiano Malerba"/>
    <s v="https://www.difesaesicurezza.com/areariservatacat/cybercrime-ancora-una-campagna-ursnif-gozi-in-italia-via-falsa-fattura-brt/"/>
    <m/>
    <m/>
    <m/>
    <m/>
    <m/>
    <m/>
    <m/>
    <m/>
    <m/>
    <m/>
    <m/>
    <m/>
    <m/>
    <m/>
    <m/>
    <m/>
    <m/>
    <m/>
    <m/>
    <m/>
    <m/>
    <m/>
    <m/>
    <m/>
    <x v="0"/>
  </r>
  <r>
    <s v="many"/>
    <s v="all"/>
    <x v="1"/>
    <s v="attacco"/>
    <s v="cybercrime"/>
    <s v="furto dati"/>
    <x v="4"/>
    <x v="1"/>
    <x v="1"/>
    <x v="7"/>
    <s v="Phishing/Social Engineering"/>
    <x v="1"/>
    <m/>
    <m/>
    <m/>
    <m/>
    <s v="estas campañas tiene como objetivo suplantar al Ministerio de Asuntos Económicos y Transformación Digital (MINECO). Y le acompaña un correo con el asunto: «&lt;email-víctima&gt;, Estimado(a), Tu Factura !»"/>
    <m/>
    <m/>
    <s v="Rosita Galiandro"/>
    <s v="https://www.incibe.es/protege-tu-empresa/avisos-seguridad/campanas-distribucion-malware-diferentes-suplantaciones"/>
    <m/>
    <m/>
    <m/>
    <m/>
    <m/>
    <m/>
    <m/>
    <m/>
    <m/>
    <m/>
    <m/>
    <m/>
    <m/>
    <m/>
    <m/>
    <m/>
    <m/>
    <m/>
    <m/>
    <m/>
    <m/>
    <m/>
    <m/>
    <m/>
    <x v="0"/>
  </r>
  <r>
    <s v="many"/>
    <s v="all"/>
    <x v="1"/>
    <s v="attacco"/>
    <s v="cybercrime"/>
    <s v="furto dati"/>
    <x v="4"/>
    <x v="1"/>
    <x v="1"/>
    <x v="0"/>
    <s v="Phishing/Social Engineering"/>
    <x v="1"/>
    <m/>
    <m/>
    <m/>
    <m/>
    <s v="Otra de estas campañas tiene como objetivo suplantar al Servicio de Administración del Banco de España."/>
    <m/>
    <m/>
    <s v="Rosita Galiandro"/>
    <s v="https://www.incibe.es/protege-tu-empresa/avisos-seguridad/campanas-distribucion-malware-diferentes-suplantaciones"/>
    <m/>
    <m/>
    <m/>
    <m/>
    <m/>
    <m/>
    <m/>
    <m/>
    <m/>
    <m/>
    <m/>
    <m/>
    <m/>
    <m/>
    <m/>
    <m/>
    <m/>
    <m/>
    <m/>
    <m/>
    <m/>
    <m/>
    <m/>
    <m/>
    <x v="0"/>
  </r>
  <r>
    <s v="many"/>
    <s v="all"/>
    <x v="0"/>
    <s v="incidente"/>
    <s v="cybercrime"/>
    <s v="denaro"/>
    <x v="4"/>
    <x v="1"/>
    <x v="1"/>
    <x v="0"/>
    <s v="Malware"/>
    <x v="1"/>
    <s v="QuakBot"/>
    <s v="banking trojan"/>
    <m/>
    <m/>
    <s v="Campagna Quakbot anche in Italia via conversazione mail. Il link nel testo scarica un file zip con un xls all’interno."/>
    <m/>
    <m/>
    <s v="Fabiano Malerba"/>
    <s v="https://www.difesaesicurezza.com/areariservatacat/cybercrime-campagna-quakbot-anche-in-italia-via-conversazione-mail-rubata/"/>
    <m/>
    <m/>
    <m/>
    <m/>
    <m/>
    <m/>
    <m/>
    <m/>
    <m/>
    <m/>
    <m/>
    <m/>
    <m/>
    <m/>
    <m/>
    <m/>
    <m/>
    <m/>
    <m/>
    <m/>
    <m/>
    <m/>
    <m/>
    <m/>
    <x v="0"/>
  </r>
  <r>
    <s v="Adobe Acrobat"/>
    <s v="all"/>
    <x v="2"/>
    <s v="incidente"/>
    <s v="cybercrime"/>
    <s v="reputation"/>
    <x v="4"/>
    <x v="1"/>
    <x v="1"/>
    <x v="11"/>
    <s v="Known Vulnerabilities"/>
    <x v="1"/>
    <m/>
    <m/>
    <m/>
    <m/>
    <s v="Vulnerabilità critiche in Adobe Acrobat"/>
    <m/>
    <m/>
    <s v="Fabiano Malerba"/>
    <s v="https://csirt.gov.it/contenuti/vulnerabilita-critiche-in-adobe-acrobat-al01-210512-csirt-ita"/>
    <m/>
    <m/>
    <m/>
    <m/>
    <m/>
    <m/>
    <m/>
    <m/>
    <m/>
    <m/>
    <m/>
    <m/>
    <m/>
    <m/>
    <m/>
    <m/>
    <m/>
    <m/>
    <m/>
    <m/>
    <m/>
    <m/>
    <m/>
    <m/>
    <x v="0"/>
  </r>
  <r>
    <s v="Exim"/>
    <s v="all"/>
    <x v="2"/>
    <s v="incidente"/>
    <s v="cybercrime"/>
    <s v="reputation"/>
    <x v="4"/>
    <x v="1"/>
    <x v="1"/>
    <x v="11"/>
    <s v="Known Vulnerabilities"/>
    <x v="2"/>
    <m/>
    <m/>
    <m/>
    <m/>
    <s v="Cybersecurity, scoperte diverse vulnerabilità critiche sui servizi di Exim"/>
    <m/>
    <m/>
    <s v="Fabiano Malerba"/>
    <s v="https://www.difesaesicurezza.com/cyber/cybersecurity-scoperte-diverse-vulnerabilita-critiche-sui-servizi-di-exim/"/>
    <m/>
    <m/>
    <m/>
    <m/>
    <m/>
    <m/>
    <m/>
    <m/>
    <m/>
    <m/>
    <m/>
    <m/>
    <m/>
    <m/>
    <m/>
    <m/>
    <m/>
    <m/>
    <m/>
    <m/>
    <m/>
    <m/>
    <m/>
    <m/>
    <x v="0"/>
  </r>
  <r>
    <s v="many"/>
    <s v="all"/>
    <x v="0"/>
    <s v="attacco"/>
    <s v="cybercrime"/>
    <s v="furto dati"/>
    <x v="4"/>
    <x v="1"/>
    <x v="1"/>
    <x v="11"/>
    <s v="Phishing/Social Engineering"/>
    <x v="1"/>
    <m/>
    <m/>
    <m/>
    <m/>
    <s v="Seconda campagna phishing su Webmail. L’esca questa volta è la chiusura inaspettata dell’account e alcuni messaggi in sospeso."/>
    <m/>
    <m/>
    <s v="Fabiano Malerba"/>
    <s v="https://www.difesaesicurezza.com/areariservatacat/cybercrime-seconda-campagna-phishing-su-webmail/"/>
    <m/>
    <m/>
    <m/>
    <m/>
    <m/>
    <m/>
    <m/>
    <m/>
    <m/>
    <m/>
    <m/>
    <m/>
    <m/>
    <m/>
    <m/>
    <m/>
    <m/>
    <m/>
    <m/>
    <m/>
    <m/>
    <m/>
    <m/>
    <m/>
    <x v="0"/>
  </r>
  <r>
    <s v="many"/>
    <s v="all"/>
    <x v="2"/>
    <s v="attacco"/>
    <s v="cybercrime"/>
    <s v="denaro"/>
    <x v="4"/>
    <x v="1"/>
    <x v="1"/>
    <x v="0"/>
    <s v="Malware"/>
    <x v="1"/>
    <s v="Lemon Duck"/>
    <s v="crypto"/>
    <m/>
    <m/>
    <s v="È stato rilevato l’utilizzo di una nuova variante del malware Lemon Duck per diffondere il miner di criptovalute XMRig su server Microsoft Exchange privi di patch per la vulnerabilità denominata “ProxyLogon”"/>
    <m/>
    <m/>
    <s v="Fabiano Malerba"/>
    <s v="https://csirt.gov.it/contenuti/variante-di-lemon-duck-diffonde-miner-xmrig-su-server-microsoft-exchange-vulnerabili-al01-210513-csirt-ita"/>
    <m/>
    <m/>
    <m/>
    <m/>
    <m/>
    <m/>
    <m/>
    <m/>
    <m/>
    <m/>
    <m/>
    <m/>
    <m/>
    <m/>
    <m/>
    <m/>
    <m/>
    <m/>
    <m/>
    <m/>
    <m/>
    <m/>
    <m/>
    <m/>
    <x v="0"/>
  </r>
  <r>
    <s v="dispositivi wi-fi"/>
    <s v="all"/>
    <x v="2"/>
    <s v="incidente"/>
    <s v="cybercrime"/>
    <s v="reputation"/>
    <x v="4"/>
    <x v="1"/>
    <x v="1"/>
    <x v="11"/>
    <s v="0-Day"/>
    <x v="1"/>
    <m/>
    <m/>
    <m/>
    <m/>
    <s v="FragAttacks le vulnerabilità che espongono ad attacchi di prossimità tutti i dispositivi Wi-Fi venduti dal 1997 ad oggi"/>
    <m/>
    <m/>
    <s v="Fabiano Malerba"/>
    <s v="https://www.cybersecurity360.it/nuove-minacce/fragattacks-a-rischio-tutti-i-dispositivi-wi-fi-venduti-negli-ultimi-ventanni-i-dettagli/"/>
    <m/>
    <m/>
    <m/>
    <m/>
    <m/>
    <m/>
    <m/>
    <m/>
    <m/>
    <m/>
    <m/>
    <m/>
    <m/>
    <m/>
    <m/>
    <m/>
    <m/>
    <m/>
    <m/>
    <m/>
    <m/>
    <m/>
    <m/>
    <m/>
    <x v="0"/>
  </r>
  <r>
    <s v="many"/>
    <s v="all"/>
    <x v="2"/>
    <s v="attacco"/>
    <s v="cybercrime"/>
    <s v="denaro"/>
    <x v="4"/>
    <x v="1"/>
    <x v="1"/>
    <x v="0"/>
    <s v="Malware"/>
    <x v="1"/>
    <s v="Bizarro"/>
    <s v="banking trojan"/>
    <m/>
    <m/>
    <s v="Bizarro is yet another banking Trojan family originating from Brazil that steals credentials from customers of 70 banks from different European and South American countries."/>
    <m/>
    <m/>
    <s v="Domenico Raguseo"/>
    <s v="https://www.itsecuritynews.info/bizarro-banking-trojan-expands-its-attacks-to-europe/"/>
    <m/>
    <m/>
    <m/>
    <m/>
    <m/>
    <m/>
    <m/>
    <m/>
    <m/>
    <m/>
    <m/>
    <m/>
    <m/>
    <m/>
    <m/>
    <m/>
    <m/>
    <m/>
    <m/>
    <m/>
    <m/>
    <m/>
    <m/>
    <m/>
    <x v="0"/>
  </r>
  <r>
    <s v="many"/>
    <s v="all"/>
    <x v="0"/>
    <s v="attacco"/>
    <s v="cybercrime"/>
    <s v="furto dati"/>
    <x v="4"/>
    <x v="1"/>
    <x v="1"/>
    <x v="11"/>
    <s v="Malware"/>
    <x v="1"/>
    <s v="Asyncrat"/>
    <s v="RAT"/>
    <m/>
    <s v="Delivery"/>
    <s v="con una nuova campagna veicolata tramite allegati XZ e tema Ordine;"/>
    <m/>
    <m/>
    <s v="Fabiano Malerba"/>
    <s v="https://www.difesaesicurezza.com/cyber/cybercrime-la-pa-in-italia-colpita-da-41-campagne-la-scorsa-settimana/"/>
    <m/>
    <m/>
    <m/>
    <m/>
    <m/>
    <m/>
    <m/>
    <m/>
    <m/>
    <m/>
    <m/>
    <m/>
    <m/>
    <m/>
    <m/>
    <m/>
    <m/>
    <m/>
    <m/>
    <m/>
    <m/>
    <m/>
    <m/>
    <m/>
    <x v="0"/>
  </r>
  <r>
    <s v="many"/>
    <s v="all"/>
    <x v="0"/>
    <s v="attacco"/>
    <s v="cybercrime"/>
    <s v="furto dati"/>
    <x v="4"/>
    <x v="1"/>
    <x v="1"/>
    <x v="11"/>
    <s v="Malware"/>
    <x v="1"/>
    <s v="AsTesla"/>
    <s v="trojan"/>
    <m/>
    <m/>
    <s v="ASTesla – con una campagna via email con allegati ISO;"/>
    <m/>
    <m/>
    <s v="Fabiano Malerba"/>
    <s v="https://www.difesaesicurezza.com/cyber/cybercrime-la-pa-in-italia-colpita-da-41-campagne-la-scorsa-settimana/"/>
    <m/>
    <m/>
    <m/>
    <m/>
    <m/>
    <m/>
    <m/>
    <m/>
    <m/>
    <m/>
    <m/>
    <m/>
    <m/>
    <m/>
    <m/>
    <m/>
    <m/>
    <m/>
    <m/>
    <m/>
    <m/>
    <m/>
    <m/>
    <m/>
    <x v="0"/>
  </r>
  <r>
    <s v="many"/>
    <s v="all"/>
    <x v="0"/>
    <s v="attacco"/>
    <s v="cybercrime"/>
    <s v="furto dati"/>
    <x v="4"/>
    <x v="1"/>
    <x v="1"/>
    <x v="11"/>
    <s v="Malware"/>
    <x v="1"/>
    <s v="Snake"/>
    <s v="backdoor"/>
    <m/>
    <m/>
    <s v="con due campagne veicolate tramite allegati ISO;"/>
    <m/>
    <m/>
    <s v="Fabiano Malerba"/>
    <s v="https://www.difesaesicurezza.com/cyber/cybercrime-la-pa-in-italia-colpita-da-41-campagne-la-scorsa-settimana/"/>
    <m/>
    <m/>
    <m/>
    <m/>
    <m/>
    <m/>
    <m/>
    <m/>
    <m/>
    <m/>
    <m/>
    <m/>
    <m/>
    <m/>
    <m/>
    <m/>
    <m/>
    <m/>
    <m/>
    <m/>
    <m/>
    <m/>
    <m/>
    <m/>
    <x v="0"/>
  </r>
  <r>
    <s v="many"/>
    <s v="all"/>
    <x v="0"/>
    <s v="attacco"/>
    <s v="cybercrime"/>
    <s v="denaro"/>
    <x v="4"/>
    <x v="1"/>
    <x v="1"/>
    <x v="0"/>
    <s v="Malware"/>
    <x v="1"/>
    <s v="QuakBot"/>
    <s v="banking trojan"/>
    <m/>
    <m/>
    <s v="con tre campagne veicolate tramite email con allegati ZIP contenenti XLS ed una con allegati ZIP all’interno dei quali è presente un file XLSM;"/>
    <m/>
    <m/>
    <s v="Fabiano Malerba"/>
    <s v="https://www.difesaesicurezza.com/cyber/cybercrime-la-pa-in-italia-colpita-da-41-campagne-la-scorsa-settimana/"/>
    <m/>
    <m/>
    <m/>
    <m/>
    <m/>
    <m/>
    <m/>
    <m/>
    <m/>
    <m/>
    <m/>
    <m/>
    <m/>
    <m/>
    <m/>
    <m/>
    <m/>
    <m/>
    <m/>
    <m/>
    <m/>
    <m/>
    <m/>
    <m/>
    <x v="0"/>
  </r>
  <r>
    <s v="many"/>
    <s v="all"/>
    <x v="0"/>
    <s v="attacco"/>
    <s v="cybercrime"/>
    <s v="denaro"/>
    <x v="4"/>
    <x v="1"/>
    <x v="1"/>
    <x v="0"/>
    <s v="Malware"/>
    <x v="1"/>
    <s v="QuakBot"/>
    <s v="banking trojan"/>
    <m/>
    <m/>
    <s v="con tre campagne veicolate tramite email con allegati ZIP contenenti XLS ed una con allegati ZIP all’interno dei quali è presente un file XLSM;"/>
    <m/>
    <m/>
    <s v="Fabiano Malerba"/>
    <s v="https://www.difesaesicurezza.com/cyber/cybercrime-la-pa-in-italia-colpita-da-41-campagne-la-scorsa-settimana/"/>
    <m/>
    <m/>
    <m/>
    <m/>
    <m/>
    <m/>
    <m/>
    <m/>
    <m/>
    <m/>
    <m/>
    <m/>
    <m/>
    <m/>
    <m/>
    <m/>
    <m/>
    <m/>
    <m/>
    <m/>
    <m/>
    <m/>
    <m/>
    <m/>
    <x v="0"/>
  </r>
  <r>
    <s v="Toshiba users"/>
    <s v="all"/>
    <x v="2"/>
    <s v="incidente"/>
    <s v="cybercrime"/>
    <s v="furto dati"/>
    <x v="4"/>
    <x v="1"/>
    <x v="1"/>
    <x v="10"/>
    <s v="Malware"/>
    <x v="1"/>
    <s v="Dark Side"/>
    <s v="ransomware"/>
    <m/>
    <m/>
    <s v="A Toshiba unit said it was hacked by the DarkSide ransomware group, overshadowing an announcement of a strategic review "/>
    <m/>
    <m/>
    <s v="Carlo Falciola"/>
    <s v="https://www.itnews.com.au/news/toshiba-unit-hacked-by-darkside-564603?utm_campaign="/>
    <m/>
    <m/>
    <m/>
    <m/>
    <m/>
    <m/>
    <m/>
    <m/>
    <m/>
    <m/>
    <m/>
    <m/>
    <m/>
    <m/>
    <m/>
    <m/>
    <m/>
    <m/>
    <m/>
    <m/>
    <m/>
    <m/>
    <m/>
    <m/>
    <x v="0"/>
  </r>
  <r>
    <s v="Microsoft 365"/>
    <s v="all"/>
    <x v="2"/>
    <s v="attacco"/>
    <s v="cybercrime"/>
    <s v="furto dati"/>
    <x v="4"/>
    <x v="1"/>
    <x v="1"/>
    <x v="11"/>
    <s v="Phishing/Social Engineering"/>
    <x v="1"/>
    <m/>
    <m/>
    <m/>
    <m/>
    <s v="According to the software company Egress, 85% of organizations using Microsoft 365 have experienced an email data breach. "/>
    <m/>
    <m/>
    <s v="Carlo Falciola"/>
    <s v="https://content.upguard.com/"/>
    <m/>
    <m/>
    <m/>
    <m/>
    <m/>
    <m/>
    <m/>
    <m/>
    <m/>
    <m/>
    <m/>
    <m/>
    <m/>
    <m/>
    <m/>
    <m/>
    <m/>
    <m/>
    <m/>
    <m/>
    <m/>
    <m/>
    <m/>
    <m/>
    <x v="0"/>
  </r>
  <r>
    <s v="many"/>
    <s v="all"/>
    <x v="0"/>
    <s v="attacco"/>
    <s v="cybercrime"/>
    <s v="furto dati"/>
    <x v="4"/>
    <x v="1"/>
    <x v="1"/>
    <x v="0"/>
    <s v="Malware"/>
    <x v="1"/>
    <s v="Dridex"/>
    <s v="trojan"/>
    <m/>
    <s v="Delivery"/>
    <s v="Nuova campagna Dridex via falsa fattura Quickbooks. L’allegato xls della mail, arrivata anche in Italia"/>
    <m/>
    <m/>
    <s v="Fabiano Malerba"/>
    <s v="https://www.difesaesicurezza.com/areariservatacat/cybercrime-nuova-campagna-dridex-via-falsa-fattura-quickbooks/"/>
    <m/>
    <m/>
    <m/>
    <m/>
    <m/>
    <m/>
    <m/>
    <m/>
    <m/>
    <m/>
    <m/>
    <m/>
    <m/>
    <m/>
    <m/>
    <m/>
    <m/>
    <m/>
    <m/>
    <m/>
    <m/>
    <m/>
    <m/>
    <m/>
    <x v="0"/>
  </r>
  <r>
    <s v="Utenti mediolanum"/>
    <s v="all"/>
    <x v="0"/>
    <s v="attacco"/>
    <s v="cybercrime"/>
    <s v="furto dati"/>
    <x v="4"/>
    <x v="1"/>
    <x v="1"/>
    <x v="0"/>
    <s v="Phishing/Social Engineering"/>
    <x v="1"/>
    <m/>
    <m/>
    <m/>
    <s v="Banking"/>
    <s v="È stata individuata una campagna mirata alle utenze di Banca Mediolanum, probabilmente diffusa tramite tecniche di phishing/smishing e finalizzata al furto di credenziali e di OTP per l’ accesso ai servizi online."/>
    <m/>
    <m/>
    <s v="Fabiano Malerba"/>
    <s v="https://csirt.gov.it/contenuti/campagna-malevola-impatta-le-utenze-di-banca-mediolanum-al01-210518-csirt-ita"/>
    <m/>
    <m/>
    <m/>
    <m/>
    <m/>
    <m/>
    <m/>
    <m/>
    <m/>
    <m/>
    <m/>
    <m/>
    <m/>
    <m/>
    <m/>
    <m/>
    <m/>
    <m/>
    <m/>
    <m/>
    <m/>
    <m/>
    <m/>
    <m/>
    <x v="0"/>
  </r>
  <r>
    <s v="many"/>
    <s v="all"/>
    <x v="0"/>
    <s v="attacco"/>
    <s v="cybercrime"/>
    <s v="furto dati"/>
    <x v="4"/>
    <x v="1"/>
    <x v="1"/>
    <x v="11"/>
    <s v="Phishing/Social Engineering"/>
    <x v="1"/>
    <m/>
    <m/>
    <m/>
    <m/>
    <s v="Nuova ondata di campagne phishing su Webmail. Le esche sono la presunta casella di posta piena o la necessità di effettuare un upgrade dell’account."/>
    <m/>
    <m/>
    <s v="Fabiano Malerba"/>
    <s v="https://www.difesaesicurezza.com/areariservatacat/cybercrime-nuova-ondata-di-campagne-phishing-su-webmail/"/>
    <m/>
    <m/>
    <m/>
    <m/>
    <m/>
    <m/>
    <m/>
    <m/>
    <m/>
    <m/>
    <m/>
    <m/>
    <m/>
    <m/>
    <m/>
    <m/>
    <m/>
    <m/>
    <m/>
    <m/>
    <m/>
    <m/>
    <m/>
    <m/>
    <x v="0"/>
  </r>
  <r>
    <s v="many"/>
    <s v="all"/>
    <x v="0"/>
    <s v="attacco"/>
    <s v="cybercrime"/>
    <s v="furto dati"/>
    <x v="4"/>
    <x v="1"/>
    <x v="1"/>
    <x v="3"/>
    <s v="Malware"/>
    <x v="1"/>
    <s v="Formbook "/>
    <s v="trojan"/>
    <m/>
    <s v="Delivery"/>
    <s v="Cybercrime, nuova campagna Formbook anche in Italia via falsa mail da Dubai"/>
    <m/>
    <m/>
    <s v="Fabiano Malerba"/>
    <s v="https://www.difesaesicurezza.com/areariservatacat/cybercrime-nuova-campagna-formbook-anche-in-italia-via-falsa-mail-da-dubai/"/>
    <m/>
    <m/>
    <m/>
    <m/>
    <m/>
    <m/>
    <m/>
    <m/>
    <m/>
    <m/>
    <m/>
    <m/>
    <m/>
    <m/>
    <m/>
    <m/>
    <m/>
    <m/>
    <m/>
    <m/>
    <m/>
    <m/>
    <m/>
    <m/>
    <x v="0"/>
  </r>
  <r>
    <s v="many"/>
    <s v="all"/>
    <x v="0"/>
    <s v="attacco"/>
    <s v="cybercrime"/>
    <s v="furto dati"/>
    <x v="4"/>
    <x v="1"/>
    <x v="1"/>
    <x v="11"/>
    <s v="Malware"/>
    <x v="1"/>
    <s v="QuakBot"/>
    <s v="banking trojan"/>
    <m/>
    <m/>
    <s v="#QakBot #Qbot #Malware targets #Italy_x000a_&quot;Complaint-Letter&quot;"/>
    <m/>
    <m/>
    <s v="Rosita Galiandro"/>
    <s v="https://twitter.com/reecdeep/status/1395296845375619076"/>
    <m/>
    <m/>
    <m/>
    <m/>
    <m/>
    <m/>
    <m/>
    <m/>
    <m/>
    <m/>
    <m/>
    <m/>
    <m/>
    <m/>
    <m/>
    <m/>
    <m/>
    <m/>
    <m/>
    <m/>
    <m/>
    <m/>
    <m/>
    <m/>
    <x v="0"/>
  </r>
  <r>
    <s v="many"/>
    <s v="all"/>
    <x v="1"/>
    <s v="attacco"/>
    <s v="cybercrime"/>
    <s v="furto dati"/>
    <x v="4"/>
    <x v="1"/>
    <x v="1"/>
    <x v="0"/>
    <s v="Phishing/Social Engineering"/>
    <x v="1"/>
    <m/>
    <m/>
    <m/>
    <s v="Banking"/>
    <s v="Varias campañas de phishing bancario"/>
    <m/>
    <m/>
    <s v="Gaetano Scavo"/>
    <s v="https://www.incibe.es/protege-tu-empresa/avisos-seguridad/varias-campanas-phishing-bancario"/>
    <m/>
    <m/>
    <m/>
    <m/>
    <m/>
    <m/>
    <m/>
    <m/>
    <m/>
    <m/>
    <m/>
    <m/>
    <m/>
    <m/>
    <m/>
    <m/>
    <m/>
    <m/>
    <m/>
    <m/>
    <m/>
    <m/>
    <m/>
    <m/>
    <x v="0"/>
  </r>
  <r>
    <s v="many"/>
    <s v="all"/>
    <x v="1"/>
    <s v="attacco"/>
    <s v="cybercrime"/>
    <s v="furto dati"/>
    <x v="4"/>
    <x v="1"/>
    <x v="1"/>
    <x v="7"/>
    <s v="Phishing/Social Engineering"/>
    <x v="1"/>
    <m/>
    <m/>
    <m/>
    <m/>
    <s v="Campañas de distribución de malware con diferentes suplantaciones"/>
    <m/>
    <m/>
    <s v="Gaetano Scavo"/>
    <s v="https://www.incibe.es/protege-tu-empresa/avisos-seguridad/campanas-distribucion-malware-diferentes-suplantaciones"/>
    <m/>
    <m/>
    <m/>
    <m/>
    <m/>
    <m/>
    <m/>
    <m/>
    <m/>
    <m/>
    <m/>
    <m/>
    <m/>
    <m/>
    <m/>
    <m/>
    <m/>
    <m/>
    <m/>
    <m/>
    <m/>
    <m/>
    <m/>
    <m/>
    <x v="0"/>
  </r>
  <r>
    <s v="many"/>
    <s v="all"/>
    <x v="0"/>
    <s v="attacco"/>
    <s v="cybercrime"/>
    <s v="furto dati"/>
    <x v="4"/>
    <x v="1"/>
    <x v="1"/>
    <x v="16"/>
    <s v="Phishing/Social Engineering"/>
    <x v="1"/>
    <m/>
    <m/>
    <m/>
    <s v="Covid-19"/>
    <s v="Nuovo tentativo di truffa in Italia a tema Covid-19 e opere caritatevoli. Il titolo della mail di phishing è “Ciao (DONAZIONE PER TE)” e il mittente è il sedicente ’“ingegner Traldi” dal Brasile."/>
    <m/>
    <m/>
    <s v="Gaetano Scavo"/>
    <s v="https://www.difesaesicurezza.com/cyber/cybercrime-nuova-truffa-in-italia-a-tema-covid-19-e-ong/"/>
    <m/>
    <m/>
    <m/>
    <m/>
    <m/>
    <m/>
    <m/>
    <m/>
    <m/>
    <m/>
    <m/>
    <m/>
    <m/>
    <m/>
    <m/>
    <m/>
    <m/>
    <m/>
    <m/>
    <m/>
    <m/>
    <m/>
    <m/>
    <m/>
    <x v="0"/>
  </r>
  <r>
    <s v="many"/>
    <s v="all"/>
    <x v="0"/>
    <s v="attacco"/>
    <s v="cybercrime"/>
    <s v="furto dati"/>
    <x v="4"/>
    <x v="1"/>
    <x v="1"/>
    <x v="0"/>
    <s v="Phishing/Social Engineering"/>
    <x v="1"/>
    <m/>
    <m/>
    <m/>
    <m/>
    <s v="#phishing: con un #SMS si induce a visitare un falso sito #PosteItaliane per presunta sospensione utenza, alludendo ad una nuova normativa &quot;PosteSicura&quot; da applicare per la riattivazione…"/>
    <m/>
    <m/>
    <s v="Domenico Raguseo"/>
    <s v="https://twitter.com/Slvlombardo/status/1395625145641930753"/>
    <m/>
    <m/>
    <m/>
    <m/>
    <m/>
    <m/>
    <m/>
    <m/>
    <m/>
    <m/>
    <m/>
    <m/>
    <m/>
    <m/>
    <m/>
    <m/>
    <m/>
    <m/>
    <m/>
    <m/>
    <m/>
    <m/>
    <m/>
    <m/>
    <x v="0"/>
  </r>
  <r>
    <s v="many"/>
    <s v="all"/>
    <x v="0"/>
    <s v="attacco"/>
    <s v="cybercrime"/>
    <s v="service interruption"/>
    <x v="4"/>
    <x v="1"/>
    <x v="1"/>
    <x v="0"/>
    <s v="Malware"/>
    <x v="1"/>
    <s v="Nanocore"/>
    <s v="RAT"/>
    <m/>
    <s v="Banking"/>
    <s v="Nuova campagna Nanocore via falso pagamento bancario. L’allegato Ace della mail, arrivata anche in Italia, contiene un exe: il malware stesso"/>
    <m/>
    <m/>
    <s v="Fabiano Malerba"/>
    <s v="https://www.difesaesicurezza.com/areariservatacat/cybercrime-nuova-campagna-nanocore-via-falso-pagamento-bancario/"/>
    <m/>
    <m/>
    <m/>
    <m/>
    <m/>
    <m/>
    <m/>
    <m/>
    <m/>
    <m/>
    <m/>
    <m/>
    <m/>
    <m/>
    <m/>
    <m/>
    <m/>
    <m/>
    <m/>
    <m/>
    <m/>
    <m/>
    <m/>
    <m/>
    <x v="0"/>
  </r>
  <r>
    <s v="many"/>
    <s v="all"/>
    <x v="0"/>
    <s v="incidente"/>
    <s v="cybercrime"/>
    <s v="furto dati"/>
    <x v="4"/>
    <x v="1"/>
    <x v="1"/>
    <x v="11"/>
    <s v="Malware"/>
    <x v="1"/>
    <s v="Flubot"/>
    <s v="android"/>
    <m/>
    <m/>
    <s v="Flubot – è tornata la campagna via SMS. Questa volta gli SMS provengono da numeri di telefono esteri;"/>
    <m/>
    <m/>
    <s v="Fabiano Malerba"/>
    <s v="https://www.difesaesicurezza.com/cyber/cybercrime-la-pa-in-italia-colpita-da-42-campagne-la-scorsa-settimana/"/>
    <m/>
    <m/>
    <m/>
    <m/>
    <m/>
    <m/>
    <m/>
    <m/>
    <m/>
    <m/>
    <m/>
    <m/>
    <m/>
    <m/>
    <m/>
    <m/>
    <m/>
    <m/>
    <m/>
    <m/>
    <m/>
    <m/>
    <m/>
    <m/>
    <x v="0"/>
  </r>
  <r>
    <s v="many"/>
    <s v="all"/>
    <x v="0"/>
    <s v="incidente"/>
    <s v="cybercrime"/>
    <s v="furto dati"/>
    <x v="4"/>
    <x v="1"/>
    <x v="1"/>
    <x v="11"/>
    <s v="Malware"/>
    <x v="1"/>
    <s v="Remcos"/>
    <s v="RAT"/>
    <m/>
    <s v="Delivery"/>
    <s v="Remcos – campagna veicolata tramite email a tema “Ordine” e link nel corpo del messaggio. A differenza dell’ultima, che scaricava un file ISO, punta al download di un file RAR;"/>
    <m/>
    <m/>
    <s v="Fabiano Malerba"/>
    <s v="https://www.difesaesicurezza.com/cyber/cybercrime-la-pa-in-italia-colpita-da-42-campagne-la-scorsa-settimana/"/>
    <m/>
    <m/>
    <m/>
    <m/>
    <m/>
    <m/>
    <m/>
    <m/>
    <m/>
    <m/>
    <m/>
    <m/>
    <m/>
    <m/>
    <m/>
    <m/>
    <m/>
    <m/>
    <m/>
    <m/>
    <m/>
    <m/>
    <m/>
    <m/>
    <x v="0"/>
  </r>
  <r>
    <s v="many"/>
    <s v="all"/>
    <x v="0"/>
    <s v="incidente"/>
    <s v="cybercrime"/>
    <s v="denaro"/>
    <x v="4"/>
    <x v="1"/>
    <x v="1"/>
    <x v="0"/>
    <s v="Malware"/>
    <x v="1"/>
    <s v="Agent Tesla"/>
    <s v="trojan"/>
    <m/>
    <s v="Banking"/>
    <s v="AgentTesla e ASTesla –due campagne italiane rispettivamente a tema “Documenti” e “Banking” che veicolano allegati malevoli di tipo XLSX;"/>
    <m/>
    <m/>
    <s v="Fabiano Malerba"/>
    <s v="https://www.difesaesicurezza.com/cyber/cybercrime-la-pa-in-italia-colpita-da-42-campagne-la-scorsa-settimana/"/>
    <m/>
    <m/>
    <m/>
    <m/>
    <m/>
    <m/>
    <m/>
    <m/>
    <m/>
    <m/>
    <m/>
    <m/>
    <m/>
    <m/>
    <m/>
    <m/>
    <m/>
    <m/>
    <m/>
    <m/>
    <m/>
    <m/>
    <m/>
    <m/>
    <x v="0"/>
  </r>
  <r>
    <s v="many"/>
    <s v="all"/>
    <x v="0"/>
    <s v="incidente"/>
    <s v="cybercrime"/>
    <s v="denaro"/>
    <x v="4"/>
    <x v="1"/>
    <x v="1"/>
    <x v="0"/>
    <s v="Malware"/>
    <x v="1"/>
    <s v="Dridex"/>
    <s v="trojan"/>
    <m/>
    <m/>
    <s v="Dridex – campagna generica, in lingua inglese, ma riscontrata anche in Italia, veicolata tramite email a tema “Pagamenti” con allegati XLS."/>
    <m/>
    <m/>
    <s v="Fabiano Malerba"/>
    <s v="https://www.difesaesicurezza.com/cyber/cybercrime-la-pa-in-italia-colpita-da-42-campagne-la-scorsa-settimana/"/>
    <m/>
    <m/>
    <m/>
    <m/>
    <m/>
    <m/>
    <m/>
    <m/>
    <m/>
    <m/>
    <m/>
    <m/>
    <m/>
    <m/>
    <m/>
    <m/>
    <m/>
    <m/>
    <m/>
    <m/>
    <m/>
    <m/>
    <m/>
    <m/>
    <x v="0"/>
  </r>
  <r>
    <s v="many"/>
    <s v="all"/>
    <x v="0"/>
    <s v="incidente"/>
    <s v="cybercrime"/>
    <s v="service interruption"/>
    <x v="4"/>
    <x v="1"/>
    <x v="1"/>
    <x v="11"/>
    <s v="Malware"/>
    <x v="1"/>
    <s v="Dharma"/>
    <s v="ransomware"/>
    <m/>
    <s v="Delivery"/>
    <s v="Dharma – campagna italiana a tema “Ordine” e allegato ZIP contenente un HTA con funzionalità di dropper. Il ransomware dharma viene poi scaricato da un dominio compromesso, localizzato in Spagna, ed invia gli estermi della macchina compromessa alla pagina del sito adibita al riscatto. La particolarità è che riporta al suo interno le credenziali del database mysql del c2;"/>
    <m/>
    <m/>
    <s v="Fabiano Malerba"/>
    <s v="https://www.difesaesicurezza.com/cyber/cybercrime-la-pa-in-italia-colpita-da-42-campagne-la-scorsa-settimana/"/>
    <m/>
    <m/>
    <m/>
    <m/>
    <m/>
    <m/>
    <m/>
    <m/>
    <m/>
    <m/>
    <m/>
    <m/>
    <m/>
    <m/>
    <m/>
    <m/>
    <m/>
    <m/>
    <m/>
    <m/>
    <m/>
    <m/>
    <m/>
    <m/>
    <x v="0"/>
  </r>
  <r>
    <s v="ING"/>
    <s v="all"/>
    <x v="0"/>
    <s v="attacco"/>
    <s v="cybercrime"/>
    <s v="furto dati"/>
    <x v="4"/>
    <x v="1"/>
    <x v="1"/>
    <x v="0"/>
    <s v="Phishing/Social Engineering"/>
    <x v="1"/>
    <m/>
    <m/>
    <m/>
    <s v="Banking"/>
    <s v="ING – con 13 campagne mirate è stato il brand più sfruttato dai phisher per il tema “Banking”;"/>
    <m/>
    <m/>
    <s v="Fabiano Malerba"/>
    <s v="https://www.difesaesicurezza.com/cyber/cybercrime-la-pa-in-italia-colpita-da-42-campagne-la-scorsa-settimana/"/>
    <m/>
    <m/>
    <m/>
    <m/>
    <m/>
    <m/>
    <m/>
    <m/>
    <m/>
    <m/>
    <m/>
    <m/>
    <m/>
    <m/>
    <m/>
    <m/>
    <m/>
    <m/>
    <m/>
    <m/>
    <m/>
    <m/>
    <m/>
    <m/>
    <x v="0"/>
  </r>
  <r>
    <s v="Intesa Sanpaolo"/>
    <s v="all"/>
    <x v="0"/>
    <s v="attacco"/>
    <s v="cybercrime"/>
    <s v="furto dati"/>
    <x v="4"/>
    <x v="1"/>
    <x v="1"/>
    <x v="0"/>
    <s v="Phishing/Social Engineering"/>
    <x v="1"/>
    <m/>
    <m/>
    <m/>
    <s v="Banking"/>
    <s v="Intesa Sanpaolo, Unicredit e Poste Italiane – sono state le campagne più attive dopo ING. Una delle tre campagne Poste rilevata è stata veicolata tramite SMS;"/>
    <m/>
    <m/>
    <s v="Fabiano Malerba"/>
    <s v="https://www.difesaesicurezza.com/cyber/cybercrime-la-pa-in-italia-colpita-da-42-campagne-la-scorsa-settimana/"/>
    <m/>
    <m/>
    <m/>
    <m/>
    <m/>
    <m/>
    <m/>
    <m/>
    <m/>
    <m/>
    <m/>
    <m/>
    <m/>
    <m/>
    <m/>
    <m/>
    <m/>
    <m/>
    <m/>
    <m/>
    <m/>
    <m/>
    <m/>
    <m/>
    <x v="0"/>
  </r>
  <r>
    <s v="Unicredit"/>
    <s v="all"/>
    <x v="0"/>
    <s v="attacco"/>
    <s v="cybercrime"/>
    <s v="furto dati"/>
    <x v="4"/>
    <x v="1"/>
    <x v="1"/>
    <x v="0"/>
    <s v="Phishing/Social Engineering"/>
    <x v="1"/>
    <m/>
    <m/>
    <m/>
    <s v="Banking"/>
    <s v="Intesa Sanpaolo, Unicredit e Poste Italiane – sono state le campagne più attive dopo ING. Una delle tre campagne Poste rilevata è stata veicolata tramite SMS;"/>
    <m/>
    <m/>
    <s v="Fabiano Malerba"/>
    <s v="https://www.difesaesicurezza.com/cyber/cybercrime-la-pa-in-italia-colpita-da-42-campagne-la-scorsa-settimana/"/>
    <m/>
    <m/>
    <m/>
    <m/>
    <m/>
    <m/>
    <m/>
    <m/>
    <m/>
    <m/>
    <m/>
    <m/>
    <m/>
    <m/>
    <m/>
    <m/>
    <m/>
    <m/>
    <m/>
    <m/>
    <m/>
    <m/>
    <m/>
    <m/>
    <x v="0"/>
  </r>
  <r>
    <s v="Poste Italiane"/>
    <s v="all"/>
    <x v="0"/>
    <s v="attacco"/>
    <s v="cybercrime"/>
    <s v="furto dati"/>
    <x v="4"/>
    <x v="1"/>
    <x v="1"/>
    <x v="0"/>
    <s v="Phishing/Social Engineering"/>
    <x v="1"/>
    <m/>
    <m/>
    <m/>
    <s v="Banking"/>
    <s v="Intesa Sanpaolo, Unicredit e Poste Italiane – sono state le campagne più attive dopo ING. Una delle tre campagne Poste rilevata è stata veicolata tramite SMS;"/>
    <m/>
    <m/>
    <s v="Fabiano Malerba"/>
    <s v="https://www.difesaesicurezza.com/cyber/cybercrime-la-pa-in-italia-colpita-da-42-campagne-la-scorsa-settimana/"/>
    <m/>
    <m/>
    <m/>
    <m/>
    <m/>
    <m/>
    <m/>
    <m/>
    <m/>
    <m/>
    <m/>
    <m/>
    <m/>
    <m/>
    <m/>
    <m/>
    <m/>
    <m/>
    <m/>
    <m/>
    <m/>
    <m/>
    <m/>
    <m/>
    <x v="0"/>
  </r>
  <r>
    <s v="Fideuram"/>
    <s v="all"/>
    <x v="0"/>
    <s v="attacco"/>
    <s v="cybercrime"/>
    <s v="furto dati"/>
    <x v="4"/>
    <x v="1"/>
    <x v="1"/>
    <x v="0"/>
    <s v="Phishing/Social Engineering"/>
    <x v="1"/>
    <m/>
    <m/>
    <m/>
    <s v="Banking"/>
    <s v="Fideuram, BPM, Hype, BCC – completano il panorama settimanale delle campagna di phishing attive a tema “Banking”;"/>
    <m/>
    <m/>
    <s v="Fabiano Malerba"/>
    <s v="https://www.difesaesicurezza.com/cyber/cybercrime-la-pa-in-italia-colpita-da-42-campagne-la-scorsa-settimana/"/>
    <m/>
    <m/>
    <m/>
    <m/>
    <m/>
    <m/>
    <m/>
    <m/>
    <m/>
    <m/>
    <m/>
    <m/>
    <m/>
    <m/>
    <m/>
    <m/>
    <m/>
    <m/>
    <m/>
    <m/>
    <m/>
    <m/>
    <m/>
    <m/>
    <x v="0"/>
  </r>
  <r>
    <s v="BPM"/>
    <s v="all"/>
    <x v="0"/>
    <s v="attacco"/>
    <s v="cybercrime"/>
    <s v="furto dati"/>
    <x v="4"/>
    <x v="1"/>
    <x v="1"/>
    <x v="0"/>
    <s v="Phishing/Social Engineering"/>
    <x v="1"/>
    <m/>
    <m/>
    <m/>
    <s v="Banking"/>
    <s v="Fideuram, BPM, Hype, BCC – completano il panorama settimanale delle campagna di phishing attive a tema “Banking”;"/>
    <m/>
    <m/>
    <s v="Fabiano Malerba"/>
    <s v="https://www.difesaesicurezza.com/cyber/cybercrime-la-pa-in-italia-colpita-da-42-campagne-la-scorsa-settimana/"/>
    <m/>
    <m/>
    <m/>
    <m/>
    <m/>
    <m/>
    <m/>
    <m/>
    <m/>
    <m/>
    <m/>
    <m/>
    <m/>
    <m/>
    <m/>
    <m/>
    <m/>
    <m/>
    <m/>
    <m/>
    <m/>
    <m/>
    <m/>
    <m/>
    <x v="0"/>
  </r>
  <r>
    <s v="Hype"/>
    <s v="all"/>
    <x v="0"/>
    <s v="attacco"/>
    <s v="cybercrime"/>
    <s v="furto dati"/>
    <x v="4"/>
    <x v="1"/>
    <x v="1"/>
    <x v="0"/>
    <s v="Phishing/Social Engineering"/>
    <x v="1"/>
    <m/>
    <m/>
    <m/>
    <s v="Banking"/>
    <s v="Fideuram, BPM, Hype, BCC – completano il panorama settimanale delle campagna di phishing attive a tema “Banking”;"/>
    <m/>
    <m/>
    <s v="Fabiano Malerba"/>
    <s v="https://www.difesaesicurezza.com/cyber/cybercrime-la-pa-in-italia-colpita-da-42-campagne-la-scorsa-settimana/"/>
    <m/>
    <m/>
    <m/>
    <m/>
    <m/>
    <m/>
    <m/>
    <m/>
    <m/>
    <m/>
    <m/>
    <m/>
    <m/>
    <m/>
    <m/>
    <m/>
    <m/>
    <m/>
    <m/>
    <m/>
    <m/>
    <m/>
    <m/>
    <m/>
    <x v="0"/>
  </r>
  <r>
    <s v="BCC"/>
    <s v="all"/>
    <x v="0"/>
    <s v="attacco"/>
    <s v="cybercrime"/>
    <s v="furto dati"/>
    <x v="4"/>
    <x v="1"/>
    <x v="1"/>
    <x v="0"/>
    <s v="Phishing/Social Engineering"/>
    <x v="1"/>
    <m/>
    <m/>
    <m/>
    <s v="Banking"/>
    <s v="Fideuram, BPM, Hype, BCC – completano il panorama settimanale delle campagna di phishing attive a tema “Banking”;"/>
    <m/>
    <m/>
    <s v="Fabiano Malerba"/>
    <s v="https://www.difesaesicurezza.com/cyber/cybercrime-la-pa-in-italia-colpita-da-42-campagne-la-scorsa-settimana/"/>
    <m/>
    <m/>
    <m/>
    <m/>
    <m/>
    <m/>
    <m/>
    <m/>
    <m/>
    <m/>
    <m/>
    <m/>
    <m/>
    <m/>
    <m/>
    <m/>
    <m/>
    <m/>
    <m/>
    <m/>
    <m/>
    <m/>
    <m/>
    <m/>
    <x v="0"/>
  </r>
  <r>
    <s v="Enel"/>
    <s v="all"/>
    <x v="0"/>
    <s v="attacco"/>
    <s v="cybercrime"/>
    <s v="furto dati"/>
    <x v="4"/>
    <x v="1"/>
    <x v="1"/>
    <x v="10"/>
    <s v="Phishing/Social Engineering"/>
    <x v="1"/>
    <m/>
    <m/>
    <m/>
    <s v="Energia"/>
    <s v="Enel – campagna di phishing a tema “Energia”, mirata verso i clienti Enel, il cui scopo è quello di sottrarre le credenziali di accesso al servizio."/>
    <m/>
    <m/>
    <s v="Fabiano Malerba"/>
    <s v="https://www.difesaesicurezza.com/cyber/cybercrime-la-pa-in-italia-colpita-da-42-campagne-la-scorsa-settimana/"/>
    <m/>
    <m/>
    <m/>
    <m/>
    <m/>
    <m/>
    <m/>
    <m/>
    <m/>
    <m/>
    <m/>
    <m/>
    <m/>
    <m/>
    <m/>
    <m/>
    <m/>
    <m/>
    <m/>
    <m/>
    <m/>
    <m/>
    <m/>
    <m/>
    <x v="0"/>
  </r>
  <r>
    <s v="Airbnb"/>
    <s v="all"/>
    <x v="0"/>
    <s v="incidente"/>
    <s v="cybercrime"/>
    <s v="defacement"/>
    <x v="4"/>
    <x v="1"/>
    <x v="1"/>
    <x v="11"/>
    <s v="Phishing/Social Engineering"/>
    <x v="1"/>
    <m/>
    <m/>
    <m/>
    <m/>
    <s v="Falso sito Airbnb truffa attraverso falsi annunci di affitti"/>
    <m/>
    <m/>
    <s v="Fabiano Malerba"/>
    <s v="post privato"/>
    <m/>
    <m/>
    <m/>
    <m/>
    <m/>
    <m/>
    <m/>
    <m/>
    <m/>
    <m/>
    <m/>
    <m/>
    <m/>
    <m/>
    <m/>
    <m/>
    <m/>
    <m/>
    <m/>
    <m/>
    <m/>
    <m/>
    <m/>
    <m/>
    <x v="0"/>
  </r>
  <r>
    <s v="Società triveneta di chirurgia"/>
    <s v="nord"/>
    <x v="0"/>
    <s v="privacy"/>
    <s v="data breach"/>
    <s v="privacy"/>
    <x v="2"/>
    <x v="1"/>
    <x v="1"/>
    <x v="6"/>
    <s v="Unknown"/>
    <x v="1"/>
    <m/>
    <m/>
    <m/>
    <s v="GDPR"/>
    <s v="The Italian DPA (Garante) has imposed a fine of EUR 2,000 on Società triveneta di chirurgia."/>
    <m/>
    <m/>
    <s v="Fabiano Malerba"/>
    <s v="https://www.enforcementtracker.com/ETid-682"/>
    <m/>
    <m/>
    <m/>
    <m/>
    <m/>
    <m/>
    <m/>
    <m/>
    <m/>
    <m/>
    <m/>
    <m/>
    <m/>
    <m/>
    <m/>
    <m/>
    <m/>
    <m/>
    <m/>
    <m/>
    <m/>
    <m/>
    <m/>
    <m/>
    <x v="0"/>
  </r>
  <r>
    <s v="Physician"/>
    <s v="nord"/>
    <x v="0"/>
    <s v="privacy"/>
    <s v="data breach"/>
    <s v="privacy"/>
    <x v="2"/>
    <x v="1"/>
    <x v="1"/>
    <x v="6"/>
    <s v="Unknown"/>
    <x v="1"/>
    <m/>
    <m/>
    <m/>
    <s v="GDPR"/>
    <s v="The Italian DPA (Garante) has imposed a fine of EUR 5,000 on a physician. "/>
    <m/>
    <m/>
    <s v="Fabiano Malerba"/>
    <s v="https://www.enforcementtracker.com/ETid-683"/>
    <m/>
    <m/>
    <m/>
    <m/>
    <m/>
    <m/>
    <m/>
    <m/>
    <m/>
    <m/>
    <m/>
    <m/>
    <m/>
    <m/>
    <m/>
    <m/>
    <m/>
    <m/>
    <m/>
    <m/>
    <m/>
    <m/>
    <m/>
    <m/>
    <x v="0"/>
  </r>
  <r>
    <s v="Comune di Palermo"/>
    <s v="sud"/>
    <x v="0"/>
    <s v="privacy"/>
    <s v="data breach"/>
    <s v="privacy"/>
    <x v="2"/>
    <x v="1"/>
    <x v="1"/>
    <x v="7"/>
    <s v="Unknown"/>
    <x v="1"/>
    <m/>
    <m/>
    <m/>
    <s v="GDPR"/>
    <s v="The Italian DPA (Garante) has imposed a fine of EUR 40,000 on the municipality of Palermo."/>
    <m/>
    <m/>
    <s v="Fabiano Malerba"/>
    <s v="https://www.enforcementtracker.com/ETid-686"/>
    <m/>
    <m/>
    <m/>
    <m/>
    <m/>
    <m/>
    <m/>
    <m/>
    <m/>
    <m/>
    <m/>
    <m/>
    <m/>
    <m/>
    <m/>
    <m/>
    <m/>
    <m/>
    <m/>
    <m/>
    <m/>
    <m/>
    <m/>
    <m/>
    <x v="0"/>
  </r>
  <r>
    <s v="EDP Comercializadora, S.A.U."/>
    <s v="nord"/>
    <x v="1"/>
    <s v="privacy"/>
    <s v="data breach"/>
    <s v="privacy"/>
    <x v="4"/>
    <x v="1"/>
    <x v="1"/>
    <x v="10"/>
    <s v="Unknown"/>
    <x v="1"/>
    <m/>
    <m/>
    <m/>
    <s v="GDPR"/>
    <s v="The Spanish DPA (AEPD) has imposed a fine of EUR 1,500,000 on EDP Comercializadora, S.A.U."/>
    <m/>
    <m/>
    <s v="Fabiano Malerba"/>
    <s v="https://www.enforcementtracker.com/ETid-670"/>
    <m/>
    <m/>
    <m/>
    <m/>
    <m/>
    <m/>
    <m/>
    <m/>
    <m/>
    <m/>
    <m/>
    <m/>
    <m/>
    <m/>
    <m/>
    <m/>
    <m/>
    <m/>
    <m/>
    <m/>
    <m/>
    <m/>
    <m/>
    <m/>
    <x v="0"/>
  </r>
  <r>
    <s v="EDP Energía, S.A.U"/>
    <s v="nord"/>
    <x v="1"/>
    <s v="privacy"/>
    <s v="data breach"/>
    <s v="privacy"/>
    <x v="4"/>
    <x v="1"/>
    <x v="1"/>
    <x v="10"/>
    <s v="Unknown"/>
    <x v="1"/>
    <m/>
    <m/>
    <m/>
    <s v="GDPR"/>
    <s v="The Spanish DPA (AEPD) has imposed a fine of EUR 1,500,000 on EDP Energía, S.A.U.."/>
    <m/>
    <m/>
    <s v="Fabiano Malerba"/>
    <s v="https://www.enforcementtracker.com/ETid-671"/>
    <m/>
    <m/>
    <m/>
    <m/>
    <m/>
    <m/>
    <m/>
    <m/>
    <m/>
    <m/>
    <m/>
    <m/>
    <m/>
    <m/>
    <m/>
    <m/>
    <m/>
    <m/>
    <m/>
    <m/>
    <m/>
    <m/>
    <m/>
    <m/>
    <x v="0"/>
  </r>
  <r>
    <s v="Solram T Y R S.L."/>
    <s v="centro"/>
    <x v="1"/>
    <s v="privacy"/>
    <s v="data breach"/>
    <s v="privacy"/>
    <x v="4"/>
    <x v="1"/>
    <x v="1"/>
    <x v="10"/>
    <s v="Unknown"/>
    <x v="1"/>
    <m/>
    <m/>
    <m/>
    <s v="GDPR"/>
    <s v="he Spanish DPA (AEPD) has imposed a fine of EUR 3,000 on Solram T Y R S.L.. A"/>
    <m/>
    <m/>
    <s v="Fabiano Malerba"/>
    <s v="https://www.enforcementtracker.com/ETid-673"/>
    <m/>
    <m/>
    <m/>
    <m/>
    <m/>
    <m/>
    <m/>
    <m/>
    <m/>
    <m/>
    <m/>
    <m/>
    <m/>
    <m/>
    <m/>
    <m/>
    <m/>
    <m/>
    <m/>
    <m/>
    <m/>
    <m/>
    <m/>
    <m/>
    <x v="0"/>
  </r>
  <r>
    <s v="Allianz Compañia de Seguros y Reaseguros, S.A."/>
    <s v="centro"/>
    <x v="1"/>
    <s v="privacy"/>
    <s v="data breach"/>
    <s v="privacy"/>
    <x v="4"/>
    <x v="1"/>
    <x v="1"/>
    <x v="0"/>
    <s v="Unknown"/>
    <x v="1"/>
    <m/>
    <m/>
    <m/>
    <s v="GDPR"/>
    <s v="The Spanish DPA (AEPD) has fined Allianz Compañia de Seguros y Reaseguros, S.A. EUR 30,000."/>
    <m/>
    <m/>
    <s v="Fabiano Malerba"/>
    <s v="https://www.enforcementtracker.com/ETid-677"/>
    <m/>
    <m/>
    <m/>
    <m/>
    <m/>
    <m/>
    <m/>
    <m/>
    <m/>
    <m/>
    <m/>
    <m/>
    <m/>
    <m/>
    <m/>
    <m/>
    <m/>
    <m/>
    <m/>
    <m/>
    <m/>
    <m/>
    <m/>
    <m/>
    <x v="0"/>
  </r>
  <r>
    <s v="Dispositivi android"/>
    <s v="all"/>
    <x v="0"/>
    <s v="incidente"/>
    <s v="cybercrime"/>
    <s v="service interruption"/>
    <x v="4"/>
    <x v="1"/>
    <x v="1"/>
    <x v="11"/>
    <s v="Malware"/>
    <x v="1"/>
    <s v="TeaBot"/>
    <s v="android"/>
    <m/>
    <m/>
    <s v="Gli utenti italiani del mondo Android sono quelli che più di tutti sono soggetti alla nuova ondata di attacchi perpetrati dal virus che sta imponendo un serio rischio per tutti. La causa primordiale di tutto è TeaBot"/>
    <m/>
    <m/>
    <s v="Gaetano Scavo"/>
    <s v="https://www.tecnoandroid.it/2021/05/24/android-smartphone-e-tablet-italiani-sotto-attacco-per-colpa-del-nuovo-virus-923108"/>
    <m/>
    <m/>
    <m/>
    <m/>
    <m/>
    <m/>
    <m/>
    <m/>
    <m/>
    <m/>
    <m/>
    <m/>
    <m/>
    <m/>
    <m/>
    <m/>
    <m/>
    <m/>
    <m/>
    <m/>
    <m/>
    <m/>
    <m/>
    <m/>
    <x v="0"/>
  </r>
  <r>
    <s v="Clienti BPM"/>
    <s v="all"/>
    <x v="0"/>
    <s v="attacco"/>
    <s v="cybercrime"/>
    <s v="furto dati"/>
    <x v="4"/>
    <x v="1"/>
    <x v="1"/>
    <x v="0"/>
    <s v="Phishing/Social Engineering"/>
    <x v="1"/>
    <m/>
    <m/>
    <m/>
    <s v="Banking"/>
    <s v="Nuova truffa smishing ai clienti di Banco BPM. SMS e pagina falsa, scoperta dal ricercatore di cybersecurity illegalFawn"/>
    <m/>
    <m/>
    <s v="Fabiano Malerba"/>
    <s v="https://www.difesaesicurezza.com/cyber/cybercrime-nuova-truffa-smishing-ai-clienti-di-banco-bpm/"/>
    <m/>
    <m/>
    <m/>
    <m/>
    <m/>
    <m/>
    <m/>
    <m/>
    <m/>
    <m/>
    <m/>
    <m/>
    <m/>
    <m/>
    <m/>
    <m/>
    <m/>
    <m/>
    <m/>
    <m/>
    <m/>
    <m/>
    <m/>
    <m/>
    <x v="0"/>
  </r>
  <r>
    <s v="Siti e-commerce"/>
    <s v="all"/>
    <x v="2"/>
    <s v="incidente"/>
    <s v="cybercrime"/>
    <s v="denaro"/>
    <x v="4"/>
    <x v="1"/>
    <x v="1"/>
    <x v="11"/>
    <s v="Account Craking"/>
    <x v="1"/>
    <m/>
    <m/>
    <m/>
    <s v="e-commerce"/>
    <s v="Il gruppo del cybercrime, specializzato nello skimming, ora utilizza web shell PHP e favicon per ottenere l’accesso da remoto ai siti-bersaglio"/>
    <m/>
    <m/>
    <s v="Fabiano Malerba"/>
    <s v="https://www.difesaesicurezza.com/cyber/cybercrime-magecart-cambia-approccio-per-rubare-le-carte-di-credito-sui-siti-e-commerce/"/>
    <m/>
    <m/>
    <m/>
    <m/>
    <m/>
    <m/>
    <m/>
    <m/>
    <m/>
    <m/>
    <m/>
    <m/>
    <m/>
    <m/>
    <m/>
    <m/>
    <m/>
    <m/>
    <m/>
    <m/>
    <m/>
    <m/>
    <m/>
    <m/>
    <x v="0"/>
  </r>
  <r>
    <s v="Sindaco di Prato"/>
    <s v="centro"/>
    <x v="0"/>
    <s v="incidente"/>
    <s v="hacktivism"/>
    <s v="defacement"/>
    <x v="4"/>
    <x v="1"/>
    <x v="1"/>
    <x v="7"/>
    <s v="Account Craking"/>
    <x v="1"/>
    <m/>
    <m/>
    <m/>
    <s v="Covid-19"/>
    <s v="il profilo Facebook del sindaco di Prato e presidente di Anci Toscana Matteo Biffoni è stato oggetto di un attacco hacker di stampo no vax."/>
    <m/>
    <m/>
    <s v="Fabiano Malerba"/>
    <s v="https://www.informazione.it/a/A6C84381-5076-4F68-9E45-EED95AE0875B/Attacco-hacker-no-vax-a-tre-sindaci-toscani"/>
    <m/>
    <m/>
    <m/>
    <m/>
    <m/>
    <m/>
    <m/>
    <m/>
    <m/>
    <m/>
    <m/>
    <m/>
    <m/>
    <m/>
    <m/>
    <m/>
    <m/>
    <m/>
    <m/>
    <m/>
    <m/>
    <m/>
    <m/>
    <m/>
    <x v="0"/>
  </r>
  <r>
    <s v="anci toscana"/>
    <s v="centro"/>
    <x v="0"/>
    <s v="incidente"/>
    <s v="hacktivism"/>
    <s v="defacement"/>
    <x v="4"/>
    <x v="1"/>
    <x v="1"/>
    <x v="7"/>
    <s v="Account Craking"/>
    <x v="1"/>
    <m/>
    <m/>
    <m/>
    <s v="Covid-19"/>
    <s v=" la pagina Fb Anci Toscana dopo aver postato dei messaggi di solidarietà nei confronti dei sindaci di Viareggio e di Carrara con il messaggio"/>
    <m/>
    <m/>
    <s v="Fabiano Malerba"/>
    <s v="https://www.informazione.it/a/A6C84381-5076-4F68-9E45-EED95AE0875B/Attacco-hacker-no-vax-a-tre-sindaci-toscani"/>
    <m/>
    <m/>
    <m/>
    <m/>
    <m/>
    <m/>
    <m/>
    <m/>
    <m/>
    <m/>
    <m/>
    <m/>
    <m/>
    <m/>
    <m/>
    <m/>
    <m/>
    <m/>
    <m/>
    <m/>
    <m/>
    <m/>
    <m/>
    <m/>
    <x v="0"/>
  </r>
  <r>
    <s v="sindaco di carrara"/>
    <s v="centro"/>
    <x v="0"/>
    <s v="incidente"/>
    <s v="hacktivism"/>
    <s v="defacement"/>
    <x v="4"/>
    <x v="1"/>
    <x v="1"/>
    <x v="7"/>
    <s v="Account Craking"/>
    <x v="1"/>
    <m/>
    <m/>
    <m/>
    <s v="Covid-19"/>
    <s v="la pagina Facebook Francesco De Pasquale – Sindaco di Carrara è finita nel mirino di un attacco hacker di stampo no vax."/>
    <m/>
    <m/>
    <s v="Fabiano Malerba"/>
    <s v="https://www.informazione.it/a/A6C84381-5076-4F68-9E45-EED95AE0875B/Attacco-hacker-no-vax-a-tre-sindaci-toscani"/>
    <m/>
    <m/>
    <m/>
    <m/>
    <m/>
    <m/>
    <m/>
    <m/>
    <m/>
    <m/>
    <m/>
    <m/>
    <m/>
    <m/>
    <m/>
    <m/>
    <m/>
    <m/>
    <m/>
    <m/>
    <m/>
    <m/>
    <m/>
    <m/>
    <x v="0"/>
  </r>
  <r>
    <s v="Poste Italiane"/>
    <s v="all"/>
    <x v="0"/>
    <s v="attacco"/>
    <s v="cybercrime"/>
    <s v="furto dati"/>
    <x v="4"/>
    <x v="1"/>
    <x v="1"/>
    <x v="0"/>
    <s v="Phishing/Social Engineering"/>
    <x v="1"/>
    <m/>
    <m/>
    <m/>
    <m/>
    <s v="Italian #phishing #PosteItaliane _x000a_🎣https://downcordoba[.org/poste.anagrafe/ "/>
    <m/>
    <m/>
    <s v="Fabiano Malerba"/>
    <s v="https://twitter.com/Slvlombardo/status/1397565393380814851"/>
    <m/>
    <m/>
    <m/>
    <m/>
    <m/>
    <m/>
    <m/>
    <m/>
    <m/>
    <m/>
    <m/>
    <m/>
    <m/>
    <m/>
    <m/>
    <m/>
    <m/>
    <m/>
    <m/>
    <m/>
    <m/>
    <m/>
    <m/>
    <m/>
    <x v="0"/>
  </r>
  <r>
    <s v="Physician"/>
    <s v="all"/>
    <x v="1"/>
    <s v="privacy"/>
    <s v="data breach"/>
    <s v="privacy"/>
    <x v="4"/>
    <x v="1"/>
    <x v="1"/>
    <x v="6"/>
    <s v="Unknown"/>
    <x v="1"/>
    <m/>
    <m/>
    <m/>
    <s v="GDPR"/>
    <s v="The Spanish DPA (AEPD) has fined a physician EUR 3,000. "/>
    <m/>
    <m/>
    <s v="Fabiano Malerba"/>
    <s v="https://www.enforcementtracker.com/ETid-690"/>
    <m/>
    <m/>
    <m/>
    <m/>
    <m/>
    <m/>
    <m/>
    <m/>
    <m/>
    <m/>
    <m/>
    <m/>
    <m/>
    <m/>
    <m/>
    <m/>
    <m/>
    <m/>
    <m/>
    <m/>
    <m/>
    <m/>
    <m/>
    <m/>
    <x v="0"/>
  </r>
  <r>
    <s v="Managing Director of a company"/>
    <s v="all"/>
    <x v="1"/>
    <s v="privacy"/>
    <s v="data breach"/>
    <s v="privacy"/>
    <x v="4"/>
    <x v="1"/>
    <x v="1"/>
    <x v="10"/>
    <s v="Unknown"/>
    <x v="1"/>
    <m/>
    <m/>
    <m/>
    <s v="GDPR"/>
    <s v="The Spanish DPA (AEPD) has imposed a fine of EUR 1,500 on the managing director of a company."/>
    <m/>
    <m/>
    <s v="Fabiano Malerba"/>
    <s v="https://www.enforcementtracker.com/ETid-691"/>
    <m/>
    <m/>
    <m/>
    <m/>
    <m/>
    <m/>
    <m/>
    <m/>
    <m/>
    <m/>
    <m/>
    <m/>
    <m/>
    <m/>
    <m/>
    <m/>
    <m/>
    <m/>
    <m/>
    <m/>
    <m/>
    <m/>
    <m/>
    <m/>
    <x v="0"/>
  </r>
  <r>
    <s v="Vodafone España, SAU"/>
    <s v="centro"/>
    <x v="1"/>
    <s v="privacy"/>
    <s v="data breach"/>
    <s v="privacy"/>
    <x v="4"/>
    <x v="1"/>
    <x v="1"/>
    <x v="13"/>
    <s v="Unknown"/>
    <x v="1"/>
    <m/>
    <m/>
    <m/>
    <s v="GDPR"/>
    <s v="The Spanish DPA (AEPD) has imposed a fine of EUR 100,000 on Vodafone España, S.A.U.."/>
    <m/>
    <m/>
    <s v="Fabiano Malerba"/>
    <s v="https://www.enforcementtracker.com/ETid-694"/>
    <m/>
    <m/>
    <m/>
    <m/>
    <m/>
    <m/>
    <m/>
    <m/>
    <m/>
    <m/>
    <m/>
    <m/>
    <m/>
    <m/>
    <m/>
    <m/>
    <m/>
    <m/>
    <m/>
    <m/>
    <m/>
    <m/>
    <m/>
    <m/>
    <x v="0"/>
  </r>
  <r>
    <s v="Alava Norte, S.L."/>
    <s v="nord"/>
    <x v="1"/>
    <s v="privacy"/>
    <s v="data breach"/>
    <s v="privacy"/>
    <x v="4"/>
    <x v="1"/>
    <x v="1"/>
    <x v="10"/>
    <s v="Unknown"/>
    <x v="1"/>
    <m/>
    <m/>
    <m/>
    <s v="GDPR"/>
    <s v=" The Spanish DPA (AEPD) has fined Alava Norte, S.L. EUR 4,000. "/>
    <m/>
    <m/>
    <s v="Fabiano Malerba"/>
    <s v="https://www.enforcementtracker.com/ETid-695"/>
    <m/>
    <m/>
    <m/>
    <m/>
    <m/>
    <m/>
    <m/>
    <m/>
    <m/>
    <m/>
    <m/>
    <m/>
    <m/>
    <m/>
    <m/>
    <m/>
    <m/>
    <m/>
    <m/>
    <m/>
    <m/>
    <m/>
    <m/>
    <m/>
    <x v="0"/>
  </r>
  <r>
    <s v="Desolasol Restauración, S.L."/>
    <s v="centro"/>
    <x v="1"/>
    <s v="privacy"/>
    <s v="data breach"/>
    <s v="privacy"/>
    <x v="4"/>
    <x v="1"/>
    <x v="1"/>
    <x v="6"/>
    <s v="Unknown"/>
    <x v="1"/>
    <m/>
    <m/>
    <m/>
    <s v="GDPR"/>
    <s v="The Spanish DPA (AEPD) has fined Desolasol Restauración S.L. EUR 6,000."/>
    <m/>
    <m/>
    <s v="Fabiano Malerba"/>
    <s v="https://www.enforcementtracker.com/ETid-696"/>
    <m/>
    <m/>
    <m/>
    <m/>
    <m/>
    <m/>
    <m/>
    <m/>
    <m/>
    <m/>
    <m/>
    <m/>
    <m/>
    <m/>
    <m/>
    <m/>
    <m/>
    <m/>
    <m/>
    <m/>
    <m/>
    <m/>
    <m/>
    <m/>
    <x v="0"/>
  </r>
  <r>
    <s v="Vodafone España, S.A.U."/>
    <s v="centro"/>
    <x v="1"/>
    <s v="privacy"/>
    <s v="data breach"/>
    <s v="privacy"/>
    <x v="4"/>
    <x v="1"/>
    <x v="1"/>
    <x v="13"/>
    <s v="Unknown"/>
    <x v="1"/>
    <m/>
    <m/>
    <m/>
    <s v="GDPR"/>
    <s v="Failure to provide information to the Spanish DPA (AEPD) within the required timeframe in violation of Art. 57 GDPR. "/>
    <m/>
    <m/>
    <s v="Rosita Galiandro"/>
    <s v="https://www.enforcementtracker.com/ETid-697"/>
    <m/>
    <m/>
    <m/>
    <m/>
    <m/>
    <m/>
    <m/>
    <m/>
    <m/>
    <m/>
    <m/>
    <m/>
    <m/>
    <m/>
    <m/>
    <m/>
    <m/>
    <m/>
    <m/>
    <m/>
    <m/>
    <m/>
    <m/>
    <m/>
    <x v="0"/>
  </r>
  <r>
    <s v="TECNOMEDICAL S.r.l."/>
    <s v="sud"/>
    <x v="0"/>
    <s v="privacy"/>
    <s v="data breach"/>
    <s v="privacy"/>
    <x v="4"/>
    <x v="1"/>
    <x v="1"/>
    <x v="6"/>
    <s v="Unknown"/>
    <x v="1"/>
    <m/>
    <m/>
    <m/>
    <s v="GDPR"/>
    <s v=" The Italian DPA (Garante) has imposed a fine of EUR 7,000 on TECNOMEDICAL S.r.l.."/>
    <m/>
    <m/>
    <s v="Fabiano Malerba"/>
    <s v="https://www.enforcementtracker.com/ETid-698"/>
    <m/>
    <m/>
    <m/>
    <m/>
    <m/>
    <m/>
    <m/>
    <m/>
    <m/>
    <m/>
    <m/>
    <m/>
    <m/>
    <m/>
    <m/>
    <m/>
    <m/>
    <m/>
    <m/>
    <m/>
    <m/>
    <m/>
    <m/>
    <m/>
    <x v="0"/>
  </r>
  <r>
    <s v="many"/>
    <s v="all"/>
    <x v="0"/>
    <s v="attacco"/>
    <s v="cybercrime"/>
    <s v="furto dati"/>
    <x v="4"/>
    <x v="1"/>
    <x v="1"/>
    <x v="11"/>
    <s v="Phishing/Social Engineering"/>
    <x v="1"/>
    <m/>
    <m/>
    <m/>
    <m/>
    <s v="Cybercrime, email non consegnate esca per una nuova campagna phishing"/>
    <m/>
    <m/>
    <s v="Gaetano Scavo"/>
    <s v="https://www.difesaesicurezza.com/areariservatacat/cybercrime-email-non-consegnate-esca-per-una-nuova-campagna-phishing/"/>
    <m/>
    <m/>
    <m/>
    <m/>
    <m/>
    <m/>
    <m/>
    <m/>
    <m/>
    <m/>
    <m/>
    <m/>
    <m/>
    <m/>
    <m/>
    <m/>
    <m/>
    <m/>
    <m/>
    <m/>
    <m/>
    <m/>
    <m/>
    <m/>
    <x v="0"/>
  </r>
  <r>
    <s v="many"/>
    <s v="all"/>
    <x v="1"/>
    <s v="attacco"/>
    <s v="cybercrime"/>
    <s v="denaro"/>
    <x v="4"/>
    <x v="1"/>
    <x v="1"/>
    <x v="0"/>
    <s v="Phishing/Social Engineering"/>
    <x v="1"/>
    <m/>
    <m/>
    <m/>
    <m/>
    <s v="una campaña de phishing que suplanta a Correos. La campaña identificada tiene como pretexto la entrega de un paquete, previo pago de una cantidad de dinero. "/>
    <m/>
    <m/>
    <s v="Gaetano Scavo"/>
    <s v="https://www.incibe.es/protege-tu-empresa/avisos-seguridad/campana-phishing-suplantando-correos-robar-informacion"/>
    <m/>
    <m/>
    <m/>
    <m/>
    <m/>
    <m/>
    <m/>
    <m/>
    <m/>
    <m/>
    <m/>
    <m/>
    <m/>
    <m/>
    <m/>
    <m/>
    <m/>
    <m/>
    <m/>
    <m/>
    <m/>
    <m/>
    <m/>
    <m/>
    <x v="0"/>
  </r>
  <r>
    <s v="many"/>
    <s v="all"/>
    <x v="0"/>
    <s v="attacco"/>
    <s v="cybercrime"/>
    <s v="furto dati"/>
    <x v="4"/>
    <x v="1"/>
    <x v="1"/>
    <x v="3"/>
    <s v="Phishing/Social Engineering"/>
    <x v="1"/>
    <m/>
    <m/>
    <m/>
    <s v="Delivery"/>
    <s v="É in corso una campagna di phishing #FeDex di mancata consegna che tenta di rubare   info personali e tracciare email per ulteriori attacchi di #phishing mirati."/>
    <m/>
    <m/>
    <s v="Domenico Raguseo"/>
    <s v="https://twitter.com/Slvlombardo/status/1399066244532379650"/>
    <m/>
    <m/>
    <m/>
    <m/>
    <m/>
    <m/>
    <m/>
    <m/>
    <m/>
    <m/>
    <m/>
    <m/>
    <m/>
    <m/>
    <m/>
    <m/>
    <m/>
    <m/>
    <m/>
    <m/>
    <m/>
    <m/>
    <m/>
    <m/>
    <x v="0"/>
  </r>
  <r>
    <s v="many"/>
    <s v="all"/>
    <x v="0"/>
    <s v="attacco"/>
    <s v="cybercrime"/>
    <s v="furto dati"/>
    <x v="4"/>
    <x v="1"/>
    <x v="1"/>
    <x v="11"/>
    <s v="Malware"/>
    <x v="1"/>
    <s v="Nanocore"/>
    <s v="RAT"/>
    <m/>
    <m/>
    <s v="#NanoCore #RAT: Apparso in natura nel 2013, include funzionalità #keylogger, #infostealer, #dropper e un protocollo di comunicazione #C2. Spesso venduto nei forum #darknet viene diffuso attraverso campagne di #phishing…"/>
    <m/>
    <m/>
    <s v="Domenico Raguseo"/>
    <s v="https://twitter.com/Slvlombardo/status/1399008890365358086"/>
    <m/>
    <m/>
    <m/>
    <m/>
    <m/>
    <m/>
    <m/>
    <m/>
    <m/>
    <m/>
    <m/>
    <m/>
    <m/>
    <m/>
    <m/>
    <m/>
    <m/>
    <m/>
    <m/>
    <m/>
    <m/>
    <m/>
    <m/>
    <m/>
    <x v="0"/>
  </r>
  <r>
    <s v="many"/>
    <s v="all"/>
    <x v="0"/>
    <s v="attacco"/>
    <s v="cybercrime"/>
    <s v="furto dati"/>
    <x v="4"/>
    <x v="1"/>
    <x v="1"/>
    <x v="11"/>
    <s v="Malware"/>
    <x v="1"/>
    <s v="Adwin"/>
    <s v="RAT"/>
    <m/>
    <m/>
    <s v="Adwin – una prima campagna è stata osservata veicolare allegati JS tramite email con lo scopo di scaricare un file ZIP (con JAR incluso). "/>
    <m/>
    <m/>
    <s v="Fabiano Malerba"/>
    <s v="https://www.difesaesicurezza.com/cyber/cybercrime-la-pa-in-italia-attaccata-da-34-campagne-la-scorsa-settimana/"/>
    <m/>
    <m/>
    <m/>
    <m/>
    <m/>
    <m/>
    <m/>
    <m/>
    <m/>
    <m/>
    <m/>
    <m/>
    <m/>
    <m/>
    <m/>
    <m/>
    <m/>
    <m/>
    <m/>
    <m/>
    <m/>
    <m/>
    <m/>
    <m/>
    <x v="0"/>
  </r>
  <r>
    <s v="many"/>
    <s v="all"/>
    <x v="0"/>
    <s v="attacco"/>
    <s v="cybercrime"/>
    <s v="furto dati"/>
    <x v="4"/>
    <x v="1"/>
    <x v="1"/>
    <x v="3"/>
    <s v="Malware"/>
    <x v="1"/>
    <s v="Formbook "/>
    <s v="trojan"/>
    <m/>
    <s v="Delivery"/>
    <s v="Formbook – con 6 campagne su temi differenti: “Ordine”, “Documenti” e “Pagamenti”. Il malware è stato diffuso in Italia via email con allegati 7Z, DOC e ISO;"/>
    <m/>
    <m/>
    <s v="Fabiano Malerba"/>
    <s v="https://www.difesaesicurezza.com/cyber/cybercrime-la-pa-in-italia-attaccata-da-34-campagne-la-scorsa-settimana/"/>
    <m/>
    <m/>
    <m/>
    <m/>
    <m/>
    <m/>
    <m/>
    <m/>
    <m/>
    <m/>
    <m/>
    <m/>
    <m/>
    <m/>
    <m/>
    <m/>
    <m/>
    <m/>
    <m/>
    <m/>
    <m/>
    <m/>
    <m/>
    <m/>
    <x v="0"/>
  </r>
  <r>
    <s v="many"/>
    <s v="all"/>
    <x v="0"/>
    <s v="attacco"/>
    <s v="cybercrime"/>
    <s v="furto dati"/>
    <x v="4"/>
    <x v="1"/>
    <x v="1"/>
    <x v="0"/>
    <s v="Malware"/>
    <x v="1"/>
    <s v="Formbook "/>
    <s v="trojan"/>
    <m/>
    <s v="Delivery"/>
    <s v="Formbook – con 6 campagne su temi differenti: “Ordine”, “Documenti” e “Pagamenti”. Il malware è stato diffuso in Italia via email con allegati 7Z, DOC e ISO;"/>
    <m/>
    <m/>
    <s v="Fabiano Malerba"/>
    <s v="https://www.difesaesicurezza.com/cyber/cybercrime-la-pa-in-italia-attaccata-da-34-campagne-la-scorsa-settimana/"/>
    <m/>
    <m/>
    <m/>
    <m/>
    <m/>
    <m/>
    <m/>
    <m/>
    <m/>
    <m/>
    <m/>
    <m/>
    <m/>
    <m/>
    <m/>
    <m/>
    <m/>
    <m/>
    <m/>
    <m/>
    <m/>
    <m/>
    <m/>
    <m/>
    <x v="0"/>
  </r>
  <r>
    <s v="many"/>
    <s v="all"/>
    <x v="0"/>
    <s v="attacco"/>
    <s v="cybercrime"/>
    <s v="furto dati"/>
    <x v="4"/>
    <x v="1"/>
    <x v="1"/>
    <x v="0"/>
    <s v="Malware"/>
    <x v="1"/>
    <s v="Formbook "/>
    <s v="trojan"/>
    <m/>
    <s v="e-commerce"/>
    <s v="Formbook – con 6 campagne su temi differenti: “Ordine”, “Documenti” e “Pagamenti”. Il malware è stato diffuso in Italia via email con allegati 7Z, DOC e ISO;"/>
    <m/>
    <m/>
    <s v="Fabiano Malerba"/>
    <s v="https://www.difesaesicurezza.com/cyber/cybercrime-la-pa-in-italia-attaccata-da-34-campagne-la-scorsa-settimana/"/>
    <m/>
    <m/>
    <m/>
    <m/>
    <m/>
    <m/>
    <m/>
    <m/>
    <m/>
    <m/>
    <m/>
    <m/>
    <m/>
    <m/>
    <m/>
    <m/>
    <m/>
    <m/>
    <m/>
    <m/>
    <m/>
    <m/>
    <m/>
    <m/>
    <x v="0"/>
  </r>
  <r>
    <s v="many"/>
    <s v="all"/>
    <x v="0"/>
    <s v="attacco"/>
    <s v="cybercrime"/>
    <s v="furto dati"/>
    <x v="4"/>
    <x v="1"/>
    <x v="1"/>
    <x v="3"/>
    <s v="Malware"/>
    <x v="1"/>
    <s v="Flubot"/>
    <s v="android"/>
    <m/>
    <s v="Delivery"/>
    <s v="Flubot – con due campagne a tema “Delivery”, che emulano comunicazioni DHL e link accessibile solo da mobile (android). Il file restituito è il classico APK malevolo;"/>
    <m/>
    <m/>
    <s v="Fabiano Malerba"/>
    <s v="https://www.difesaesicurezza.com/cyber/cybercrime-la-pa-in-italia-attaccata-da-34-campagne-la-scorsa-settimana/"/>
    <m/>
    <m/>
    <m/>
    <m/>
    <m/>
    <m/>
    <m/>
    <m/>
    <m/>
    <m/>
    <m/>
    <m/>
    <m/>
    <m/>
    <m/>
    <m/>
    <m/>
    <m/>
    <m/>
    <m/>
    <m/>
    <m/>
    <m/>
    <m/>
    <x v="0"/>
  </r>
  <r>
    <s v="many"/>
    <s v="all"/>
    <x v="0"/>
    <s v="attacco"/>
    <s v="cybercrime"/>
    <s v="denaro"/>
    <x v="4"/>
    <x v="1"/>
    <x v="1"/>
    <x v="0"/>
    <s v="Malware"/>
    <x v="1"/>
    <s v="Lokibot"/>
    <s v="banking trojan"/>
    <m/>
    <m/>
    <s v="Lokibot – campagna a tema “Pagamenti” e allegato ZIP contenente un file ISO;"/>
    <m/>
    <m/>
    <s v="Fabiano Malerba"/>
    <s v="https://www.difesaesicurezza.com/cyber/cybercrime-la-pa-in-italia-attaccata-da-34-campagne-la-scorsa-settimana/"/>
    <m/>
    <m/>
    <m/>
    <m/>
    <m/>
    <m/>
    <m/>
    <m/>
    <m/>
    <m/>
    <m/>
    <m/>
    <m/>
    <m/>
    <m/>
    <m/>
    <m/>
    <m/>
    <m/>
    <m/>
    <m/>
    <m/>
    <m/>
    <m/>
    <x v="0"/>
  </r>
  <r>
    <s v="Sky"/>
    <s v="all"/>
    <x v="0"/>
    <s v="attacco"/>
    <s v="cybercrime"/>
    <s v="furto dati"/>
    <x v="4"/>
    <x v="1"/>
    <x v="1"/>
    <x v="4"/>
    <s v="Phishing/Social Engineering"/>
    <x v="1"/>
    <m/>
    <m/>
    <m/>
    <m/>
    <s v="e campagne phishing contro l’Italia la settimana scorsa hanno coinvolto 9. Ancora una volta le campagne più attuali interessano il settore “Banking” e “ING” è in cima alla classifica"/>
    <m/>
    <m/>
    <s v="Fabiano Malerba"/>
    <s v="https://www.difesaesicurezza.com/cyber/cybercrime-la-pa-in-italia-attaccata-da-34-campagne-la-scorsa-settimana/"/>
    <m/>
    <m/>
    <m/>
    <m/>
    <m/>
    <m/>
    <m/>
    <m/>
    <m/>
    <m/>
    <m/>
    <m/>
    <m/>
    <m/>
    <m/>
    <m/>
    <m/>
    <m/>
    <m/>
    <m/>
    <m/>
    <m/>
    <m/>
    <m/>
    <x v="0"/>
  </r>
  <r>
    <s v="email generic"/>
    <s v="all"/>
    <x v="0"/>
    <s v="attacco"/>
    <s v="cybercrime"/>
    <s v="furto dati"/>
    <x v="4"/>
    <x v="1"/>
    <x v="1"/>
    <x v="11"/>
    <s v="Phishing/Social Engineering"/>
    <x v="1"/>
    <m/>
    <m/>
    <m/>
    <m/>
    <s v="e campagne phishing contro l’Italia la settimana scorsa hanno coinvolto 9. Ancora una volta le campagne più attuali interessano il settore “Banking” e “ING” è in cima alla classifica"/>
    <m/>
    <m/>
    <s v="Fabiano Malerba"/>
    <s v="https://www.difesaesicurezza.com/cyber/cybercrime-la-pa-in-italia-attaccata-da-34-campagne-la-scorsa-settimana/"/>
    <m/>
    <m/>
    <m/>
    <m/>
    <m/>
    <m/>
    <m/>
    <m/>
    <m/>
    <m/>
    <m/>
    <m/>
    <m/>
    <m/>
    <m/>
    <m/>
    <m/>
    <m/>
    <m/>
    <m/>
    <m/>
    <m/>
    <m/>
    <m/>
    <x v="0"/>
  </r>
  <r>
    <s v="unicredit"/>
    <s v="all"/>
    <x v="0"/>
    <s v="attacco"/>
    <s v="cybercrime"/>
    <s v="furto dati"/>
    <x v="4"/>
    <x v="1"/>
    <x v="1"/>
    <x v="0"/>
    <s v="Phishing/Social Engineering"/>
    <x v="1"/>
    <m/>
    <m/>
    <m/>
    <s v="Banking"/>
    <s v="e campagne phishing contro l’Italia la settimana scorsa hanno coinvolto 9. Ancora una volta le campagne più attuali interessano il settore “Banking” e “ING” è in cima alla classifica"/>
    <m/>
    <m/>
    <s v="Fabiano Malerba"/>
    <s v="https://www.difesaesicurezza.com/cyber/cybercrime-la-pa-in-italia-attaccata-da-34-campagne-la-scorsa-settimana/"/>
    <m/>
    <m/>
    <m/>
    <m/>
    <m/>
    <m/>
    <m/>
    <m/>
    <m/>
    <m/>
    <m/>
    <m/>
    <m/>
    <m/>
    <m/>
    <m/>
    <m/>
    <m/>
    <m/>
    <m/>
    <m/>
    <m/>
    <m/>
    <m/>
    <x v="0"/>
  </r>
  <r>
    <s v="ING"/>
    <s v="all"/>
    <x v="0"/>
    <s v="attacco"/>
    <s v="cybercrime"/>
    <s v="furto dati"/>
    <x v="4"/>
    <x v="1"/>
    <x v="1"/>
    <x v="0"/>
    <s v="Phishing/Social Engineering"/>
    <x v="1"/>
    <m/>
    <m/>
    <m/>
    <s v="Banking"/>
    <s v="e campagne phishing contro l’Italia la settimana scorsa hanno coinvolto 9. Ancora una volta le campagne più attuali interessano il settore “Banking” e “ING” è in cima alla classifica"/>
    <m/>
    <m/>
    <s v="Fabiano Malerba"/>
    <s v="https://www.difesaesicurezza.com/cyber/cybercrime-la-pa-in-italia-attaccata-da-34-campagne-la-scorsa-settimana/"/>
    <m/>
    <m/>
    <m/>
    <m/>
    <m/>
    <m/>
    <m/>
    <m/>
    <m/>
    <m/>
    <m/>
    <m/>
    <m/>
    <m/>
    <m/>
    <m/>
    <m/>
    <m/>
    <m/>
    <m/>
    <m/>
    <m/>
    <m/>
    <m/>
    <x v="0"/>
  </r>
  <r>
    <s v="Findomestic"/>
    <s v="all"/>
    <x v="0"/>
    <s v="attacco"/>
    <s v="cybercrime"/>
    <s v="furto dati"/>
    <x v="4"/>
    <x v="1"/>
    <x v="1"/>
    <x v="0"/>
    <s v="Phishing/Social Engineering"/>
    <x v="1"/>
    <m/>
    <m/>
    <m/>
    <s v="Banking"/>
    <s v="e campagne phishing contro l’Italia la settimana scorsa hanno coinvolto 9. Ancora una volta le campagne più attuali interessano il settore “Banking” e “ING” è in cima alla classifica"/>
    <m/>
    <m/>
    <s v="Fabiano Malerba"/>
    <s v="https://www.difesaesicurezza.com/cyber/cybercrime-la-pa-in-italia-attaccata-da-34-campagne-la-scorsa-settimana/"/>
    <m/>
    <m/>
    <m/>
    <m/>
    <m/>
    <m/>
    <m/>
    <m/>
    <m/>
    <m/>
    <m/>
    <m/>
    <m/>
    <m/>
    <m/>
    <m/>
    <m/>
    <m/>
    <m/>
    <m/>
    <m/>
    <m/>
    <m/>
    <m/>
    <x v="0"/>
  </r>
  <r>
    <s v="BNL"/>
    <s v="all"/>
    <x v="0"/>
    <s v="attacco"/>
    <s v="cybercrime"/>
    <s v="furto dati"/>
    <x v="4"/>
    <x v="1"/>
    <x v="1"/>
    <x v="0"/>
    <s v="Phishing/Social Engineering"/>
    <x v="1"/>
    <m/>
    <m/>
    <m/>
    <s v="Banking"/>
    <s v="e campagne phishing contro l’Italia la settimana scorsa hanno coinvolto 9. Ancora una volta le campagne più attuali interessano il settore “Banking” e “ING” è in cima alla classifica"/>
    <m/>
    <m/>
    <s v="Fabiano Malerba"/>
    <s v="https://www.difesaesicurezza.com/cyber/cybercrime-la-pa-in-italia-attaccata-da-34-campagne-la-scorsa-settimana/"/>
    <m/>
    <m/>
    <m/>
    <m/>
    <m/>
    <m/>
    <m/>
    <m/>
    <m/>
    <m/>
    <m/>
    <m/>
    <m/>
    <m/>
    <m/>
    <m/>
    <m/>
    <m/>
    <m/>
    <m/>
    <m/>
    <m/>
    <m/>
    <m/>
    <x v="0"/>
  </r>
  <r>
    <s v="Pulse Connect Secure"/>
    <s v="all"/>
    <x v="2"/>
    <s v="incidente"/>
    <s v="cybercrime"/>
    <s v="defacement"/>
    <x v="4"/>
    <x v="1"/>
    <x v="1"/>
    <x v="11"/>
    <s v="Known Vulnerabilities"/>
    <x v="1"/>
    <m/>
    <m/>
    <m/>
    <m/>
    <s v="la Cybersecurity and Infrastructure Security Agency (CISA) americana ha diramato un aggiornamento relativo ad attacchi rivolti a Pulse Connect Secure (PCS), software per connessioni aziendali sicure. "/>
    <m/>
    <m/>
    <s v="Fabiano Malerba"/>
    <s v="https://csirt.gov.it/contenuti/attacchi-rivolti-a-pulse-connect-secure-al02-210528-csirt-ita"/>
    <m/>
    <m/>
    <m/>
    <m/>
    <m/>
    <m/>
    <m/>
    <m/>
    <m/>
    <m/>
    <m/>
    <m/>
    <m/>
    <m/>
    <m/>
    <m/>
    <m/>
    <m/>
    <m/>
    <m/>
    <m/>
    <m/>
    <m/>
    <m/>
    <x v="0"/>
  </r>
  <r>
    <s v="Jasmin Zangarelli"/>
    <s v="centro"/>
    <x v="0"/>
    <s v="incidente"/>
    <s v="cybercrime"/>
    <s v="defacement"/>
    <x v="4"/>
    <x v="1"/>
    <x v="1"/>
    <x v="4"/>
    <s v="Brute Force"/>
    <x v="1"/>
    <m/>
    <m/>
    <m/>
    <s v="Social network"/>
    <s v="un hacker durante la notte è riuscito ad accedere al suo profilo Tik Tok seguito da oltre 2milioni di follower, cambiando il nome da @iamzangare a @the.lucider.lion, ma non solo, sono spariti anche alcuni video. Jasmin ha cercato in tutti i modi di risolvere la questione nel giro di poche ore, però il tentativo è risultato negativo."/>
    <m/>
    <m/>
    <s v="Fabiano Malerba"/>
    <s v="https://www.361magazine.com/people/gossip/attacco-hacker-al-profilo-tik-tok-di-jasmin-zangarelli/"/>
    <m/>
    <m/>
    <m/>
    <m/>
    <m/>
    <m/>
    <m/>
    <m/>
    <m/>
    <m/>
    <m/>
    <m/>
    <m/>
    <m/>
    <m/>
    <m/>
    <m/>
    <m/>
    <m/>
    <m/>
    <m/>
    <m/>
    <m/>
    <m/>
    <x v="0"/>
  </r>
  <r>
    <s v="Arcigay di Carpi"/>
    <s v="centro"/>
    <x v="0"/>
    <s v="incidente"/>
    <s v="hacktivism"/>
    <s v="reputation"/>
    <x v="4"/>
    <x v="1"/>
    <x v="1"/>
    <x v="16"/>
    <s v="Brute Force"/>
    <x v="1"/>
    <m/>
    <m/>
    <m/>
    <s v="Social network"/>
    <s v="Un attacco fascista e omofobo, partito da Macerata contro il gruppo Arcigay di Carpi attraverso i social network. "/>
    <m/>
    <m/>
    <s v="Fabiano Malerba"/>
    <s v="https://www.msn.com/it-it/notizie/italia/arcigay-nel-mirino-degli-hacker-attacco-omofobo-e-intimidatorio/ar-AAKt0uw?ocid=BingNewsSearch"/>
    <m/>
    <m/>
    <m/>
    <m/>
    <m/>
    <m/>
    <m/>
    <m/>
    <m/>
    <m/>
    <m/>
    <m/>
    <m/>
    <m/>
    <m/>
    <m/>
    <m/>
    <m/>
    <m/>
    <m/>
    <m/>
    <m/>
    <m/>
    <m/>
    <x v="0"/>
  </r>
  <r>
    <s v="Utenti air india"/>
    <s v="all"/>
    <x v="2"/>
    <s v="incidente"/>
    <s v="cybercrime"/>
    <s v="privacy"/>
    <x v="4"/>
    <x v="1"/>
    <x v="1"/>
    <x v="5"/>
    <s v="Known Vulnerabilities"/>
    <x v="1"/>
    <m/>
    <m/>
    <m/>
    <m/>
    <s v="Altro giro, altro furto dati: stavolta parliamo dell'attacco hacker Air India che ha colpito 4,5 milioni di clienti della compagnia negli ultimi dieci anni "/>
    <m/>
    <m/>
    <s v="Fabiano Malerba"/>
    <s v="https://www.giornalettismo.com/attacco-hacker-air-india-dati-rubati/"/>
    <m/>
    <m/>
    <m/>
    <m/>
    <m/>
    <m/>
    <m/>
    <m/>
    <m/>
    <m/>
    <m/>
    <m/>
    <m/>
    <m/>
    <m/>
    <m/>
    <m/>
    <m/>
    <m/>
    <m/>
    <m/>
    <m/>
    <m/>
    <m/>
    <x v="0"/>
  </r>
  <r>
    <s v="Derre Srl"/>
    <s v="centro"/>
    <x v="0"/>
    <s v="attacco"/>
    <s v="cybercrime"/>
    <s v="service interruption"/>
    <x v="4"/>
    <x v="1"/>
    <x v="1"/>
    <x v="10"/>
    <s v="Phishing/Social Engineering"/>
    <x v="1"/>
    <m/>
    <m/>
    <m/>
    <m/>
    <s v="un tentativo di hacking perpetrato ai danni della società pisana Derre Srl e sventato dalla stessa azienda."/>
    <m/>
    <m/>
    <s v="Fabiano Malerba"/>
    <s v="https://www.msn.com/it-it/notizie/italia/battaglia-lunga-una-notte-azienda-sconfigge-hacker/ar-AAKA4Py?ocid=BingNewsSearch"/>
    <m/>
    <m/>
    <m/>
    <m/>
    <m/>
    <m/>
    <m/>
    <m/>
    <m/>
    <m/>
    <m/>
    <m/>
    <m/>
    <m/>
    <m/>
    <m/>
    <m/>
    <m/>
    <m/>
    <m/>
    <m/>
    <m/>
    <m/>
    <m/>
    <x v="0"/>
  </r>
  <r>
    <s v="Private Individual"/>
    <s v="all"/>
    <x v="1"/>
    <s v="privacy"/>
    <s v="data breach"/>
    <s v="privacy"/>
    <x v="4"/>
    <x v="1"/>
    <x v="1"/>
    <x v="9"/>
    <s v="Unknown"/>
    <x v="1"/>
    <m/>
    <m/>
    <m/>
    <s v="GDPR"/>
    <s v="The Spanish DPA (AEPD) imposed a fine of EUR 2,000 on a private individual for the unauthorized use of video surveillance cameras"/>
    <m/>
    <m/>
    <s v="Fabiano Malerba"/>
    <s v="https://www.enforcementtracker.com/ETid-701"/>
    <m/>
    <m/>
    <m/>
    <m/>
    <m/>
    <m/>
    <m/>
    <m/>
    <m/>
    <m/>
    <m/>
    <m/>
    <m/>
    <m/>
    <m/>
    <m/>
    <m/>
    <m/>
    <m/>
    <m/>
    <m/>
    <m/>
    <m/>
    <m/>
    <x v="0"/>
  </r>
  <r>
    <s v="Mercari"/>
    <s v="all"/>
    <x v="2"/>
    <s v="incidente"/>
    <s v="cybercrime"/>
    <s v="furto dati"/>
    <x v="4"/>
    <x v="1"/>
    <x v="1"/>
    <x v="0"/>
    <s v="Known Vulnerabilities"/>
    <x v="1"/>
    <m/>
    <m/>
    <m/>
    <m/>
    <s v="The company has confirmed that tens of thousands of customer records, including financial information, were exposed to external actors due to the Codecov breach."/>
    <m/>
    <m/>
    <s v="Carlo Falciola"/>
    <s v="https://www.bleepingcomputer.com/news/security/e-commerce-giant-suffers-major-data-breach-in-codecov-incident/?utm_campaign=newsletters-2021&amp;utm_medium=email&amp;_hsmi=130711842&amp;_hsenc=p2ANqtz-9uNXcTxydTU6O54-GsKQ7-GnHUsXrMrTB39luhEYqEFC10WTLGegM01oZJbqu_GEvOpIdCmolL4Gvhslfg4yzDJNU9R0Qz6OmITASba0odJaX4Xw8&amp;utm_content=130661166&amp;utm_source=hs_email"/>
    <m/>
    <m/>
    <m/>
    <m/>
    <m/>
    <m/>
    <m/>
    <m/>
    <m/>
    <m/>
    <m/>
    <m/>
    <m/>
    <m/>
    <m/>
    <m/>
    <m/>
    <m/>
    <m/>
    <m/>
    <m/>
    <m/>
    <m/>
    <m/>
    <x v="0"/>
  </r>
  <r>
    <s v="many"/>
    <s v="all"/>
    <x v="2"/>
    <s v="attacco"/>
    <s v="cybercrime"/>
    <s v="furto dati"/>
    <x v="4"/>
    <x v="1"/>
    <x v="1"/>
    <x v="11"/>
    <s v="Phishing/Social Engineering"/>
    <x v="1"/>
    <m/>
    <m/>
    <m/>
    <s v="Social network"/>
    <s v="#Facebook: campagna di #phishing simula una verifica #2FA che in realtà traccia le email per futuri attacchi mirati. Il feedback verrà inviato a +50 indirizzi presidiatiFreccia verso destra ricurva verso il basso"/>
    <m/>
    <m/>
    <s v="Fabiano Malerba"/>
    <s v="https://twitter.com/Slvlombardo/status/1399482931131916289"/>
    <m/>
    <m/>
    <m/>
    <m/>
    <m/>
    <m/>
    <m/>
    <m/>
    <m/>
    <m/>
    <m/>
    <m/>
    <m/>
    <m/>
    <m/>
    <m/>
    <m/>
    <m/>
    <m/>
    <m/>
    <m/>
    <m/>
    <m/>
    <m/>
    <x v="0"/>
  </r>
  <r>
    <s v="many"/>
    <s v="all"/>
    <x v="2"/>
    <s v="incidente"/>
    <s v="cybercrime"/>
    <s v="furto dati"/>
    <x v="4"/>
    <x v="1"/>
    <x v="1"/>
    <x v="4"/>
    <s v="Malware"/>
    <x v="1"/>
    <s v="BazaLoader"/>
    <s v="backdoor"/>
    <m/>
    <s v="Social network"/>
    <s v="Gli abbonamenti di streaming video diventano un anello importante di un'intricata catena di attacchi con la campagna BazaLoader"/>
    <m/>
    <m/>
    <s v="Fabiano Malerba"/>
    <s v="https://www.securityopenlab.it/news/1362/malware-bazaloader-usa-l-esca-dello-streaming-video.html"/>
    <m/>
    <m/>
    <m/>
    <m/>
    <m/>
    <m/>
    <m/>
    <m/>
    <m/>
    <m/>
    <m/>
    <m/>
    <m/>
    <m/>
    <m/>
    <m/>
    <m/>
    <m/>
    <m/>
    <m/>
    <m/>
    <m/>
    <m/>
    <m/>
    <x v="0"/>
  </r>
  <r>
    <s v="many"/>
    <s v="all"/>
    <x v="0"/>
    <s v="attacco"/>
    <s v="espionage/sabotage"/>
    <s v="furto dati"/>
    <x v="4"/>
    <x v="1"/>
    <x v="1"/>
    <x v="11"/>
    <s v="Malware"/>
    <x v="1"/>
    <s v="Nanocore"/>
    <s v="RAT"/>
    <m/>
    <m/>
    <s v="Una falsa domanda di lavoro veicola NanoCore anche in Italia. Il presunto curriculum allegato nella mail è compresso in formato rar."/>
    <m/>
    <m/>
    <s v="Fabiano Malerba"/>
    <s v="https://www.difesaesicurezza.com/difesa-e-sicurezza/cybercrime-falsa-domanda-di-lavoro-veicola-nanocore-anche-in-italia/"/>
    <m/>
    <m/>
    <m/>
    <m/>
    <m/>
    <m/>
    <m/>
    <m/>
    <m/>
    <m/>
    <m/>
    <m/>
    <m/>
    <m/>
    <m/>
    <m/>
    <m/>
    <m/>
    <m/>
    <m/>
    <m/>
    <m/>
    <m/>
    <m/>
    <x v="0"/>
  </r>
  <r>
    <s v="Privato"/>
    <s v="nord"/>
    <x v="0"/>
    <s v="attacco"/>
    <s v="cybercrime"/>
    <s v="denaro"/>
    <x v="5"/>
    <x v="1"/>
    <x v="1"/>
    <x v="11"/>
    <s v="Brute Force"/>
    <x v="1"/>
    <m/>
    <m/>
    <m/>
    <m/>
    <s v="Un 37enne di Trieste è stato denunciato dalla Polizia postale di Gorizia al termine di un’indagine che ha consentito la localizzazione e l’identificazione del cyber-estortore"/>
    <m/>
    <m/>
    <s v="Rosita Galiandro"/>
    <s v="https://www.poliziadistato.it/articolo/1560b5f01f727a4760573621"/>
    <m/>
    <m/>
    <m/>
    <m/>
    <m/>
    <m/>
    <m/>
    <m/>
    <m/>
    <m/>
    <m/>
    <m/>
    <m/>
    <m/>
    <m/>
    <m/>
    <m/>
    <m/>
    <m/>
    <m/>
    <m/>
    <m/>
    <m/>
    <m/>
    <x v="0"/>
  </r>
  <r>
    <s v="Provincia di Cremona"/>
    <s v="nord"/>
    <x v="0"/>
    <s v="attacco"/>
    <s v="cybercrime"/>
    <s v="service interruption"/>
    <x v="5"/>
    <x v="1"/>
    <x v="1"/>
    <x v="7"/>
    <s v="Brute Force"/>
    <x v="1"/>
    <m/>
    <m/>
    <m/>
    <m/>
    <s v="CREMONA - Server e computer infettati e messi ko. Poi la richiesta di denaro, tanto denaro (alcune decine migliaia di euro), per porre fine all’attacco. "/>
    <m/>
    <m/>
    <s v="Rosita Galiandro"/>
    <s v="https://www.laprovinciacr.it/news/cronaca/357142/attacco-e-richiesta-di-riscatto-la-provincia-resiste-agli-hacker.html"/>
    <m/>
    <m/>
    <m/>
    <m/>
    <m/>
    <m/>
    <m/>
    <m/>
    <m/>
    <m/>
    <m/>
    <m/>
    <m/>
    <m/>
    <m/>
    <m/>
    <m/>
    <m/>
    <m/>
    <m/>
    <m/>
    <m/>
    <m/>
    <m/>
    <x v="0"/>
  </r>
  <r>
    <s v="many"/>
    <s v="all"/>
    <x v="0"/>
    <s v="attacco"/>
    <s v="cybercrime"/>
    <s v="furto dati"/>
    <x v="5"/>
    <x v="1"/>
    <x v="1"/>
    <x v="0"/>
    <s v="Malware"/>
    <x v="1"/>
    <s v="Guloader"/>
    <s v="RAT"/>
    <m/>
    <m/>
    <s v="Guloader in Italia passa da un falso preventivo di una vera azienda"/>
    <m/>
    <m/>
    <s v="Fabiano Malerba"/>
    <s v="https://www.difesaesicurezza.com/areariservatacat/cybercrime-guloader-in-italia-passa-da-un-falso-preventivo-di-una-vera-azienda/"/>
    <m/>
    <m/>
    <m/>
    <m/>
    <m/>
    <m/>
    <m/>
    <m/>
    <m/>
    <m/>
    <m/>
    <m/>
    <m/>
    <m/>
    <m/>
    <m/>
    <m/>
    <m/>
    <m/>
    <m/>
    <m/>
    <m/>
    <m/>
    <m/>
    <x v="0"/>
  </r>
  <r>
    <s v="many"/>
    <s v="all"/>
    <x v="0"/>
    <s v="attacco"/>
    <s v="cybercrime"/>
    <s v="furto dati"/>
    <x v="5"/>
    <x v="1"/>
    <x v="1"/>
    <x v="3"/>
    <s v="Malware"/>
    <x v="1"/>
    <s v="Formbook "/>
    <s v="trojan"/>
    <m/>
    <s v="Delivery"/>
    <s v="Cybercrime, nuova campagna Formbook via ordine di merci dalla Turchia"/>
    <m/>
    <m/>
    <s v="Fabiano Malerba"/>
    <s v="https://www.difesaesicurezza.com/areariservatacat/cybercrime-nuova-campagna-formbook-via-ordine-di-merci-dalla-turchia/"/>
    <m/>
    <m/>
    <m/>
    <m/>
    <m/>
    <m/>
    <m/>
    <m/>
    <m/>
    <m/>
    <m/>
    <m/>
    <m/>
    <m/>
    <m/>
    <m/>
    <m/>
    <m/>
    <m/>
    <m/>
    <m/>
    <m/>
    <m/>
    <m/>
    <x v="0"/>
  </r>
  <r>
    <s v="many"/>
    <s v="all"/>
    <x v="0"/>
    <s v="attacco"/>
    <s v="cybercrime"/>
    <s v="furto dati"/>
    <x v="5"/>
    <x v="1"/>
    <x v="1"/>
    <x v="11"/>
    <s v="Phishing/Social Engineering"/>
    <x v="1"/>
    <m/>
    <m/>
    <m/>
    <m/>
    <s v="Sofisticata campagna malspam - Nuovi IoC (01/06)"/>
    <m/>
    <m/>
    <s v="Fabiano Malerba"/>
    <s v="https://csirt.gov.it/contenuti/sofisticata-campagna-malspam-nuovi-ioc-01-06-al02-210601-csirt-ita"/>
    <m/>
    <m/>
    <m/>
    <m/>
    <m/>
    <m/>
    <m/>
    <m/>
    <m/>
    <m/>
    <m/>
    <m/>
    <m/>
    <m/>
    <m/>
    <m/>
    <m/>
    <m/>
    <m/>
    <m/>
    <m/>
    <m/>
    <m/>
    <m/>
    <x v="0"/>
  </r>
  <r>
    <s v="Brt"/>
    <s v="all"/>
    <x v="0"/>
    <s v="attacco"/>
    <s v="cybercrime"/>
    <s v="furto dati"/>
    <x v="5"/>
    <x v="1"/>
    <x v="1"/>
    <x v="3"/>
    <s v="Phishing/Social Engineering"/>
    <x v="1"/>
    <m/>
    <m/>
    <m/>
    <s v="Delivery"/>
    <s v="Cybercrime, nuova campagna phishing sui “pacchi” in Italia via BRT"/>
    <m/>
    <m/>
    <s v="Fabiano Malerba"/>
    <s v="https://www.difesaesicurezza.com/areariservatacat/cybercrime-nuova-campagna-phishing-sui-pacchi-in-italia-via-brt/"/>
    <m/>
    <m/>
    <m/>
    <m/>
    <m/>
    <m/>
    <m/>
    <m/>
    <m/>
    <m/>
    <m/>
    <m/>
    <m/>
    <m/>
    <m/>
    <m/>
    <m/>
    <m/>
    <m/>
    <m/>
    <m/>
    <m/>
    <m/>
    <m/>
    <x v="0"/>
  </r>
  <r>
    <s v="many"/>
    <s v="all"/>
    <x v="0"/>
    <s v="attacco"/>
    <s v="cybercrime"/>
    <s v="furto dati"/>
    <x v="5"/>
    <x v="1"/>
    <x v="1"/>
    <x v="3"/>
    <s v="Phishing/Social Engineering"/>
    <x v="1"/>
    <s v="Formbook "/>
    <s v="trojan"/>
    <m/>
    <s v="Delivery"/>
    <s v="Cybercrime, una falsa fattura da Dubai veicola Formbook"/>
    <m/>
    <m/>
    <s v="Fabiano Malerba"/>
    <s v="https://www.difesaesicurezza.com/areariservatacat/cybercrime-una-falsa-fattura-da-dubai-veicola-formbook/"/>
    <m/>
    <m/>
    <m/>
    <m/>
    <m/>
    <m/>
    <m/>
    <m/>
    <m/>
    <m/>
    <m/>
    <m/>
    <m/>
    <m/>
    <m/>
    <m/>
    <m/>
    <m/>
    <m/>
    <m/>
    <m/>
    <m/>
    <m/>
    <m/>
    <x v="0"/>
  </r>
  <r>
    <s v="Agenzia delle Entrate"/>
    <s v="all"/>
    <x v="0"/>
    <s v="attacco"/>
    <s v="cybercrime"/>
    <s v="furto dati"/>
    <x v="5"/>
    <x v="1"/>
    <x v="1"/>
    <x v="7"/>
    <s v="Phishing/Social Engineering"/>
    <x v="1"/>
    <m/>
    <m/>
    <m/>
    <m/>
    <s v="Campagna di phishing a tema Agenzia delle Entrate"/>
    <m/>
    <m/>
    <s v="Fabiano Malerba"/>
    <s v="https://csirt.gov.it/contenuti/campagna-di-phishing-a-tema-agenzia-entrate-al01-210601-csirt-ita"/>
    <m/>
    <m/>
    <m/>
    <m/>
    <m/>
    <m/>
    <m/>
    <m/>
    <m/>
    <m/>
    <m/>
    <m/>
    <m/>
    <m/>
    <m/>
    <m/>
    <m/>
    <m/>
    <m/>
    <m/>
    <m/>
    <m/>
    <m/>
    <m/>
    <x v="0"/>
  </r>
  <r>
    <s v="Linkedin"/>
    <s v="all"/>
    <x v="2"/>
    <s v="attacco"/>
    <s v="cybercrime"/>
    <s v="furto dati"/>
    <x v="5"/>
    <x v="1"/>
    <x v="1"/>
    <x v="11"/>
    <s v="Malware"/>
    <x v="1"/>
    <s v="More_eggs"/>
    <s v="backdoor"/>
    <m/>
    <s v="Social network"/>
    <s v="Una campagna di phishing sta prendendo di mira gli utenti LinkedIn con finte offerte di lavoro che, in realtà, nascondono un pericoloso malware. "/>
    <m/>
    <m/>
    <s v="Fabiano Malerba"/>
    <s v="https://www.cybersecurity360.it/nuove-minacce/phishing-su-linkedin-la-truffa-della-finta-offerta-di-lavoro-e-un-malware/"/>
    <m/>
    <m/>
    <m/>
    <m/>
    <m/>
    <m/>
    <m/>
    <m/>
    <m/>
    <m/>
    <m/>
    <m/>
    <m/>
    <m/>
    <m/>
    <m/>
    <m/>
    <m/>
    <m/>
    <m/>
    <m/>
    <m/>
    <m/>
    <m/>
    <x v="0"/>
  </r>
  <r>
    <s v="Amazon"/>
    <s v="all"/>
    <x v="2"/>
    <s v="attacco"/>
    <s v="cybercrime"/>
    <s v="furto dati"/>
    <x v="5"/>
    <x v="1"/>
    <x v="1"/>
    <x v="11"/>
    <s v="Phishing/Social Engineering"/>
    <x v="1"/>
    <m/>
    <m/>
    <m/>
    <s v="e-commerce"/>
    <s v="#phishing Guadagna con #Amazon_x000a_#IoC il basso"/>
    <m/>
    <m/>
    <s v="Fabiano Malerba"/>
    <s v="https://twitter.com/Slvlombardo/status/1400826432339722246"/>
    <m/>
    <m/>
    <m/>
    <m/>
    <m/>
    <m/>
    <m/>
    <m/>
    <m/>
    <m/>
    <m/>
    <m/>
    <m/>
    <m/>
    <m/>
    <m/>
    <m/>
    <m/>
    <m/>
    <m/>
    <m/>
    <m/>
    <m/>
    <m/>
    <x v="0"/>
  </r>
  <r>
    <s v="many"/>
    <s v="all"/>
    <x v="0"/>
    <s v="attacco"/>
    <s v="cybercrime"/>
    <s v="denaro"/>
    <x v="5"/>
    <x v="1"/>
    <x v="1"/>
    <x v="0"/>
    <s v="Malware"/>
    <x v="1"/>
    <s v="BitRat"/>
    <s v="RAT"/>
    <m/>
    <s v="Delivery"/>
    <s v="Bitrat – campagna a tema “Ordine” e allegati XLSX."/>
    <m/>
    <m/>
    <s v="Fabiano Malerba"/>
    <s v="https://www.difesaesicurezza.com/cyber/cybercrime-la-pa-in-italia-attaccata-da-31-campagne-la-scorsa-settimana/"/>
    <m/>
    <m/>
    <m/>
    <m/>
    <m/>
    <m/>
    <m/>
    <m/>
    <m/>
    <m/>
    <m/>
    <m/>
    <m/>
    <m/>
    <m/>
    <m/>
    <m/>
    <m/>
    <m/>
    <m/>
    <m/>
    <m/>
    <m/>
    <m/>
    <x v="0"/>
  </r>
  <r>
    <s v="many"/>
    <s v="all"/>
    <x v="0"/>
    <s v="attacco"/>
    <s v="cybercrime"/>
    <s v="denaro"/>
    <x v="5"/>
    <x v="1"/>
    <x v="1"/>
    <x v="0"/>
    <s v="Malware"/>
    <x v="1"/>
    <s v="Guloader"/>
    <s v="RAT"/>
    <m/>
    <m/>
    <s v="Guloader – campagna mirata, veicolata tramite email a tema “Pagamenti” e allegati ZIP contenenti un altro archivio compresso GZ che a sua volta annida un eseguibile;"/>
    <m/>
    <m/>
    <s v="Fabiano Malerba"/>
    <s v="https://www.difesaesicurezza.com/cyber/cybercrime-la-pa-in-italia-attaccata-da-31-campagne-la-scorsa-settimana/"/>
    <m/>
    <m/>
    <m/>
    <m/>
    <m/>
    <m/>
    <m/>
    <m/>
    <m/>
    <m/>
    <m/>
    <m/>
    <m/>
    <m/>
    <m/>
    <m/>
    <m/>
    <m/>
    <m/>
    <m/>
    <m/>
    <m/>
    <m/>
    <m/>
    <x v="0"/>
  </r>
  <r>
    <s v="many"/>
    <s v="all"/>
    <x v="0"/>
    <s v="attacco"/>
    <s v="cybercrime"/>
    <s v="denaro"/>
    <x v="5"/>
    <x v="1"/>
    <x v="1"/>
    <x v="0"/>
    <s v="Malware"/>
    <x v="1"/>
    <s v="Ursnif"/>
    <s v="banking trojan"/>
    <m/>
    <s v="Delivery"/>
    <s v="Ursnif/Gozi – campagna veicolata tramite email a tema “Delivery” e allegati XLSM dotati di macro malevola;"/>
    <m/>
    <m/>
    <s v="Fabiano Malerba"/>
    <s v="https://www.difesaesicurezza.com/cyber/cybercrime-la-pa-in-italia-attaccata-da-31-campagne-la-scorsa-settimana/"/>
    <m/>
    <m/>
    <m/>
    <m/>
    <m/>
    <m/>
    <m/>
    <m/>
    <m/>
    <m/>
    <m/>
    <m/>
    <m/>
    <m/>
    <m/>
    <m/>
    <m/>
    <m/>
    <m/>
    <m/>
    <m/>
    <m/>
    <m/>
    <m/>
    <x v="0"/>
  </r>
  <r>
    <s v="many"/>
    <s v="all"/>
    <x v="0"/>
    <s v="attacco"/>
    <s v="cybercrime"/>
    <s v="denaro"/>
    <x v="5"/>
    <x v="1"/>
    <x v="1"/>
    <x v="3"/>
    <s v="Malware"/>
    <x v="1"/>
    <s v="SLoad"/>
    <s v="trojan"/>
    <m/>
    <m/>
    <s v="sLoad – campagna a tema “Pagamenti” veicolata sfruttando PEC compromesse;"/>
    <m/>
    <m/>
    <s v="Fabiano Malerba"/>
    <s v="https://www.difesaesicurezza.com/cyber/cybercrime-la-pa-in-italia-attaccata-da-31-campagne-la-scorsa-settimana/"/>
    <m/>
    <m/>
    <m/>
    <m/>
    <m/>
    <m/>
    <m/>
    <m/>
    <m/>
    <m/>
    <m/>
    <m/>
    <m/>
    <m/>
    <m/>
    <m/>
    <m/>
    <m/>
    <m/>
    <m/>
    <m/>
    <m/>
    <m/>
    <m/>
    <x v="0"/>
  </r>
  <r>
    <s v="many"/>
    <s v="all"/>
    <x v="0"/>
    <s v="attacco"/>
    <s v="cybercrime"/>
    <s v="furto dati"/>
    <x v="5"/>
    <x v="1"/>
    <x v="1"/>
    <x v="10"/>
    <s v="Phishing/Social Engineering"/>
    <x v="1"/>
    <m/>
    <m/>
    <m/>
    <m/>
    <s v="Microsoft – campagne di phishing generiche il cui scopo è quello di sottrarre le credenziali di accesso ai servizi Microsoft;"/>
    <m/>
    <m/>
    <s v="Fabiano Malerba"/>
    <s v="https://www.difesaesicurezza.com/cyber/cybercrime-la-pa-in-italia-attaccata-da-31-campagne-la-scorsa-settimana/"/>
    <m/>
    <m/>
    <m/>
    <m/>
    <m/>
    <m/>
    <m/>
    <m/>
    <m/>
    <m/>
    <m/>
    <m/>
    <m/>
    <m/>
    <m/>
    <m/>
    <m/>
    <m/>
    <m/>
    <m/>
    <m/>
    <m/>
    <m/>
    <m/>
    <x v="0"/>
  </r>
  <r>
    <s v="many"/>
    <s v="all"/>
    <x v="0"/>
    <s v="attacco"/>
    <s v="cybercrime"/>
    <s v="furto dati"/>
    <x v="5"/>
    <x v="1"/>
    <x v="1"/>
    <x v="0"/>
    <s v="Phishing/Social Engineering"/>
    <x v="1"/>
    <m/>
    <m/>
    <m/>
    <s v="Banking"/>
    <s v="Intesa Sanpaolo e Poste Italiane – sono quelle più attive a tema “Banking”;"/>
    <m/>
    <m/>
    <s v="Fabiano Malerba"/>
    <s v="https://www.difesaesicurezza.com/cyber/cybercrime-la-pa-in-italia-attaccata-da-31-campagne-la-scorsa-settimana/"/>
    <m/>
    <m/>
    <m/>
    <m/>
    <m/>
    <m/>
    <m/>
    <m/>
    <m/>
    <m/>
    <m/>
    <m/>
    <m/>
    <m/>
    <m/>
    <m/>
    <m/>
    <m/>
    <m/>
    <m/>
    <m/>
    <m/>
    <m/>
    <m/>
    <x v="0"/>
  </r>
  <r>
    <s v="many"/>
    <s v="all"/>
    <x v="0"/>
    <s v="attacco"/>
    <s v="cybercrime"/>
    <s v="furto dati"/>
    <x v="5"/>
    <x v="1"/>
    <x v="1"/>
    <x v="0"/>
    <s v="Phishing/Social Engineering"/>
    <x v="1"/>
    <m/>
    <m/>
    <m/>
    <s v="Banking"/>
    <s v="Intesa Sanpaolo e Poste Italiane – sono quelle più attive a tema “Banking”;"/>
    <m/>
    <m/>
    <s v="Fabiano Malerba"/>
    <s v="https://www.difesaesicurezza.com/cyber/cybercrime-la-pa-in-italia-attaccata-da-31-campagne-la-scorsa-settimana/"/>
    <m/>
    <m/>
    <m/>
    <m/>
    <m/>
    <m/>
    <m/>
    <m/>
    <m/>
    <m/>
    <m/>
    <m/>
    <m/>
    <m/>
    <m/>
    <m/>
    <m/>
    <m/>
    <m/>
    <m/>
    <m/>
    <m/>
    <m/>
    <m/>
    <x v="0"/>
  </r>
  <r>
    <s v="many"/>
    <s v="all"/>
    <x v="0"/>
    <s v="attacco"/>
    <s v="cybercrime"/>
    <s v="furto dati"/>
    <x v="5"/>
    <x v="1"/>
    <x v="1"/>
    <x v="11"/>
    <s v="Phishing/Social Engineering"/>
    <x v="1"/>
    <m/>
    <m/>
    <m/>
    <m/>
    <s v="Zimbra e Full Inbox – campagne generiche mirate al furto di credenziali di posta elettronica;"/>
    <m/>
    <m/>
    <s v="Fabiano Malerba"/>
    <s v="https://www.difesaesicurezza.com/cyber/cybercrime-la-pa-in-italia-attaccata-da-31-campagne-la-scorsa-settimana/"/>
    <m/>
    <m/>
    <m/>
    <m/>
    <m/>
    <m/>
    <m/>
    <m/>
    <m/>
    <m/>
    <m/>
    <m/>
    <m/>
    <m/>
    <m/>
    <m/>
    <m/>
    <m/>
    <m/>
    <m/>
    <m/>
    <m/>
    <m/>
    <m/>
    <x v="0"/>
  </r>
  <r>
    <s v="many"/>
    <s v="all"/>
    <x v="0"/>
    <s v="attacco"/>
    <s v="cybercrime"/>
    <s v="furto dati"/>
    <x v="5"/>
    <x v="1"/>
    <x v="1"/>
    <x v="11"/>
    <s v="Phishing/Social Engineering"/>
    <x v="1"/>
    <m/>
    <m/>
    <m/>
    <m/>
    <s v="Zimbra e Full Inbox – campagne generiche mirate al furto di credenziali di posta elettronica;"/>
    <m/>
    <m/>
    <s v="Fabiano Malerba"/>
    <s v="https://www.difesaesicurezza.com/cyber/cybercrime-la-pa-in-italia-attaccata-da-31-campagne-la-scorsa-settimana/"/>
    <m/>
    <m/>
    <m/>
    <m/>
    <m/>
    <m/>
    <m/>
    <m/>
    <m/>
    <m/>
    <m/>
    <m/>
    <m/>
    <m/>
    <m/>
    <m/>
    <m/>
    <m/>
    <m/>
    <m/>
    <m/>
    <m/>
    <m/>
    <m/>
    <x v="0"/>
  </r>
  <r>
    <s v="many"/>
    <s v="all"/>
    <x v="0"/>
    <s v="attacco"/>
    <s v="cybercrime"/>
    <s v="furto dati"/>
    <x v="5"/>
    <x v="1"/>
    <x v="1"/>
    <x v="7"/>
    <s v="Phishing/Social Engineering"/>
    <x v="1"/>
    <m/>
    <m/>
    <m/>
    <m/>
    <s v="WeTransfer – campagna di phishing in lingua inglese, che ha visto come destinatari alcuni soggetti della pubblica amministrazione italiana."/>
    <m/>
    <m/>
    <s v="Fabiano Malerba"/>
    <s v="https://www.difesaesicurezza.com/cyber/cybercrime-la-pa-in-italia-attaccata-da-31-campagne-la-scorsa-settimana/"/>
    <m/>
    <m/>
    <m/>
    <m/>
    <m/>
    <m/>
    <m/>
    <m/>
    <m/>
    <m/>
    <m/>
    <m/>
    <m/>
    <m/>
    <m/>
    <m/>
    <m/>
    <m/>
    <m/>
    <m/>
    <m/>
    <m/>
    <m/>
    <m/>
    <x v="0"/>
  </r>
  <r>
    <s v="many"/>
    <s v="all"/>
    <x v="0"/>
    <s v="attacco"/>
    <s v="cybercrime"/>
    <s v="furto dati"/>
    <x v="5"/>
    <x v="1"/>
    <x v="1"/>
    <x v="0"/>
    <s v="Phishing/Social Engineering"/>
    <x v="1"/>
    <m/>
    <m/>
    <m/>
    <s v="Banking"/>
    <s v="UnipolSai, Nexi, ING e Unicredit  – completano il panorama settimanale delle campagna di phishing attive a tema “Banking”;"/>
    <m/>
    <m/>
    <s v="Fabiano Malerba"/>
    <s v="https://www.difesaesicurezza.com/cyber/cybercrime-la-pa-in-italia-attaccata-da-31-campagne-la-scorsa-settimana/"/>
    <m/>
    <m/>
    <m/>
    <m/>
    <m/>
    <m/>
    <m/>
    <m/>
    <m/>
    <m/>
    <m/>
    <m/>
    <m/>
    <m/>
    <m/>
    <m/>
    <m/>
    <m/>
    <m/>
    <m/>
    <m/>
    <m/>
    <m/>
    <m/>
    <x v="0"/>
  </r>
  <r>
    <s v="many"/>
    <s v="all"/>
    <x v="0"/>
    <s v="attacco"/>
    <s v="cybercrime"/>
    <s v="furto dati"/>
    <x v="5"/>
    <x v="1"/>
    <x v="1"/>
    <x v="0"/>
    <s v="Phishing/Social Engineering"/>
    <x v="1"/>
    <m/>
    <m/>
    <m/>
    <s v="Banking"/>
    <s v="UnipolSai, Nexi, ING e Unicredit  – completano il panorama settimanale delle campagna di phishing attive a tema “Banking”;"/>
    <m/>
    <m/>
    <s v="Fabiano Malerba"/>
    <s v="https://www.difesaesicurezza.com/cyber/cybercrime-la-pa-in-italia-attaccata-da-31-campagne-la-scorsa-settimana/"/>
    <m/>
    <m/>
    <m/>
    <m/>
    <m/>
    <m/>
    <m/>
    <m/>
    <m/>
    <m/>
    <m/>
    <m/>
    <m/>
    <m/>
    <m/>
    <m/>
    <m/>
    <m/>
    <m/>
    <m/>
    <m/>
    <m/>
    <m/>
    <m/>
    <x v="0"/>
  </r>
  <r>
    <s v="many"/>
    <s v="all"/>
    <x v="1"/>
    <s v="attacco"/>
    <s v="cybercrime"/>
    <s v="furto dati"/>
    <x v="5"/>
    <x v="1"/>
    <x v="1"/>
    <x v="0"/>
    <s v="Phishing/Social Engineering"/>
    <x v="1"/>
    <m/>
    <m/>
    <m/>
    <s v="Banking"/>
    <s v="Campaña de phishing suplantando a Correos para robar información financiera"/>
    <m/>
    <m/>
    <s v="Rosita Galiandro"/>
    <s v="https://www.incibe.es/protege-tu-empresa/avisos-seguridad/campana-phishing-suplantando-correos-robar-informacion"/>
    <m/>
    <m/>
    <m/>
    <m/>
    <m/>
    <m/>
    <m/>
    <m/>
    <m/>
    <m/>
    <m/>
    <m/>
    <m/>
    <m/>
    <m/>
    <m/>
    <m/>
    <m/>
    <m/>
    <m/>
    <m/>
    <m/>
    <m/>
    <m/>
    <x v="0"/>
  </r>
  <r>
    <s v="falsi siti trade"/>
    <s v="all"/>
    <x v="2"/>
    <s v="attacco"/>
    <s v="cybercrime"/>
    <s v="furto dati"/>
    <x v="5"/>
    <x v="1"/>
    <x v="1"/>
    <x v="0"/>
    <s v="Phishing/Social Engineering"/>
    <x v="1"/>
    <m/>
    <m/>
    <m/>
    <m/>
    <s v="LA TRUFFA CORRE IN RETE: ATTENZIONE AI FALSI SITI DI TRADING ONLINE"/>
    <m/>
    <m/>
    <s v="Rosita Galiandro"/>
    <s v="https://www.commissariatodips.it/notizie/articolo/la-truffa-corre-in-rete-attenzione-ai-falsi-siti-di-trading-online/index.html"/>
    <m/>
    <m/>
    <m/>
    <m/>
    <m/>
    <m/>
    <m/>
    <m/>
    <m/>
    <m/>
    <m/>
    <m/>
    <m/>
    <m/>
    <m/>
    <m/>
    <m/>
    <m/>
    <m/>
    <m/>
    <m/>
    <m/>
    <m/>
    <m/>
    <x v="0"/>
  </r>
  <r>
    <s v="Avalos Consultores, S.L."/>
    <s v="centro"/>
    <x v="1"/>
    <s v="privacy"/>
    <s v="data breach"/>
    <s v="privacy"/>
    <x v="5"/>
    <x v="1"/>
    <x v="1"/>
    <x v="0"/>
    <s v="Unknown"/>
    <x v="1"/>
    <m/>
    <m/>
    <m/>
    <s v="GDPR"/>
    <s v="The Spanish DPA (AEPD) has imposed a fine of EUR 4,000 on Avalos Consultores, S.L.. "/>
    <m/>
    <m/>
    <s v="Rosita Galiandro"/>
    <s v="https://www.enforcementtracker.com/ETid-706"/>
    <m/>
    <m/>
    <m/>
    <m/>
    <m/>
    <m/>
    <m/>
    <m/>
    <m/>
    <m/>
    <m/>
    <m/>
    <m/>
    <m/>
    <m/>
    <m/>
    <m/>
    <m/>
    <m/>
    <m/>
    <m/>
    <m/>
    <m/>
    <m/>
    <x v="0"/>
  </r>
  <r>
    <s v="Istituto Nazionale Previdenza Sociale (INPS)"/>
    <s v="centro"/>
    <x v="0"/>
    <s v="privacy"/>
    <s v="data breach"/>
    <s v="privacy"/>
    <x v="2"/>
    <x v="1"/>
    <x v="1"/>
    <x v="7"/>
    <s v="Unknown"/>
    <x v="1"/>
    <m/>
    <m/>
    <m/>
    <s v="GDPR"/>
    <s v="The Italian DPA (Garante) has imposed a fine of EUR 12,000 on the Italian National Institute for Social Security (Istituto Nazionale della Previdenza Sociale). "/>
    <m/>
    <m/>
    <s v="Fabiano Malerba"/>
    <s v="https://www.enforcementtracker.com/ETid-707"/>
    <m/>
    <m/>
    <m/>
    <m/>
    <m/>
    <m/>
    <m/>
    <m/>
    <m/>
    <m/>
    <m/>
    <m/>
    <m/>
    <m/>
    <m/>
    <m/>
    <m/>
    <m/>
    <m/>
    <m/>
    <m/>
    <m/>
    <m/>
    <m/>
    <x v="0"/>
  </r>
  <r>
    <s v="Homeowners Association"/>
    <s v="centro"/>
    <x v="1"/>
    <s v="privacy"/>
    <s v="data breach"/>
    <s v="privacy"/>
    <x v="4"/>
    <x v="1"/>
    <x v="1"/>
    <x v="9"/>
    <s v="Unknown"/>
    <x v="1"/>
    <m/>
    <m/>
    <m/>
    <s v="GDPR"/>
    <s v=" Video surveillance of public space and thus violation of the principle of data minimization. "/>
    <m/>
    <m/>
    <s v="Fabiano Malerba"/>
    <s v="https://www.enforcementtracker.com/ETid-702"/>
    <m/>
    <m/>
    <m/>
    <m/>
    <m/>
    <m/>
    <m/>
    <m/>
    <m/>
    <m/>
    <m/>
    <m/>
    <m/>
    <m/>
    <m/>
    <m/>
    <m/>
    <m/>
    <m/>
    <m/>
    <m/>
    <m/>
    <m/>
    <m/>
    <x v="0"/>
  </r>
  <r>
    <s v="Fondazione Policlinico Tor Vergata di Roma"/>
    <s v="centro"/>
    <x v="0"/>
    <s v="privacy"/>
    <s v="data breach"/>
    <s v="privacy"/>
    <x v="2"/>
    <x v="1"/>
    <x v="1"/>
    <x v="6"/>
    <s v="Unknown"/>
    <x v="1"/>
    <m/>
    <m/>
    <m/>
    <s v="GDPR"/>
    <s v="The Italian DPA (Garante) has imposed a fine of EUR 15,000 on Fondazione Policlinico Tor Vergata di Roma."/>
    <m/>
    <m/>
    <s v="Fabiano Malerba"/>
    <s v="https://www.enforcementtracker.com/ETid-704"/>
    <m/>
    <m/>
    <m/>
    <m/>
    <m/>
    <m/>
    <m/>
    <m/>
    <m/>
    <m/>
    <m/>
    <m/>
    <m/>
    <m/>
    <m/>
    <m/>
    <m/>
    <m/>
    <m/>
    <m/>
    <m/>
    <m/>
    <m/>
    <m/>
    <x v="0"/>
  </r>
  <r>
    <s v="Telefónica de España, S.A.U"/>
    <s v="centro"/>
    <x v="1"/>
    <s v="privacy"/>
    <s v="data breach"/>
    <s v="privacy"/>
    <x v="4"/>
    <x v="1"/>
    <x v="1"/>
    <x v="13"/>
    <s v="Unknown"/>
    <x v="1"/>
    <m/>
    <m/>
    <m/>
    <s v="GDPR"/>
    <s v="The Spanish DPA (AEPD) has imposed a fine of EUR 75,000 on Telefonica de España, S.A.U."/>
    <m/>
    <m/>
    <s v="Fabiano Malerba"/>
    <s v="https://www.enforcementtracker.com/ETid-705"/>
    <m/>
    <m/>
    <m/>
    <m/>
    <m/>
    <m/>
    <m/>
    <m/>
    <m/>
    <m/>
    <m/>
    <m/>
    <m/>
    <m/>
    <m/>
    <m/>
    <m/>
    <m/>
    <m/>
    <m/>
    <m/>
    <m/>
    <m/>
    <m/>
    <x v="0"/>
  </r>
  <r>
    <s v="Container windows"/>
    <s v="all"/>
    <x v="2"/>
    <s v="incidente"/>
    <s v="cybercrime"/>
    <s v="furto dati"/>
    <x v="5"/>
    <x v="1"/>
    <x v="1"/>
    <x v="11"/>
    <s v="Malware"/>
    <x v="1"/>
    <s v="Siloscape"/>
    <s v="trojan"/>
    <m/>
    <m/>
    <s v="Identificato come Siloscape, gli esperti descrivono questa variante di malware come qualcosa di insolito a causa delle sue caratteristiche complesse."/>
    <m/>
    <m/>
    <s v="Gaetano Scavo"/>
    <s v="https://www.insicurezzadigitale.com/siloscape-il-nuovo-malware-per-compromettere-container-windows-e-cluster-kubernetes/"/>
    <m/>
    <m/>
    <m/>
    <m/>
    <m/>
    <m/>
    <m/>
    <m/>
    <m/>
    <m/>
    <m/>
    <m/>
    <m/>
    <m/>
    <m/>
    <m/>
    <m/>
    <m/>
    <m/>
    <m/>
    <m/>
    <m/>
    <m/>
    <m/>
    <x v="0"/>
  </r>
  <r>
    <s v="Olympic game"/>
    <s v="all"/>
    <x v="2"/>
    <s v="incidente"/>
    <s v="cybercrime"/>
    <s v="furto dati"/>
    <x v="5"/>
    <x v="1"/>
    <x v="1"/>
    <x v="4"/>
    <s v="Brute Force"/>
    <x v="1"/>
    <m/>
    <m/>
    <m/>
    <m/>
    <s v="about 170 people who are involved in security management and have participated in a drill hosted by Japan's national cybersecurity center to brace for potential cyberattacks during the major sporting event"/>
    <m/>
    <m/>
    <s v="Carlo Falciola"/>
    <s v="https://english.kyodonews.net/news/2021/06/975fd2304951-tokyo-games-organizers-latest-to-be-hit-by-data-breach-info-leak.html?utm_campaign=newsletters-2021&amp;utm_medium=email&amp;_hsmi=132198084&amp;_hsenc=p2ANqtz-_godd7pzORtf-Gv9veY9Xp0y2wR7b5DF7Zja_sCRaDkGMFNXthjs-qYaDPO0xigHNsLgeB8KvhEmUuVd_U9gBkH5oVmzd2N8NzgcAW-sKH77soAws&amp;utm_content=132116730&amp;utm_source=hs_email"/>
    <m/>
    <m/>
    <m/>
    <m/>
    <m/>
    <m/>
    <m/>
    <m/>
    <m/>
    <m/>
    <m/>
    <m/>
    <m/>
    <m/>
    <m/>
    <m/>
    <m/>
    <m/>
    <m/>
    <m/>
    <m/>
    <m/>
    <m/>
    <m/>
    <x v="0"/>
  </r>
  <r>
    <s v="many"/>
    <s v="all"/>
    <x v="0"/>
    <s v="incidente"/>
    <s v="cybercrime"/>
    <s v="furto dati"/>
    <x v="5"/>
    <x v="1"/>
    <x v="1"/>
    <x v="11"/>
    <s v="Malware"/>
    <x v="1"/>
    <s v="Avemaria"/>
    <s v="RAT"/>
    <m/>
    <m/>
    <s v="AveMaria si nasconde in una mail di un’azienda di Dubai. L’allegato lzh della mail, arrivata anche in Italia, nasconde un eseguibile: il malware stesso"/>
    <m/>
    <m/>
    <s v="Fabiano Malerba"/>
    <s v="https://www.difesaesicurezza.com/areariservatacat/cybercrime-avemaria-si-nasconde-in-una-mail-di-unazienda-di-dubai/"/>
    <m/>
    <m/>
    <m/>
    <m/>
    <m/>
    <m/>
    <m/>
    <m/>
    <m/>
    <m/>
    <m/>
    <m/>
    <m/>
    <m/>
    <m/>
    <m/>
    <m/>
    <m/>
    <m/>
    <m/>
    <m/>
    <m/>
    <m/>
    <m/>
    <x v="0"/>
  </r>
  <r>
    <s v="Sistemi linux e windows"/>
    <s v="all"/>
    <x v="2"/>
    <s v="incidente"/>
    <s v="cybercrime"/>
    <s v="furto dati"/>
    <x v="5"/>
    <x v="1"/>
    <x v="1"/>
    <x v="11"/>
    <s v="Malware"/>
    <x v="1"/>
    <s v="Necromorph"/>
    <s v="botnet"/>
    <m/>
    <m/>
    <s v="conosciuto anche con il nome di Necromorph o Necro Python bot, che sfrutta exploit per specifiche applicazioni per compromettere sistemi basati sia su Linux sia su Windows"/>
    <m/>
    <m/>
    <s v="Fabiano Malerba"/>
    <s v="https://csirt.gov.it/contenuti/nuova-versione-del-malware-freakout-al02-210609-csirt-ita"/>
    <m/>
    <m/>
    <m/>
    <m/>
    <m/>
    <m/>
    <m/>
    <m/>
    <m/>
    <m/>
    <m/>
    <m/>
    <m/>
    <m/>
    <m/>
    <m/>
    <m/>
    <m/>
    <m/>
    <m/>
    <m/>
    <m/>
    <m/>
    <m/>
    <x v="0"/>
  </r>
  <r>
    <s v="Siti web"/>
    <s v="all"/>
    <x v="2"/>
    <s v="incidente"/>
    <s v="cybercrime"/>
    <s v="furto dati"/>
    <x v="5"/>
    <x v="1"/>
    <x v="1"/>
    <x v="11"/>
    <s v="Account Craking"/>
    <x v="1"/>
    <m/>
    <m/>
    <m/>
    <m/>
    <s v="Data leak su 119 siti web italiani pubblicati sul dark web"/>
    <m/>
    <m/>
    <s v="Antonio Pontrelli"/>
    <s v="https://twitter.com/antopontrelli/status/1402643871323115523"/>
    <m/>
    <m/>
    <m/>
    <m/>
    <m/>
    <m/>
    <m/>
    <m/>
    <m/>
    <m/>
    <m/>
    <m/>
    <m/>
    <m/>
    <m/>
    <m/>
    <m/>
    <m/>
    <m/>
    <m/>
    <m/>
    <m/>
    <m/>
    <m/>
    <x v="0"/>
  </r>
  <r>
    <s v="app IO"/>
    <s v="all"/>
    <x v="0"/>
    <s v="incidente"/>
    <s v="cybercrime"/>
    <s v="furto dati"/>
    <x v="5"/>
    <x v="1"/>
    <x v="1"/>
    <x v="11"/>
    <s v="Unknown"/>
    <x v="1"/>
    <m/>
    <m/>
    <m/>
    <m/>
    <s v="Cashback, il Garante della Privacy lancia l'allarme sull'App Io: i dati &quot;delicati&quot; finiti all'estero"/>
    <m/>
    <m/>
    <s v="Domenico Raguseo"/>
    <s v="https://www.liberoquotidiano.it/news/italia/27547405/cashback-garante-privacy-allarme-app-io-dati-delicati-finiti-estero.html"/>
    <m/>
    <m/>
    <m/>
    <m/>
    <m/>
    <m/>
    <m/>
    <m/>
    <m/>
    <m/>
    <m/>
    <m/>
    <m/>
    <m/>
    <m/>
    <m/>
    <m/>
    <m/>
    <m/>
    <m/>
    <m/>
    <m/>
    <m/>
    <m/>
    <x v="0"/>
  </r>
  <r>
    <s v="Brt"/>
    <s v="all"/>
    <x v="0"/>
    <s v="attacco"/>
    <s v="cybercrime"/>
    <s v="furto dati"/>
    <x v="5"/>
    <x v="1"/>
    <x v="1"/>
    <x v="3"/>
    <s v="Phishing/Social Engineering"/>
    <x v="1"/>
    <m/>
    <m/>
    <m/>
    <m/>
    <s v="Nuova ondata della campagna phishing sui pacchi in Italia via BRT. Le esche sono sempre una presunta giacenza e la richiesta di pagare un importo per sbloccarla."/>
    <m/>
    <m/>
    <s v="Gaetano Scavo"/>
    <s v="https://www.difesaesicurezza.com/cyber/cybercrime-nuova-ondata-della-campagna-phishing-sui-pacchi-in-italia-via-brt/"/>
    <m/>
    <m/>
    <m/>
    <m/>
    <m/>
    <m/>
    <m/>
    <m/>
    <m/>
    <m/>
    <m/>
    <m/>
    <m/>
    <m/>
    <m/>
    <m/>
    <m/>
    <m/>
    <m/>
    <m/>
    <m/>
    <m/>
    <m/>
    <m/>
    <x v="0"/>
  </r>
  <r>
    <s v="EA"/>
    <s v="all"/>
    <x v="2"/>
    <s v="incidente"/>
    <s v="cybercrime"/>
    <s v="furto dati"/>
    <x v="5"/>
    <x v="1"/>
    <x v="1"/>
    <x v="4"/>
    <s v="Known Vulnerabilities"/>
    <x v="1"/>
    <m/>
    <m/>
    <m/>
    <m/>
    <s v="Electronic Arts colpita da un attacco hacker: sottratti 780 GB tra cui il codice sorgente di FIFA 21"/>
    <m/>
    <m/>
    <s v="Fabiano Malerba"/>
    <s v="https://dday.it/redazione/39769/electronic-arts-colpita-da-un-attacco-hacker-sottratti-780-gb-tra-cui-il-codice-sorgente-di-fifa-21"/>
    <m/>
    <m/>
    <m/>
    <m/>
    <m/>
    <m/>
    <m/>
    <m/>
    <m/>
    <m/>
    <m/>
    <m/>
    <m/>
    <m/>
    <m/>
    <m/>
    <m/>
    <m/>
    <m/>
    <m/>
    <m/>
    <m/>
    <m/>
    <m/>
    <x v="0"/>
  </r>
  <r>
    <s v="many"/>
    <s v="all"/>
    <x v="0"/>
    <s v="attacco"/>
    <s v="cybercrime"/>
    <s v="furto dati"/>
    <x v="5"/>
    <x v="1"/>
    <x v="1"/>
    <x v="0"/>
    <s v="Phishing/Social Engineering"/>
    <x v="1"/>
    <m/>
    <m/>
    <m/>
    <m/>
    <s v="Una nuova campagna di #phishing mirato tenta di raccogliere credenziali di accesso direttamente dai dipendenti, impersonando la figura CIO aziendale. "/>
    <m/>
    <m/>
    <s v="Domenico Raguseo"/>
    <s v="https://www.linkedin.com/posts/salvatore-lombardo-135819151_phishing-covid19-activity-6809181462395404288-mFd6"/>
    <m/>
    <m/>
    <m/>
    <m/>
    <m/>
    <m/>
    <m/>
    <m/>
    <m/>
    <m/>
    <m/>
    <m/>
    <m/>
    <m/>
    <m/>
    <m/>
    <m/>
    <m/>
    <m/>
    <m/>
    <m/>
    <m/>
    <m/>
    <m/>
    <x v="0"/>
  </r>
  <r>
    <s v="many"/>
    <s v="all"/>
    <x v="2"/>
    <s v="attacco"/>
    <s v="cybercrime"/>
    <s v="furto dati"/>
    <x v="5"/>
    <x v="1"/>
    <x v="1"/>
    <x v="11"/>
    <s v="Malware"/>
    <x v="1"/>
    <s v="CryptBot"/>
    <s v="trojan"/>
    <m/>
    <m/>
    <s v="CryptBot viene distribuito tramite siti di phishing. Il malware è mascherato da utility program e il processo di infezione cambia continuamente"/>
    <m/>
    <m/>
    <s v="Fabiano Malerba"/>
    <s v="https://www.difesaesicurezza.com/cyber/cybercrime-cryptbot-viene-distribuito-tramite-siti-di-phishing/"/>
    <m/>
    <m/>
    <m/>
    <m/>
    <m/>
    <m/>
    <m/>
    <m/>
    <m/>
    <m/>
    <m/>
    <m/>
    <m/>
    <m/>
    <m/>
    <m/>
    <m/>
    <m/>
    <m/>
    <m/>
    <m/>
    <m/>
    <m/>
    <m/>
    <x v="0"/>
  </r>
  <r>
    <s v="many"/>
    <s v="all"/>
    <x v="0"/>
    <s v="incidente"/>
    <s v="cybercrime"/>
    <s v="furto dati"/>
    <x v="5"/>
    <x v="1"/>
    <x v="1"/>
    <x v="0"/>
    <s v="Malware"/>
    <x v="1"/>
    <s v="Lokibot"/>
    <s v="banking trojan"/>
    <m/>
    <m/>
    <s v="con campagne a tema “Pagamenti” e allegati ZIP. L’email si spaccia per una comunicazione proveniente dalla banca Santander;"/>
    <m/>
    <m/>
    <s v="Fabiano Malerba"/>
    <s v="https://www.difesaesicurezza.com/cyber/cybercrime-29-campagne-contro-la-pa-in-italia-la-scorsa-settimana/"/>
    <m/>
    <m/>
    <m/>
    <m/>
    <m/>
    <m/>
    <m/>
    <m/>
    <m/>
    <m/>
    <m/>
    <m/>
    <m/>
    <m/>
    <m/>
    <m/>
    <m/>
    <m/>
    <m/>
    <m/>
    <m/>
    <m/>
    <m/>
    <m/>
    <x v="0"/>
  </r>
  <r>
    <s v="many"/>
    <s v="all"/>
    <x v="2"/>
    <s v="incidente"/>
    <s v="cybercrime"/>
    <s v="furto dati"/>
    <x v="5"/>
    <x v="1"/>
    <x v="1"/>
    <x v="0"/>
    <s v="Malware"/>
    <x v="1"/>
    <s v="Trickbot"/>
    <s v="banking trojan"/>
    <m/>
    <m/>
    <s v="campagna a tema “Documenti” veicolata tramite allegati XLSB dotati di macro malevola con funzionalità di dropper."/>
    <m/>
    <m/>
    <s v="Fabiano Malerba"/>
    <s v="https://www.difesaesicurezza.com/cyber/cybercrime-29-campagne-contro-la-pa-in-italia-la-scorsa-settimana/"/>
    <m/>
    <m/>
    <m/>
    <m/>
    <m/>
    <m/>
    <m/>
    <m/>
    <m/>
    <m/>
    <m/>
    <m/>
    <m/>
    <m/>
    <m/>
    <m/>
    <m/>
    <m/>
    <m/>
    <m/>
    <m/>
    <m/>
    <m/>
    <m/>
    <x v="0"/>
  </r>
  <r>
    <s v="many"/>
    <s v="all"/>
    <x v="2"/>
    <s v="incidente"/>
    <s v="cybercrime"/>
    <s v="furto dati"/>
    <x v="5"/>
    <x v="1"/>
    <x v="1"/>
    <x v="11"/>
    <s v="Malware"/>
    <x v="1"/>
    <s v="BazaLoader"/>
    <s v="backdoor"/>
    <m/>
    <m/>
    <s v="nuova campagna complessa e ramificata per veicplare BazaLoader"/>
    <m/>
    <m/>
    <s v="Fabiano Malerba"/>
    <s v="https://www.difesaesicurezza.com/cyber/cybercrime-bazaloader-si-da-allo-streaming-con-bravomovies/"/>
    <m/>
    <m/>
    <m/>
    <m/>
    <m/>
    <m/>
    <m/>
    <m/>
    <m/>
    <m/>
    <m/>
    <m/>
    <m/>
    <m/>
    <m/>
    <m/>
    <m/>
    <m/>
    <m/>
    <m/>
    <m/>
    <m/>
    <m/>
    <m/>
    <x v="0"/>
  </r>
  <r>
    <s v="many"/>
    <s v="all"/>
    <x v="2"/>
    <s v="incidente"/>
    <s v="cybercrime"/>
    <s v="defacement"/>
    <x v="5"/>
    <x v="1"/>
    <x v="1"/>
    <x v="11"/>
    <s v="Malware"/>
    <x v="1"/>
    <s v="Gootloader"/>
    <s v="trojan"/>
    <m/>
    <m/>
    <s v="Gootloader la nuova campagna di diffusione malware che sfrutta le attività lecite dei Search Engine Optimization (SEO) per alterare il posizionamento dei siti Web su Google"/>
    <m/>
    <m/>
    <s v="Fabiano Malerba"/>
    <s v="https://www.cybersecurity360.it/nuove-minacce/gootloader-lattacco-che-sfrutta-google-e-i-motori-di-ricerca-per-diffondere-malware/"/>
    <m/>
    <m/>
    <m/>
    <m/>
    <m/>
    <m/>
    <m/>
    <m/>
    <m/>
    <m/>
    <m/>
    <m/>
    <m/>
    <m/>
    <m/>
    <m/>
    <m/>
    <m/>
    <m/>
    <m/>
    <m/>
    <m/>
    <m/>
    <m/>
    <x v="0"/>
  </r>
  <r>
    <s v="many"/>
    <s v="all"/>
    <x v="0"/>
    <s v="incidente"/>
    <s v="cybercrime"/>
    <s v="furto dati"/>
    <x v="5"/>
    <x v="1"/>
    <x v="1"/>
    <x v="11"/>
    <s v="Malware"/>
    <x v="1"/>
    <s v="Moobot"/>
    <s v="botnet"/>
    <m/>
    <m/>
    <s v="Botnet Moobot sfrutta vulnerabilità note_x000a_(AL02/210617/CSIRT-ITA)"/>
    <m/>
    <m/>
    <s v="Fabiano Malerba"/>
    <s v="https://csirt.gov.it/contenuti/botnet-moobot-sfrutta-vecchia-vulnerabilita-al02-210617-csirt-ita"/>
    <m/>
    <m/>
    <m/>
    <m/>
    <m/>
    <m/>
    <m/>
    <m/>
    <m/>
    <m/>
    <m/>
    <m/>
    <m/>
    <m/>
    <m/>
    <m/>
    <m/>
    <m/>
    <m/>
    <m/>
    <m/>
    <m/>
    <m/>
    <m/>
    <x v="0"/>
  </r>
  <r>
    <s v="Carnival Corp"/>
    <s v="all"/>
    <x v="2"/>
    <s v="incidente"/>
    <s v="cybercrime"/>
    <s v="furto dati"/>
    <x v="5"/>
    <x v="1"/>
    <x v="1"/>
    <x v="10"/>
    <s v="Known Vulnerabilities"/>
    <x v="1"/>
    <m/>
    <m/>
    <m/>
    <m/>
    <s v="Carnival Corp, che trai vari brand gestisce anche Costa Crociere, ha subito un attacco hacker. Sono stati compromessi i dati dei clienti e degli equipaggi. "/>
    <m/>
    <m/>
    <s v="Gaetano Scavo"/>
    <s v="https://leganerd.com/2021/06/18/carnival-crop-attaccata-dagli-hacker-esposti-i-dati-dei-clienti-del-colosso-delle-crociere/"/>
    <m/>
    <m/>
    <m/>
    <m/>
    <m/>
    <m/>
    <m/>
    <m/>
    <m/>
    <m/>
    <m/>
    <m/>
    <m/>
    <m/>
    <m/>
    <m/>
    <m/>
    <m/>
    <m/>
    <m/>
    <m/>
    <m/>
    <m/>
    <m/>
    <x v="0"/>
  </r>
  <r>
    <s v="many"/>
    <s v="all"/>
    <x v="0"/>
    <s v="attacco"/>
    <s v="cybercrime"/>
    <s v="furto dati"/>
    <x v="5"/>
    <x v="1"/>
    <x v="1"/>
    <x v="0"/>
    <s v="Malware"/>
    <x v="1"/>
    <s v="Formbook "/>
    <s v="trojan"/>
    <m/>
    <m/>
    <s v="FormBook – due campagne a tema “Pagamenti” utilizzate per veicolare il malware tramite allegati ZIP e TAR contenenti documenti MS Office dotati di macro malevola con funzionalità di dropper;"/>
    <m/>
    <m/>
    <s v="Fabiano Malerba"/>
    <s v="https://www.difesaesicurezza.com/cyber/cybercrime-21-campagne-contro-la-pa-in-italia-la-scorsa-settimana/"/>
    <m/>
    <m/>
    <m/>
    <m/>
    <m/>
    <m/>
    <m/>
    <m/>
    <m/>
    <m/>
    <m/>
    <m/>
    <m/>
    <m/>
    <m/>
    <m/>
    <m/>
    <m/>
    <m/>
    <m/>
    <m/>
    <m/>
    <m/>
    <m/>
    <x v="0"/>
  </r>
  <r>
    <s v="many"/>
    <s v="all"/>
    <x v="0"/>
    <s v="attacco"/>
    <s v="cybercrime"/>
    <s v="denaro"/>
    <x v="5"/>
    <x v="1"/>
    <x v="1"/>
    <x v="11"/>
    <s v="Malware"/>
    <x v="1"/>
    <s v="QuakBot"/>
    <s v="banking trojan"/>
    <m/>
    <s v="Delivery"/>
    <s v="Qakbot – due campagne a tema “Documenti” di cui una con allegato ZIP contenente un file XLSM ed un’altra con link al download di archivio ZIP con file XLSB;"/>
    <m/>
    <m/>
    <s v="Fabiano Malerba"/>
    <s v="https://www.difesaesicurezza.com/cyber/cybercrime-21-campagne-contro-la-pa-in-italia-la-scorsa-settimana/"/>
    <m/>
    <m/>
    <m/>
    <m/>
    <m/>
    <m/>
    <m/>
    <m/>
    <m/>
    <m/>
    <m/>
    <m/>
    <m/>
    <m/>
    <m/>
    <m/>
    <m/>
    <m/>
    <m/>
    <m/>
    <m/>
    <m/>
    <m/>
    <m/>
    <x v="0"/>
  </r>
  <r>
    <s v="many"/>
    <s v="all"/>
    <x v="0"/>
    <s v="attacco"/>
    <s v="cybercrime"/>
    <s v="denaro"/>
    <x v="5"/>
    <x v="1"/>
    <x v="1"/>
    <x v="10"/>
    <s v="Malware"/>
    <x v="1"/>
    <s v="Lokibot"/>
    <s v="banking trojan"/>
    <m/>
    <m/>
    <s v="Lokibot – una campagna mirata a tema “Delivery” ed allegato ZIP contenente un file ISO dal quale si estrae un EXE;"/>
    <m/>
    <m/>
    <s v="Fabiano Malerba"/>
    <s v="https://www.difesaesicurezza.com/cyber/cybercrime-21-campagne-contro-la-pa-in-italia-la-scorsa-settimana/"/>
    <m/>
    <m/>
    <m/>
    <m/>
    <m/>
    <m/>
    <m/>
    <m/>
    <m/>
    <m/>
    <m/>
    <m/>
    <m/>
    <m/>
    <m/>
    <m/>
    <m/>
    <m/>
    <m/>
    <m/>
    <m/>
    <m/>
    <m/>
    <m/>
    <x v="0"/>
  </r>
  <r>
    <s v="many"/>
    <s v="all"/>
    <x v="0"/>
    <s v="attacco"/>
    <s v="cybercrime"/>
    <s v="furto dati"/>
    <x v="5"/>
    <x v="1"/>
    <x v="1"/>
    <x v="11"/>
    <s v="Malware"/>
    <x v="1"/>
    <s v="Agent Tesla"/>
    <s v="trojan"/>
    <m/>
    <m/>
    <s v="AgentTesla – una campagna generica, scritta in inglese, con allegati R11 contenente file CHM."/>
    <m/>
    <m/>
    <s v="Fabiano Malerba"/>
    <s v="https://www.difesaesicurezza.com/cyber/cybercrime-21-campagne-contro-la-pa-in-italia-la-scorsa-settimana/"/>
    <m/>
    <m/>
    <m/>
    <m/>
    <m/>
    <m/>
    <m/>
    <m/>
    <m/>
    <m/>
    <m/>
    <m/>
    <m/>
    <m/>
    <m/>
    <m/>
    <m/>
    <m/>
    <m/>
    <m/>
    <m/>
    <m/>
    <m/>
    <m/>
    <x v="0"/>
  </r>
  <r>
    <s v="many"/>
    <s v="all"/>
    <x v="0"/>
    <s v="attacco"/>
    <s v="cybercrime"/>
    <s v="denaro"/>
    <x v="5"/>
    <x v="1"/>
    <x v="1"/>
    <x v="11"/>
    <s v="Malware"/>
    <x v="1"/>
    <s v="QuakBot"/>
    <s v="banking trojan"/>
    <m/>
    <s v="Banking"/>
    <s v="Qakbot – due campagne a tema “Documenti” di cui una con allegato ZIP contenente un file XLSM ed un’altra con link al download di archivio ZIP con file XLSB;"/>
    <m/>
    <m/>
    <s v="Fabiano Malerba"/>
    <s v="https://www.difesaesicurezza.com/cyber/cybercrime-21-campagne-contro-la-pa-in-italia-la-scorsa-settimana/"/>
    <m/>
    <m/>
    <m/>
    <m/>
    <m/>
    <m/>
    <m/>
    <m/>
    <m/>
    <m/>
    <m/>
    <m/>
    <m/>
    <m/>
    <m/>
    <m/>
    <m/>
    <m/>
    <m/>
    <m/>
    <m/>
    <m/>
    <m/>
    <m/>
    <x v="0"/>
  </r>
  <r>
    <s v="many"/>
    <s v="all"/>
    <x v="0"/>
    <s v="attacco"/>
    <s v="cybercrime"/>
    <s v="furto dati"/>
    <x v="5"/>
    <x v="1"/>
    <x v="1"/>
    <x v="11"/>
    <s v="Malware"/>
    <x v="1"/>
    <s v="Formbook "/>
    <s v="trojan"/>
    <m/>
    <m/>
    <s v="FormBook – due campagne a tema “Pagamenti” utilizzate per veicolare il malware tramite allegati ZIP e TAR contenenti documenti MS Office dotati di macro malevola con funzionalità di dropper;"/>
    <m/>
    <m/>
    <s v="Fabiano Malerba"/>
    <s v="https://www.difesaesicurezza.com/cyber/cybercrime-21-campagne-contro-la-pa-in-italia-la-scorsa-settimana/"/>
    <m/>
    <m/>
    <m/>
    <m/>
    <m/>
    <m/>
    <m/>
    <m/>
    <m/>
    <m/>
    <m/>
    <m/>
    <m/>
    <m/>
    <m/>
    <m/>
    <m/>
    <m/>
    <m/>
    <m/>
    <m/>
    <m/>
    <m/>
    <m/>
    <x v="0"/>
  </r>
  <r>
    <s v="ING"/>
    <s v="all"/>
    <x v="0"/>
    <s v="attacco"/>
    <s v="cybercrime"/>
    <s v="furto dati"/>
    <x v="5"/>
    <x v="1"/>
    <x v="1"/>
    <x v="0"/>
    <s v="Phishing/Social Engineering"/>
    <x v="1"/>
    <m/>
    <m/>
    <m/>
    <m/>
    <s v="ING – veicolate sia tramite email che via SMS;"/>
    <m/>
    <m/>
    <s v="Fabiano Malerba"/>
    <s v="https://www.difesaesicurezza.com/cyber/cybercrime-21-campagne-contro-la-pa-in-italia-la-scorsa-settimana/"/>
    <m/>
    <m/>
    <m/>
    <m/>
    <m/>
    <m/>
    <m/>
    <m/>
    <m/>
    <m/>
    <m/>
    <m/>
    <m/>
    <m/>
    <m/>
    <m/>
    <m/>
    <m/>
    <m/>
    <m/>
    <m/>
    <m/>
    <m/>
    <m/>
    <x v="0"/>
  </r>
  <r>
    <s v="BPM"/>
    <s v="all"/>
    <x v="0"/>
    <s v="attacco"/>
    <s v="cybercrime"/>
    <s v="furto dati"/>
    <x v="5"/>
    <x v="1"/>
    <x v="1"/>
    <x v="0"/>
    <s v="Phishing/Social Engineering"/>
    <x v="1"/>
    <m/>
    <m/>
    <m/>
    <m/>
    <s v="BPM, Unicredit, Intesa Sanpaolo – veicolate principalmente via email;"/>
    <m/>
    <m/>
    <s v="Fabiano Malerba"/>
    <s v="https://www.difesaesicurezza.com/cyber/cybercrime-21-campagne-contro-la-pa-in-italia-la-scorsa-settimana/"/>
    <m/>
    <m/>
    <m/>
    <m/>
    <m/>
    <m/>
    <m/>
    <m/>
    <m/>
    <m/>
    <m/>
    <m/>
    <m/>
    <m/>
    <m/>
    <m/>
    <m/>
    <m/>
    <m/>
    <m/>
    <m/>
    <m/>
    <m/>
    <m/>
    <x v="0"/>
  </r>
  <r>
    <s v="Poste Italiane"/>
    <s v="all"/>
    <x v="0"/>
    <s v="attacco"/>
    <s v="cybercrime"/>
    <s v="furto dati"/>
    <x v="5"/>
    <x v="1"/>
    <x v="1"/>
    <x v="0"/>
    <s v="Phishing/Social Engineering"/>
    <x v="1"/>
    <m/>
    <m/>
    <m/>
    <m/>
    <s v="Poste, BPER – completano il panorama delle campagne di phishing italiane a tema “Banking”;"/>
    <m/>
    <m/>
    <s v="Fabiano Malerba"/>
    <s v="https://www.difesaesicurezza.com/cyber/cybercrime-21-campagne-contro-la-pa-in-italia-la-scorsa-settimana/"/>
    <m/>
    <m/>
    <m/>
    <m/>
    <m/>
    <m/>
    <m/>
    <m/>
    <m/>
    <m/>
    <m/>
    <m/>
    <m/>
    <m/>
    <m/>
    <m/>
    <m/>
    <m/>
    <m/>
    <m/>
    <m/>
    <m/>
    <m/>
    <m/>
    <x v="0"/>
  </r>
  <r>
    <s v="BPER"/>
    <s v="all"/>
    <x v="0"/>
    <s v="attacco"/>
    <s v="cybercrime"/>
    <s v="furto dati"/>
    <x v="5"/>
    <x v="1"/>
    <x v="1"/>
    <x v="0"/>
    <s v="Phishing/Social Engineering"/>
    <x v="1"/>
    <m/>
    <m/>
    <m/>
    <m/>
    <s v="Poste, BPER – completano il panorama delle campagne di phishing italiane a tema “Banking”;"/>
    <m/>
    <m/>
    <s v="Fabiano Malerba"/>
    <s v="https://www.difesaesicurezza.com/cyber/cybercrime-21-campagne-contro-la-pa-in-italia-la-scorsa-settimana/"/>
    <m/>
    <m/>
    <m/>
    <m/>
    <m/>
    <m/>
    <m/>
    <m/>
    <m/>
    <m/>
    <m/>
    <m/>
    <m/>
    <m/>
    <m/>
    <m/>
    <m/>
    <m/>
    <m/>
    <m/>
    <m/>
    <m/>
    <m/>
    <m/>
    <x v="0"/>
  </r>
  <r>
    <s v="Zimbra"/>
    <s v="all"/>
    <x v="0"/>
    <s v="attacco"/>
    <s v="hacktivism"/>
    <s v="furto dati"/>
    <x v="5"/>
    <x v="1"/>
    <x v="1"/>
    <x v="7"/>
    <s v="Phishing/Social Engineering"/>
    <x v="1"/>
    <m/>
    <m/>
    <m/>
    <m/>
    <s v="Zimbra – campagna mirata per la PA e spacciata per un “Avviso di sicurezza” emesso da AGID con un link che punta ad un dominio compromesso sul quale è stata ospitata una finta pagina di autenticazione al servizio di posta elettronica;"/>
    <m/>
    <m/>
    <s v="Fabiano Malerba"/>
    <s v="https://www.difesaesicurezza.com/cyber/cybercrime-21-campagne-contro-la-pa-in-italia-la-scorsa-settimana/"/>
    <m/>
    <m/>
    <m/>
    <m/>
    <m/>
    <m/>
    <m/>
    <m/>
    <m/>
    <m/>
    <m/>
    <m/>
    <m/>
    <m/>
    <m/>
    <m/>
    <m/>
    <m/>
    <m/>
    <m/>
    <m/>
    <m/>
    <m/>
    <m/>
    <x v="0"/>
  </r>
  <r>
    <s v="Outlook"/>
    <s v="all"/>
    <x v="0"/>
    <s v="attacco"/>
    <s v="cybercrime"/>
    <s v="furto dati"/>
    <x v="5"/>
    <x v="1"/>
    <x v="1"/>
    <x v="11"/>
    <s v="Phishing/Social Engineering"/>
    <x v="1"/>
    <m/>
    <m/>
    <m/>
    <m/>
    <s v="Outlook – campagna di phishing indirizzata alla PA ed ospitata su dominio portoghese che invita l’utente ad accedere al servizio di posta per verificare gli “Aggiornamenti”;"/>
    <m/>
    <m/>
    <s v="Fabiano Malerba"/>
    <s v="https://www.difesaesicurezza.com/cyber/cybercrime-21-campagne-contro-la-pa-in-italia-la-scorsa-settimana/"/>
    <m/>
    <m/>
    <m/>
    <m/>
    <m/>
    <m/>
    <m/>
    <m/>
    <m/>
    <m/>
    <m/>
    <m/>
    <m/>
    <m/>
    <m/>
    <m/>
    <m/>
    <m/>
    <m/>
    <m/>
    <m/>
    <m/>
    <m/>
    <m/>
    <x v="0"/>
  </r>
  <r>
    <s v="many"/>
    <s v="all"/>
    <x v="0"/>
    <s v="attacco"/>
    <s v="hacktivism"/>
    <s v="furto dati"/>
    <x v="5"/>
    <x v="1"/>
    <x v="1"/>
    <x v="6"/>
    <s v="Phishing/Social Engineering"/>
    <x v="1"/>
    <m/>
    <m/>
    <m/>
    <m/>
    <s v="Sanità – campagna a tema “Salute” veicolata tramite shorturl “bitly” per la quale il CERT-AGID ha diramato l’allerta tramite il canale ufficiale Telegram;"/>
    <m/>
    <m/>
    <s v="Fabiano Malerba"/>
    <s v="https://www.difesaesicurezza.com/cyber/cybercrime-21-campagne-contro-la-pa-in-italia-la-scorsa-settimana/"/>
    <m/>
    <m/>
    <m/>
    <m/>
    <m/>
    <m/>
    <m/>
    <m/>
    <m/>
    <m/>
    <m/>
    <m/>
    <m/>
    <m/>
    <m/>
    <m/>
    <m/>
    <m/>
    <m/>
    <m/>
    <m/>
    <m/>
    <m/>
    <m/>
    <x v="0"/>
  </r>
  <r>
    <s v="many"/>
    <s v="all"/>
    <x v="0"/>
    <s v="incidente"/>
    <s v="cybercrime"/>
    <s v="furto dati"/>
    <x v="5"/>
    <x v="1"/>
    <x v="1"/>
    <x v="0"/>
    <s v="Malware"/>
    <x v="1"/>
    <s v="Snake"/>
    <s v="trojan"/>
    <m/>
    <m/>
    <s v="La modifica delle istruzioni di pagamento veicola SnakeKeylogger. L’allegato rar della mail, arrivata anche in Italia, contiene un file exe"/>
    <m/>
    <m/>
    <s v="Fabiano Malerba"/>
    <s v="https://www.difesaesicurezza.com/areariservatacat/cybercrime-la-modifica-delle-istruzioni-di-pagamento-veicola-snakekeylogger/"/>
    <m/>
    <m/>
    <m/>
    <m/>
    <m/>
    <m/>
    <m/>
    <m/>
    <m/>
    <m/>
    <m/>
    <m/>
    <m/>
    <m/>
    <m/>
    <m/>
    <m/>
    <m/>
    <m/>
    <m/>
    <m/>
    <m/>
    <m/>
    <m/>
    <x v="0"/>
  </r>
  <r>
    <s v="Sony Users"/>
    <s v="all"/>
    <x v="2"/>
    <s v="attacco"/>
    <s v="cybercrime"/>
    <s v="furto dati"/>
    <x v="5"/>
    <x v="1"/>
    <x v="1"/>
    <x v="4"/>
    <s v="Unknown"/>
    <x v="1"/>
    <m/>
    <m/>
    <m/>
    <m/>
    <m/>
    <m/>
    <m/>
    <s v="Carlo Falciola"/>
    <s v="https://gamerant.com/sony-data-breach-ps3-ban/?utm_campaign=newsletters-2021&amp;utm_medium=email&amp;_hsmi=135267281&amp;_hsenc=p2ANqtz--Jl_85reTFBxKFb16-mOtlvCovxa61mcBIna1a5gRlq5UBXMLt1ZwZEk5eLXX-l_LwlVfWT7fg9V3tQNdXnZsA-v-nBRSDCMSdai2jUE2Xlwfjzzk&amp;utm_content=135166613&amp;utm_source=hs_email"/>
    <m/>
    <m/>
    <m/>
    <m/>
    <m/>
    <m/>
    <m/>
    <m/>
    <m/>
    <m/>
    <m/>
    <m/>
    <m/>
    <m/>
    <m/>
    <m/>
    <m/>
    <m/>
    <m/>
    <m/>
    <m/>
    <m/>
    <m/>
    <m/>
    <x v="0"/>
  </r>
  <r>
    <s v="Privati "/>
    <s v="nord"/>
    <x v="0"/>
    <s v="incidente"/>
    <s v="cybercrime"/>
    <s v="denaro"/>
    <x v="5"/>
    <x v="1"/>
    <x v="1"/>
    <x v="0"/>
    <s v="Brute Force"/>
    <x v="1"/>
    <m/>
    <m/>
    <m/>
    <m/>
    <s v="Hacker rubano 10mila euro dal conto di una coppia mestrina"/>
    <m/>
    <m/>
    <s v="Ernesto Vignes"/>
    <s v="https://www.veneziatoday.it/zone/mestre/hacker-conto-mestrini-10mila-euro.html"/>
    <m/>
    <m/>
    <m/>
    <m/>
    <m/>
    <m/>
    <m/>
    <m/>
    <m/>
    <m/>
    <m/>
    <m/>
    <m/>
    <m/>
    <m/>
    <m/>
    <m/>
    <m/>
    <m/>
    <m/>
    <m/>
    <m/>
    <m/>
    <m/>
    <x v="0"/>
  </r>
  <r>
    <s v="App Android"/>
    <s v="all"/>
    <x v="2"/>
    <s v="incidente"/>
    <s v="cybercrime"/>
    <s v="denaro"/>
    <x v="5"/>
    <x v="1"/>
    <x v="1"/>
    <x v="11"/>
    <s v="Malware"/>
    <x v="1"/>
    <s v="Joker"/>
    <s v="android"/>
    <m/>
    <m/>
    <s v="Il malware Joker ormai tormenta i dispositivi Android da oltre tre anni e, nonostante tutti i controlli di Google ed il programma Play Protect, continua ad apparire regolarmente sul Google Play Store."/>
    <m/>
    <m/>
    <s v="Fabiano Malerba"/>
    <s v="https://www.tomshw.it/smartphone/8-app-da-disinstallare-subito-sono-infettate-dal-malware-joker/"/>
    <m/>
    <m/>
    <m/>
    <m/>
    <m/>
    <m/>
    <m/>
    <m/>
    <m/>
    <m/>
    <m/>
    <m/>
    <m/>
    <m/>
    <m/>
    <m/>
    <m/>
    <m/>
    <m/>
    <m/>
    <m/>
    <m/>
    <m/>
    <m/>
    <x v="0"/>
  </r>
  <r>
    <s v="sito del Comitato del Movimento 5"/>
    <s v="centro"/>
    <x v="0"/>
    <s v="incidente"/>
    <s v="hacktivism"/>
    <s v="defacement"/>
    <x v="5"/>
    <x v="1"/>
    <x v="1"/>
    <x v="11"/>
    <s v="Brute Force"/>
    <x v="1"/>
    <m/>
    <m/>
    <m/>
    <m/>
    <s v="Attacco hacker questa notte al sito del Comitato del Movimento 5 Stelle per Virginia Raggi (www.roma5stelle.net)"/>
    <m/>
    <m/>
    <s v="Ernesto Vignes"/>
    <s v="https://www.sbircialanotizia.it/roma-attacco-hacker-al-sito-comitato-m5s-per-raggi/"/>
    <m/>
    <m/>
    <m/>
    <m/>
    <m/>
    <m/>
    <m/>
    <m/>
    <m/>
    <m/>
    <m/>
    <m/>
    <m/>
    <m/>
    <m/>
    <m/>
    <m/>
    <m/>
    <m/>
    <m/>
    <m/>
    <m/>
    <m/>
    <m/>
    <x v="0"/>
  </r>
  <r>
    <s v="many"/>
    <s v="all"/>
    <x v="0"/>
    <s v="attacco"/>
    <s v="cybercrime"/>
    <s v="denaro"/>
    <x v="5"/>
    <x v="1"/>
    <x v="1"/>
    <x v="0"/>
    <s v="Malware"/>
    <x v="1"/>
    <s v="Lokibot"/>
    <s v="banking trojan"/>
    <m/>
    <m/>
    <s v="Cybercrime, nuova campagna Lokibot in Italia via falsa fattura"/>
    <m/>
    <m/>
    <s v="Gaetano Scavo"/>
    <s v="https://www.difesaesicurezza.com/cyber/cybercrime-nuova-campagna-lokibot-in-italia-via-falsa-fattura/"/>
    <m/>
    <m/>
    <m/>
    <m/>
    <m/>
    <m/>
    <m/>
    <m/>
    <m/>
    <m/>
    <m/>
    <m/>
    <m/>
    <m/>
    <m/>
    <m/>
    <m/>
    <m/>
    <m/>
    <m/>
    <m/>
    <m/>
    <m/>
    <m/>
    <x v="0"/>
  </r>
  <r>
    <s v="IREN"/>
    <s v="nord"/>
    <x v="0"/>
    <s v="privacy"/>
    <s v="data breach"/>
    <s v="privacy"/>
    <x v="5"/>
    <x v="1"/>
    <x v="1"/>
    <x v="0"/>
    <s v="Unknown"/>
    <x v="1"/>
    <m/>
    <m/>
    <m/>
    <s v="GDPR"/>
    <s v="Garante privacy sanziona Iren per 3 mln di euro - società operante nel settore energetico, per non aver verificato che tutti i passaggi dei dati dei destinatari delle promozioni fossero coperti da consenso."/>
    <m/>
    <m/>
    <s v="Fabiano Malerba"/>
    <s v="https://www.garanteprivacy.it/home/docweb/-/docweb-display/docweb/9670319"/>
    <m/>
    <m/>
    <m/>
    <m/>
    <m/>
    <m/>
    <m/>
    <m/>
    <m/>
    <m/>
    <m/>
    <m/>
    <m/>
    <m/>
    <m/>
    <m/>
    <m/>
    <m/>
    <m/>
    <m/>
    <m/>
    <m/>
    <m/>
    <m/>
    <x v="0"/>
  </r>
  <r>
    <s v="Creator Energy S.L."/>
    <s v="nord"/>
    <x v="1"/>
    <s v="privacy"/>
    <s v="data breach"/>
    <s v="privacy"/>
    <x v="5"/>
    <x v="1"/>
    <x v="1"/>
    <x v="10"/>
    <s v="Unknown"/>
    <x v="1"/>
    <m/>
    <m/>
    <m/>
    <s v="GDPR"/>
    <s v="The Spanish DPA (AEPD) has imposed a fine of EUR 6,000 on Creator Energy S.L"/>
    <m/>
    <m/>
    <s v="Fabiano Malerba"/>
    <s v="https://www.enforcementtracker.com/ETid-708"/>
    <m/>
    <m/>
    <m/>
    <m/>
    <m/>
    <m/>
    <m/>
    <m/>
    <m/>
    <m/>
    <m/>
    <m/>
    <m/>
    <m/>
    <m/>
    <m/>
    <m/>
    <m/>
    <m/>
    <m/>
    <m/>
    <m/>
    <m/>
    <m/>
    <x v="0"/>
  </r>
  <r>
    <s v="Master Distancia S.A."/>
    <s v="nord"/>
    <x v="1"/>
    <s v="privacy"/>
    <s v="data breach"/>
    <s v="privacy"/>
    <x v="5"/>
    <x v="1"/>
    <x v="1"/>
    <x v="7"/>
    <s v="Unknown"/>
    <x v="1"/>
    <m/>
    <m/>
    <m/>
    <s v="GDPR"/>
    <s v="The Spanish DPA (AEPD) has imposed a fine of EUR 25,000 on Master Distancia S.A."/>
    <m/>
    <m/>
    <s v="Fabiano Malerba"/>
    <s v="https://www.enforcementtracker.com/ETid-709"/>
    <m/>
    <m/>
    <m/>
    <m/>
    <m/>
    <m/>
    <m/>
    <m/>
    <m/>
    <m/>
    <m/>
    <m/>
    <m/>
    <m/>
    <m/>
    <m/>
    <m/>
    <m/>
    <m/>
    <m/>
    <m/>
    <m/>
    <m/>
    <m/>
    <x v="0"/>
  </r>
  <r>
    <s v="Radiotelevisión del principado de Asturias"/>
    <s v="nord"/>
    <x v="1"/>
    <s v="privacy"/>
    <s v="data breach"/>
    <s v="privacy"/>
    <x v="5"/>
    <x v="1"/>
    <x v="1"/>
    <x v="0"/>
    <s v="Unknown"/>
    <x v="1"/>
    <m/>
    <m/>
    <m/>
    <s v="GDPR"/>
    <s v="The Spanish DPA (AEPD) has imposed a fine of EUR 26,000 on Radiotelevisión del principado de Asturias."/>
    <m/>
    <m/>
    <s v="Fabiano Malerba"/>
    <s v="https://www.enforcementtracker.com/ETid-710"/>
    <m/>
    <m/>
    <m/>
    <m/>
    <m/>
    <m/>
    <m/>
    <m/>
    <m/>
    <m/>
    <m/>
    <m/>
    <m/>
    <m/>
    <m/>
    <m/>
    <m/>
    <m/>
    <m/>
    <m/>
    <m/>
    <m/>
    <m/>
    <m/>
    <x v="0"/>
  </r>
  <r>
    <s v="Inmopiso Zaragoza S.L."/>
    <s v="nord"/>
    <x v="1"/>
    <s v="privacy"/>
    <s v="data breach"/>
    <s v="privacy"/>
    <x v="5"/>
    <x v="1"/>
    <x v="1"/>
    <x v="15"/>
    <s v="Unknown"/>
    <x v="1"/>
    <m/>
    <m/>
    <m/>
    <s v="GDPR"/>
    <s v="The controller failed to provide accurate information about the data collection in accordance with Art. 13 GDPR."/>
    <m/>
    <m/>
    <s v="Fabiano Malerba"/>
    <s v="https://www.enforcementtracker.com/ETid-727"/>
    <m/>
    <m/>
    <m/>
    <m/>
    <m/>
    <m/>
    <m/>
    <m/>
    <m/>
    <m/>
    <m/>
    <m/>
    <m/>
    <m/>
    <m/>
    <m/>
    <m/>
    <m/>
    <m/>
    <m/>
    <m/>
    <m/>
    <m/>
    <m/>
    <x v="0"/>
  </r>
  <r>
    <s v="many"/>
    <s v="all"/>
    <x v="2"/>
    <s v="attacco"/>
    <s v="cybercrime"/>
    <s v="furto dati"/>
    <x v="5"/>
    <x v="1"/>
    <x v="1"/>
    <x v="0"/>
    <s v="Phishing/Social Engineering"/>
    <x v="1"/>
    <m/>
    <m/>
    <m/>
    <s v="e-commerce"/>
    <s v="Cybercrime, boom di vendite di phishing kit negli underground markets"/>
    <m/>
    <m/>
    <s v="Fabiano Malerba"/>
    <s v="https://www.difesaesicurezza.com/cyber/cybercrime-boom-di-vendite-di-phishing-kit-negli-underground-markets/"/>
    <m/>
    <m/>
    <m/>
    <m/>
    <m/>
    <m/>
    <m/>
    <m/>
    <m/>
    <m/>
    <m/>
    <m/>
    <m/>
    <m/>
    <m/>
    <m/>
    <m/>
    <m/>
    <m/>
    <m/>
    <m/>
    <m/>
    <m/>
    <m/>
    <x v="0"/>
  </r>
  <r>
    <s v="Office"/>
    <s v="all"/>
    <x v="0"/>
    <s v="incidente"/>
    <s v="cybercrime"/>
    <s v="furto dati"/>
    <x v="5"/>
    <x v="1"/>
    <x v="1"/>
    <x v="11"/>
    <s v="Malware"/>
    <x v="1"/>
    <s v="Agent Tesla"/>
    <s v="trojan"/>
    <m/>
    <m/>
    <s v="una massiva campagna malevola, veicolata tramite email di malspam, che distribuisce il malware Agent Tesla"/>
    <m/>
    <m/>
    <s v="Fabiano Malerba"/>
    <s v="https://csirt.gov.it/contenuti/campagna-malevola-diffonde-agenttesla-sfruttando-una-nota-vulnerabilita-di-office-al01-210624-csirt-ita"/>
    <m/>
    <m/>
    <m/>
    <m/>
    <m/>
    <m/>
    <m/>
    <m/>
    <m/>
    <m/>
    <m/>
    <m/>
    <m/>
    <m/>
    <m/>
    <m/>
    <m/>
    <m/>
    <m/>
    <m/>
    <m/>
    <m/>
    <m/>
    <m/>
    <x v="0"/>
  </r>
  <r>
    <s v="many"/>
    <s v="all"/>
    <x v="0"/>
    <s v="incidente"/>
    <s v="cybercrime"/>
    <s v="furto dati"/>
    <x v="5"/>
    <x v="1"/>
    <x v="1"/>
    <x v="0"/>
    <s v="Malware"/>
    <x v="1"/>
    <s v="Formbook "/>
    <s v="trojan"/>
    <m/>
    <m/>
    <s v="È stata rilevata una campagna con impatto su utenze italiane che veicola il malware FormBook mediante email di malspam"/>
    <m/>
    <m/>
    <s v="Fabiano Malerba"/>
    <s v="https://csirt.gov.it/contenuti/campagna-phishing-veicola-formbook-al01-210623-csirt-ita"/>
    <m/>
    <m/>
    <m/>
    <m/>
    <m/>
    <m/>
    <m/>
    <m/>
    <m/>
    <m/>
    <m/>
    <m/>
    <m/>
    <m/>
    <m/>
    <m/>
    <m/>
    <m/>
    <m/>
    <m/>
    <m/>
    <m/>
    <m/>
    <m/>
    <x v="0"/>
  </r>
  <r>
    <s v="Brt"/>
    <s v="all"/>
    <x v="0"/>
    <s v="incidente"/>
    <s v="cybercrime"/>
    <s v="denaro"/>
    <x v="5"/>
    <x v="1"/>
    <x v="1"/>
    <x v="3"/>
    <s v="Malware"/>
    <x v="1"/>
    <s v="Ursnif"/>
    <s v="banking trojan"/>
    <m/>
    <m/>
    <s v="campagna a tema “Pagamenti” sfruttando il brand BRT ed allegato XLSM."/>
    <m/>
    <m/>
    <s v="Fabiano Malerba"/>
    <s v="https://www.difesaesicurezza.com/cyber/cybercrime-la-pa-in-italia-presa-di-mira-da-17-campagne-la-scorsa-settimana/"/>
    <m/>
    <m/>
    <m/>
    <m/>
    <m/>
    <m/>
    <m/>
    <m/>
    <m/>
    <m/>
    <m/>
    <m/>
    <m/>
    <m/>
    <m/>
    <m/>
    <m/>
    <m/>
    <m/>
    <m/>
    <m/>
    <m/>
    <m/>
    <m/>
    <x v="0"/>
  </r>
  <r>
    <s v="Banche italiane"/>
    <s v="all"/>
    <x v="0"/>
    <s v="attacco"/>
    <s v="cybercrime"/>
    <s v="furto dati"/>
    <x v="5"/>
    <x v="1"/>
    <x v="1"/>
    <x v="0"/>
    <s v="Phishing/Social Engineering"/>
    <x v="1"/>
    <m/>
    <m/>
    <m/>
    <s v="Banking"/>
    <s v="Sul phishing, invece, sono 12 i brand coinvolti nelle campagne che, come di consueto. interessano principalmente il settore bancario."/>
    <m/>
    <m/>
    <s v="Fabiano Malerba"/>
    <s v="https://www.difesaesicurezza.com/cyber/cybercrime-la-pa-in-italia-presa-di-mira-da-17-campagne-la-scorsa-settimana/"/>
    <m/>
    <m/>
    <m/>
    <m/>
    <m/>
    <m/>
    <m/>
    <m/>
    <m/>
    <m/>
    <m/>
    <m/>
    <m/>
    <m/>
    <m/>
    <m/>
    <m/>
    <m/>
    <m/>
    <m/>
    <m/>
    <m/>
    <m/>
    <m/>
    <x v="0"/>
  </r>
  <r>
    <s v="Banche italiane"/>
    <s v="all"/>
    <x v="0"/>
    <s v="attacco"/>
    <s v="cybercrime"/>
    <s v="furto dati"/>
    <x v="5"/>
    <x v="1"/>
    <x v="1"/>
    <x v="0"/>
    <s v="Phishing/Social Engineering"/>
    <x v="1"/>
    <m/>
    <m/>
    <m/>
    <s v="Banking"/>
    <s v="Sul phishing, invece, sono 12 i brand coinvolti nelle campagne che, come di consueto. interessano principalmente il settore bancario."/>
    <m/>
    <m/>
    <s v="Fabiano Malerba"/>
    <s v="https://www.difesaesicurezza.com/cyber/cybercrime-la-pa-in-italia-presa-di-mira-da-17-campagne-la-scorsa-settimana/"/>
    <m/>
    <m/>
    <m/>
    <m/>
    <m/>
    <m/>
    <m/>
    <m/>
    <m/>
    <m/>
    <m/>
    <m/>
    <m/>
    <m/>
    <m/>
    <m/>
    <m/>
    <m/>
    <m/>
    <m/>
    <m/>
    <m/>
    <m/>
    <m/>
    <x v="0"/>
  </r>
  <r>
    <s v="Banche italiane"/>
    <s v="all"/>
    <x v="0"/>
    <s v="attacco"/>
    <s v="cybercrime"/>
    <s v="furto dati"/>
    <x v="5"/>
    <x v="1"/>
    <x v="1"/>
    <x v="0"/>
    <s v="Phishing/Social Engineering"/>
    <x v="1"/>
    <m/>
    <m/>
    <m/>
    <s v="Banking"/>
    <s v="Sul phishing, invece, sono 12 i brand coinvolti nelle campagne che, come di consueto. interessano principalmente il settore bancario."/>
    <m/>
    <m/>
    <s v="Fabiano Malerba"/>
    <s v="https://www.difesaesicurezza.com/cyber/cybercrime-la-pa-in-italia-presa-di-mira-da-17-campagne-la-scorsa-settimana/"/>
    <m/>
    <m/>
    <m/>
    <m/>
    <m/>
    <m/>
    <m/>
    <m/>
    <m/>
    <m/>
    <m/>
    <m/>
    <m/>
    <m/>
    <m/>
    <m/>
    <m/>
    <m/>
    <m/>
    <m/>
    <m/>
    <m/>
    <m/>
    <m/>
    <x v="0"/>
  </r>
  <r>
    <s v="Banche italiane"/>
    <s v="all"/>
    <x v="0"/>
    <s v="attacco"/>
    <s v="cybercrime"/>
    <s v="furto dati"/>
    <x v="5"/>
    <x v="1"/>
    <x v="1"/>
    <x v="0"/>
    <s v="Phishing/Social Engineering"/>
    <x v="1"/>
    <m/>
    <m/>
    <m/>
    <s v="Banking"/>
    <s v="Sul phishing, invece, sono 12 i brand coinvolti nelle campagne che, come di consueto. interessano principalmente il settore bancario."/>
    <m/>
    <m/>
    <s v="Fabiano Malerba"/>
    <s v="https://www.difesaesicurezza.com/cyber/cybercrime-la-pa-in-italia-presa-di-mira-da-17-campagne-la-scorsa-settimana/"/>
    <m/>
    <m/>
    <m/>
    <m/>
    <m/>
    <m/>
    <m/>
    <m/>
    <m/>
    <m/>
    <m/>
    <m/>
    <m/>
    <m/>
    <m/>
    <m/>
    <m/>
    <m/>
    <m/>
    <m/>
    <m/>
    <m/>
    <m/>
    <m/>
    <x v="0"/>
  </r>
  <r>
    <s v="Banche italiane"/>
    <s v="all"/>
    <x v="0"/>
    <s v="attacco"/>
    <s v="cybercrime"/>
    <s v="furto dati"/>
    <x v="5"/>
    <x v="1"/>
    <x v="1"/>
    <x v="0"/>
    <s v="Phishing/Social Engineering"/>
    <x v="1"/>
    <m/>
    <m/>
    <m/>
    <s v="Banking"/>
    <s v="Sul phishing, invece, sono 12 i brand coinvolti nelle campagne che, come di consueto. interessano principalmente il settore bancario."/>
    <m/>
    <m/>
    <s v="Fabiano Malerba"/>
    <s v="https://www.difesaesicurezza.com/cyber/cybercrime-la-pa-in-italia-presa-di-mira-da-17-campagne-la-scorsa-settimana/"/>
    <m/>
    <m/>
    <m/>
    <m/>
    <m/>
    <m/>
    <m/>
    <m/>
    <m/>
    <m/>
    <m/>
    <m/>
    <m/>
    <m/>
    <m/>
    <m/>
    <m/>
    <m/>
    <m/>
    <m/>
    <m/>
    <m/>
    <m/>
    <m/>
    <x v="0"/>
  </r>
  <r>
    <s v="Banche italiane"/>
    <s v="all"/>
    <x v="0"/>
    <s v="attacco"/>
    <s v="cybercrime"/>
    <s v="furto dati"/>
    <x v="5"/>
    <x v="1"/>
    <x v="1"/>
    <x v="0"/>
    <s v="Phishing/Social Engineering"/>
    <x v="1"/>
    <m/>
    <m/>
    <m/>
    <s v="Banking"/>
    <s v="Sul phishing, invece, sono 12 i brand coinvolti nelle campagne che, come di consueto. interessano principalmente il settore bancario."/>
    <m/>
    <m/>
    <s v="Fabiano Malerba"/>
    <s v="https://www.difesaesicurezza.com/cyber/cybercrime-la-pa-in-italia-presa-di-mira-da-17-campagne-la-scorsa-settimana/"/>
    <m/>
    <m/>
    <m/>
    <m/>
    <m/>
    <m/>
    <m/>
    <m/>
    <m/>
    <m/>
    <m/>
    <m/>
    <m/>
    <m/>
    <m/>
    <m/>
    <m/>
    <m/>
    <m/>
    <m/>
    <m/>
    <m/>
    <m/>
    <m/>
    <x v="0"/>
  </r>
  <r>
    <s v="Banche italiane"/>
    <s v="all"/>
    <x v="0"/>
    <s v="attacco"/>
    <s v="cybercrime"/>
    <s v="furto dati"/>
    <x v="5"/>
    <x v="1"/>
    <x v="1"/>
    <x v="0"/>
    <s v="Phishing/Social Engineering"/>
    <x v="1"/>
    <m/>
    <m/>
    <m/>
    <s v="Banking"/>
    <s v="Sul phishing, invece, sono 12 i brand coinvolti nelle campagne che, come di consueto. interessano principalmente il settore bancario."/>
    <m/>
    <m/>
    <s v="Fabiano Malerba"/>
    <s v="https://www.difesaesicurezza.com/cyber/cybercrime-la-pa-in-italia-presa-di-mira-da-17-campagne-la-scorsa-settimana/"/>
    <m/>
    <m/>
    <m/>
    <m/>
    <m/>
    <m/>
    <m/>
    <m/>
    <m/>
    <m/>
    <m/>
    <m/>
    <m/>
    <m/>
    <m/>
    <m/>
    <m/>
    <m/>
    <m/>
    <m/>
    <m/>
    <m/>
    <m/>
    <m/>
    <x v="0"/>
  </r>
  <r>
    <s v="many"/>
    <s v="all"/>
    <x v="0"/>
    <s v="attacco"/>
    <s v="cybercrime"/>
    <s v="furto dati"/>
    <x v="5"/>
    <x v="1"/>
    <x v="1"/>
    <x v="3"/>
    <s v="Malware"/>
    <x v="1"/>
    <s v="Formbook "/>
    <s v="trojan"/>
    <m/>
    <m/>
    <s v="Cybercrime, falsa “fatura Belgesi” veicola Formbook anche in Italia"/>
    <m/>
    <m/>
    <s v="Fabiano Malerba"/>
    <s v="https://www.difesaesicurezza.com/difesa-e-sicurezza/cybercrime-falsa-fatura-belgesi-veicola-formbook-anche-in-italia/"/>
    <m/>
    <m/>
    <m/>
    <m/>
    <m/>
    <m/>
    <m/>
    <m/>
    <m/>
    <m/>
    <m/>
    <m/>
    <m/>
    <m/>
    <m/>
    <m/>
    <m/>
    <m/>
    <m/>
    <m/>
    <m/>
    <m/>
    <m/>
    <m/>
    <x v="0"/>
  </r>
  <r>
    <s v="Utenti Wordpress"/>
    <s v="all"/>
    <x v="0"/>
    <s v="attacco"/>
    <s v="cybercrime"/>
    <s v="furto dati"/>
    <x v="5"/>
    <x v="1"/>
    <x v="1"/>
    <x v="11"/>
    <s v="Phishing/Social Engineering"/>
    <x v="1"/>
    <m/>
    <m/>
    <m/>
    <m/>
    <s v="Cybercrime, nuova campagna phishing ai danni degli utenti WordPress"/>
    <m/>
    <m/>
    <s v="Fabiano Malerba"/>
    <s v="https://www.difesaesicurezza.com/areariservatacat/cybercrime-nuova-campagna-phishing-ai-danni-degli-utenti-wordpress/"/>
    <m/>
    <m/>
    <m/>
    <m/>
    <m/>
    <m/>
    <m/>
    <m/>
    <m/>
    <m/>
    <m/>
    <m/>
    <m/>
    <m/>
    <m/>
    <m/>
    <m/>
    <m/>
    <m/>
    <m/>
    <m/>
    <m/>
    <m/>
    <m/>
    <x v="0"/>
  </r>
  <r>
    <s v="dispositivi Zyxel"/>
    <s v="all"/>
    <x v="2"/>
    <s v="attacco"/>
    <s v="cybercrime"/>
    <s v="service interruption"/>
    <x v="5"/>
    <x v="1"/>
    <x v="1"/>
    <x v="11"/>
    <s v="Brute Force"/>
    <x v="1"/>
    <m/>
    <m/>
    <m/>
    <m/>
    <s v="Zyxel è venuta a conoscenza di un sofisticato attacco che prende di mira i prodotti della serie USG/ZyWALL, USG FLEX, ATP e VPN che permettono la gestione da remoto o connessioni VPN tramite SSL."/>
    <m/>
    <m/>
    <s v="Fabiano Malerba"/>
    <s v="https://csirt.gov.it/contenuti/attacchi-verso-dispositivi-zyxel-al03-210625-csirt-ita"/>
    <m/>
    <m/>
    <m/>
    <m/>
    <m/>
    <m/>
    <m/>
    <m/>
    <m/>
    <m/>
    <m/>
    <m/>
    <m/>
    <m/>
    <m/>
    <m/>
    <m/>
    <m/>
    <m/>
    <m/>
    <m/>
    <m/>
    <m/>
    <m/>
    <x v="0"/>
  </r>
  <r>
    <s v="many"/>
    <s v="all"/>
    <x v="0"/>
    <s v="attacco"/>
    <s v="cybercrime"/>
    <s v="furto dati"/>
    <x v="5"/>
    <x v="1"/>
    <x v="1"/>
    <x v="0"/>
    <s v="Phishing/Social Engineering"/>
    <x v="1"/>
    <m/>
    <m/>
    <m/>
    <m/>
    <s v="Campagna di phishing a tema WeTransfer"/>
    <m/>
    <m/>
    <s v="Fabiano Malerba"/>
    <s v="https://csirt.gov.it/contenuti/campagna-di-phishing-a-tema-wetransfer-al01-210625-csirt-ita-2"/>
    <m/>
    <m/>
    <m/>
    <m/>
    <m/>
    <m/>
    <m/>
    <m/>
    <m/>
    <m/>
    <m/>
    <m/>
    <m/>
    <m/>
    <m/>
    <m/>
    <m/>
    <m/>
    <m/>
    <m/>
    <m/>
    <m/>
    <m/>
    <m/>
    <x v="0"/>
  </r>
  <r>
    <s v="GTA 5"/>
    <s v="all"/>
    <x v="2"/>
    <s v="incidente"/>
    <s v="cybercrime"/>
    <s v="furto dati"/>
    <x v="5"/>
    <x v="1"/>
    <x v="1"/>
    <x v="4"/>
    <s v="Malware"/>
    <x v="1"/>
    <s v="Crackonosh"/>
    <s v="crypto"/>
    <m/>
    <m/>
    <s v=". Crackonosh, questo il nome dell’infezione, ha permesso al gruppo di pirati informatici di guadagnare una cifra astronomica"/>
    <m/>
    <m/>
    <s v="Gaetano Scavo"/>
    <s v="https://www.tomshw.it/videogioco/gta-5-e-altri-giochi-piratati-installano-un-malware-pericoloso/"/>
    <m/>
    <m/>
    <m/>
    <m/>
    <m/>
    <m/>
    <m/>
    <m/>
    <m/>
    <m/>
    <m/>
    <m/>
    <m/>
    <m/>
    <m/>
    <m/>
    <m/>
    <m/>
    <m/>
    <m/>
    <m/>
    <m/>
    <m/>
    <m/>
    <x v="0"/>
  </r>
  <r>
    <s v="Banca popolare di Sondrio"/>
    <s v="nord"/>
    <x v="0"/>
    <s v="incidente"/>
    <s v="cybercrime"/>
    <s v="denaro"/>
    <x v="5"/>
    <x v="1"/>
    <x v="1"/>
    <x v="0"/>
    <s v="Brute Force"/>
    <x v="1"/>
    <m/>
    <m/>
    <m/>
    <s v="Banking"/>
    <s v="In azione una banda di hacker informatici: nel mirino il bancomat della Banca Popolare di Sondrio"/>
    <m/>
    <m/>
    <s v="Rosita Galiandro"/>
    <s v="https://lecconotizie.com/cronaca/merate-cronaca/gli-hacker-dei-bancomat-colpiscono-ancora-prelevati-30-mila-euro-a-merate/"/>
    <m/>
    <m/>
    <m/>
    <m/>
    <m/>
    <m/>
    <m/>
    <m/>
    <m/>
    <m/>
    <m/>
    <m/>
    <m/>
    <m/>
    <m/>
    <m/>
    <m/>
    <m/>
    <m/>
    <m/>
    <m/>
    <m/>
    <m/>
    <m/>
    <x v="0"/>
  </r>
  <r>
    <s v="Comune di Cagliari"/>
    <s v="centro"/>
    <x v="0"/>
    <s v="incidente"/>
    <s v="cybercrime"/>
    <s v="service interruption"/>
    <x v="5"/>
    <x v="1"/>
    <x v="1"/>
    <x v="7"/>
    <s v="Malware"/>
    <x v="1"/>
    <s v="CryptoLocker"/>
    <s v="ransomware"/>
    <m/>
    <m/>
    <s v="Comune di Cagliari l’ultimo bersaglio del consueto gruppo di hacker: a causa del ransomware CryptoLocker"/>
    <m/>
    <m/>
    <s v="Gianluca Porcelli"/>
    <s v="https://tech.everyeye.it/notizie/comune-cagliari-vittima-attacco-hacker-pc-uso-sportelli-crisi-526476.html"/>
    <m/>
    <m/>
    <m/>
    <m/>
    <m/>
    <m/>
    <m/>
    <m/>
    <m/>
    <m/>
    <m/>
    <m/>
    <m/>
    <m/>
    <m/>
    <m/>
    <m/>
    <m/>
    <m/>
    <m/>
    <m/>
    <m/>
    <m/>
    <m/>
    <x v="0"/>
  </r>
  <r>
    <s v="Crm"/>
    <s v="nord"/>
    <x v="0"/>
    <s v="attacco"/>
    <s v="cybercrime"/>
    <s v="furto dati"/>
    <x v="5"/>
    <x v="1"/>
    <x v="1"/>
    <x v="7"/>
    <s v="APT"/>
    <x v="1"/>
    <m/>
    <m/>
    <m/>
    <m/>
    <s v="degli ex dipendenti, ancora in possesso delle password di accesso, stavano trafugando sottotraccia l’intero Crm"/>
    <m/>
    <m/>
    <s v="Gianluca Porcelli"/>
    <s v="https://www.corriereromagna.it/rimini-aziende-sotto-attacco-di-pirati-del-web/"/>
    <m/>
    <m/>
    <m/>
    <m/>
    <m/>
    <m/>
    <m/>
    <m/>
    <m/>
    <m/>
    <m/>
    <m/>
    <m/>
    <m/>
    <m/>
    <m/>
    <m/>
    <m/>
    <m/>
    <m/>
    <m/>
    <m/>
    <m/>
    <m/>
    <x v="0"/>
  </r>
  <r>
    <s v="Impiegata Milanese"/>
    <s v="nord"/>
    <x v="0"/>
    <s v="incidente"/>
    <s v="cybercrime"/>
    <s v="other"/>
    <x v="5"/>
    <x v="1"/>
    <x v="1"/>
    <x v="9"/>
    <s v="Brute Force"/>
    <x v="1"/>
    <m/>
    <m/>
    <m/>
    <m/>
    <s v="Milano, l’impiegata spiata dai colleghi con la webcam"/>
    <m/>
    <m/>
    <s v="Gianluca Porcelli"/>
    <s v="https://milano.corriere.it/notizie/cronaca/21_giugno_28/milano-impiegata-spiata-casa-colleghi-attraverso-suo-computer-pericoli-smart-working-396483b6-d772-11eb-9da9-c034b537f36a.shtml"/>
    <m/>
    <m/>
    <m/>
    <m/>
    <m/>
    <m/>
    <m/>
    <m/>
    <m/>
    <m/>
    <m/>
    <m/>
    <m/>
    <m/>
    <m/>
    <m/>
    <m/>
    <m/>
    <m/>
    <m/>
    <m/>
    <m/>
    <m/>
    <m/>
    <x v="0"/>
  </r>
  <r>
    <s v="Mercedes"/>
    <s v="all"/>
    <x v="2"/>
    <s v="incidente"/>
    <s v="cybercrime"/>
    <s v="privacy"/>
    <x v="5"/>
    <x v="1"/>
    <x v="1"/>
    <x v="10"/>
    <s v="Unknown"/>
    <x v="1"/>
    <m/>
    <m/>
    <m/>
    <m/>
    <s v="I dati personali e sensibili dei clienti di Mercedes USA sono stati inavvertitamente resi pubblici su una piattaforma Cloud "/>
    <m/>
    <m/>
    <s v="Gianluca Porcelli"/>
    <s v="https://www.formulapassion.it/automoto/mondoauto/mercedes-pubblica-per-sbaglio-i-dati-di-mille-clienti-572516.html"/>
    <m/>
    <m/>
    <m/>
    <m/>
    <m/>
    <m/>
    <m/>
    <m/>
    <m/>
    <m/>
    <m/>
    <m/>
    <m/>
    <m/>
    <m/>
    <m/>
    <m/>
    <m/>
    <m/>
    <m/>
    <m/>
    <m/>
    <m/>
    <m/>
    <x v="0"/>
  </r>
  <r>
    <s v="many"/>
    <s v="all"/>
    <x v="0"/>
    <s v="attacco"/>
    <s v="cybercrime"/>
    <s v="denaro"/>
    <x v="5"/>
    <x v="1"/>
    <x v="1"/>
    <x v="0"/>
    <s v="Phishing/Social Engineering"/>
    <x v="1"/>
    <m/>
    <m/>
    <m/>
    <m/>
    <s v="Ennesima truffa su whatsapp durante la pandemia. Girava da giorni un messaggio che invitava a scaricare il green pass chiedendo agli utenti i dati bancari"/>
    <m/>
    <m/>
    <s v="Gaetano Scavo"/>
    <s v="https://www.msn.com/it-it/notizie/italia/whatsapp-messaggio-truffa-per-falso-green-pass-allarme-della-polizia-postale/ar-AALxXgJ?ocid=winp1taskbar"/>
    <m/>
    <m/>
    <m/>
    <m/>
    <m/>
    <m/>
    <m/>
    <m/>
    <m/>
    <m/>
    <m/>
    <m/>
    <m/>
    <m/>
    <m/>
    <m/>
    <m/>
    <m/>
    <m/>
    <m/>
    <m/>
    <m/>
    <m/>
    <m/>
    <x v="0"/>
  </r>
  <r>
    <s v="TNT EXPRESS WORLDWIDE SPAIN, S.L."/>
    <s v="centro"/>
    <x v="1"/>
    <s v="privacy"/>
    <s v="data breach"/>
    <s v="privacy"/>
    <x v="5"/>
    <x v="1"/>
    <x v="1"/>
    <x v="0"/>
    <s v="Unknown"/>
    <x v="1"/>
    <m/>
    <m/>
    <m/>
    <s v="GDPR"/>
    <s v="Non-compliance with general data processing principles"/>
    <m/>
    <m/>
    <s v="Fabiano Malerba"/>
    <s v="https://www.enforcementtracker.com/ETid-736"/>
    <m/>
    <m/>
    <m/>
    <m/>
    <m/>
    <m/>
    <m/>
    <m/>
    <m/>
    <m/>
    <m/>
    <m/>
    <m/>
    <m/>
    <m/>
    <m/>
    <m/>
    <m/>
    <m/>
    <m/>
    <m/>
    <m/>
    <m/>
    <m/>
    <x v="0"/>
  </r>
  <r>
    <s v="many"/>
    <s v="all"/>
    <x v="0"/>
    <s v="attacco"/>
    <s v="cybercrime"/>
    <s v="furto dati"/>
    <x v="5"/>
    <x v="1"/>
    <x v="1"/>
    <x v="11"/>
    <s v="Malware"/>
    <x v="1"/>
    <s v="Agent Tesla"/>
    <s v="trojan"/>
    <m/>
    <m/>
    <s v="Agent Tesla passa da un avviso di spedizione. L’allegato zip della mail, arrivata anche in Italia"/>
    <m/>
    <m/>
    <s v="Fabiano Malerba"/>
    <s v="https://www.difesaesicurezza.com/areariservatacat/cybercrime-agent-tesla-passa-da-un-avviso-di-spedizione/"/>
    <m/>
    <m/>
    <m/>
    <m/>
    <m/>
    <m/>
    <m/>
    <m/>
    <m/>
    <m/>
    <m/>
    <m/>
    <m/>
    <m/>
    <m/>
    <m/>
    <m/>
    <m/>
    <m/>
    <m/>
    <m/>
    <m/>
    <m/>
    <m/>
    <x v="0"/>
  </r>
  <r>
    <s v="many"/>
    <s v="all"/>
    <x v="0"/>
    <s v="attacco"/>
    <s v="cybercrime"/>
    <s v="denaro"/>
    <x v="6"/>
    <x v="2"/>
    <x v="1"/>
    <x v="0"/>
    <s v="Phishing/Social Engineering"/>
    <x v="1"/>
    <m/>
    <m/>
    <m/>
    <m/>
    <s v="Cybercrime, maxi-truffa phishing in Italia via “collaboratori” e Bitcoin"/>
    <m/>
    <m/>
    <s v="Fabiano Malerba"/>
    <s v="https://www.difesaesicurezza.com/cyber/cybercrime-maxi-truffa-phishing-in-italia-via-collaboratori-e-bitcoin/"/>
    <m/>
    <m/>
    <m/>
    <m/>
    <m/>
    <m/>
    <m/>
    <m/>
    <m/>
    <m/>
    <m/>
    <m/>
    <m/>
    <m/>
    <m/>
    <m/>
    <m/>
    <m/>
    <m/>
    <m/>
    <m/>
    <m/>
    <m/>
    <m/>
    <x v="0"/>
  </r>
  <r>
    <s v="Linkedin"/>
    <s v="all"/>
    <x v="2"/>
    <s v="privacy"/>
    <s v="data breach"/>
    <s v="privacy"/>
    <x v="6"/>
    <x v="2"/>
    <x v="1"/>
    <x v="11"/>
    <s v="Brute Force"/>
    <x v="1"/>
    <m/>
    <m/>
    <m/>
    <s v="GDPR"/>
    <s v="Sul Dark Web sono stati messi in vendita 700 milioni di profili LinkedIn. È la seconda volta che accade"/>
    <m/>
    <m/>
    <s v="Fabiano Malerba"/>
    <s v="https://www.cybersecurity360.it/nuove-minacce/scraping-linkedin-700-milioni-di-profili-perche-e-un-grande-pericolo-sottovalutato/"/>
    <m/>
    <m/>
    <m/>
    <m/>
    <m/>
    <m/>
    <m/>
    <m/>
    <m/>
    <m/>
    <m/>
    <m/>
    <m/>
    <m/>
    <m/>
    <m/>
    <m/>
    <m/>
    <m/>
    <m/>
    <m/>
    <m/>
    <m/>
    <m/>
    <x v="0"/>
  </r>
  <r>
    <s v="many"/>
    <s v="all"/>
    <x v="0"/>
    <s v="attacco"/>
    <s v="cybercrime"/>
    <s v="furto dati"/>
    <x v="6"/>
    <x v="2"/>
    <x v="1"/>
    <x v="3"/>
    <s v="Malware"/>
    <x v="1"/>
    <s v="Formbook "/>
    <s v="trojan"/>
    <m/>
    <m/>
    <s v="Doppia campagna Formbook via Instanbul Project Order List. Gli allegati zip di due mail contengono exe diversi, che però sono entrambi il malware e contattano lo stesso server C2"/>
    <m/>
    <m/>
    <s v="Fabiano Malerba"/>
    <s v="https://www.difesaesicurezza.com/areariservatacat/cybercrime-doppia-campagna-formbook-via-instanbul-project-order-list/"/>
    <m/>
    <m/>
    <m/>
    <m/>
    <m/>
    <m/>
    <m/>
    <m/>
    <m/>
    <m/>
    <m/>
    <m/>
    <m/>
    <m/>
    <m/>
    <m/>
    <m/>
    <m/>
    <m/>
    <m/>
    <m/>
    <m/>
    <m/>
    <m/>
    <x v="0"/>
  </r>
  <r>
    <s v="many"/>
    <s v="all"/>
    <x v="1"/>
    <s v="attacco"/>
    <s v="cybercrime"/>
    <s v="furto dati"/>
    <x v="6"/>
    <x v="2"/>
    <x v="1"/>
    <x v="11"/>
    <s v="Phishing/Social Engineering"/>
    <x v="1"/>
    <m/>
    <m/>
    <m/>
    <m/>
    <s v="una campaña de envío de correos electrónicos fraudulentos de tipo phishing que tratan de suplantar a Ibercaja."/>
    <m/>
    <m/>
    <s v="Gaetano Scavo"/>
    <s v="https://www.incibe.es/protege-tu-empresa/avisos-seguridad/ibercaja-victima-phishing"/>
    <m/>
    <m/>
    <m/>
    <m/>
    <m/>
    <m/>
    <m/>
    <m/>
    <m/>
    <m/>
    <m/>
    <m/>
    <m/>
    <m/>
    <m/>
    <m/>
    <m/>
    <m/>
    <m/>
    <m/>
    <m/>
    <m/>
    <m/>
    <m/>
    <x v="0"/>
  </r>
  <r>
    <s v="green pass"/>
    <s v="all"/>
    <x v="0"/>
    <s v="incidente"/>
    <s v="cybercrime"/>
    <s v="furto dati"/>
    <x v="6"/>
    <x v="2"/>
    <x v="1"/>
    <x v="6"/>
    <s v="Brute Force"/>
    <x v="1"/>
    <m/>
    <m/>
    <m/>
    <m/>
    <s v="pubblicati nel dark web dati relativi a vaccini e green pass"/>
    <m/>
    <m/>
    <s v="Domenico Raguseo"/>
    <s v="GDF"/>
    <m/>
    <m/>
    <m/>
    <m/>
    <m/>
    <m/>
    <m/>
    <m/>
    <m/>
    <m/>
    <m/>
    <m/>
    <m/>
    <m/>
    <m/>
    <m/>
    <m/>
    <m/>
    <m/>
    <m/>
    <m/>
    <m/>
    <m/>
    <m/>
    <x v="0"/>
  </r>
  <r>
    <s v="many"/>
    <s v="all"/>
    <x v="0"/>
    <s v="attacco"/>
    <s v="cybercrime"/>
    <s v="furto dati"/>
    <x v="6"/>
    <x v="2"/>
    <x v="1"/>
    <x v="0"/>
    <s v="Malware"/>
    <x v="1"/>
    <s v="Formbook "/>
    <s v="trojan"/>
    <m/>
    <m/>
    <s v="Cybercrime, campagna Formbook anche in Italia via “pagamento parziale”"/>
    <m/>
    <m/>
    <s v="Fabiano Malerba"/>
    <s v="https://www.difesaesicurezza.com/areariservatacat/cybercrime-campagna-formbook-anche-in-italia-via-pagamento-parziale/"/>
    <m/>
    <m/>
    <m/>
    <m/>
    <m/>
    <m/>
    <m/>
    <m/>
    <m/>
    <m/>
    <m/>
    <m/>
    <m/>
    <m/>
    <m/>
    <m/>
    <m/>
    <m/>
    <m/>
    <m/>
    <m/>
    <m/>
    <m/>
    <m/>
    <x v="0"/>
  </r>
  <r>
    <s v="many"/>
    <s v="all"/>
    <x v="0"/>
    <s v="attacco"/>
    <s v="cybercrime"/>
    <s v="furto dati"/>
    <x v="6"/>
    <x v="2"/>
    <x v="1"/>
    <x v="3"/>
    <s v="Malware"/>
    <x v="1"/>
    <s v="SLoad"/>
    <s v="trojan"/>
    <m/>
    <m/>
    <s v="Cybercrime, nuova campagna sLoad in Italia via PEC e fattura"/>
    <m/>
    <m/>
    <s v="Fabiano Malerba"/>
    <s v="https://www.difesaesicurezza.com/areariservatacat/cybercrime-nuova-campagna-sload-in-italia-via-pec-e-fattura/"/>
    <m/>
    <m/>
    <m/>
    <m/>
    <m/>
    <m/>
    <m/>
    <m/>
    <m/>
    <m/>
    <m/>
    <m/>
    <m/>
    <m/>
    <m/>
    <m/>
    <m/>
    <m/>
    <m/>
    <m/>
    <m/>
    <m/>
    <m/>
    <m/>
    <x v="0"/>
  </r>
  <r>
    <s v="many"/>
    <s v="all"/>
    <x v="0"/>
    <s v="attacco"/>
    <s v="cybercrime"/>
    <s v="denaro"/>
    <x v="6"/>
    <x v="2"/>
    <x v="1"/>
    <x v="0"/>
    <s v="Phishing/Social Engineering"/>
    <x v="1"/>
    <m/>
    <m/>
    <m/>
    <s v="Banking"/>
    <s v="Cybercrime, ancora phishing in Italia su Intesa Sanpaolo via verifica di sicurezza"/>
    <m/>
    <m/>
    <s v="Fabiano Malerba"/>
    <s v="https://www.difesaesicurezza.com/areariservatacat/cybercrime-ancora-phishing-in-italia-su-intesa-sanpaolo-via-verifica-di-sicurezza/"/>
    <m/>
    <m/>
    <m/>
    <m/>
    <m/>
    <m/>
    <m/>
    <m/>
    <m/>
    <m/>
    <m/>
    <m/>
    <m/>
    <m/>
    <m/>
    <m/>
    <m/>
    <m/>
    <m/>
    <m/>
    <m/>
    <m/>
    <m/>
    <m/>
    <x v="0"/>
  </r>
  <r>
    <s v="many"/>
    <s v="all"/>
    <x v="0"/>
    <s v="incidente"/>
    <s v="cybercrime"/>
    <s v="furto dati"/>
    <x v="6"/>
    <x v="2"/>
    <x v="1"/>
    <x v="3"/>
    <s v="Malware"/>
    <x v="1"/>
    <s v="Formbook "/>
    <s v="trojan"/>
    <m/>
    <m/>
    <s v="due campagne veicolate via email di cui una italiana ed una. Il tema utilizzato è “Ordine” in entrambi i casi e gli allegati di tipo ISO e ZIP;"/>
    <m/>
    <m/>
    <s v="Fabiano Malerba"/>
    <s v="https://www.difesaesicurezza.com/cyber/cybercrime-la-pa-in-italia-attaccata-da-16-campagne-la-scorsa-settimana/"/>
    <m/>
    <m/>
    <m/>
    <m/>
    <m/>
    <m/>
    <m/>
    <m/>
    <m/>
    <m/>
    <m/>
    <m/>
    <m/>
    <m/>
    <m/>
    <m/>
    <m/>
    <m/>
    <m/>
    <m/>
    <m/>
    <m/>
    <m/>
    <m/>
    <x v="0"/>
  </r>
  <r>
    <s v="many"/>
    <s v="all"/>
    <x v="0"/>
    <s v="incidente"/>
    <s v="cybercrime"/>
    <s v="furto dati"/>
    <x v="6"/>
    <x v="2"/>
    <x v="1"/>
    <x v="3"/>
    <s v="Malware"/>
    <x v="1"/>
    <s v="Agent Tesla"/>
    <s v="trojan"/>
    <m/>
    <m/>
    <s v="due campagne rispettivamente a tema “Delivery” e “Pagamenti”. Gli allegati sono di tipo GZ e ZIP;"/>
    <m/>
    <m/>
    <s v="Fabiano Malerba"/>
    <s v="https://www.difesaesicurezza.com/cyber/cybercrime-la-pa-in-italia-attaccata-da-16-campagne-la-scorsa-settimana/"/>
    <m/>
    <m/>
    <m/>
    <m/>
    <m/>
    <m/>
    <m/>
    <m/>
    <m/>
    <m/>
    <m/>
    <m/>
    <m/>
    <m/>
    <m/>
    <m/>
    <m/>
    <m/>
    <m/>
    <m/>
    <m/>
    <m/>
    <m/>
    <m/>
    <x v="0"/>
  </r>
  <r>
    <s v="many"/>
    <s v="all"/>
    <x v="0"/>
    <s v="incidente"/>
    <s v="cybercrime"/>
    <s v="denaro"/>
    <x v="6"/>
    <x v="2"/>
    <x v="1"/>
    <x v="3"/>
    <s v="Malware"/>
    <x v="1"/>
    <s v="Ursnif"/>
    <s v="banking trojan"/>
    <m/>
    <m/>
    <s v="campagna a tema “Delivery” che sfrutta ancora una volta il brand BRT ed allegati XLSM;"/>
    <m/>
    <m/>
    <s v="Fabiano Malerba"/>
    <s v="https://www.difesaesicurezza.com/cyber/cybercrime-la-pa-in-italia-attaccata-da-16-campagne-la-scorsa-settimana/"/>
    <m/>
    <m/>
    <m/>
    <m/>
    <m/>
    <m/>
    <m/>
    <m/>
    <m/>
    <m/>
    <m/>
    <m/>
    <m/>
    <m/>
    <m/>
    <m/>
    <m/>
    <m/>
    <m/>
    <m/>
    <m/>
    <m/>
    <m/>
    <m/>
    <x v="0"/>
  </r>
  <r>
    <s v="many"/>
    <s v="all"/>
    <x v="0"/>
    <s v="incidente"/>
    <s v="cybercrime"/>
    <s v="furto dati"/>
    <x v="6"/>
    <x v="2"/>
    <x v="1"/>
    <x v="11"/>
    <s v="Malware"/>
    <x v="1"/>
    <s v="Rastaf"/>
    <s v="other"/>
    <m/>
    <m/>
    <s v="ampagna a tema “Documenti” veicolata verso indirizzi PEC della pubblica amministrazione tramite email PEC contenente un link al download di un documento RTF;"/>
    <m/>
    <m/>
    <s v="Fabiano Malerba"/>
    <s v="https://www.difesaesicurezza.com/cyber/cybercrime-la-pa-in-italia-attaccata-da-16-campagne-la-scorsa-settimana/"/>
    <m/>
    <m/>
    <m/>
    <m/>
    <m/>
    <m/>
    <m/>
    <m/>
    <m/>
    <m/>
    <m/>
    <m/>
    <m/>
    <m/>
    <m/>
    <m/>
    <m/>
    <m/>
    <m/>
    <m/>
    <m/>
    <m/>
    <m/>
    <m/>
    <x v="0"/>
  </r>
  <r>
    <s v="many"/>
    <s v="all"/>
    <x v="0"/>
    <s v="incidente"/>
    <s v="cybercrime"/>
    <s v="denaro"/>
    <x v="6"/>
    <x v="2"/>
    <x v="1"/>
    <x v="0"/>
    <s v="Malware"/>
    <x v="1"/>
    <s v="Lokibot"/>
    <s v="banking trojan"/>
    <m/>
    <m/>
    <s v="campagna italiana a tema “Premi” e allegati di tipo GZ;"/>
    <m/>
    <m/>
    <s v="Fabiano Malerba"/>
    <s v="https://www.difesaesicurezza.com/cyber/cybercrime-la-pa-in-italia-attaccata-da-16-campagne-la-scorsa-settimana/"/>
    <m/>
    <m/>
    <m/>
    <m/>
    <m/>
    <m/>
    <m/>
    <m/>
    <m/>
    <m/>
    <m/>
    <m/>
    <m/>
    <m/>
    <m/>
    <m/>
    <m/>
    <m/>
    <m/>
    <m/>
    <m/>
    <m/>
    <m/>
    <m/>
    <x v="0"/>
  </r>
  <r>
    <s v="many"/>
    <s v="all"/>
    <x v="0"/>
    <s v="incidente"/>
    <s v="cybercrime"/>
    <s v="furto dati"/>
    <x v="6"/>
    <x v="2"/>
    <x v="1"/>
    <x v="0"/>
    <s v="Malware"/>
    <x v="1"/>
    <s v="Raccoon"/>
    <s v="trojan"/>
    <m/>
    <m/>
    <s v="campagna generica veicolata tramite email a tema “Pagamenti” e allegati XLSX."/>
    <m/>
    <m/>
    <s v="Fabiano Malerba"/>
    <s v="https://www.difesaesicurezza.com/cyber/cybercrime-la-pa-in-italia-attaccata-da-16-campagne-la-scorsa-settimana/"/>
    <m/>
    <m/>
    <m/>
    <m/>
    <m/>
    <m/>
    <m/>
    <m/>
    <m/>
    <m/>
    <m/>
    <m/>
    <m/>
    <m/>
    <m/>
    <m/>
    <m/>
    <m/>
    <m/>
    <m/>
    <m/>
    <m/>
    <m/>
    <m/>
    <x v="0"/>
  </r>
  <r>
    <s v="poste italiane "/>
    <s v="all"/>
    <x v="0"/>
    <s v="attacco"/>
    <s v="cybercrime"/>
    <s v="denaro"/>
    <x v="6"/>
    <x v="2"/>
    <x v="1"/>
    <x v="0"/>
    <s v="Phishing/Social Engineering"/>
    <x v="1"/>
    <m/>
    <m/>
    <m/>
    <s v="Banking"/>
    <s v="l tema principale è stato quello “Banking”, che ha coinvolto quattro brand: Intesa Sanpaolo (tornato ad essere il brand più sfruttato), Poste Italiane, ING e Unicredit."/>
    <m/>
    <m/>
    <s v="Fabiano Malerba"/>
    <s v="https://www.difesaesicurezza.com/cyber/cybercrime-la-pa-in-italia-attaccata-da-16-campagne-la-scorsa-settimana/"/>
    <m/>
    <m/>
    <m/>
    <m/>
    <m/>
    <m/>
    <m/>
    <m/>
    <m/>
    <m/>
    <m/>
    <m/>
    <m/>
    <m/>
    <m/>
    <m/>
    <m/>
    <m/>
    <m/>
    <m/>
    <m/>
    <m/>
    <m/>
    <m/>
    <x v="0"/>
  </r>
  <r>
    <s v="ING"/>
    <s v="all"/>
    <x v="0"/>
    <s v="attacco"/>
    <s v="cybercrime"/>
    <s v="denaro"/>
    <x v="6"/>
    <x v="2"/>
    <x v="1"/>
    <x v="0"/>
    <s v="Phishing/Social Engineering"/>
    <x v="1"/>
    <m/>
    <m/>
    <m/>
    <s v="Banking"/>
    <s v="l tema principale è stato quello “Banking”, che ha coinvolto quattro brand: Intesa Sanpaolo (tornato ad essere il brand più sfruttato), Poste Italiane, ING e Unicredit."/>
    <m/>
    <m/>
    <s v="Fabiano Malerba"/>
    <s v="https://www.difesaesicurezza.com/cyber/cybercrime-la-pa-in-italia-attaccata-da-16-campagne-la-scorsa-settimana/"/>
    <m/>
    <m/>
    <m/>
    <m/>
    <m/>
    <m/>
    <m/>
    <m/>
    <m/>
    <m/>
    <m/>
    <m/>
    <m/>
    <m/>
    <m/>
    <m/>
    <m/>
    <m/>
    <m/>
    <m/>
    <m/>
    <m/>
    <m/>
    <m/>
    <x v="0"/>
  </r>
  <r>
    <s v="unicredit"/>
    <s v="all"/>
    <x v="0"/>
    <s v="attacco"/>
    <s v="cybercrime"/>
    <s v="denaro"/>
    <x v="6"/>
    <x v="2"/>
    <x v="1"/>
    <x v="0"/>
    <s v="Phishing/Social Engineering"/>
    <x v="1"/>
    <m/>
    <m/>
    <m/>
    <s v="Banking"/>
    <s v="l tema principale è stato quello “Banking”, che ha coinvolto quattro brand: Intesa Sanpaolo (tornato ad essere il brand più sfruttato), Poste Italiane, ING e Unicredit."/>
    <m/>
    <m/>
    <s v="Fabiano Malerba"/>
    <s v="https://www.difesaesicurezza.com/cyber/cybercrime-la-pa-in-italia-attaccata-da-16-campagne-la-scorsa-settimana/"/>
    <m/>
    <m/>
    <m/>
    <m/>
    <m/>
    <m/>
    <m/>
    <m/>
    <m/>
    <m/>
    <m/>
    <m/>
    <m/>
    <m/>
    <m/>
    <m/>
    <m/>
    <m/>
    <m/>
    <m/>
    <m/>
    <m/>
    <m/>
    <m/>
    <x v="0"/>
  </r>
  <r>
    <s v="Gruppo Miroglio"/>
    <s v="nord"/>
    <x v="0"/>
    <s v="incidente"/>
    <s v="cybercrime"/>
    <s v="service interruption"/>
    <x v="6"/>
    <x v="2"/>
    <x v="1"/>
    <x v="10"/>
    <s v="Known Vulnerabilities"/>
    <x v="1"/>
    <m/>
    <m/>
    <m/>
    <m/>
    <s v="Anche il gruppo Miroglio è stato in parte colpito da un vasto attacco informatico che ha creato problemi in varie parti del mondo"/>
    <m/>
    <m/>
    <s v="Domenico Raguseo"/>
    <s v="https://www.lastampa.it/cuneo/2021/07/06/news/attacco-hacker-coinvolto-il-gruppo-miroglio-di-alba-1.40468264"/>
    <m/>
    <m/>
    <m/>
    <m/>
    <m/>
    <m/>
    <m/>
    <m/>
    <m/>
    <m/>
    <m/>
    <m/>
    <m/>
    <m/>
    <m/>
    <m/>
    <m/>
    <m/>
    <m/>
    <m/>
    <m/>
    <m/>
    <m/>
    <m/>
    <x v="0"/>
  </r>
  <r>
    <s v="Many"/>
    <s v="all"/>
    <x v="0"/>
    <s v="incidente"/>
    <s v="cybercrime"/>
    <s v="service interruption"/>
    <x v="6"/>
    <x v="2"/>
    <x v="1"/>
    <x v="11"/>
    <s v="Brute Force"/>
    <x v="1"/>
    <m/>
    <m/>
    <m/>
    <m/>
    <s v="Campagna malspam Atera Agent in Italia a tema Dike-InfoCert. Il link nel pdf allegato alla mail punta a un sito da cui scarica il file che avvia l’installazione del software"/>
    <m/>
    <m/>
    <s v="Fabiano Malerba"/>
    <s v="https://www.difesaesicurezza.com/cyber/cybercrime-campagna-atera-agent-in-italia-a-tema-dike-infocert/"/>
    <m/>
    <m/>
    <m/>
    <m/>
    <m/>
    <m/>
    <m/>
    <m/>
    <m/>
    <m/>
    <m/>
    <m/>
    <m/>
    <m/>
    <m/>
    <m/>
    <m/>
    <m/>
    <m/>
    <m/>
    <m/>
    <m/>
    <m/>
    <m/>
    <x v="0"/>
  </r>
  <r>
    <s v="many"/>
    <s v="all"/>
    <x v="0"/>
    <s v="attacco"/>
    <s v="cybercrime"/>
    <s v="denaro"/>
    <x v="6"/>
    <x v="2"/>
    <x v="1"/>
    <x v="3"/>
    <s v="Malware"/>
    <x v="1"/>
    <s v="Lokibot"/>
    <s v="banking trojan"/>
    <m/>
    <m/>
    <s v="Nuova campagna Lokibot via richiesta di catalogo. L’allegato gz della mail, arrivata anche in Italia, contiene un exe: il malware stesso. "/>
    <m/>
    <m/>
    <s v="Fabiano Malerba"/>
    <s v="https://www.difesaesicurezza.com/areariservatacat/cybercrime-nuova-campagna-lokibot-via-richiesta-di-catalogo/"/>
    <m/>
    <m/>
    <m/>
    <m/>
    <m/>
    <m/>
    <m/>
    <m/>
    <m/>
    <m/>
    <m/>
    <m/>
    <m/>
    <m/>
    <m/>
    <m/>
    <m/>
    <m/>
    <m/>
    <m/>
    <m/>
    <m/>
    <m/>
    <m/>
    <x v="0"/>
  </r>
  <r>
    <s v="Disney channel"/>
    <s v="all"/>
    <x v="2"/>
    <s v="incidente"/>
    <s v="cybercrime"/>
    <s v="defacement"/>
    <x v="6"/>
    <x v="2"/>
    <x v="1"/>
    <x v="4"/>
    <s v="Phishing/Social Engineering"/>
    <x v="1"/>
    <m/>
    <m/>
    <m/>
    <m/>
    <s v="Cybercrime, campagna phishing in Italia contro i clienti di Disney+. Il ricercatore di cybersecurity illegalFawn scopre un falso sito del canale televisivo, in cui si cerca di rubare i dati personali e della carta di credito"/>
    <m/>
    <m/>
    <s v="Fabiano Malerba"/>
    <s v="https://www.difesaesicurezza.com/cyber/cybercrime-campagna-phishing-in-italia-contro-i-clienti-di-disney/"/>
    <m/>
    <m/>
    <m/>
    <m/>
    <m/>
    <m/>
    <m/>
    <m/>
    <m/>
    <m/>
    <m/>
    <m/>
    <m/>
    <m/>
    <m/>
    <m/>
    <m/>
    <m/>
    <m/>
    <m/>
    <m/>
    <m/>
    <m/>
    <m/>
    <x v="0"/>
  </r>
  <r>
    <s v="many"/>
    <s v="all"/>
    <x v="2"/>
    <s v="incidente"/>
    <s v="cybercrime"/>
    <s v="furto dati"/>
    <x v="6"/>
    <x v="2"/>
    <x v="1"/>
    <x v="11"/>
    <s v="Malware"/>
    <x v="1"/>
    <s v="Mirai_ptea"/>
    <s v="botnet"/>
    <m/>
    <m/>
    <s v="una nuova botnet ispirata a Mirai identificata come mirai_ptea che abusa di una vulnerabilità sconosciuta. Il difetto sfruttato esisteva nei videoregistratori digitali (DVR) prodotti da KGUARD per eseguire attacchi DDoS."/>
    <m/>
    <m/>
    <s v="Gaetano Scavo"/>
    <s v="https://www.insicurezzadigitale.com/mirai_ptea-lultima-botnet-ispirata-a-mirai/"/>
    <m/>
    <m/>
    <m/>
    <m/>
    <m/>
    <m/>
    <m/>
    <m/>
    <m/>
    <m/>
    <m/>
    <m/>
    <m/>
    <m/>
    <m/>
    <m/>
    <m/>
    <m/>
    <m/>
    <m/>
    <m/>
    <m/>
    <m/>
    <m/>
    <x v="0"/>
  </r>
  <r>
    <s v="Foodinho s.r.l."/>
    <s v="nord"/>
    <x v="0"/>
    <s v="privacy"/>
    <s v="data breach"/>
    <s v="privacy"/>
    <x v="6"/>
    <x v="2"/>
    <x v="1"/>
    <x v="0"/>
    <s v="Known Vulnerabilities"/>
    <x v="1"/>
    <m/>
    <m/>
    <m/>
    <s v="GDPR"/>
    <s v="The Italian DPA (Garante) has fined Foodinho s.r.l. EUR 2,600,000. Foodinho is an Italian food delivery service. "/>
    <m/>
    <m/>
    <s v="Fabiano Malerba"/>
    <s v="https://www.enforcementtracker.com/ETid-743"/>
    <m/>
    <m/>
    <m/>
    <m/>
    <m/>
    <m/>
    <m/>
    <m/>
    <m/>
    <m/>
    <m/>
    <m/>
    <m/>
    <m/>
    <m/>
    <m/>
    <m/>
    <m/>
    <m/>
    <m/>
    <m/>
    <m/>
    <m/>
    <m/>
    <x v="0"/>
  </r>
  <r>
    <s v="Comune di Bolzano"/>
    <s v="nord"/>
    <x v="0"/>
    <s v="privacy"/>
    <s v="data breach"/>
    <s v="privacy"/>
    <x v="6"/>
    <x v="2"/>
    <x v="1"/>
    <x v="7"/>
    <s v="Known Vulnerabilities"/>
    <x v="1"/>
    <m/>
    <m/>
    <m/>
    <s v="GDPR"/>
    <s v="The Italian DPA (Garante) has fined the municipality of Bolzano EUR 84,000. A former employee of the municipality filed a complaint with the DPA against the municipality."/>
    <m/>
    <m/>
    <s v="Fabiano Malerba"/>
    <s v="https://www.enforcementtracker.com/ETid-747"/>
    <m/>
    <m/>
    <m/>
    <m/>
    <m/>
    <m/>
    <m/>
    <m/>
    <m/>
    <m/>
    <m/>
    <m/>
    <m/>
    <m/>
    <m/>
    <m/>
    <m/>
    <m/>
    <m/>
    <m/>
    <m/>
    <m/>
    <m/>
    <m/>
    <x v="0"/>
  </r>
  <r>
    <s v="Dentist"/>
    <s v="nord"/>
    <x v="0"/>
    <s v="privacy"/>
    <s v="data breach"/>
    <s v="privacy"/>
    <x v="6"/>
    <x v="2"/>
    <x v="1"/>
    <x v="6"/>
    <s v="Known Vulnerabilities"/>
    <x v="1"/>
    <m/>
    <m/>
    <m/>
    <s v="GDPR"/>
    <s v="The Italian DPA (Garante) has fined a dentist EUR 20,000. A data subject filed a complaint with the DPA against the dentist for refusing to treat him after the data subject had indicated he had HIV in his medical history form. "/>
    <m/>
    <m/>
    <s v="Fabiano Malerba"/>
    <s v="https://www.enforcementtracker.com/ETid-750"/>
    <m/>
    <m/>
    <m/>
    <m/>
    <m/>
    <m/>
    <m/>
    <m/>
    <m/>
    <m/>
    <m/>
    <m/>
    <m/>
    <m/>
    <m/>
    <m/>
    <m/>
    <m/>
    <m/>
    <m/>
    <m/>
    <m/>
    <m/>
    <m/>
    <x v="0"/>
  </r>
  <r>
    <s v="Eataly"/>
    <s v="all"/>
    <x v="0"/>
    <s v="incidente"/>
    <s v="cybercrime"/>
    <s v="service interruption"/>
    <x v="6"/>
    <x v="2"/>
    <x v="1"/>
    <x v="10"/>
    <s v="Brute Force"/>
    <x v="1"/>
    <m/>
    <m/>
    <m/>
    <m/>
    <s v="Attacco ai sistemi informatici di Eataly. Lo rende noto la stessa azienda che, con una task force dedicata e il supporto di esperti di sicurezza informatica"/>
    <m/>
    <m/>
    <s v="Antonio Pontrelli"/>
    <s v="https://www.msn.com/it-it/notizie/italia/attacco-hacker-a-eataly-ma-punti-vendita-sono-aperti/ar-AAM3Xox?ocid=BingNewsSearch"/>
    <m/>
    <m/>
    <m/>
    <m/>
    <m/>
    <m/>
    <m/>
    <m/>
    <m/>
    <m/>
    <m/>
    <m/>
    <m/>
    <m/>
    <m/>
    <m/>
    <m/>
    <m/>
    <m/>
    <m/>
    <m/>
    <m/>
    <m/>
    <m/>
    <x v="0"/>
  </r>
  <r>
    <s v="many"/>
    <s v="all"/>
    <x v="0"/>
    <s v="attacco"/>
    <s v="cybercrime"/>
    <s v="denaro"/>
    <x v="6"/>
    <x v="2"/>
    <x v="1"/>
    <x v="0"/>
    <s v="Phishing/Social Engineering"/>
    <x v="1"/>
    <m/>
    <m/>
    <m/>
    <m/>
    <s v="Nuova truffa phishing sui Bitcoin in Italia. L’esca sono elevati guadagni iscrivendosi al sito Bitcoin Era."/>
    <m/>
    <m/>
    <s v="Gaetano Scavo"/>
    <s v="https://www.difesaesicurezza.com/cyber/cybercrime-nuova-truffa-phishing-sui-bitcoin-in-italia/"/>
    <m/>
    <m/>
    <m/>
    <m/>
    <m/>
    <m/>
    <m/>
    <m/>
    <m/>
    <m/>
    <m/>
    <m/>
    <m/>
    <m/>
    <m/>
    <m/>
    <m/>
    <m/>
    <m/>
    <m/>
    <m/>
    <m/>
    <m/>
    <m/>
    <x v="0"/>
  </r>
  <r>
    <s v="many"/>
    <s v="all"/>
    <x v="0"/>
    <s v="attacco"/>
    <s v="cybercrime"/>
    <s v="denaro"/>
    <x v="6"/>
    <x v="2"/>
    <x v="1"/>
    <x v="0"/>
    <s v="Malware"/>
    <x v="1"/>
    <s v="Ursnif"/>
    <s v="banking trojan"/>
    <m/>
    <m/>
    <s v="Cybercrime, nuova campagna Ursnif/Gozi in Italia via Enel Energia"/>
    <m/>
    <m/>
    <s v="Fabiano Malerba"/>
    <s v="https://www.difesaesicurezza.com/areariservatacat/cybercrime-nuova-campagna-ursnif-gozi-in-italia-via-enel-energia/"/>
    <m/>
    <m/>
    <m/>
    <m/>
    <m/>
    <m/>
    <m/>
    <m/>
    <m/>
    <m/>
    <m/>
    <m/>
    <m/>
    <m/>
    <m/>
    <m/>
    <m/>
    <m/>
    <m/>
    <m/>
    <m/>
    <m/>
    <m/>
    <m/>
    <x v="0"/>
  </r>
  <r>
    <s v="many"/>
    <s v="all"/>
    <x v="0"/>
    <s v="attacco"/>
    <s v="cybercrime"/>
    <s v="furto dati"/>
    <x v="6"/>
    <x v="2"/>
    <x v="1"/>
    <x v="11"/>
    <s v="Malware"/>
    <x v="1"/>
    <s v="Agent Tesla"/>
    <s v="trojan"/>
    <m/>
    <m/>
    <s v="Campagna multi-malware del cybercrime via VelvetSweatshop. Quattro mail con altrettanti allegati xlsx diversi contattano un unico url e scaricano Agent Tesla (due casi), Lokibot e Formbook"/>
    <m/>
    <m/>
    <s v="Fabiano Malerba"/>
    <s v="https://www.difesaesicurezza.com/areariservatacat/cybercrime-campagna-multi-malware-via-velvetsweatshop/"/>
    <m/>
    <m/>
    <m/>
    <m/>
    <m/>
    <m/>
    <m/>
    <m/>
    <m/>
    <m/>
    <m/>
    <m/>
    <m/>
    <m/>
    <m/>
    <m/>
    <m/>
    <m/>
    <m/>
    <m/>
    <m/>
    <m/>
    <m/>
    <m/>
    <x v="0"/>
  </r>
  <r>
    <s v="many"/>
    <s v="all"/>
    <x v="0"/>
    <s v="attacco"/>
    <s v="cybercrime"/>
    <s v="furto dati"/>
    <x v="6"/>
    <x v="2"/>
    <x v="1"/>
    <x v="11"/>
    <s v="Malware"/>
    <x v="1"/>
    <s v="Lokibot"/>
    <s v="banking trojan"/>
    <m/>
    <m/>
    <s v="Campagna multi-malware del cybercrime via VelvetSweatshop. Quattro mail con altrettanti allegati xlsx diversi contattano un unico url e scaricano Agent Tesla (due casi), Lokibot e Formbook"/>
    <m/>
    <m/>
    <s v="Fabiano Malerba"/>
    <s v="https://www.difesaesicurezza.com/areariservatacat/cybercrime-campagna-multi-malware-via-velvetsweatshop/"/>
    <m/>
    <m/>
    <m/>
    <m/>
    <m/>
    <m/>
    <m/>
    <m/>
    <m/>
    <m/>
    <m/>
    <m/>
    <m/>
    <m/>
    <m/>
    <m/>
    <m/>
    <m/>
    <m/>
    <m/>
    <m/>
    <m/>
    <m/>
    <m/>
    <x v="0"/>
  </r>
  <r>
    <s v="many"/>
    <s v="all"/>
    <x v="0"/>
    <s v="attacco"/>
    <s v="cybercrime"/>
    <s v="furto dati"/>
    <x v="6"/>
    <x v="2"/>
    <x v="1"/>
    <x v="11"/>
    <s v="Malware"/>
    <x v="1"/>
    <s v="Formbook "/>
    <s v="trojan"/>
    <m/>
    <m/>
    <s v="Campagna multi-malware del cybercrime via VelvetSweatshop. Quattro mail con altrettanti allegati xlsx diversi contattano un unico url e scaricano Agent Tesla (due casi), Lokibot e Formbook"/>
    <m/>
    <m/>
    <s v="Fabiano Malerba"/>
    <s v="https://www.difesaesicurezza.com/areariservatacat/cybercrime-campagna-multi-malware-via-velvetsweatshop/"/>
    <m/>
    <m/>
    <m/>
    <m/>
    <m/>
    <m/>
    <m/>
    <m/>
    <m/>
    <m/>
    <m/>
    <m/>
    <m/>
    <m/>
    <m/>
    <m/>
    <m/>
    <m/>
    <m/>
    <m/>
    <m/>
    <m/>
    <m/>
    <m/>
    <x v="0"/>
  </r>
  <r>
    <s v="many"/>
    <s v="all"/>
    <x v="1"/>
    <s v="attacco"/>
    <s v="cybercrime"/>
    <s v="furto dati"/>
    <x v="6"/>
    <x v="2"/>
    <x v="1"/>
    <x v="0"/>
    <s v="Phishing/Social Engineering"/>
    <x v="1"/>
    <m/>
    <m/>
    <m/>
    <s v="Banking"/>
    <s v="Cualquier empleado o autónomo que sea cliente de alguna de las entidades que se muestran en este aviso y realice habitualmente operaciones de banca electrónica."/>
    <m/>
    <m/>
    <s v="Gaetano Scavo"/>
    <s v="https://www.incibe.es/protege-tu-empresa/avisos-seguridad/campana-smishing-suplantando-caja-rural"/>
    <m/>
    <m/>
    <m/>
    <m/>
    <m/>
    <m/>
    <m/>
    <m/>
    <m/>
    <m/>
    <m/>
    <m/>
    <m/>
    <m/>
    <m/>
    <m/>
    <m/>
    <m/>
    <m/>
    <m/>
    <m/>
    <m/>
    <m/>
    <m/>
    <x v="0"/>
  </r>
  <r>
    <s v="many"/>
    <s v="all"/>
    <x v="1"/>
    <s v="attacco"/>
    <s v="cybercrime"/>
    <s v="furto dati"/>
    <x v="6"/>
    <x v="2"/>
    <x v="1"/>
    <x v="0"/>
    <s v="Phishing/Social Engineering"/>
    <x v="1"/>
    <m/>
    <m/>
    <m/>
    <s v="Banking"/>
    <s v="Cualquier empleado o autónomo que sea cliente de alguna de las entidades que se muestran en este aviso y realice habitualmente operaciones de banca electrónica."/>
    <m/>
    <m/>
    <s v="Gaetano Scavo"/>
    <s v="https://www.incibe.es/protege-tu-empresa/avisos-seguridad/sms-suplantan-al-bbva-capturar-tus-datos-smishing"/>
    <m/>
    <m/>
    <m/>
    <m/>
    <m/>
    <m/>
    <m/>
    <m/>
    <m/>
    <m/>
    <m/>
    <m/>
    <m/>
    <m/>
    <m/>
    <m/>
    <m/>
    <m/>
    <m/>
    <m/>
    <m/>
    <m/>
    <m/>
    <m/>
    <x v="0"/>
  </r>
  <r>
    <s v="many"/>
    <s v="all"/>
    <x v="0"/>
    <s v="attacco"/>
    <s v="cybercrime"/>
    <s v="furto dati"/>
    <x v="6"/>
    <x v="2"/>
    <x v="1"/>
    <x v="3"/>
    <s v="Malware"/>
    <x v="1"/>
    <s v="Remcos"/>
    <s v="RAT"/>
    <m/>
    <s v="Delivery"/>
    <s v="Atttacco remcos via ordini in Italia"/>
    <m/>
    <m/>
    <s v="Rosita Galiandro"/>
    <s v="https://twitter.com/reecdeep/status/1415592461699887110?s=21"/>
    <m/>
    <m/>
    <m/>
    <m/>
    <m/>
    <m/>
    <m/>
    <m/>
    <m/>
    <m/>
    <m/>
    <m/>
    <m/>
    <m/>
    <m/>
    <m/>
    <m/>
    <m/>
    <m/>
    <m/>
    <m/>
    <m/>
    <m/>
    <m/>
    <x v="0"/>
  </r>
  <r>
    <s v="Solarwinds"/>
    <s v="all"/>
    <x v="2"/>
    <s v="incidente"/>
    <s v="cybercrime"/>
    <s v="furto dati"/>
    <x v="6"/>
    <x v="2"/>
    <x v="1"/>
    <x v="11"/>
    <s v="Known Vulnerabilities"/>
    <x v="1"/>
    <m/>
    <m/>
    <m/>
    <m/>
    <s v="SolarWinds Serv-U ha una grave vulnerabilità, identificata come CVE-2021-35211. Lo denunciano gli esperti di cybersecurity di Yoroi."/>
    <m/>
    <m/>
    <s v="Fabiano Malerba"/>
    <s v="https://www.difesaesicurezza.com/cyber/cybersecurity-grave-vulnerabilita-su-solarwinds-serv-u/"/>
    <m/>
    <m/>
    <m/>
    <m/>
    <m/>
    <m/>
    <m/>
    <m/>
    <m/>
    <m/>
    <m/>
    <m/>
    <m/>
    <m/>
    <m/>
    <m/>
    <m/>
    <m/>
    <m/>
    <m/>
    <m/>
    <m/>
    <m/>
    <m/>
    <x v="0"/>
  </r>
  <r>
    <s v="many"/>
    <s v="all"/>
    <x v="0"/>
    <s v="attacco"/>
    <s v="cybercrime"/>
    <s v="denaro"/>
    <x v="6"/>
    <x v="2"/>
    <x v="1"/>
    <x v="0"/>
    <s v="Malware"/>
    <x v="1"/>
    <s v="Agent Tesla"/>
    <s v="trojan"/>
    <m/>
    <m/>
    <s v="Cybercrime, Agent Tesla veicolato via falso certificato del beneficiario"/>
    <m/>
    <m/>
    <s v="Fabiano Malerba"/>
    <s v="https://www.difesaesicurezza.com/areariservatacat/cybercrime-agent-tesla-veicolato-via-falso-certificato-del-beneficiario/"/>
    <m/>
    <m/>
    <m/>
    <m/>
    <m/>
    <m/>
    <m/>
    <m/>
    <m/>
    <m/>
    <m/>
    <m/>
    <m/>
    <m/>
    <m/>
    <m/>
    <m/>
    <m/>
    <m/>
    <m/>
    <m/>
    <m/>
    <m/>
    <m/>
    <x v="0"/>
  </r>
  <r>
    <s v="many"/>
    <s v="all"/>
    <x v="0"/>
    <s v="attacco"/>
    <s v="cybercrime"/>
    <s v="furto dati"/>
    <x v="6"/>
    <x v="2"/>
    <x v="1"/>
    <x v="11"/>
    <s v="Phishing/Social Engineering"/>
    <x v="1"/>
    <m/>
    <m/>
    <m/>
    <m/>
    <s v="Cybercrime, truffa in Italia via blocco dello schermo e falso warning Microsoft"/>
    <m/>
    <m/>
    <s v="Fabiano Malerba"/>
    <s v="https://www.difesaesicurezza.com/cyber/cybercrime-truffa-in-italia-via-blocco-dello-schermo-e-falso-warning-microsoft/"/>
    <m/>
    <m/>
    <m/>
    <m/>
    <m/>
    <m/>
    <m/>
    <m/>
    <m/>
    <m/>
    <m/>
    <m/>
    <m/>
    <m/>
    <m/>
    <m/>
    <m/>
    <m/>
    <m/>
    <m/>
    <m/>
    <m/>
    <m/>
    <m/>
    <x v="0"/>
  </r>
  <r>
    <s v="many"/>
    <s v="all"/>
    <x v="0"/>
    <s v="attacco"/>
    <s v="cybercrime"/>
    <s v="furto dati"/>
    <x v="6"/>
    <x v="2"/>
    <x v="1"/>
    <x v="11"/>
    <s v="Malware"/>
    <x v="1"/>
    <s v="Dridex"/>
    <s v="trojan"/>
    <m/>
    <m/>
    <s v="La campagna globale Dridex via Quickbooks si evolve. L’allegato xls della mail, arrivata anche in Italia"/>
    <m/>
    <m/>
    <s v="Fabiano Malerba"/>
    <s v="https://www.difesaesicurezza.com/areariservatacat/cybercrime-la-campagna-globale-dridex-via-quickbooks-si-evolve/"/>
    <m/>
    <m/>
    <m/>
    <m/>
    <m/>
    <m/>
    <m/>
    <m/>
    <m/>
    <m/>
    <m/>
    <m/>
    <m/>
    <m/>
    <m/>
    <m/>
    <m/>
    <m/>
    <m/>
    <m/>
    <m/>
    <m/>
    <m/>
    <m/>
    <x v="0"/>
  </r>
  <r>
    <s v="many"/>
    <s v="all"/>
    <x v="0"/>
    <s v="incidente"/>
    <s v="cybercrime"/>
    <s v="furto dati"/>
    <x v="6"/>
    <x v="2"/>
    <x v="1"/>
    <x v="11"/>
    <s v="Malware"/>
    <x v="1"/>
    <s v="Formbook "/>
    <s v="trojan"/>
    <m/>
    <s v="Banking"/>
    <s v="FormBook – due campagne a tema “Pagamenti” veicolate via email con allegati ACE e XLSX;_x000a_"/>
    <m/>
    <m/>
    <s v="Fabiano Malerba"/>
    <s v="https://www.difesaesicurezza.com/cyber/cybercrime-italia-attaccata-da-22-campagne-la-scorsa-settimana/"/>
    <m/>
    <m/>
    <m/>
    <m/>
    <m/>
    <m/>
    <m/>
    <m/>
    <m/>
    <m/>
    <m/>
    <m/>
    <m/>
    <m/>
    <m/>
    <m/>
    <m/>
    <m/>
    <m/>
    <m/>
    <m/>
    <m/>
    <m/>
    <m/>
    <x v="0"/>
  </r>
  <r>
    <s v="many"/>
    <s v="all"/>
    <x v="0"/>
    <s v="incidente"/>
    <s v="cybercrime"/>
    <s v="furto dati"/>
    <x v="6"/>
    <x v="2"/>
    <x v="1"/>
    <x v="0"/>
    <s v="Malware"/>
    <x v="1"/>
    <s v="Hancitor"/>
    <s v="trojan"/>
    <m/>
    <s v="Banking"/>
    <s v="Hancitor – due campagne a tema “Pagamenti” e link che puntano al download di file DOC (un falso DocuSign) dotato di macro il cui scopo è quello di installare il malware FickerStealer;"/>
    <m/>
    <m/>
    <s v="Fabiano Malerba"/>
    <s v="https://www.difesaesicurezza.com/cyber/cybercrime-italia-attaccata-da-22-campagne-la-scorsa-settimana/"/>
    <m/>
    <m/>
    <m/>
    <m/>
    <m/>
    <m/>
    <m/>
    <m/>
    <m/>
    <m/>
    <m/>
    <m/>
    <m/>
    <m/>
    <m/>
    <m/>
    <m/>
    <m/>
    <m/>
    <m/>
    <m/>
    <m/>
    <m/>
    <m/>
    <x v="0"/>
  </r>
  <r>
    <s v="many"/>
    <s v="all"/>
    <x v="0"/>
    <s v="incidente"/>
    <s v="cybercrime"/>
    <s v="denaro"/>
    <x v="6"/>
    <x v="2"/>
    <x v="1"/>
    <x v="0"/>
    <s v="Malware"/>
    <x v="1"/>
    <s v="Ursnif"/>
    <s v="banking trojan"/>
    <m/>
    <m/>
    <s v="Lokibot – campagna a tema “Pagamenti” veicolata con allegati XLSX;_x000a_Ursnif/Gozi – campagna a tema “Energia” tramite allegato un file XLSM;"/>
    <m/>
    <m/>
    <s v="Fabiano Malerba"/>
    <s v="https://www.difesaesicurezza.com/cyber/cybercrime-italia-attaccata-da-22-campagne-la-scorsa-settimana/"/>
    <m/>
    <m/>
    <m/>
    <m/>
    <m/>
    <m/>
    <m/>
    <m/>
    <m/>
    <m/>
    <m/>
    <m/>
    <m/>
    <m/>
    <m/>
    <m/>
    <m/>
    <m/>
    <m/>
    <m/>
    <m/>
    <m/>
    <m/>
    <m/>
    <x v="0"/>
  </r>
  <r>
    <s v="many"/>
    <s v="all"/>
    <x v="0"/>
    <s v="incidente"/>
    <s v="cybercrime"/>
    <s v="furto dati"/>
    <x v="6"/>
    <x v="2"/>
    <x v="1"/>
    <x v="0"/>
    <s v="Malware"/>
    <x v="1"/>
    <s v="Snake"/>
    <s v="trojan"/>
    <m/>
    <m/>
    <s v="Snake – campagna a tema “Pagamenti” e allegati RAR;"/>
    <m/>
    <m/>
    <s v="Fabiano Malerba"/>
    <s v="https://www.difesaesicurezza.com/cyber/cybercrime-italia-attaccata-da-22-campagne-la-scorsa-settimana/"/>
    <m/>
    <m/>
    <m/>
    <m/>
    <m/>
    <m/>
    <m/>
    <m/>
    <m/>
    <m/>
    <m/>
    <m/>
    <m/>
    <m/>
    <m/>
    <m/>
    <m/>
    <m/>
    <m/>
    <m/>
    <m/>
    <m/>
    <m/>
    <m/>
    <x v="0"/>
  </r>
  <r>
    <s v="many"/>
    <s v="all"/>
    <x v="0"/>
    <s v="incidente"/>
    <s v="cybercrime"/>
    <s v="furto dati"/>
    <x v="6"/>
    <x v="2"/>
    <x v="1"/>
    <x v="3"/>
    <s v="Malware"/>
    <x v="1"/>
    <s v="Remcos"/>
    <s v="RAT"/>
    <m/>
    <s v="Delivery"/>
    <s v="Remcos – campagna a tema “Delivery” tramite email con allegati ISO."/>
    <m/>
    <m/>
    <s v="Fabiano Malerba"/>
    <s v="https://www.difesaesicurezza.com/cyber/cybercrime-italia-attaccata-da-22-campagne-la-scorsa-settimana/"/>
    <m/>
    <m/>
    <m/>
    <m/>
    <m/>
    <m/>
    <m/>
    <m/>
    <m/>
    <m/>
    <m/>
    <m/>
    <m/>
    <m/>
    <m/>
    <m/>
    <m/>
    <m/>
    <m/>
    <m/>
    <m/>
    <m/>
    <m/>
    <m/>
    <x v="0"/>
  </r>
  <r>
    <s v="many"/>
    <s v="all"/>
    <x v="0"/>
    <s v="attacco"/>
    <s v="cybercrime"/>
    <s v="denaro"/>
    <x v="6"/>
    <x v="2"/>
    <x v="1"/>
    <x v="0"/>
    <s v="Phishing/Social Engineering"/>
    <x v="1"/>
    <m/>
    <m/>
    <m/>
    <s v="Banking"/>
    <s v="BNL, BPM , Findomestic, Civibank, Widiba, Deutshe, Intesa Sanpaolo e Unicredit completano il panorama delle campagne di phishing a tema “Banking”;"/>
    <m/>
    <m/>
    <s v="Fabiano Malerba"/>
    <s v="https://www.difesaesicurezza.com/cyber/cybercrime-italia-attaccata-da-22-campagne-la-scorsa-settimana/"/>
    <m/>
    <m/>
    <m/>
    <m/>
    <m/>
    <m/>
    <m/>
    <m/>
    <m/>
    <m/>
    <m/>
    <m/>
    <m/>
    <m/>
    <m/>
    <m/>
    <m/>
    <m/>
    <m/>
    <m/>
    <m/>
    <m/>
    <m/>
    <m/>
    <x v="0"/>
  </r>
  <r>
    <s v="many"/>
    <s v="all"/>
    <x v="0"/>
    <s v="attacco"/>
    <s v="cybercrime"/>
    <s v="denaro"/>
    <x v="6"/>
    <x v="2"/>
    <x v="1"/>
    <x v="0"/>
    <s v="Phishing/Social Engineering"/>
    <x v="1"/>
    <m/>
    <m/>
    <m/>
    <s v="Banking"/>
    <s v="BNL, BPM , Findomestic, Civibank, Widiba, Deutshe, Intesa Sanpaolo e Unicredit completano il panorama delle campagne di phishing a tema “Banking”;"/>
    <m/>
    <m/>
    <s v="Fabiano Malerba"/>
    <s v="https://www.difesaesicurezza.com/cyber/cybercrime-italia-attaccata-da-22-campagne-la-scorsa-settimana/"/>
    <m/>
    <m/>
    <m/>
    <m/>
    <m/>
    <m/>
    <m/>
    <m/>
    <m/>
    <m/>
    <m/>
    <m/>
    <m/>
    <m/>
    <m/>
    <m/>
    <m/>
    <m/>
    <m/>
    <m/>
    <m/>
    <m/>
    <m/>
    <m/>
    <x v="0"/>
  </r>
  <r>
    <s v="many"/>
    <s v="all"/>
    <x v="0"/>
    <s v="attacco"/>
    <s v="cybercrime"/>
    <s v="denaro"/>
    <x v="6"/>
    <x v="2"/>
    <x v="1"/>
    <x v="0"/>
    <s v="Phishing/Social Engineering"/>
    <x v="1"/>
    <m/>
    <m/>
    <m/>
    <s v="Banking"/>
    <s v="BNL, BPM , Findomestic, Civibank, Widiba, Deutshe, Intesa Sanpaolo e Unicredit completano il panorama delle campagne di phishing a tema “Banking”;"/>
    <m/>
    <m/>
    <s v="Fabiano Malerba"/>
    <s v="https://www.difesaesicurezza.com/cyber/cybercrime-italia-attaccata-da-22-campagne-la-scorsa-settimana/"/>
    <m/>
    <m/>
    <m/>
    <m/>
    <m/>
    <m/>
    <m/>
    <m/>
    <m/>
    <m/>
    <m/>
    <m/>
    <m/>
    <m/>
    <m/>
    <m/>
    <m/>
    <m/>
    <m/>
    <m/>
    <m/>
    <m/>
    <m/>
    <m/>
    <x v="0"/>
  </r>
  <r>
    <s v="many"/>
    <s v="all"/>
    <x v="0"/>
    <s v="attacco"/>
    <s v="cybercrime"/>
    <s v="denaro"/>
    <x v="6"/>
    <x v="2"/>
    <x v="1"/>
    <x v="0"/>
    <s v="Phishing/Social Engineering"/>
    <x v="1"/>
    <m/>
    <m/>
    <m/>
    <s v="Banking"/>
    <s v="BNL, BPM , Findomestic, Civibank, Widiba, Deutshe, Intesa Sanpaolo e Unicredit completano il panorama delle campagne di phishing a tema “Banking”;"/>
    <m/>
    <m/>
    <s v="Fabiano Malerba"/>
    <s v="https://www.difesaesicurezza.com/cyber/cybercrime-italia-attaccata-da-22-campagne-la-scorsa-settimana/"/>
    <m/>
    <m/>
    <m/>
    <m/>
    <m/>
    <m/>
    <m/>
    <m/>
    <m/>
    <m/>
    <m/>
    <m/>
    <m/>
    <m/>
    <m/>
    <m/>
    <m/>
    <m/>
    <m/>
    <m/>
    <m/>
    <m/>
    <m/>
    <m/>
    <x v="0"/>
  </r>
  <r>
    <s v="many"/>
    <s v="all"/>
    <x v="0"/>
    <s v="attacco"/>
    <s v="cybercrime"/>
    <s v="denaro"/>
    <x v="6"/>
    <x v="2"/>
    <x v="1"/>
    <x v="0"/>
    <s v="Phishing/Social Engineering"/>
    <x v="1"/>
    <m/>
    <m/>
    <m/>
    <s v="Banking"/>
    <s v="BNL, BPM , Findomestic, Civibank, Widiba, Deutshe, Intesa Sanpaolo e Unicredit completano il panorama delle campagne di phishing a tema “Banking”;"/>
    <m/>
    <m/>
    <s v="Fabiano Malerba"/>
    <s v="https://www.difesaesicurezza.com/cyber/cybercrime-italia-attaccata-da-22-campagne-la-scorsa-settimana/"/>
    <m/>
    <m/>
    <m/>
    <m/>
    <m/>
    <m/>
    <m/>
    <m/>
    <m/>
    <m/>
    <m/>
    <m/>
    <m/>
    <m/>
    <m/>
    <m/>
    <m/>
    <m/>
    <m/>
    <m/>
    <m/>
    <m/>
    <m/>
    <m/>
    <x v="0"/>
  </r>
  <r>
    <s v="many"/>
    <s v="all"/>
    <x v="0"/>
    <s v="attacco"/>
    <s v="cybercrime"/>
    <s v="denaro"/>
    <x v="6"/>
    <x v="2"/>
    <x v="1"/>
    <x v="0"/>
    <s v="Phishing/Social Engineering"/>
    <x v="1"/>
    <m/>
    <m/>
    <m/>
    <s v="Banking"/>
    <s v="BNL, BPM , Findomestic, Civibank, Widiba, Deutshe, Intesa Sanpaolo e Unicredit completano il panorama delle campagne di phishing a tema “Banking”;"/>
    <m/>
    <m/>
    <s v="Fabiano Malerba"/>
    <s v="https://www.difesaesicurezza.com/cyber/cybercrime-italia-attaccata-da-22-campagne-la-scorsa-settimana/"/>
    <m/>
    <m/>
    <m/>
    <m/>
    <m/>
    <m/>
    <m/>
    <m/>
    <m/>
    <m/>
    <m/>
    <m/>
    <m/>
    <m/>
    <m/>
    <m/>
    <m/>
    <m/>
    <m/>
    <m/>
    <m/>
    <m/>
    <m/>
    <m/>
    <x v="0"/>
  </r>
  <r>
    <s v="eni"/>
    <s v="all"/>
    <x v="0"/>
    <s v="attacco"/>
    <s v="cybercrime"/>
    <s v="furto dati"/>
    <x v="6"/>
    <x v="2"/>
    <x v="1"/>
    <x v="10"/>
    <s v="Phishing/Social Engineering"/>
    <x v="1"/>
    <m/>
    <m/>
    <m/>
    <s v="Delivery"/>
    <s v="ENI Gas e Luce con una campagna a tema “Rimborso”;  BRT – campagne a tema “Delivery”;"/>
    <m/>
    <m/>
    <s v="Fabiano Malerba"/>
    <s v="https://www.difesaesicurezza.com/cyber/cybercrime-italia-attaccata-da-22-campagne-la-scorsa-settimana/"/>
    <m/>
    <m/>
    <m/>
    <m/>
    <m/>
    <m/>
    <m/>
    <m/>
    <m/>
    <m/>
    <m/>
    <m/>
    <m/>
    <m/>
    <m/>
    <m/>
    <m/>
    <m/>
    <m/>
    <m/>
    <m/>
    <m/>
    <m/>
    <m/>
    <x v="0"/>
  </r>
  <r>
    <s v="brt"/>
    <s v="all"/>
    <x v="0"/>
    <s v="attacco"/>
    <s v="cybercrime"/>
    <s v="furto dati"/>
    <x v="6"/>
    <x v="2"/>
    <x v="1"/>
    <x v="10"/>
    <s v="Phishing/Social Engineering"/>
    <x v="1"/>
    <m/>
    <m/>
    <m/>
    <s v="Delivery"/>
    <s v="ENI Gas e Luce con una campagna a tema “Rimborso”;  BRT – campagne a tema “Delivery”;"/>
    <m/>
    <m/>
    <s v="Fabiano Malerba"/>
    <s v="https://www.difesaesicurezza.com/cyber/cybercrime-italia-attaccata-da-22-campagne-la-scorsa-settimana/"/>
    <m/>
    <m/>
    <m/>
    <m/>
    <m/>
    <m/>
    <m/>
    <m/>
    <m/>
    <m/>
    <m/>
    <m/>
    <m/>
    <m/>
    <m/>
    <m/>
    <m/>
    <m/>
    <m/>
    <m/>
    <m/>
    <m/>
    <m/>
    <m/>
    <x v="0"/>
  </r>
  <r>
    <s v="Giornalisti"/>
    <s v="all"/>
    <x v="2"/>
    <s v="incidente"/>
    <s v="espionage/sabotage"/>
    <s v="furto dati"/>
    <x v="6"/>
    <x v="2"/>
    <x v="1"/>
    <x v="11"/>
    <s v="Malware"/>
    <x v="1"/>
    <s v="Pegasus"/>
    <s v="spyware"/>
    <m/>
    <m/>
    <s v="AGI - Oltre 180 giornalisti, tra cui l'attuale direttore del Financial Times, ma anche attivisti per i diritti umani, sindacalisti, politici, figure religiose e avvocati in tutto il mondo sono finiti nel mirino di governi autoritari che si sono serviti dello spyware Pegasus, prodotto dalla società israeliana di cybersecurity Nso, per spiarli."/>
    <m/>
    <m/>
    <s v="Rosita Galiandro"/>
    <s v="https://www.agi.it/estero/news/2021-07-18/inchiesta-internazionale-giornalisti-spiati-governi-con-pegasus-13308779/"/>
    <m/>
    <m/>
    <m/>
    <m/>
    <m/>
    <m/>
    <m/>
    <m/>
    <m/>
    <m/>
    <m/>
    <m/>
    <m/>
    <m/>
    <m/>
    <m/>
    <m/>
    <m/>
    <m/>
    <m/>
    <m/>
    <m/>
    <m/>
    <m/>
    <x v="0"/>
  </r>
  <r>
    <s v="many"/>
    <s v="all"/>
    <x v="0"/>
    <s v="attacco"/>
    <s v="cybercrime"/>
    <s v="service interruption"/>
    <x v="6"/>
    <x v="2"/>
    <x v="1"/>
    <x v="11"/>
    <s v="Phishing/Social Engineering"/>
    <x v="1"/>
    <m/>
    <m/>
    <m/>
    <m/>
    <s v="Cybercrime, truffa in Italia via blocco dello schermo e falso warning Microsoft"/>
    <m/>
    <m/>
    <s v="Gaetano Scavo"/>
    <s v="https://www.difesaesicurezza.com/cyber/cybercrime-truffa-in-italia-via-blocco-dello-schermo-e-falso-warning-microsoft/"/>
    <m/>
    <m/>
    <m/>
    <m/>
    <m/>
    <m/>
    <m/>
    <m/>
    <m/>
    <m/>
    <m/>
    <m/>
    <m/>
    <m/>
    <m/>
    <m/>
    <m/>
    <m/>
    <m/>
    <m/>
    <m/>
    <m/>
    <m/>
    <m/>
    <x v="0"/>
  </r>
  <r>
    <s v="Linkedin"/>
    <s v="all"/>
    <x v="0"/>
    <s v="attacco"/>
    <s v="cybercrime"/>
    <s v="furto dati"/>
    <x v="6"/>
    <x v="2"/>
    <x v="1"/>
    <x v="11"/>
    <s v="Phishing/Social Engineering"/>
    <x v="1"/>
    <m/>
    <m/>
    <m/>
    <m/>
    <s v="Phishing su LinkedIn, attenti alla nuova truffa per il furto di credenziali"/>
    <m/>
    <m/>
    <s v="Gaetano Scavo"/>
    <s v="https://www.cybersecurity360.it/nuove-minacce/phishing-su-linkedin-attenti-alla-nuova-truffa-per-il-furto-di-credenziali/"/>
    <m/>
    <m/>
    <m/>
    <m/>
    <m/>
    <m/>
    <m/>
    <m/>
    <m/>
    <m/>
    <m/>
    <m/>
    <m/>
    <m/>
    <m/>
    <m/>
    <m/>
    <m/>
    <m/>
    <m/>
    <m/>
    <m/>
    <m/>
    <m/>
    <x v="0"/>
  </r>
  <r>
    <s v="Deutsche Bank"/>
    <s v="all"/>
    <x v="0"/>
    <s v="attacco"/>
    <s v="cybercrime"/>
    <s v="furto dati"/>
    <x v="6"/>
    <x v="2"/>
    <x v="1"/>
    <x v="0"/>
    <s v="Phishing/Social Engineering"/>
    <x v="1"/>
    <m/>
    <m/>
    <m/>
    <s v="Banking"/>
    <s v="Cybercrime, campagna phishing in Italia ai danni dei clienti di Deutsche Bank"/>
    <m/>
    <m/>
    <s v="Gaetano Scavo"/>
    <s v="https://www.difesaesicurezza.com/cyber/cybercrime-campagna-phishing-in-italia-ai-danni-dei-clienti-di-deutsche-bank/"/>
    <m/>
    <m/>
    <m/>
    <m/>
    <m/>
    <m/>
    <m/>
    <m/>
    <m/>
    <m/>
    <m/>
    <m/>
    <m/>
    <m/>
    <m/>
    <m/>
    <m/>
    <m/>
    <m/>
    <m/>
    <m/>
    <m/>
    <m/>
    <m/>
    <x v="0"/>
  </r>
  <r>
    <s v="many"/>
    <s v="all"/>
    <x v="0"/>
    <s v="incidente"/>
    <s v="cybercrime"/>
    <s v="furto dati"/>
    <x v="6"/>
    <x v="2"/>
    <x v="1"/>
    <x v="3"/>
    <s v="Malware"/>
    <x v="1"/>
    <s v="Snake"/>
    <s v="trojan"/>
    <m/>
    <m/>
    <s v="Cybercrime, strana campagna SnakeKeylogger dal Pakistan"/>
    <m/>
    <m/>
    <s v="Fabiano Malerba"/>
    <s v="https://www.difesaesicurezza.com/areariservatacat/cybercrime-strana-campagna-snakekeylogger-dal-pakistan/"/>
    <m/>
    <m/>
    <m/>
    <m/>
    <m/>
    <m/>
    <m/>
    <m/>
    <m/>
    <m/>
    <m/>
    <m/>
    <m/>
    <m/>
    <m/>
    <m/>
    <m/>
    <m/>
    <m/>
    <m/>
    <m/>
    <m/>
    <m/>
    <m/>
    <x v="0"/>
  </r>
  <r>
    <s v="many"/>
    <s v="all"/>
    <x v="0"/>
    <s v="incidente"/>
    <s v="cybercrime"/>
    <s v="furto dati"/>
    <x v="6"/>
    <x v="2"/>
    <x v="1"/>
    <x v="0"/>
    <s v="Malware"/>
    <x v="1"/>
    <s v="Guloader"/>
    <s v="RAT"/>
    <m/>
    <s v="e-commerce"/>
    <s v="Cybercrime, torna in Italia la campagna Guloader via falso preventivo"/>
    <m/>
    <m/>
    <s v="Fabiano Malerba"/>
    <s v="https://www.difesaesicurezza.com/areariservatacat/cybercrime-torna-in-italia-la-campagna-guloader-via-falso-preventivo/"/>
    <m/>
    <m/>
    <m/>
    <m/>
    <m/>
    <m/>
    <m/>
    <m/>
    <m/>
    <m/>
    <m/>
    <m/>
    <m/>
    <m/>
    <m/>
    <m/>
    <m/>
    <m/>
    <m/>
    <m/>
    <m/>
    <m/>
    <m/>
    <m/>
    <x v="0"/>
  </r>
  <r>
    <s v="many"/>
    <s v="all"/>
    <x v="0"/>
    <s v="incidente"/>
    <s v="cybercrime"/>
    <s v="furto dati"/>
    <x v="6"/>
    <x v="2"/>
    <x v="1"/>
    <x v="0"/>
    <s v="Malware"/>
    <x v="1"/>
    <s v="Formbook "/>
    <s v="trojan"/>
    <m/>
    <s v="e-commerce"/>
    <s v="Cybercrime, nuova ondata della campagna Formbook a tema fattura"/>
    <m/>
    <m/>
    <s v="Fabiano Malerba"/>
    <s v="https://www.difesaesicurezza.com/areariservatacat/cybercrime-nuova-ondata-della-campagna-formbook-a-tema-fattura/"/>
    <m/>
    <m/>
    <m/>
    <m/>
    <m/>
    <m/>
    <m/>
    <m/>
    <m/>
    <m/>
    <m/>
    <m/>
    <m/>
    <m/>
    <m/>
    <m/>
    <m/>
    <m/>
    <m/>
    <m/>
    <m/>
    <m/>
    <m/>
    <m/>
    <x v="0"/>
  </r>
  <r>
    <s v="Eurospin"/>
    <s v="all"/>
    <x v="0"/>
    <s v="attacco"/>
    <s v="cybercrime"/>
    <s v="furto dati"/>
    <x v="6"/>
    <x v="2"/>
    <x v="1"/>
    <x v="10"/>
    <s v="Phishing/Social Engineering"/>
    <x v="1"/>
    <m/>
    <m/>
    <m/>
    <m/>
    <s v="Campagna phishing a tema falsi buoni spesa Eurospin per pubblicizzare prestiti online."/>
    <m/>
    <m/>
    <s v="Fabiano Malerba"/>
    <s v="https://www.difesaesicurezza.com/cyber/cybercrime-falsi-buoni-spesa-eurospin-per-pubblicizzare-prestiti-online/"/>
    <m/>
    <m/>
    <m/>
    <m/>
    <m/>
    <m/>
    <m/>
    <m/>
    <m/>
    <m/>
    <m/>
    <m/>
    <m/>
    <m/>
    <m/>
    <m/>
    <m/>
    <m/>
    <m/>
    <m/>
    <m/>
    <m/>
    <m/>
    <m/>
    <x v="0"/>
  </r>
  <r>
    <s v="many"/>
    <s v="all"/>
    <x v="0"/>
    <s v="attacco"/>
    <s v="cybercrime"/>
    <s v="denaro"/>
    <x v="6"/>
    <x v="2"/>
    <x v="1"/>
    <x v="11"/>
    <s v="Malware"/>
    <x v="1"/>
    <s v="Agent Tesla"/>
    <s v="trojan"/>
    <m/>
    <s v="e-commerce"/>
    <s v="Campagna Agent Tesla via falsa ricevuta DHL. L’allegato compresso della mail, arrivata anche in Italia, contiene un exe: il malware stesso."/>
    <m/>
    <m/>
    <s v="Fabiano Malerba"/>
    <s v="https://www.difesaesicurezza.com/areariservatacat/cybercrime-campagna-agent-tesla-via-falsa-ricevuta-dhl/"/>
    <m/>
    <m/>
    <m/>
    <m/>
    <m/>
    <m/>
    <m/>
    <m/>
    <m/>
    <m/>
    <m/>
    <m/>
    <m/>
    <m/>
    <m/>
    <m/>
    <m/>
    <m/>
    <m/>
    <m/>
    <m/>
    <m/>
    <m/>
    <m/>
    <x v="0"/>
  </r>
  <r>
    <s v="many"/>
    <s v="all"/>
    <x v="2"/>
    <s v="incidente"/>
    <s v="cybercrime"/>
    <s v="furto dati"/>
    <x v="6"/>
    <x v="2"/>
    <x v="1"/>
    <x v="11"/>
    <s v="Malware"/>
    <x v="1"/>
    <s v="ServHelper"/>
    <s v="RAT"/>
    <m/>
    <m/>
    <s v="D3Lab: Falso sito di Filmora veicola ServHelper. L’exe scaricato contiene uno zip con due eseguibili. Uno serve per installare il software lecito e l’altro è il malware stesso"/>
    <m/>
    <m/>
    <s v="Fabiano Malerba"/>
    <s v="https://www.difesaesicurezza.com/cyber/cybercrime-falso-sito-di-filmora-veicola-servhelper/"/>
    <m/>
    <m/>
    <m/>
    <m/>
    <m/>
    <m/>
    <m/>
    <m/>
    <m/>
    <m/>
    <m/>
    <m/>
    <m/>
    <m/>
    <m/>
    <m/>
    <m/>
    <m/>
    <m/>
    <m/>
    <m/>
    <m/>
    <m/>
    <m/>
    <x v="0"/>
  </r>
  <r>
    <s v="Utenti siti pirata"/>
    <s v="all"/>
    <x v="2"/>
    <s v="incidente"/>
    <s v="cybercrime"/>
    <s v="service interruption"/>
    <x v="6"/>
    <x v="2"/>
    <x v="1"/>
    <x v="11"/>
    <s v="Malware"/>
    <x v="1"/>
    <s v="MosaicLoader"/>
    <s v="trojan"/>
    <m/>
    <m/>
    <s v="MosaicLoader il malware che prende di mira gli utenti che usano software pirata: viene veicolato tramite link posti in cima ai risultati dei motori di ricerca per attirare chi cerca “crack”"/>
    <m/>
    <m/>
    <s v="Fabiano Malerba"/>
    <s v="https://www.cybersecurity360.it/nuove-minacce/mosaicloader-il-malware-che-prende-di-mira-chi-usa-software-pirata-i-dettagli/"/>
    <m/>
    <m/>
    <m/>
    <m/>
    <m/>
    <m/>
    <m/>
    <m/>
    <m/>
    <m/>
    <m/>
    <m/>
    <m/>
    <m/>
    <m/>
    <m/>
    <m/>
    <m/>
    <m/>
    <m/>
    <m/>
    <m/>
    <m/>
    <m/>
    <x v="0"/>
  </r>
  <r>
    <s v="many"/>
    <s v="all"/>
    <x v="0"/>
    <s v="attacco"/>
    <s v="cybercrime"/>
    <s v="furto dati"/>
    <x v="6"/>
    <x v="2"/>
    <x v="1"/>
    <x v="11"/>
    <s v="Malware"/>
    <x v="1"/>
    <s v="FickerStealer"/>
    <s v="other"/>
    <m/>
    <m/>
    <s v="Cybercrime, torna la campagna FickerStealer via DocuSign e Hancitor."/>
    <m/>
    <m/>
    <s v="Fabiano Malerba"/>
    <s v="https://www.difesaesicurezza.com/areariservatacat/cybercrime-nuova-ondata-della-campagna-fickerstealer-via-docusign-e-hancitor/"/>
    <m/>
    <m/>
    <m/>
    <m/>
    <m/>
    <m/>
    <m/>
    <m/>
    <m/>
    <m/>
    <m/>
    <m/>
    <m/>
    <m/>
    <m/>
    <m/>
    <m/>
    <m/>
    <m/>
    <m/>
    <m/>
    <m/>
    <m/>
    <m/>
    <x v="0"/>
  </r>
  <r>
    <s v="Decathlon"/>
    <s v="all"/>
    <x v="0"/>
    <s v="attacco"/>
    <s v="cybercrime"/>
    <s v="furto dati"/>
    <x v="6"/>
    <x v="2"/>
    <x v="1"/>
    <x v="10"/>
    <s v="Phishing/Social Engineering"/>
    <x v="1"/>
    <m/>
    <m/>
    <m/>
    <m/>
    <s v="Doppia truffa phishing in Italia via Decathlon. Un falso concorso con una bicicletta in premio in realtà nasconde un tentativo di far abbonare la vittima a due servizi e di rubare i dati personali"/>
    <m/>
    <m/>
    <s v="Antonio Pontrelli"/>
    <s v="https://www.difesaesicurezza.com/cyber/cybercrime-doppia-truffa-phishing-in-italia-via-decathlon/"/>
    <m/>
    <m/>
    <m/>
    <m/>
    <m/>
    <m/>
    <m/>
    <m/>
    <m/>
    <m/>
    <m/>
    <m/>
    <m/>
    <m/>
    <m/>
    <m/>
    <m/>
    <m/>
    <m/>
    <m/>
    <m/>
    <m/>
    <m/>
    <m/>
    <x v="0"/>
  </r>
  <r>
    <s v="many"/>
    <s v="all"/>
    <x v="2"/>
    <s v="incidente"/>
    <s v="cybercrime"/>
    <s v="denaro"/>
    <x v="6"/>
    <x v="2"/>
    <x v="1"/>
    <x v="1"/>
    <s v="Malware"/>
    <x v="1"/>
    <s v="Lokibot"/>
    <s v="banking trojan"/>
    <m/>
    <m/>
    <s v="Cybercrime, Lokibot ora è veicolato anche attraverso opere d’arte"/>
    <m/>
    <m/>
    <s v="Fabiano Malerba"/>
    <s v="https://www.difesaesicurezza.com/areariservatacat/cybercrime-lokibot-ora-e-veicolato-anche-attraverso-opere-darte/"/>
    <m/>
    <m/>
    <m/>
    <m/>
    <m/>
    <m/>
    <m/>
    <m/>
    <m/>
    <m/>
    <m/>
    <m/>
    <m/>
    <m/>
    <m/>
    <m/>
    <m/>
    <m/>
    <m/>
    <m/>
    <m/>
    <m/>
    <m/>
    <m/>
    <x v="0"/>
  </r>
  <r>
    <s v="many"/>
    <s v="all"/>
    <x v="0"/>
    <s v="attacco"/>
    <s v="cybercrime"/>
    <s v="furto dati"/>
    <x v="6"/>
    <x v="2"/>
    <x v="1"/>
    <x v="11"/>
    <s v="Malware"/>
    <x v="1"/>
    <s v="Guloader"/>
    <s v="RAT"/>
    <m/>
    <m/>
    <s v="Guloader – campagna italiana a tema “Preventivo” veicolata via email tramite allegati LZH."/>
    <m/>
    <m/>
    <s v="Fabiano Malerba"/>
    <s v="https://www.difesaesicurezza.com/cyber/cybercrime-italia-la-scorsa-settimana-vittima-di-16-campagne/"/>
    <m/>
    <m/>
    <m/>
    <m/>
    <m/>
    <m/>
    <m/>
    <m/>
    <m/>
    <m/>
    <m/>
    <m/>
    <m/>
    <m/>
    <m/>
    <m/>
    <m/>
    <m/>
    <m/>
    <m/>
    <m/>
    <m/>
    <m/>
    <m/>
    <x v="0"/>
  </r>
  <r>
    <s v="many"/>
    <s v="all"/>
    <x v="0"/>
    <s v="attacco"/>
    <s v="cybercrime"/>
    <s v="furto dati"/>
    <x v="6"/>
    <x v="2"/>
    <x v="1"/>
    <x v="11"/>
    <s v="Malware"/>
    <x v="1"/>
    <s v="Agent Tesla"/>
    <s v="trojan"/>
    <m/>
    <m/>
    <s v="AgentTesla e ASTesla – due campagne italiane a tema “Pagamenti” e allegati ZIP contenenti un eseguibile EXE."/>
    <m/>
    <m/>
    <s v="Fabiano Malerba"/>
    <s v="https://www.difesaesicurezza.com/cyber/cybercrime-italia-la-scorsa-settimana-vittima-di-16-campagne/"/>
    <m/>
    <m/>
    <m/>
    <m/>
    <m/>
    <m/>
    <m/>
    <m/>
    <m/>
    <m/>
    <m/>
    <m/>
    <m/>
    <m/>
    <m/>
    <m/>
    <m/>
    <m/>
    <m/>
    <m/>
    <m/>
    <m/>
    <m/>
    <m/>
    <x v="0"/>
  </r>
  <r>
    <s v="many"/>
    <s v="all"/>
    <x v="0"/>
    <s v="attacco"/>
    <s v="cybercrime"/>
    <s v="furto dati"/>
    <x v="6"/>
    <x v="2"/>
    <x v="1"/>
    <x v="0"/>
    <s v="Malware"/>
    <x v="1"/>
    <s v="AsTesla"/>
    <s v="trojan"/>
    <m/>
    <m/>
    <s v="AgentTesla e ASTesla – due campagne italiane a tema “Pagamenti” e allegati ZIP contenenti un eseguibile EXE."/>
    <m/>
    <m/>
    <s v="Fabiano Malerba"/>
    <s v="https://www.difesaesicurezza.com/cyber/cybercrime-italia-la-scorsa-settimana-vittima-di-16-campagne/"/>
    <m/>
    <m/>
    <m/>
    <m/>
    <m/>
    <m/>
    <m/>
    <m/>
    <m/>
    <m/>
    <m/>
    <m/>
    <m/>
    <m/>
    <m/>
    <m/>
    <m/>
    <m/>
    <m/>
    <m/>
    <m/>
    <m/>
    <m/>
    <m/>
    <x v="0"/>
  </r>
  <r>
    <s v="many"/>
    <s v="all"/>
    <x v="0"/>
    <s v="attacco"/>
    <s v="cybercrime"/>
    <s v="furto dati"/>
    <x v="6"/>
    <x v="2"/>
    <x v="1"/>
    <x v="3"/>
    <s v="Malware"/>
    <x v="1"/>
    <s v="Oski"/>
    <s v="trojan"/>
    <m/>
    <m/>
    <s v="Oski – campagna italiana a tema “Ordine” veicolata con allegati PPT anche tramite account PEC compromesse;"/>
    <m/>
    <m/>
    <s v="Fabiano Malerba"/>
    <s v="https://www.difesaesicurezza.com/cyber/cybercrime-italia-la-scorsa-settimana-vittima-di-16-campagne/"/>
    <m/>
    <m/>
    <m/>
    <m/>
    <m/>
    <m/>
    <m/>
    <m/>
    <m/>
    <m/>
    <m/>
    <m/>
    <m/>
    <m/>
    <m/>
    <m/>
    <m/>
    <m/>
    <m/>
    <m/>
    <m/>
    <m/>
    <m/>
    <m/>
    <x v="0"/>
  </r>
  <r>
    <s v="many"/>
    <s v="all"/>
    <x v="0"/>
    <s v="attacco"/>
    <s v="cybercrime"/>
    <s v="furto dati"/>
    <x v="6"/>
    <x v="2"/>
    <x v="1"/>
    <x v="11"/>
    <s v="Malware"/>
    <x v="1"/>
    <s v="Hancitor"/>
    <s v="trojan"/>
    <m/>
    <m/>
    <s v="Hancitor –nuova campagna italiana a tema “Documenti” e allegato file XLS dotato di macro il cui scopo è quello di installare il malware FickerStealer;"/>
    <m/>
    <m/>
    <s v="Fabiano Malerba"/>
    <s v="https://www.difesaesicurezza.com/cyber/cybercrime-italia-la-scorsa-settimana-vittima-di-16-campagne/"/>
    <m/>
    <m/>
    <m/>
    <m/>
    <m/>
    <m/>
    <m/>
    <m/>
    <m/>
    <m/>
    <m/>
    <m/>
    <m/>
    <m/>
    <m/>
    <m/>
    <m/>
    <m/>
    <m/>
    <m/>
    <m/>
    <m/>
    <m/>
    <m/>
    <x v="0"/>
  </r>
  <r>
    <s v="many"/>
    <s v="all"/>
    <x v="0"/>
    <s v="attacco"/>
    <s v="cybercrime"/>
    <s v="furto dati"/>
    <x v="6"/>
    <x v="2"/>
    <x v="1"/>
    <x v="0"/>
    <s v="Malware"/>
    <x v="1"/>
    <s v="Formbook "/>
    <s v="trojan"/>
    <m/>
    <m/>
    <s v="FormBook – tre campagne italiane rispettivamente a tema “Pagamenti”, “Documenti” e “Fornitura” veicolate via email con allegati TAR e XZ;"/>
    <m/>
    <m/>
    <s v="Fabiano Malerba"/>
    <s v="https://www.difesaesicurezza.com/cyber/cybercrime-italia-la-scorsa-settimana-vittima-di-16-campagne/"/>
    <m/>
    <m/>
    <m/>
    <m/>
    <m/>
    <m/>
    <m/>
    <m/>
    <m/>
    <m/>
    <m/>
    <m/>
    <m/>
    <m/>
    <m/>
    <m/>
    <m/>
    <m/>
    <m/>
    <m/>
    <m/>
    <m/>
    <m/>
    <m/>
    <x v="0"/>
  </r>
  <r>
    <s v="many"/>
    <s v="all"/>
    <x v="0"/>
    <s v="attacco"/>
    <s v="cybercrime"/>
    <s v="furto dati"/>
    <x v="6"/>
    <x v="2"/>
    <x v="1"/>
    <x v="11"/>
    <s v="Malware"/>
    <x v="1"/>
    <s v="Formbook "/>
    <s v="trojan"/>
    <m/>
    <m/>
    <s v="FormBook – tre campagne italiane rispettivamente a tema “Pagamenti”, “Documenti” e “Fornitura” veicolate via email con allegati TAR e XZ;"/>
    <m/>
    <m/>
    <s v="Fabiano Malerba"/>
    <s v="https://www.difesaesicurezza.com/cyber/cybercrime-italia-la-scorsa-settimana-vittima-di-16-campagne/"/>
    <m/>
    <m/>
    <m/>
    <m/>
    <m/>
    <m/>
    <m/>
    <m/>
    <m/>
    <m/>
    <m/>
    <m/>
    <m/>
    <m/>
    <m/>
    <m/>
    <m/>
    <m/>
    <m/>
    <m/>
    <m/>
    <m/>
    <m/>
    <m/>
    <x v="0"/>
  </r>
  <r>
    <s v="many"/>
    <s v="all"/>
    <x v="0"/>
    <s v="attacco"/>
    <s v="cybercrime"/>
    <s v="furto dati"/>
    <x v="6"/>
    <x v="2"/>
    <x v="1"/>
    <x v="3"/>
    <s v="Malware"/>
    <x v="1"/>
    <s v="Formbook "/>
    <s v="trojan"/>
    <m/>
    <m/>
    <s v="FormBook – tre campagne italiane rispettivamente a tema “Pagamenti”, “Documenti” e “Fornitura” veicolate via email con allegati TAR e XZ;"/>
    <m/>
    <m/>
    <s v="Fabiano Malerba"/>
    <s v="https://www.difesaesicurezza.com/cyber/cybercrime-italia-la-scorsa-settimana-vittima-di-16-campagne/"/>
    <m/>
    <m/>
    <m/>
    <m/>
    <m/>
    <m/>
    <m/>
    <m/>
    <m/>
    <m/>
    <m/>
    <m/>
    <m/>
    <m/>
    <m/>
    <m/>
    <m/>
    <m/>
    <m/>
    <m/>
    <m/>
    <m/>
    <m/>
    <m/>
    <x v="0"/>
  </r>
  <r>
    <s v="WeTransfer"/>
    <s v="all"/>
    <x v="0"/>
    <s v="attacco"/>
    <s v="cybercrime"/>
    <s v="furto dati"/>
    <x v="6"/>
    <x v="2"/>
    <x v="1"/>
    <x v="0"/>
    <s v="Phishing/Social Engineering"/>
    <x v="1"/>
    <m/>
    <m/>
    <m/>
    <m/>
    <s v="WeTransfer – campagna generica a tema “Documenti” veicolata anche in Italia con l’obiettivo di sottrarre le credenziali ai clienti del servizio ed inoltrarle via email ad un account gmail in gestione ai criminali."/>
    <m/>
    <m/>
    <s v="Fabiano Malerba"/>
    <s v="https://www.difesaesicurezza.com/cyber/cybercrime-italia-la-scorsa-settimana-vittima-di-16-campagne/"/>
    <m/>
    <m/>
    <m/>
    <m/>
    <m/>
    <m/>
    <m/>
    <m/>
    <m/>
    <m/>
    <m/>
    <m/>
    <m/>
    <m/>
    <m/>
    <m/>
    <m/>
    <m/>
    <m/>
    <m/>
    <m/>
    <m/>
    <m/>
    <m/>
    <x v="0"/>
  </r>
  <r>
    <s v="Email generic"/>
    <s v="all"/>
    <x v="0"/>
    <s v="attacco"/>
    <s v="cybercrime"/>
    <s v="furto dati"/>
    <x v="6"/>
    <x v="2"/>
    <x v="1"/>
    <x v="0"/>
    <s v="Phishing/Social Engineering"/>
    <x v="1"/>
    <m/>
    <m/>
    <m/>
    <m/>
    <s v="Email generic – campagne di phishing a tema “Convalida” e “Investimenti” veicolate anche verso la PA al fine di indurre le vittime ad inserire le credenziali di posta nelle form ospitate su pagine create ad-hoc;"/>
    <m/>
    <m/>
    <s v="Fabiano Malerba"/>
    <s v="https://www.difesaesicurezza.com/cyber/cybercrime-italia-la-scorsa-settimana-vittima-di-16-campagne/"/>
    <m/>
    <m/>
    <m/>
    <m/>
    <m/>
    <m/>
    <m/>
    <m/>
    <m/>
    <m/>
    <m/>
    <m/>
    <m/>
    <m/>
    <m/>
    <m/>
    <m/>
    <m/>
    <m/>
    <m/>
    <m/>
    <m/>
    <m/>
    <m/>
    <x v="0"/>
  </r>
  <r>
    <s v="Email generic"/>
    <s v="all"/>
    <x v="0"/>
    <s v="attacco"/>
    <s v="cybercrime"/>
    <s v="furto dati"/>
    <x v="6"/>
    <x v="2"/>
    <x v="1"/>
    <x v="7"/>
    <s v="Phishing/Social Engineering"/>
    <x v="1"/>
    <m/>
    <m/>
    <m/>
    <m/>
    <s v="Email generic – campagne di phishing a tema “Convalida” e “Investimenti” veicolate anche verso la PA al fine di indurre le vittime ad inserire le credenziali di posta nelle form ospitate su pagine create ad-hoc;"/>
    <m/>
    <m/>
    <s v="Fabiano Malerba"/>
    <s v="https://www.difesaesicurezza.com/cyber/cybercrime-italia-la-scorsa-settimana-vittima-di-16-campagne/"/>
    <m/>
    <m/>
    <m/>
    <m/>
    <m/>
    <m/>
    <m/>
    <m/>
    <m/>
    <m/>
    <m/>
    <m/>
    <m/>
    <m/>
    <m/>
    <m/>
    <m/>
    <m/>
    <m/>
    <m/>
    <m/>
    <m/>
    <m/>
    <m/>
    <x v="0"/>
  </r>
  <r>
    <s v="Intesa Sanpaolo"/>
    <s v="all"/>
    <x v="0"/>
    <s v="attacco"/>
    <s v="cybercrime"/>
    <s v="denaro"/>
    <x v="6"/>
    <x v="2"/>
    <x v="1"/>
    <x v="0"/>
    <s v="Phishing/Social Engineering"/>
    <x v="1"/>
    <m/>
    <m/>
    <m/>
    <s v="Banking"/>
    <s v="Intesa Sanpaolo, Poste Italiane e Findomestic – completano il panorama dalle campagne di phishing a tema “Banking”;"/>
    <m/>
    <m/>
    <s v="Fabiano Malerba"/>
    <s v="https://www.difesaesicurezza.com/cyber/cybercrime-italia-la-scorsa-settimana-vittima-di-16-campagne/"/>
    <m/>
    <m/>
    <m/>
    <m/>
    <m/>
    <m/>
    <m/>
    <m/>
    <m/>
    <m/>
    <m/>
    <m/>
    <m/>
    <m/>
    <m/>
    <m/>
    <m/>
    <m/>
    <m/>
    <m/>
    <m/>
    <m/>
    <m/>
    <m/>
    <x v="0"/>
  </r>
  <r>
    <s v="Findomestic"/>
    <s v="all"/>
    <x v="0"/>
    <s v="attacco"/>
    <s v="cybercrime"/>
    <s v="denaro"/>
    <x v="6"/>
    <x v="2"/>
    <x v="1"/>
    <x v="0"/>
    <s v="Phishing/Social Engineering"/>
    <x v="1"/>
    <m/>
    <m/>
    <m/>
    <s v="Banking"/>
    <s v="Intesa Sanpaolo, Poste Italiane e Findomestic – completano il panorama dalle campagne di phishing a tema “Banking”;"/>
    <m/>
    <m/>
    <s v="Fabiano Malerba"/>
    <s v="https://www.difesaesicurezza.com/cyber/cybercrime-italia-la-scorsa-settimana-vittima-di-16-campagne/"/>
    <m/>
    <m/>
    <m/>
    <m/>
    <m/>
    <m/>
    <m/>
    <m/>
    <m/>
    <m/>
    <m/>
    <m/>
    <m/>
    <m/>
    <m/>
    <m/>
    <m/>
    <m/>
    <m/>
    <m/>
    <m/>
    <m/>
    <m/>
    <m/>
    <x v="0"/>
  </r>
  <r>
    <s v="Poste Italiane"/>
    <s v="all"/>
    <x v="0"/>
    <s v="attacco"/>
    <s v="cybercrime"/>
    <s v="denaro"/>
    <x v="6"/>
    <x v="2"/>
    <x v="1"/>
    <x v="0"/>
    <s v="Phishing/Social Engineering"/>
    <x v="1"/>
    <m/>
    <m/>
    <m/>
    <s v="Banking"/>
    <s v="Intesa Sanpaolo, Poste Italiane e Findomestic – completano il panorama dalle campagne di phishing a tema “Banking”;"/>
    <m/>
    <m/>
    <s v="Fabiano Malerba"/>
    <s v="https://www.difesaesicurezza.com/cyber/cybercrime-italia-la-scorsa-settimana-vittima-di-16-campagne/"/>
    <m/>
    <m/>
    <m/>
    <m/>
    <m/>
    <m/>
    <m/>
    <m/>
    <m/>
    <m/>
    <m/>
    <m/>
    <m/>
    <m/>
    <m/>
    <m/>
    <m/>
    <m/>
    <m/>
    <m/>
    <m/>
    <m/>
    <m/>
    <m/>
    <x v="0"/>
  </r>
  <r>
    <s v="Unicredit"/>
    <s v="all"/>
    <x v="0"/>
    <s v="attacco"/>
    <s v="cybercrime"/>
    <s v="denaro"/>
    <x v="6"/>
    <x v="2"/>
    <x v="1"/>
    <x v="0"/>
    <s v="Phishing/Social Engineering"/>
    <x v="1"/>
    <m/>
    <m/>
    <m/>
    <s v="Banking"/>
    <s v="Unicredit – Con tre campagne mirate Unicredit è il brand più sfruttato in generale;"/>
    <m/>
    <m/>
    <s v="Fabiano Malerba"/>
    <s v="https://www.difesaesicurezza.com/cyber/cybercrime-italia-la-scorsa-settimana-vittima-di-16-campagne/"/>
    <m/>
    <m/>
    <m/>
    <m/>
    <m/>
    <m/>
    <m/>
    <m/>
    <m/>
    <m/>
    <m/>
    <m/>
    <m/>
    <m/>
    <m/>
    <m/>
    <m/>
    <m/>
    <m/>
    <m/>
    <m/>
    <m/>
    <m/>
    <m/>
    <x v="0"/>
  </r>
  <r>
    <s v="Pasta Rummo"/>
    <s v="all"/>
    <x v="0"/>
    <s v="attacco"/>
    <s v="cybercrime"/>
    <s v="furto dati"/>
    <x v="6"/>
    <x v="2"/>
    <x v="1"/>
    <x v="10"/>
    <s v="Phishing/Social Engineering"/>
    <x v="1"/>
    <m/>
    <m/>
    <m/>
    <m/>
    <s v="La pasta Rummo al centro di una truffa in Italia via phishing. L’esca è il regalo di alcuni prodotti campioni."/>
    <m/>
    <m/>
    <s v="Fabiano Malerba"/>
    <s v="https://www.difesaesicurezza.com/cyber/cybercrime-la-pasta-rummo-al-centro-di-una-truffa-in-italia-via-phishing/"/>
    <m/>
    <m/>
    <m/>
    <m/>
    <m/>
    <m/>
    <m/>
    <m/>
    <m/>
    <m/>
    <m/>
    <m/>
    <m/>
    <m/>
    <m/>
    <m/>
    <m/>
    <m/>
    <m/>
    <m/>
    <m/>
    <m/>
    <m/>
    <m/>
    <x v="0"/>
  </r>
  <r>
    <s v="many"/>
    <s v="all"/>
    <x v="0"/>
    <s v="attacco"/>
    <s v="cybercrime"/>
    <s v="furto dati"/>
    <x v="6"/>
    <x v="2"/>
    <x v="1"/>
    <x v="0"/>
    <s v="Phishing/Social Engineering"/>
    <x v="1"/>
    <m/>
    <m/>
    <m/>
    <m/>
    <s v="Maxi campagna phishing contro i principali provider mail. L’esca è un falso eFax. Il link nel messaggio punta a una pagina dove scegliere il proprio provider e inserire dati sensibili, che saranno rubati"/>
    <m/>
    <m/>
    <s v="Fabiano Malerba"/>
    <s v="https://www.difesaesicurezza.com/areariservatacat/cybercrime-maxi-campagna-phishing-contro-i-principali-provider-mail/"/>
    <m/>
    <m/>
    <m/>
    <m/>
    <m/>
    <m/>
    <m/>
    <m/>
    <m/>
    <m/>
    <m/>
    <m/>
    <m/>
    <m/>
    <m/>
    <m/>
    <m/>
    <m/>
    <m/>
    <m/>
    <m/>
    <m/>
    <m/>
    <m/>
    <x v="0"/>
  </r>
  <r>
    <s v="many"/>
    <s v="all"/>
    <x v="0"/>
    <s v="attacco"/>
    <s v="cybercrime"/>
    <s v="denaro"/>
    <x v="6"/>
    <x v="2"/>
    <x v="1"/>
    <x v="0"/>
    <s v="Phishing/Social Engineering"/>
    <x v="1"/>
    <m/>
    <m/>
    <m/>
    <s v="Cryptovalute"/>
    <s v="Cybercrime, Nuova campagna phishing sfrutta la cryptocurrency della Cina"/>
    <m/>
    <m/>
    <s v="Fabiano Malerba"/>
    <s v="https://www.difesaesicurezza.com/cyber/cybercrime-nuova-campagna-phishing-sfrutta-la-cryptocurrency-della-cina/"/>
    <m/>
    <m/>
    <m/>
    <m/>
    <m/>
    <m/>
    <m/>
    <m/>
    <m/>
    <m/>
    <m/>
    <m/>
    <m/>
    <m/>
    <m/>
    <m/>
    <m/>
    <m/>
    <m/>
    <m/>
    <m/>
    <m/>
    <m/>
    <m/>
    <x v="0"/>
  </r>
  <r>
    <s v="enel "/>
    <s v="all"/>
    <x v="0"/>
    <s v="attacco"/>
    <s v="cybercrime"/>
    <s v="denaro"/>
    <x v="6"/>
    <x v="2"/>
    <x v="1"/>
    <x v="10"/>
    <s v="Malware"/>
    <x v="1"/>
    <s v="Ursnif"/>
    <s v="banking trojan"/>
    <m/>
    <m/>
    <s v="Cybercrime, campagna Ursnif/Gozi in Italia su Enel Energia e doppia email"/>
    <m/>
    <m/>
    <s v="Fabiano Malerba"/>
    <s v="https://www.difesaesicurezza.com/areariservatacat/cybercrime-campagna-ursnif-gozi-in-italia-su-enel-energia-e-doppia-email/"/>
    <m/>
    <m/>
    <m/>
    <m/>
    <m/>
    <m/>
    <m/>
    <m/>
    <m/>
    <m/>
    <m/>
    <m/>
    <m/>
    <m/>
    <m/>
    <m/>
    <m/>
    <m/>
    <m/>
    <m/>
    <m/>
    <m/>
    <m/>
    <m/>
    <x v="0"/>
  </r>
  <r>
    <s v="many"/>
    <s v="all"/>
    <x v="0"/>
    <s v="attacco"/>
    <s v="cybercrime"/>
    <s v="denaro"/>
    <x v="6"/>
    <x v="2"/>
    <x v="1"/>
    <x v="11"/>
    <s v="Malware"/>
    <x v="1"/>
    <s v="Ursnif"/>
    <s v="banking trojan"/>
    <m/>
    <m/>
    <s v="Due nuove campagne Ursnif/Gozi prendono di mira l’Italia. Una vede 2 mail con allegati zip e JS diversi, che contattano un url e scaricano la dll, avviando l’infezione del malware. Nell’altra, lo zip si scarica dall’xlsx"/>
    <m/>
    <m/>
    <s v="Fabiano Malerba"/>
    <s v="https://www.difesaesicurezza.com/areariservatacat/cybercrime-due-nuove-campagne-ursnif-gozi-contro-italia/"/>
    <m/>
    <m/>
    <m/>
    <m/>
    <m/>
    <m/>
    <m/>
    <m/>
    <m/>
    <m/>
    <m/>
    <m/>
    <m/>
    <m/>
    <m/>
    <m/>
    <m/>
    <m/>
    <m/>
    <m/>
    <m/>
    <m/>
    <m/>
    <m/>
    <x v="0"/>
  </r>
  <r>
    <s v="many"/>
    <s v="all"/>
    <x v="0"/>
    <s v="attacco"/>
    <s v="cybercrime"/>
    <s v="denaro"/>
    <x v="6"/>
    <x v="2"/>
    <x v="1"/>
    <x v="11"/>
    <s v="Malware"/>
    <x v="1"/>
    <s v="Ursnif"/>
    <s v="banking trojan"/>
    <m/>
    <m/>
    <s v="Due nuove campagne Ursnif/Gozi prendono di mira l’Italia. Una vede 2 mail con allegati zip e JS diversi, che contattano un url e scaricano la dll, avviando l’infezione del malware. Nell’altra, lo zip si scarica dall’xlsx"/>
    <m/>
    <m/>
    <s v="Fabiano Malerba"/>
    <s v="https://www.difesaesicurezza.com/areariservatacat/cybercrime-due-nuove-campagne-ursnif-gozi-contro-italia/"/>
    <m/>
    <m/>
    <m/>
    <m/>
    <m/>
    <m/>
    <m/>
    <m/>
    <m/>
    <m/>
    <m/>
    <m/>
    <m/>
    <m/>
    <m/>
    <m/>
    <m/>
    <m/>
    <m/>
    <m/>
    <m/>
    <m/>
    <m/>
    <m/>
    <x v="0"/>
  </r>
  <r>
    <s v="Galileo Network SPA"/>
    <s v="nord"/>
    <x v="0"/>
    <s v="incidente"/>
    <s v="cybercrime"/>
    <s v="denaro"/>
    <x v="6"/>
    <x v="2"/>
    <x v="1"/>
    <x v="11"/>
    <s v="APT"/>
    <x v="1"/>
    <m/>
    <m/>
    <m/>
    <m/>
    <s v="La società padovana si è vista recapitare, infatti, una mail con una richiesta di pagamento di 20 bitcoin, pari a 500mila euro. A mandarla il gruppo denominato Apt41, dove Apt sta per attack persistent threa"/>
    <m/>
    <m/>
    <s v="Fabiano Malerba"/>
    <s v="https://quifinanza.it/editoriali/video/azienda-italiana-hacker-riscatto/513354/"/>
    <m/>
    <m/>
    <m/>
    <m/>
    <m/>
    <m/>
    <m/>
    <m/>
    <m/>
    <m/>
    <m/>
    <m/>
    <m/>
    <m/>
    <m/>
    <m/>
    <m/>
    <m/>
    <m/>
    <m/>
    <m/>
    <m/>
    <m/>
    <m/>
    <x v="0"/>
  </r>
  <r>
    <s v="Asi di Caserta"/>
    <s v="sud"/>
    <x v="0"/>
    <s v="incidente"/>
    <s v="cybercrime"/>
    <s v="denaro"/>
    <x v="6"/>
    <x v="2"/>
    <x v="1"/>
    <x v="10"/>
    <s v="Malware"/>
    <x v="1"/>
    <s v="Pysa"/>
    <s v="ransomware"/>
    <m/>
    <m/>
    <s v="I sistemi informatici dell'Asi Caserta, di cui è socio di maggioranza la regione Campania, sono stati attaccati martedì mattina attraverso un ransomware chiamato PYSA /Mespinoza. "/>
    <m/>
    <m/>
    <s v="Fabiano Malerba"/>
    <s v="https://www.msn.com/it-it/notizie/italia/attacco-hacker-al-gruppo-Industryle-asi-di-caserta-chiesto-un-riscatto-di-50-milioni-di-euro-forse-c3-a8-opera-di-governi-stranieri/ar-AAME8q2?ocid=BingNewsSearch"/>
    <m/>
    <m/>
    <m/>
    <m/>
    <m/>
    <m/>
    <m/>
    <m/>
    <m/>
    <m/>
    <m/>
    <m/>
    <m/>
    <m/>
    <m/>
    <m/>
    <m/>
    <m/>
    <m/>
    <m/>
    <m/>
    <m/>
    <m/>
    <m/>
    <x v="0"/>
  </r>
  <r>
    <s v="Olimpiadi 2020"/>
    <s v="all"/>
    <x v="2"/>
    <s v="incidente"/>
    <s v="cybercrime"/>
    <s v="furto dati"/>
    <x v="6"/>
    <x v="2"/>
    <x v="1"/>
    <x v="4"/>
    <s v="Known Vulnerabilities"/>
    <x v="1"/>
    <m/>
    <m/>
    <m/>
    <m/>
    <s v="Data breach alle Olimpiadi di Tokyo2020: trapelati migliaia di dati ... su possibili cyber attacchi durante i Giochi Olimpici di Tokyo 2020"/>
    <m/>
    <m/>
    <s v="Domenico Raguseo"/>
    <s v="https://www.cybertrends.it/data-breach-alle-olimpiadi-di-tokyo2020-trapelati-migliaia-di-dati/"/>
    <m/>
    <m/>
    <m/>
    <m/>
    <m/>
    <m/>
    <m/>
    <m/>
    <m/>
    <m/>
    <m/>
    <m/>
    <m/>
    <m/>
    <m/>
    <m/>
    <m/>
    <m/>
    <m/>
    <m/>
    <m/>
    <m/>
    <m/>
    <m/>
    <x v="0"/>
  </r>
  <r>
    <s v="BCC Roma"/>
    <s v="centro"/>
    <x v="0"/>
    <s v="attacco"/>
    <s v="cybercrime"/>
    <s v="furto dati"/>
    <x v="6"/>
    <x v="2"/>
    <x v="1"/>
    <x v="0"/>
    <s v="Phishing/Social Engineering"/>
    <x v="1"/>
    <m/>
    <m/>
    <m/>
    <s v="Banking"/>
    <s v="Nuova campagna di phishing attraverso email che sembrano essere riconducibili alla banca di credito cooperativo Roma."/>
    <m/>
    <m/>
    <s v="Rosita Galiandro"/>
    <s v="https://www.cybertrends.it/la-polizia-postale-avvisa-nuova-ondata-di-phishing-a-tema-bcc/"/>
    <m/>
    <m/>
    <m/>
    <m/>
    <m/>
    <m/>
    <m/>
    <m/>
    <m/>
    <m/>
    <m/>
    <m/>
    <m/>
    <m/>
    <m/>
    <m/>
    <m/>
    <m/>
    <m/>
    <m/>
    <m/>
    <m/>
    <m/>
    <m/>
    <x v="0"/>
  </r>
  <r>
    <s v="Regione Lazio "/>
    <s v="centro"/>
    <x v="0"/>
    <s v="incidente"/>
    <s v="cybercrime"/>
    <s v="furto dati"/>
    <x v="7"/>
    <x v="2"/>
    <x v="1"/>
    <x v="7"/>
    <s v="Malware"/>
    <x v="1"/>
    <s v="RansomExx"/>
    <s v="ransomware"/>
    <m/>
    <s v="Covid-19"/>
    <s v="RansomExx, tra l’altro, è stato il protagonista in negativo del recente attacco alla Regione Lazio che ha criptato i dati del sistema informativo regionale."/>
    <m/>
    <m/>
    <s v="Domenico Raguseo"/>
    <s v="https://www.cybersecurity360.it/nuove-minacce/ransomware/sprite-spider-tattiche-e-tecniche-di-attacco-di-uno-dei-piu-distruttivi-gruppi-ransomware/"/>
    <m/>
    <m/>
    <m/>
    <m/>
    <m/>
    <m/>
    <m/>
    <m/>
    <m/>
    <m/>
    <m/>
    <m/>
    <m/>
    <m/>
    <m/>
    <m/>
    <m/>
    <m/>
    <m/>
    <m/>
    <m/>
    <m/>
    <m/>
    <m/>
    <x v="0"/>
  </r>
  <r>
    <s v="VerificaC19"/>
    <s v="all"/>
    <x v="0"/>
    <s v="attacco"/>
    <s v="cybercrime"/>
    <s v="furto dati"/>
    <x v="7"/>
    <x v="2"/>
    <x v="1"/>
    <x v="11"/>
    <s v="Known Vulnerabilities"/>
    <x v="1"/>
    <m/>
    <m/>
    <m/>
    <s v="Covid-19"/>
    <s v="è possibile modificare l’app ufficiale VerificaC19, per la verifica del green pass, in modo fraudolento, con gravi danni per la sicurezza pubblica"/>
    <m/>
    <m/>
    <s v="Fabiano Malerba"/>
    <s v="https://www.cybersecurity360.it/nuove-minacce/modificare-lapp-verificac19-per-il-green-pass-e-possibile-grave-rischio-truffe-e-per-la-sicurezza-pubblica/"/>
    <m/>
    <m/>
    <m/>
    <m/>
    <m/>
    <m/>
    <m/>
    <m/>
    <m/>
    <m/>
    <m/>
    <m/>
    <m/>
    <m/>
    <m/>
    <m/>
    <m/>
    <m/>
    <m/>
    <m/>
    <m/>
    <m/>
    <m/>
    <m/>
    <x v="0"/>
  </r>
  <r>
    <s v="Windows"/>
    <s v="all"/>
    <x v="2"/>
    <s v="incidente"/>
    <s v="cybercrime"/>
    <s v="furto dati"/>
    <x v="7"/>
    <x v="2"/>
    <x v="1"/>
    <x v="11"/>
    <s v="Malware"/>
    <x v="1"/>
    <s v="Xloader"/>
    <s v="trojan"/>
    <m/>
    <m/>
    <s v="Si chiama XLoader la nuova variante di un famoso malware per Windows (Formbook) che, grazie ad alcune modifiche al codice malevolo, è ora in grado di rubare credenziali di accesso anche su sistemi macOS."/>
    <m/>
    <m/>
    <s v="Fabiano Malerba"/>
    <s v="https://www.cybersecurity360.it/nuove-minacce/xloader-il-malware-per-windows-si-evolve-e-ora-ruba-accessi-anche-su-macos/"/>
    <m/>
    <m/>
    <m/>
    <m/>
    <m/>
    <m/>
    <m/>
    <m/>
    <m/>
    <m/>
    <m/>
    <m/>
    <m/>
    <m/>
    <m/>
    <m/>
    <m/>
    <m/>
    <m/>
    <m/>
    <m/>
    <m/>
    <m/>
    <m/>
    <x v="0"/>
  </r>
  <r>
    <s v="macOS"/>
    <s v="all"/>
    <x v="2"/>
    <s v="incidente"/>
    <s v="cybercrime"/>
    <s v="furto dati"/>
    <x v="7"/>
    <x v="2"/>
    <x v="1"/>
    <x v="11"/>
    <s v="Malware"/>
    <x v="1"/>
    <s v="Xloader"/>
    <s v="trojan"/>
    <m/>
    <m/>
    <s v="Si chiama XLoader la nuova variante di un famoso malware per Windows (Formbook) che, grazie ad alcune modifiche al codice malevolo, è ora in grado di rubare credenziali di accesso anche su sistemi macOS."/>
    <m/>
    <m/>
    <s v="Fabiano Malerba"/>
    <s v="https://www.cybersecurity360.it/nuove-minacce/xloader-il-malware-per-windows-si-evolve-e-ora-ruba-accessi-anche-su-macos/"/>
    <m/>
    <m/>
    <m/>
    <m/>
    <m/>
    <m/>
    <m/>
    <m/>
    <m/>
    <m/>
    <m/>
    <m/>
    <m/>
    <m/>
    <m/>
    <m/>
    <m/>
    <m/>
    <m/>
    <m/>
    <m/>
    <m/>
    <m/>
    <m/>
    <x v="0"/>
  </r>
  <r>
    <s v="Regione Lazio "/>
    <s v="centro"/>
    <x v="0"/>
    <s v="incidente"/>
    <s v="cybercrime"/>
    <s v="furto dati"/>
    <x v="7"/>
    <x v="2"/>
    <x v="1"/>
    <x v="7"/>
    <s v="Phishing/Social Engineering"/>
    <x v="1"/>
    <m/>
    <m/>
    <m/>
    <m/>
    <s v="L'attacco è partito dalla violazione di un'utenza di un dipendente in smartworking&quot;."/>
    <m/>
    <m/>
    <s v="Domenico Raguseo"/>
    <s v="https://www.liberoquotidiano.it/news/italia/28200929/attacco-hacker-lazio-partito-dipendente-smart-working-perche-regione-sotto-ostaggio.html"/>
    <m/>
    <m/>
    <m/>
    <m/>
    <m/>
    <m/>
    <m/>
    <m/>
    <m/>
    <m/>
    <m/>
    <m/>
    <m/>
    <m/>
    <m/>
    <m/>
    <m/>
    <m/>
    <m/>
    <m/>
    <m/>
    <m/>
    <m/>
    <m/>
    <x v="0"/>
  </r>
  <r>
    <s v="many"/>
    <s v="all"/>
    <x v="0"/>
    <s v="incidente"/>
    <s v="cybercrime"/>
    <s v="denaro"/>
    <x v="7"/>
    <x v="2"/>
    <x v="1"/>
    <x v="11"/>
    <s v="Malware"/>
    <x v="1"/>
    <s v="Vultur"/>
    <s v="banking trojan"/>
    <m/>
    <m/>
    <s v="individuato un nuovo malware &quot;Vultur&quot; trojan bancario android"/>
    <m/>
    <m/>
    <s v="Gaetano Scavo"/>
    <s v="https://www.cybertrends.it/vultur-il-trojan-bancario-che-puo-registrare-lo-schermo/"/>
    <m/>
    <m/>
    <m/>
    <m/>
    <m/>
    <m/>
    <m/>
    <m/>
    <m/>
    <m/>
    <m/>
    <m/>
    <m/>
    <m/>
    <m/>
    <m/>
    <m/>
    <m/>
    <m/>
    <m/>
    <m/>
    <m/>
    <m/>
    <m/>
    <x v="0"/>
  </r>
  <r>
    <s v="many"/>
    <s v="all"/>
    <x v="2"/>
    <s v="attacco"/>
    <s v="cybercrime"/>
    <s v="furto dati"/>
    <x v="7"/>
    <x v="2"/>
    <x v="1"/>
    <x v="11"/>
    <s v="Malware"/>
    <x v="1"/>
    <s v="Dridex"/>
    <s v="trojan"/>
    <m/>
    <m/>
    <s v="Una falsa fattura veicola l’ultima campagna Dridex. L’allegato xlsm della mail, arrivata anche in Italia, contatta un unico url e scarica la dll, che avvia l’infezione del malware"/>
    <m/>
    <m/>
    <s v="Gaetano Scavo"/>
    <s v="https://www.difesaesicurezza.com/areariservatacat/cybercrime-falsa-fattura-veicola-lultima-campagna-dridex/"/>
    <m/>
    <m/>
    <m/>
    <m/>
    <m/>
    <m/>
    <m/>
    <m/>
    <m/>
    <m/>
    <m/>
    <m/>
    <m/>
    <m/>
    <m/>
    <m/>
    <m/>
    <m/>
    <m/>
    <m/>
    <m/>
    <m/>
    <m/>
    <m/>
    <x v="0"/>
  </r>
  <r>
    <s v="many"/>
    <s v="all"/>
    <x v="0"/>
    <s v="incidente"/>
    <s v="cybercrime"/>
    <s v="furto dati"/>
    <x v="7"/>
    <x v="2"/>
    <x v="1"/>
    <x v="11"/>
    <s v="Phishing/Social Engineering"/>
    <x v="1"/>
    <m/>
    <m/>
    <m/>
    <m/>
    <s v="Criminal hacker, finti captcha usati per attività di phishing."/>
    <m/>
    <m/>
    <s v="Domenico Raguseo"/>
    <s v="https://twitter.com/Slvlombardo"/>
    <m/>
    <m/>
    <m/>
    <m/>
    <m/>
    <m/>
    <m/>
    <m/>
    <m/>
    <m/>
    <m/>
    <m/>
    <m/>
    <m/>
    <m/>
    <m/>
    <m/>
    <m/>
    <m/>
    <m/>
    <m/>
    <m/>
    <m/>
    <m/>
    <x v="0"/>
  </r>
  <r>
    <s v="Linkedin"/>
    <s v="all"/>
    <x v="0"/>
    <s v="incidente"/>
    <s v="cybercrime"/>
    <s v="furto dati"/>
    <x v="7"/>
    <x v="2"/>
    <x v="1"/>
    <x v="11"/>
    <s v="Phishing/Social Engineering"/>
    <x v="1"/>
    <m/>
    <m/>
    <m/>
    <m/>
    <s v="È stata identificata una truffa di phishing per il furto di credenziali mirata agli utenti LinkedIn: l’intera campagna fraudolenta viene eseguita sfruttando il servizio Google Forms"/>
    <m/>
    <m/>
    <s v="Domenico Raguseo"/>
    <s v="https://www.cybersecurity360.it/nuove-minacce/phishing-su-linkedin-attenti-alla-nuova-truffa-per-il-furto-di-credenziali/"/>
    <m/>
    <m/>
    <m/>
    <m/>
    <m/>
    <m/>
    <m/>
    <m/>
    <m/>
    <m/>
    <m/>
    <m/>
    <m/>
    <m/>
    <m/>
    <m/>
    <m/>
    <m/>
    <m/>
    <m/>
    <m/>
    <m/>
    <m/>
    <m/>
    <x v="0"/>
  </r>
  <r>
    <s v="Instagram users"/>
    <s v="all"/>
    <x v="2"/>
    <s v="incidente"/>
    <s v="cybercrime"/>
    <s v="defacement"/>
    <x v="7"/>
    <x v="2"/>
    <x v="1"/>
    <x v="4"/>
    <s v="Unknown"/>
    <x v="1"/>
    <m/>
    <m/>
    <m/>
    <m/>
    <s v="I criminali informatici stanno offrendo attacchi “ban-as-a-service” che servono a bannare gli utenti di Instagram."/>
    <m/>
    <m/>
    <s v="Fabiano Malerba"/>
    <s v="https://twitter.com/Slvlombardo"/>
    <m/>
    <m/>
    <m/>
    <m/>
    <m/>
    <m/>
    <m/>
    <m/>
    <m/>
    <m/>
    <m/>
    <m/>
    <m/>
    <m/>
    <m/>
    <m/>
    <m/>
    <m/>
    <m/>
    <m/>
    <m/>
    <m/>
    <m/>
    <m/>
    <x v="0"/>
  </r>
  <r>
    <s v="Chrome"/>
    <s v="all"/>
    <x v="2"/>
    <s v="incidente"/>
    <s v="cybercrime"/>
    <s v="furto dati"/>
    <x v="7"/>
    <x v="2"/>
    <x v="1"/>
    <x v="11"/>
    <s v="0-Day"/>
    <x v="1"/>
    <m/>
    <m/>
    <m/>
    <m/>
    <s v="Sempre più spesso le vulnerabilità zero-day presenti nei browser Chrome, Internet Explorer e Safari vengono utilizzate per portare a termine attacchi mirati"/>
    <m/>
    <m/>
    <s v="Fabiano Malerba"/>
    <s v="https://twitter.com/Slvlombardo"/>
    <m/>
    <m/>
    <m/>
    <m/>
    <m/>
    <m/>
    <m/>
    <m/>
    <m/>
    <m/>
    <m/>
    <m/>
    <m/>
    <m/>
    <m/>
    <m/>
    <m/>
    <m/>
    <m/>
    <m/>
    <m/>
    <m/>
    <m/>
    <m/>
    <x v="0"/>
  </r>
  <r>
    <s v="IE"/>
    <s v="all"/>
    <x v="2"/>
    <s v="incidente"/>
    <s v="cybercrime"/>
    <s v="furto dati"/>
    <x v="7"/>
    <x v="2"/>
    <x v="1"/>
    <x v="11"/>
    <s v="0-Day"/>
    <x v="1"/>
    <m/>
    <m/>
    <m/>
    <m/>
    <s v="Sempre più spesso le vulnerabilità zero-day presenti nei browser Chrome, Internet Explorer e Safari vengono utilizzate per portare a termine attacchi mirati"/>
    <m/>
    <m/>
    <s v="Fabiano Malerba"/>
    <s v="https://www.cybersecurity360.it/nuove-minacce/zero-day-in-chrome-ie-e-safari-una-minaccia-in-aumento-come-difendersi/"/>
    <m/>
    <m/>
    <m/>
    <m/>
    <m/>
    <m/>
    <m/>
    <m/>
    <m/>
    <m/>
    <m/>
    <m/>
    <m/>
    <m/>
    <m/>
    <m/>
    <m/>
    <m/>
    <m/>
    <m/>
    <m/>
    <m/>
    <m/>
    <m/>
    <x v="0"/>
  </r>
  <r>
    <s v="Safari"/>
    <s v="all"/>
    <x v="2"/>
    <s v="incidente"/>
    <s v="cybercrime"/>
    <s v="furto dati"/>
    <x v="7"/>
    <x v="2"/>
    <x v="1"/>
    <x v="11"/>
    <s v="0-Day"/>
    <x v="1"/>
    <m/>
    <m/>
    <m/>
    <m/>
    <s v="Sempre più spesso le vulnerabilità zero-day presenti nei browser Chrome, Internet Explorer e Safari vengono utilizzate per portare a termine attacchi mirati"/>
    <m/>
    <m/>
    <s v="Fabiano Malerba"/>
    <s v="https://www.cybersecurity360.it/nuove-minacce/zero-day-in-chrome-ie-e-safari-una-minaccia-in-aumento-come-difendersi/"/>
    <m/>
    <m/>
    <m/>
    <m/>
    <m/>
    <m/>
    <m/>
    <m/>
    <m/>
    <m/>
    <m/>
    <m/>
    <m/>
    <m/>
    <m/>
    <m/>
    <m/>
    <m/>
    <m/>
    <m/>
    <m/>
    <m/>
    <m/>
    <m/>
    <x v="0"/>
  </r>
  <r>
    <s v="many"/>
    <s v="all"/>
    <x v="0"/>
    <s v="attacco"/>
    <s v="cybercrime"/>
    <s v="furto dati"/>
    <x v="7"/>
    <x v="2"/>
    <x v="1"/>
    <x v="11"/>
    <s v="Malware"/>
    <x v="1"/>
    <s v="Lokibot"/>
    <s v="banking trojan"/>
    <m/>
    <m/>
    <s v="Cybercrime, una mail su richieste urgenti veicola Lokibot anche in Italia"/>
    <m/>
    <m/>
    <s v="Fabiano Malerba"/>
    <s v="https://www.difesaesicurezza.com/areariservatacat/cybercrime-una-mail-su-richieste-urgenti-veicola-lokibot-anche-in-italia/"/>
    <m/>
    <m/>
    <m/>
    <m/>
    <m/>
    <m/>
    <m/>
    <m/>
    <m/>
    <m/>
    <m/>
    <m/>
    <m/>
    <m/>
    <m/>
    <m/>
    <m/>
    <m/>
    <m/>
    <m/>
    <m/>
    <m/>
    <m/>
    <m/>
    <x v="0"/>
  </r>
  <r>
    <s v="Accenture"/>
    <s v="nord"/>
    <x v="0"/>
    <s v="incidente"/>
    <s v="cybercrime"/>
    <s v="denaro"/>
    <x v="7"/>
    <x v="2"/>
    <x v="1"/>
    <x v="17"/>
    <s v="Malware"/>
    <x v="1"/>
    <s v="Lockbit"/>
    <s v="ransomware"/>
    <m/>
    <m/>
    <s v="a multinazionale di consulenza Accenture è finita sotto attacco ransomware. Il colpo è stato sferrato dalla banda di cybercriminali Lockbit"/>
    <m/>
    <m/>
    <s v="Domenico Raguseo"/>
    <s v="https://www.ansa.it/sito/notizie/tecnologia/tlc/2021/08/12/anche-accenture-vittima-ransomware-incidente-contenuto_626f758a-7f57-488b-b572-9166a36f4ec0.html"/>
    <m/>
    <m/>
    <m/>
    <m/>
    <m/>
    <m/>
    <m/>
    <m/>
    <m/>
    <m/>
    <m/>
    <m/>
    <m/>
    <m/>
    <m/>
    <m/>
    <m/>
    <m/>
    <m/>
    <m/>
    <m/>
    <m/>
    <m/>
    <m/>
    <x v="0"/>
  </r>
  <r>
    <s v="Regione Toscana"/>
    <s v="centro"/>
    <x v="0"/>
    <s v="incidente"/>
    <s v="cybercrime"/>
    <s v="furto dati"/>
    <x v="7"/>
    <x v="2"/>
    <x v="1"/>
    <x v="7"/>
    <s v="Phishing/Social Engineering"/>
    <x v="1"/>
    <m/>
    <s v="ransomware"/>
    <m/>
    <s v="Covid-19"/>
    <s v="Un attacco hacker ai server dell'Agenzia regionale di sanità (Ars) della Toscana ha causato la distruzione di numerosi dati epidemiologico-statistici ma i tecnici sono al lavoro per il loro recupero da back up, dove erano stati salvati."/>
    <m/>
    <m/>
    <s v="Domenico Raguseo"/>
    <s v="https://www.ansa.it/toscana/notizie/2021/08/19/sanita-attacco-hacker-a-ars-toscana-danni-limitati_e7c66bfd-5972-48b8-8910-72478ab185fa.html"/>
    <m/>
    <m/>
    <m/>
    <m/>
    <m/>
    <m/>
    <m/>
    <m/>
    <m/>
    <m/>
    <m/>
    <m/>
    <m/>
    <m/>
    <m/>
    <m/>
    <m/>
    <m/>
    <m/>
    <m/>
    <m/>
    <m/>
    <m/>
    <m/>
    <x v="0"/>
  </r>
  <r>
    <s v="brt"/>
    <s v="all"/>
    <x v="0"/>
    <s v="attacco"/>
    <s v="cybercrime"/>
    <s v="furto dati"/>
    <x v="7"/>
    <x v="2"/>
    <x v="1"/>
    <x v="3"/>
    <s v="Phishing/Social Engineering"/>
    <x v="1"/>
    <m/>
    <m/>
    <m/>
    <m/>
    <s v="Cybercrime, Ursnif/Gozi torna in Italia via doppia email dal corriere BRT"/>
    <m/>
    <m/>
    <s v="Fabiano Malerba"/>
    <s v="https://www.difesaesicurezza.com/areariservatacat/cybercrime-ursnif-gozi-torna-in-italia-via-doppia-email-dal-corriere-brt/"/>
    <m/>
    <m/>
    <m/>
    <m/>
    <m/>
    <m/>
    <m/>
    <m/>
    <m/>
    <m/>
    <m/>
    <m/>
    <m/>
    <m/>
    <m/>
    <m/>
    <m/>
    <m/>
    <m/>
    <m/>
    <m/>
    <m/>
    <m/>
    <m/>
    <x v="0"/>
  </r>
  <r>
    <s v="many"/>
    <s v="all"/>
    <x v="0"/>
    <s v="attacco"/>
    <s v="cybercrime"/>
    <s v="furto dati"/>
    <x v="7"/>
    <x v="2"/>
    <x v="1"/>
    <x v="0"/>
    <s v="Malware"/>
    <x v="1"/>
    <s v="Formbook "/>
    <s v="trojan"/>
    <m/>
    <m/>
    <s v="Nuova campagna Formbook a tema pagamento. L’allegato lzh della mail, arrivata anche in Italia, contiene un file exe: il malware stesso"/>
    <m/>
    <m/>
    <s v="Fabiano Malerba"/>
    <s v="https://www.difesaesicurezza.com/areariservatacat/cybercrime-nuova-campagna-formbook-a-tema-pagamenti/"/>
    <m/>
    <m/>
    <m/>
    <m/>
    <m/>
    <m/>
    <m/>
    <m/>
    <m/>
    <m/>
    <m/>
    <m/>
    <m/>
    <m/>
    <m/>
    <m/>
    <m/>
    <m/>
    <m/>
    <m/>
    <m/>
    <m/>
    <m/>
    <m/>
    <x v="0"/>
  </r>
  <r>
    <s v="Poste Italiane"/>
    <s v="all"/>
    <x v="0"/>
    <s v="attacco"/>
    <s v="cybercrime"/>
    <s v="furto dati"/>
    <x v="7"/>
    <x v="2"/>
    <x v="1"/>
    <x v="0"/>
    <s v="Phishing/Social Engineering"/>
    <x v="1"/>
    <m/>
    <m/>
    <m/>
    <m/>
    <s v="Nuovo tentativo di smishing del cybercrime contro gli utenti di Poste Italiane. "/>
    <m/>
    <m/>
    <s v="Fabiano Malerba"/>
    <s v="https://www.difesaesicurezza.com/difesa-e-sicurezza/cybercrime-ancora-smishing-su-poste-italiane-via-utenze-sospese-per-mancato-aggiornamento/"/>
    <m/>
    <m/>
    <m/>
    <m/>
    <m/>
    <m/>
    <m/>
    <m/>
    <m/>
    <m/>
    <m/>
    <m/>
    <m/>
    <m/>
    <m/>
    <m/>
    <m/>
    <m/>
    <m/>
    <m/>
    <m/>
    <m/>
    <m/>
    <m/>
    <x v="0"/>
  </r>
  <r>
    <s v="many"/>
    <s v="all"/>
    <x v="0"/>
    <s v="attacco"/>
    <s v="cybercrime"/>
    <s v="furto dati"/>
    <x v="7"/>
    <x v="2"/>
    <x v="1"/>
    <x v="11"/>
    <s v="Malware"/>
    <x v="1"/>
    <s v="Formbook "/>
    <s v="trojan"/>
    <m/>
    <s v="Covid-19"/>
    <s v="tornano ad aumentare le minacce informatiche legate al Covid-19, secondo lo studio Proofpoint. RustyBuer, Formbook e Ave Maria i malware più diffusi. Nel mirino le credenziali Office"/>
    <m/>
    <m/>
    <s v="Domenico Raguseo"/>
    <s v="https://www.corrierecomunicazioni.it/cyber-security/la-variante-delta-mette-il-turbo-al-cybercrime-scatta-lallarme-per-le-email-aziendali/"/>
    <m/>
    <m/>
    <m/>
    <m/>
    <m/>
    <m/>
    <m/>
    <m/>
    <m/>
    <m/>
    <m/>
    <m/>
    <m/>
    <m/>
    <m/>
    <m/>
    <m/>
    <m/>
    <m/>
    <m/>
    <m/>
    <m/>
    <m/>
    <m/>
    <x v="0"/>
  </r>
  <r>
    <s v="many"/>
    <s v="all"/>
    <x v="0"/>
    <s v="attacco"/>
    <s v="cybercrime"/>
    <s v="furto dati"/>
    <x v="7"/>
    <x v="2"/>
    <x v="1"/>
    <x v="11"/>
    <s v="Malware"/>
    <x v="1"/>
    <s v="Avemaria"/>
    <s v="RAT"/>
    <m/>
    <s v="Covid-19"/>
    <s v="tornano ad aumentare le minacce informatiche legate al Covid-19, secondo lo studio Proofpoint. RustyBuer, Formbook e Ave Maria i malware più diffusi. Nel mirino le credenziali Office"/>
    <m/>
    <m/>
    <s v="Domenico Raguseo"/>
    <s v="https://www.corrierecomunicazioni.it/cyber-security/la-variante-delta-mette-il-turbo-al-cybercrime-scatta-lallarme-per-le-email-aziendali/"/>
    <m/>
    <m/>
    <m/>
    <m/>
    <m/>
    <m/>
    <m/>
    <m/>
    <m/>
    <m/>
    <m/>
    <m/>
    <m/>
    <m/>
    <m/>
    <m/>
    <m/>
    <m/>
    <m/>
    <m/>
    <m/>
    <m/>
    <m/>
    <m/>
    <x v="0"/>
  </r>
  <r>
    <s v="many"/>
    <s v="all"/>
    <x v="0"/>
    <s v="attacco"/>
    <s v="cybercrime"/>
    <s v="furto dati"/>
    <x v="7"/>
    <x v="2"/>
    <x v="1"/>
    <x v="11"/>
    <s v="Malware"/>
    <x v="1"/>
    <s v="RustyBuer"/>
    <s v="trojan"/>
    <m/>
    <s v="Covid-19"/>
    <s v="tornano ad aumentare le minacce informatiche legate al Covid-19, secondo lo studio Proofpoint. RustyBuer, Formbook e Ave Maria i malware più diffusi. Nel mirino le credenziali Office"/>
    <m/>
    <m/>
    <s v="Domenico Raguseo"/>
    <s v="https://www.corrierecomunicazioni.it/cyber-security/la-variante-delta-mette-il-turbo-al-cybercrime-scatta-lallarme-per-le-email-aziendali/"/>
    <m/>
    <m/>
    <m/>
    <m/>
    <m/>
    <m/>
    <m/>
    <m/>
    <m/>
    <m/>
    <m/>
    <m/>
    <m/>
    <m/>
    <m/>
    <m/>
    <m/>
    <m/>
    <m/>
    <m/>
    <m/>
    <m/>
    <m/>
    <m/>
    <x v="0"/>
  </r>
  <r>
    <s v="iOs utenti"/>
    <s v="all"/>
    <x v="2"/>
    <s v="incidente"/>
    <s v="espionage/sabotage"/>
    <s v="privacy"/>
    <x v="7"/>
    <x v="2"/>
    <x v="1"/>
    <x v="11"/>
    <s v="Malware"/>
    <x v="1"/>
    <s v="Pegasus"/>
    <s v="spyware"/>
    <m/>
    <m/>
    <s v="un nuovo tipo di attacco zero-click ai danni dei dispositivi iOS, sfruttando una debolezza che non sembra avere soluzione."/>
    <m/>
    <m/>
    <s v="Domenico Raguseo"/>
    <s v="https://tech.everyeye.it/notizie/spyware-pegasus-scoperto-attacco-zero-click-danni-iphone-536778.html"/>
    <m/>
    <m/>
    <m/>
    <m/>
    <m/>
    <m/>
    <m/>
    <m/>
    <m/>
    <m/>
    <m/>
    <m/>
    <m/>
    <m/>
    <m/>
    <m/>
    <m/>
    <m/>
    <m/>
    <m/>
    <m/>
    <m/>
    <m/>
    <m/>
    <x v="0"/>
  </r>
  <r>
    <s v="many"/>
    <s v="all"/>
    <x v="2"/>
    <s v="incidente"/>
    <s v="cybercrime"/>
    <s v="furto dati"/>
    <x v="7"/>
    <x v="2"/>
    <x v="1"/>
    <x v="11"/>
    <s v="Malware"/>
    <x v="1"/>
    <s v="Blindingcan"/>
    <s v="trojan"/>
    <m/>
    <m/>
    <s v="Tuttavia è il RAT (trojan ad accesso remoto) Blinding Can che fa preoccupare gli esperti di cyber security nostrani. La sua presenza nel nostro paese è allarmante"/>
    <m/>
    <m/>
    <s v="Domenico Raguseo"/>
    <s v="https://sicurezza.net/cyber-security/trojan-blindingcan-italia"/>
    <m/>
    <m/>
    <m/>
    <m/>
    <m/>
    <m/>
    <m/>
    <m/>
    <m/>
    <m/>
    <m/>
    <m/>
    <m/>
    <m/>
    <m/>
    <m/>
    <m/>
    <m/>
    <m/>
    <m/>
    <m/>
    <m/>
    <m/>
    <m/>
    <x v="0"/>
  </r>
  <r>
    <s v="Michela Marzano"/>
    <s v="centro"/>
    <x v="0"/>
    <s v="incidente"/>
    <s v="cybercrime"/>
    <s v="furto dati"/>
    <x v="7"/>
    <x v="2"/>
    <x v="1"/>
    <x v="1"/>
    <s v="Phishing/Social Engineering"/>
    <x v="1"/>
    <m/>
    <m/>
    <m/>
    <m/>
    <s v="l racconto della brutta esperienza vissuta dalla scrittrice Michela Marzano, un monito per tutti noi che abbiamo fatto dei social network la nostra seconda casa"/>
    <m/>
    <m/>
    <s v="Domenico Raguseo"/>
    <s v="https://www.repubblica.it/tecnologia/2021/08/24/news/cosi_mi_hanno_rubato_un_pezzo_di_vita_su_facebook-315068734/?rss"/>
    <m/>
    <m/>
    <m/>
    <m/>
    <m/>
    <m/>
    <m/>
    <m/>
    <m/>
    <m/>
    <m/>
    <m/>
    <m/>
    <m/>
    <m/>
    <m/>
    <m/>
    <m/>
    <m/>
    <m/>
    <m/>
    <m/>
    <m/>
    <m/>
    <x v="0"/>
  </r>
  <r>
    <s v="Tim"/>
    <s v="all"/>
    <x v="0"/>
    <s v="incidente"/>
    <s v="cybercrime"/>
    <s v="furto dati"/>
    <x v="7"/>
    <x v="2"/>
    <x v="1"/>
    <x v="13"/>
    <s v="Known Vulnerabilities"/>
    <x v="1"/>
    <m/>
    <m/>
    <m/>
    <m/>
    <s v="TIM vittima di attacco, sottratti dati di accesso di alcuni clienti. Ecco cosa è successo"/>
    <m/>
    <m/>
    <s v="Gaetano Scavo"/>
    <s v="https://www.hwupgrade.it/news/telefonia/tim-vittima-di-attacco-sottratti-dati-di-accesso-di-alcuni-clienti-ecco-cosa-e-successo_100051.html"/>
    <m/>
    <m/>
    <m/>
    <m/>
    <m/>
    <m/>
    <m/>
    <m/>
    <m/>
    <m/>
    <m/>
    <m/>
    <m/>
    <m/>
    <m/>
    <m/>
    <m/>
    <m/>
    <m/>
    <m/>
    <m/>
    <m/>
    <m/>
    <m/>
    <x v="0"/>
  </r>
  <r>
    <s v="Media World"/>
    <s v="all"/>
    <x v="0"/>
    <s v="attacco"/>
    <s v="cybercrime"/>
    <s v="furto dati"/>
    <x v="7"/>
    <x v="2"/>
    <x v="1"/>
    <x v="10"/>
    <s v="Phishing/Social Engineering"/>
    <x v="1"/>
    <m/>
    <m/>
    <m/>
    <m/>
    <s v="Cybercrime, MediaWorld esca per una campagna phishing in Italia"/>
    <m/>
    <m/>
    <s v="Gaetano Scavo"/>
    <s v="https://www.difesaesicurezza.com/cyber/cybercrime-mediaworld-esca-per-una-campagna-phishing-in-italia/"/>
    <m/>
    <m/>
    <m/>
    <m/>
    <m/>
    <m/>
    <m/>
    <m/>
    <m/>
    <m/>
    <m/>
    <m/>
    <m/>
    <m/>
    <m/>
    <m/>
    <m/>
    <m/>
    <m/>
    <m/>
    <m/>
    <m/>
    <m/>
    <m/>
    <x v="0"/>
  </r>
  <r>
    <s v="many"/>
    <s v="all"/>
    <x v="0"/>
    <s v="attacco"/>
    <s v="cybercrime"/>
    <s v="furto dati"/>
    <x v="7"/>
    <x v="2"/>
    <x v="1"/>
    <x v="11"/>
    <s v="Phishing/Social Engineering"/>
    <x v="1"/>
    <m/>
    <m/>
    <m/>
    <m/>
    <s v="Cybercrime, campagna phishing in Italia a tema “Convalida il tuo account”"/>
    <m/>
    <m/>
    <s v="Fabiano Malerba"/>
    <s v="https://www.difesaesicurezza.com/areariservatacat/cybercrime-campagna-phishing-in-italia-a-tema-convalida-il-tuo-account/"/>
    <m/>
    <m/>
    <m/>
    <m/>
    <m/>
    <m/>
    <m/>
    <m/>
    <m/>
    <m/>
    <m/>
    <m/>
    <m/>
    <m/>
    <m/>
    <m/>
    <m/>
    <m/>
    <m/>
    <m/>
    <m/>
    <m/>
    <m/>
    <m/>
    <x v="0"/>
  </r>
  <r>
    <s v="many"/>
    <s v="all"/>
    <x v="0"/>
    <s v="attacco"/>
    <s v="cybercrime"/>
    <s v="furto dati"/>
    <x v="7"/>
    <x v="2"/>
    <x v="1"/>
    <x v="3"/>
    <s v="Malware"/>
    <x v="1"/>
    <s v="Formbook "/>
    <s v="trojan"/>
    <m/>
    <m/>
    <s v="Cybercrime, nuova campagna Formbook a tema “Purchase Order”"/>
    <m/>
    <m/>
    <s v="Fabiano Malerba"/>
    <s v="https://www.difesaesicurezza.com/areariservatacat/cybercrime-nuova-campagna-formbook-a-tema-purchase-order/"/>
    <m/>
    <m/>
    <m/>
    <m/>
    <m/>
    <m/>
    <m/>
    <m/>
    <m/>
    <m/>
    <m/>
    <m/>
    <m/>
    <m/>
    <m/>
    <m/>
    <m/>
    <m/>
    <m/>
    <m/>
    <m/>
    <m/>
    <m/>
    <m/>
    <x v="0"/>
  </r>
  <r>
    <s v="many"/>
    <s v="all"/>
    <x v="0"/>
    <s v="attacco"/>
    <s v="cybercrime"/>
    <s v="furto dati"/>
    <x v="7"/>
    <x v="2"/>
    <x v="1"/>
    <x v="11"/>
    <s v="Phishing/Social Engineering"/>
    <x v="1"/>
    <m/>
    <m/>
    <m/>
    <s v="Covid-19"/>
    <s v="Cybercrime, phishing anche in Italia a tema “messaggi in quarantena”"/>
    <m/>
    <m/>
    <s v="Fabiano Malerba"/>
    <s v="https://www.difesaesicurezza.com/cyber/cybercrime-phishing-anche-in-italia-a-tema-messaggi-in-quarantena/"/>
    <m/>
    <m/>
    <m/>
    <m/>
    <m/>
    <m/>
    <m/>
    <m/>
    <m/>
    <m/>
    <m/>
    <m/>
    <m/>
    <m/>
    <m/>
    <m/>
    <m/>
    <m/>
    <m/>
    <m/>
    <m/>
    <m/>
    <m/>
    <m/>
    <x v="0"/>
  </r>
  <r>
    <s v="many"/>
    <s v="all"/>
    <x v="2"/>
    <s v="attacco"/>
    <s v="cybercrime"/>
    <s v="reputation"/>
    <x v="7"/>
    <x v="2"/>
    <x v="1"/>
    <x v="10"/>
    <s v="Phishing/Social Engineering"/>
    <x v="1"/>
    <m/>
    <m/>
    <m/>
    <m/>
    <s v="Il gruppo payload.bin crea mini-siti con i dati delle vittime ransomware. Obiettivo: aumentare il pressing sui clienti e sulla stessa iRely"/>
    <m/>
    <m/>
    <s v="Fabiano Malerba"/>
    <s v="https://www.difesaesicurezza.com/cyber/cybercrime-il-gruppo-payload-bin-crea-mini-siti-con-i-dati-delle-vittime-ransomware/"/>
    <m/>
    <m/>
    <m/>
    <m/>
    <m/>
    <m/>
    <m/>
    <m/>
    <m/>
    <m/>
    <m/>
    <m/>
    <m/>
    <m/>
    <m/>
    <m/>
    <m/>
    <m/>
    <m/>
    <m/>
    <m/>
    <m/>
    <m/>
    <m/>
    <x v="0"/>
  </r>
  <r>
    <s v="Puma"/>
    <s v="all"/>
    <x v="2"/>
    <s v="incidente"/>
    <s v="cybercrime"/>
    <s v="furto dati"/>
    <x v="7"/>
    <x v="2"/>
    <x v="1"/>
    <x v="10"/>
    <s v="Known Vulnerabilities"/>
    <x v="1"/>
    <m/>
    <m/>
    <m/>
    <m/>
    <s v="Sul portale della gang cyber criminale Marketo è comparsa la tedesca Puma, multinazionale con più di 14mila dipendenti ed uno dei brand più noti in assoluto in tutto il mondo. Dichiarati 1 GB di dati trafugati e ora all’asta"/>
    <m/>
    <m/>
    <s v="Fabiano Malerba"/>
    <s v="https://www.cybersecurity360.it/nuove-minacce/attacco-a-puma-su-marketo-1-gb-di-dati-allasta/"/>
    <m/>
    <m/>
    <m/>
    <m/>
    <m/>
    <m/>
    <m/>
    <m/>
    <m/>
    <m/>
    <m/>
    <m/>
    <m/>
    <m/>
    <m/>
    <m/>
    <m/>
    <m/>
    <m/>
    <m/>
    <m/>
    <m/>
    <m/>
    <m/>
    <x v="0"/>
  </r>
  <r>
    <s v="many"/>
    <s v="all"/>
    <x v="0"/>
    <s v="attacco"/>
    <s v="cybercrime"/>
    <s v="denaro"/>
    <x v="7"/>
    <x v="2"/>
    <x v="1"/>
    <x v="11"/>
    <s v="Malware"/>
    <x v="1"/>
    <s v="Formbook "/>
    <s v="trojan"/>
    <m/>
    <m/>
    <s v="Cybercrime, falsa mail dalla Germania veicola Formbook anche in Italia"/>
    <m/>
    <m/>
    <s v="Fabiano Malerba"/>
    <s v="https://www.difesaesicurezza.com/areariservatacat/cybercrime-falsa-mail-dalla-germania-veicola-formbook-anche-in-italia/"/>
    <m/>
    <m/>
    <m/>
    <m/>
    <m/>
    <m/>
    <m/>
    <m/>
    <m/>
    <m/>
    <m/>
    <m/>
    <m/>
    <m/>
    <m/>
    <m/>
    <m/>
    <m/>
    <m/>
    <m/>
    <m/>
    <m/>
    <m/>
    <m/>
    <x v="0"/>
  </r>
  <r>
    <s v="many"/>
    <s v="all"/>
    <x v="0"/>
    <s v="incidente"/>
    <s v="cybercrime"/>
    <s v="denaro"/>
    <x v="7"/>
    <x v="2"/>
    <x v="1"/>
    <x v="0"/>
    <s v="Malware"/>
    <x v="1"/>
    <s v="Nanocore"/>
    <s v="RAT"/>
    <m/>
    <m/>
    <s v="Cybercrime, falsa ricevuta di pagamento veicola NanoCore anche in Italia"/>
    <m/>
    <m/>
    <s v="Fabiano Malerba"/>
    <s v="https://www.difesaesicurezza.com/areariservatacat/cybercrime-falsa-ricevuta-di-pagamento-veicola-nanocore-anche-in-italia/"/>
    <m/>
    <m/>
    <m/>
    <m/>
    <m/>
    <m/>
    <m/>
    <m/>
    <m/>
    <m/>
    <m/>
    <m/>
    <m/>
    <m/>
    <m/>
    <m/>
    <m/>
    <m/>
    <m/>
    <m/>
    <m/>
    <m/>
    <m/>
    <m/>
    <x v="0"/>
  </r>
  <r>
    <s v="San Paolo"/>
    <s v="all"/>
    <x v="0"/>
    <s v="attacco"/>
    <s v="cybercrime"/>
    <s v="denaro"/>
    <x v="7"/>
    <x v="2"/>
    <x v="1"/>
    <x v="0"/>
    <s v="Phishing/Social Engineering"/>
    <x v="1"/>
    <m/>
    <m/>
    <m/>
    <s v="Banking"/>
    <s v="sono finiti sotto attacco hacker i clienti di queste 3 banche famose. Stiamo parlando di Intesa Sanpaolo, UniCredit e BNL. "/>
    <m/>
    <m/>
    <s v="Fabiano Malerba"/>
    <s v="https://www.tecnoandroid.it/2021/08/30/hacker-sicurezza-attenzione-messaggi-3-banche-truffe-966810"/>
    <m/>
    <m/>
    <m/>
    <m/>
    <m/>
    <m/>
    <m/>
    <m/>
    <m/>
    <m/>
    <m/>
    <m/>
    <m/>
    <m/>
    <m/>
    <m/>
    <m/>
    <m/>
    <m/>
    <m/>
    <m/>
    <m/>
    <m/>
    <m/>
    <x v="0"/>
  </r>
  <r>
    <s v="BNL"/>
    <s v="all"/>
    <x v="0"/>
    <s v="attacco"/>
    <s v="cybercrime"/>
    <s v="denaro"/>
    <x v="7"/>
    <x v="2"/>
    <x v="1"/>
    <x v="0"/>
    <s v="Phishing/Social Engineering"/>
    <x v="1"/>
    <m/>
    <m/>
    <m/>
    <s v="Banking"/>
    <s v="sono finiti sotto attacco hacker i clienti di queste 3 banche famose. Stiamo parlando di Intesa Sanpaolo, UniCredit e BNL. "/>
    <m/>
    <m/>
    <s v="Fabiano Malerba"/>
    <s v="https://www.tecnoandroid.it/2021/08/30/hacker-sicurezza-attenzione-messaggi-3-banche-truffe-966810"/>
    <m/>
    <m/>
    <m/>
    <m/>
    <m/>
    <m/>
    <m/>
    <m/>
    <m/>
    <m/>
    <m/>
    <m/>
    <m/>
    <m/>
    <m/>
    <m/>
    <m/>
    <m/>
    <m/>
    <m/>
    <m/>
    <m/>
    <m/>
    <m/>
    <x v="0"/>
  </r>
  <r>
    <s v="Unicredit"/>
    <s v="all"/>
    <x v="0"/>
    <s v="attacco"/>
    <s v="cybercrime"/>
    <s v="denaro"/>
    <x v="7"/>
    <x v="2"/>
    <x v="1"/>
    <x v="0"/>
    <s v="Phishing/Social Engineering"/>
    <x v="1"/>
    <m/>
    <m/>
    <m/>
    <s v="Banking"/>
    <s v="sono finiti sotto attacco hacker i clienti di queste 3 banche famose. Stiamo parlando di Intesa Sanpaolo, UniCredit e BNL. "/>
    <m/>
    <m/>
    <s v="Fabiano Malerba"/>
    <s v="https://www.tecnoandroid.it/2021/08/30/hacker-sicurezza-attenzione-messaggi-3-banche-truffe-966810"/>
    <m/>
    <m/>
    <m/>
    <m/>
    <m/>
    <m/>
    <m/>
    <m/>
    <m/>
    <m/>
    <m/>
    <m/>
    <m/>
    <m/>
    <m/>
    <m/>
    <m/>
    <m/>
    <m/>
    <m/>
    <m/>
    <m/>
    <m/>
    <m/>
    <x v="0"/>
  </r>
  <r>
    <s v="Azienda Usl della Romagna"/>
    <s v="nord"/>
    <x v="0"/>
    <s v="privacy"/>
    <s v="data breach"/>
    <s v="privacy"/>
    <x v="6"/>
    <x v="2"/>
    <x v="1"/>
    <x v="7"/>
    <s v="Known Vulnerabilities"/>
    <x v="1"/>
    <m/>
    <m/>
    <m/>
    <s v="GDPR"/>
    <s v="Art. 5 (1) f) GDPR, Art. 9 GDPR"/>
    <m/>
    <m/>
    <s v="Fabiano Malerba"/>
    <s v="https://www.enforcementtracker.com/ETid-772"/>
    <m/>
    <m/>
    <m/>
    <m/>
    <m/>
    <m/>
    <m/>
    <m/>
    <m/>
    <m/>
    <m/>
    <m/>
    <m/>
    <m/>
    <m/>
    <m/>
    <m/>
    <m/>
    <m/>
    <m/>
    <m/>
    <m/>
    <m/>
    <m/>
    <x v="0"/>
  </r>
  <r>
    <s v="Azienda Provinciale per i Servizi Sanitari di Trento"/>
    <s v="nord"/>
    <x v="0"/>
    <s v="privacy"/>
    <s v="data breach"/>
    <s v="privacy"/>
    <x v="6"/>
    <x v="2"/>
    <x v="1"/>
    <x v="7"/>
    <s v="Known Vulnerabilities"/>
    <x v="1"/>
    <m/>
    <m/>
    <m/>
    <s v="GDPR"/>
    <s v="Art. 5 (1) a), f) GDPR, Art. 9 GDPR"/>
    <m/>
    <m/>
    <s v="Fabiano Malerba"/>
    <s v="https://www.enforcementtracker.com/ETid-773"/>
    <m/>
    <m/>
    <m/>
    <m/>
    <m/>
    <m/>
    <m/>
    <m/>
    <m/>
    <m/>
    <m/>
    <m/>
    <m/>
    <m/>
    <m/>
    <m/>
    <m/>
    <m/>
    <m/>
    <m/>
    <m/>
    <m/>
    <m/>
    <m/>
    <x v="0"/>
  </r>
  <r>
    <s v="Deliveroo Italy s.r.l."/>
    <s v="nord"/>
    <x v="0"/>
    <s v="privacy"/>
    <s v="data breach"/>
    <s v="privacy"/>
    <x v="6"/>
    <x v="2"/>
    <x v="1"/>
    <x v="10"/>
    <s v="Known Vulnerabilities"/>
    <x v="1"/>
    <m/>
    <m/>
    <m/>
    <s v="GDPR"/>
    <s v="Non-compliance with general data processing principles"/>
    <m/>
    <m/>
    <s v="Fabiano Malerba"/>
    <s v="https://www.enforcementtracker.com/ETid-790"/>
    <m/>
    <m/>
    <m/>
    <m/>
    <m/>
    <m/>
    <m/>
    <m/>
    <m/>
    <m/>
    <m/>
    <m/>
    <m/>
    <m/>
    <m/>
    <m/>
    <m/>
    <m/>
    <m/>
    <m/>
    <m/>
    <m/>
    <m/>
    <m/>
    <x v="0"/>
  </r>
  <r>
    <s v="Aeroporto Guglielmo Marconi di Bologna S.p.a."/>
    <s v="nord"/>
    <x v="0"/>
    <s v="privacy"/>
    <s v="data breach"/>
    <s v="privacy"/>
    <x v="6"/>
    <x v="2"/>
    <x v="1"/>
    <x v="5"/>
    <s v="Known Vulnerabilities"/>
    <x v="1"/>
    <m/>
    <m/>
    <m/>
    <s v="GDPR"/>
    <s v="Insufficient technical and organisational measures to ensure information security"/>
    <m/>
    <m/>
    <s v="Fabiano Malerba"/>
    <s v="https://www.enforcementtracker.com/ETid-807"/>
    <m/>
    <m/>
    <m/>
    <m/>
    <m/>
    <m/>
    <m/>
    <m/>
    <m/>
    <m/>
    <m/>
    <m/>
    <m/>
    <m/>
    <m/>
    <m/>
    <m/>
    <m/>
    <m/>
    <m/>
    <m/>
    <m/>
    <m/>
    <m/>
    <x v="0"/>
  </r>
  <r>
    <s v="aiComply S.r.l."/>
    <s v="centro"/>
    <x v="0"/>
    <s v="privacy"/>
    <s v="data breach"/>
    <s v="privacy"/>
    <x v="6"/>
    <x v="2"/>
    <x v="1"/>
    <x v="10"/>
    <s v="Known Vulnerabilities"/>
    <x v="1"/>
    <m/>
    <m/>
    <m/>
    <s v="GDPR"/>
    <s v="Insufficient technical and organisational measures to ensure information security"/>
    <m/>
    <m/>
    <s v="Fabiano Malerba"/>
    <s v="https://www.enforcementtracker.com/ETid-808"/>
    <m/>
    <m/>
    <m/>
    <m/>
    <m/>
    <m/>
    <m/>
    <m/>
    <m/>
    <m/>
    <m/>
    <m/>
    <m/>
    <m/>
    <m/>
    <m/>
    <m/>
    <m/>
    <m/>
    <m/>
    <m/>
    <m/>
    <m/>
    <m/>
    <x v="0"/>
  </r>
  <r>
    <s v="whatsapp users"/>
    <s v="all"/>
    <x v="2"/>
    <s v="incidente"/>
    <s v="cybercrime"/>
    <s v="furto dati"/>
    <x v="7"/>
    <x v="2"/>
    <x v="1"/>
    <x v="4"/>
    <s v="Malware"/>
    <x v="1"/>
    <s v="Triada"/>
    <s v="trojan"/>
    <m/>
    <m/>
    <s v="Sembra Whatsapp ma è un malware: come funziona Trojan Triada"/>
    <m/>
    <m/>
    <s v="Fabiano Malerba"/>
    <s v="https://www.cybersecurity360.it/nuove-minacce/ransomware/sembra-whatsapp-ma-e-un-malware-come-funziona-trojan-triada/"/>
    <m/>
    <m/>
    <m/>
    <m/>
    <m/>
    <m/>
    <m/>
    <m/>
    <m/>
    <m/>
    <m/>
    <m/>
    <m/>
    <m/>
    <m/>
    <m/>
    <m/>
    <m/>
    <m/>
    <m/>
    <m/>
    <m/>
    <m/>
    <m/>
    <x v="0"/>
  </r>
  <r>
    <s v="Consiglio Nazionale Forense"/>
    <s v="centro"/>
    <x v="0"/>
    <s v="incidente"/>
    <s v="cybercrime"/>
    <s v="denaro"/>
    <x v="7"/>
    <x v="2"/>
    <x v="1"/>
    <x v="7"/>
    <s v="Malware"/>
    <x v="1"/>
    <m/>
    <s v="ransomware"/>
    <m/>
    <m/>
    <s v="Un altro attacco ransomware verso un ente pubblico italiano. Questa volta sembrerebbe essere il turno del CNF, il Consiglio Nazionale Forense ma le indagini non sono ancora chiuse."/>
    <m/>
    <m/>
    <s v="Domenico Raguseo"/>
    <s v="https://sicurezza.net/cyber-security/ransomware-consiglio-nazionale-forense"/>
    <m/>
    <m/>
    <m/>
    <m/>
    <m/>
    <m/>
    <m/>
    <m/>
    <m/>
    <m/>
    <m/>
    <m/>
    <m/>
    <m/>
    <m/>
    <m/>
    <m/>
    <m/>
    <m/>
    <m/>
    <m/>
    <m/>
    <m/>
    <m/>
    <x v="0"/>
  </r>
  <r>
    <s v="Amazon"/>
    <s v="all"/>
    <x v="2"/>
    <s v="attacco"/>
    <s v="cybercrime"/>
    <s v="denaro"/>
    <x v="7"/>
    <x v="2"/>
    <x v="1"/>
    <x v="10"/>
    <s v="Phishing/Social Engineering"/>
    <x v="1"/>
    <m/>
    <m/>
    <m/>
    <m/>
    <s v="#phishing #Amazon vinci una TV Samsung 4K..._x000a_"/>
    <m/>
    <m/>
    <s v="Domenico Raguseo"/>
    <s v="https://twitter.com/Slvlombardo/status/1431938177456119808"/>
    <m/>
    <m/>
    <m/>
    <m/>
    <m/>
    <m/>
    <m/>
    <m/>
    <m/>
    <m/>
    <m/>
    <m/>
    <m/>
    <m/>
    <m/>
    <m/>
    <m/>
    <m/>
    <m/>
    <m/>
    <m/>
    <m/>
    <m/>
    <m/>
    <x v="0"/>
  </r>
  <r>
    <s v="many"/>
    <s v="all"/>
    <x v="0"/>
    <s v="incidente"/>
    <s v="cybercrime"/>
    <s v="furto dati"/>
    <x v="7"/>
    <x v="2"/>
    <x v="1"/>
    <x v="0"/>
    <s v="Malware"/>
    <x v="1"/>
    <s v="Remcos"/>
    <s v="RAT"/>
    <m/>
    <m/>
    <s v="Cybercrime, nuova campagna Remcos anche in Italia via ordini d’acquisto"/>
    <m/>
    <m/>
    <s v="Fabiano Malerba"/>
    <s v="https://www.difesaesicurezza.com/areariservatacat/cybercrime-nuova-campagna-remcos-anche-in-italia-via-ordini-dacquisto/"/>
    <m/>
    <m/>
    <m/>
    <m/>
    <m/>
    <m/>
    <m/>
    <m/>
    <m/>
    <m/>
    <m/>
    <m/>
    <m/>
    <m/>
    <m/>
    <m/>
    <m/>
    <m/>
    <m/>
    <m/>
    <m/>
    <m/>
    <m/>
    <m/>
    <x v="0"/>
  </r>
  <r>
    <s v="DocuSign"/>
    <s v="all"/>
    <x v="2"/>
    <s v="incidente"/>
    <s v="cybercrime"/>
    <s v="furto dati"/>
    <x v="7"/>
    <x v="2"/>
    <x v="1"/>
    <x v="11"/>
    <s v="Malware"/>
    <x v="1"/>
    <s v="Hancitor"/>
    <s v="trojan"/>
    <m/>
    <m/>
    <s v="Torna la campagna Hancitor via DocuSign. L’allegato doc della mail, giunta anche in Italia, è scaricato ogni volta da un url diverso e contiene una dll con il malware. Il payalod finale è ignoto"/>
    <m/>
    <m/>
    <s v="Fabiano Malerba"/>
    <s v="https://www.difesaesicurezza.com/areariservatacat/cybercrime-nuova-ondata-della-campagna-hancitor-via-docusign/"/>
    <m/>
    <m/>
    <m/>
    <m/>
    <m/>
    <m/>
    <m/>
    <m/>
    <m/>
    <m/>
    <m/>
    <m/>
    <m/>
    <m/>
    <m/>
    <m/>
    <m/>
    <m/>
    <m/>
    <m/>
    <m/>
    <m/>
    <m/>
    <m/>
    <x v="0"/>
  </r>
  <r>
    <s v="many"/>
    <s v="all"/>
    <x v="0"/>
    <s v="attacco"/>
    <s v="cybercrime"/>
    <s v="furto dati"/>
    <x v="7"/>
    <x v="2"/>
    <x v="1"/>
    <x v="3"/>
    <s v="Phishing/Social Engineering"/>
    <x v="1"/>
    <m/>
    <m/>
    <m/>
    <s v="Delivery"/>
    <s v="Nuova truffa dei pacchi via DHL anche in Italia Campagna phishing con l’esca di una falsa giacenza."/>
    <m/>
    <m/>
    <s v="Fabiano Malerba"/>
    <s v="https://www.difesaesicurezza.com/cyber/cybercrime-nuova-truffa-dei-pacchi-via-dhl-anche-in-italia/"/>
    <m/>
    <m/>
    <m/>
    <m/>
    <m/>
    <m/>
    <m/>
    <m/>
    <m/>
    <m/>
    <m/>
    <m/>
    <m/>
    <m/>
    <m/>
    <m/>
    <m/>
    <m/>
    <m/>
    <m/>
    <m/>
    <m/>
    <m/>
    <m/>
    <x v="0"/>
  </r>
  <r>
    <s v="Outlook"/>
    <s v="all"/>
    <x v="0"/>
    <s v="attacco"/>
    <s v="cybercrime"/>
    <s v="furto dati"/>
    <x v="7"/>
    <x v="2"/>
    <x v="1"/>
    <x v="11"/>
    <s v="Phishing/Social Engineering"/>
    <x v="1"/>
    <m/>
    <m/>
    <m/>
    <m/>
    <s v="Outlook – campagna italiana a tema “Aggiornamenti” che invita gli utenti ad inserire le proprie credenziali di posta su pagine di phishing che emulano il login Outlook Web Access."/>
    <m/>
    <m/>
    <s v="Fabiano Malerba"/>
    <s v="https://www.difesaesicurezza.com/cyber/cybercrime-18-campagne-malevole-contro-italia-la-scorsa-settimana/"/>
    <m/>
    <m/>
    <m/>
    <m/>
    <m/>
    <m/>
    <m/>
    <m/>
    <m/>
    <m/>
    <m/>
    <m/>
    <m/>
    <m/>
    <m/>
    <m/>
    <m/>
    <m/>
    <m/>
    <m/>
    <m/>
    <m/>
    <m/>
    <m/>
    <x v="0"/>
  </r>
  <r>
    <s v="sky"/>
    <s v="all"/>
    <x v="0"/>
    <s v="attacco"/>
    <s v="cybercrime"/>
    <s v="furto dati"/>
    <x v="7"/>
    <x v="2"/>
    <x v="1"/>
    <x v="10"/>
    <s v="Phishing/Social Engineering"/>
    <x v="1"/>
    <m/>
    <m/>
    <m/>
    <m/>
    <s v="Sky – campagna a tema “Aggiornamenti” con link a domini registrati ad-hoc che presentano una finta pagina per aggiornare l’account. Lo scopo è quello di sottrarre le credenziali di accesso al servizio"/>
    <m/>
    <m/>
    <s v="Fabiano Malerba"/>
    <s v="https://www.difesaesicurezza.com/cyber/cybercrime-18-campagne-malevole-contro-italia-la-scorsa-settimana/"/>
    <m/>
    <m/>
    <m/>
    <m/>
    <m/>
    <m/>
    <m/>
    <m/>
    <m/>
    <m/>
    <m/>
    <m/>
    <m/>
    <m/>
    <m/>
    <m/>
    <m/>
    <m/>
    <m/>
    <m/>
    <m/>
    <m/>
    <m/>
    <m/>
    <x v="0"/>
  </r>
  <r>
    <s v="Apple"/>
    <s v="all"/>
    <x v="0"/>
    <s v="attacco"/>
    <s v="cybercrime"/>
    <s v="furto dati"/>
    <x v="7"/>
    <x v="2"/>
    <x v="1"/>
    <x v="10"/>
    <s v="Phishing/Social Engineering"/>
    <x v="1"/>
    <m/>
    <m/>
    <m/>
    <m/>
    <s v="Apple – campagna italiana a tema “Acquisti” veicolata tramite email che punta a dominio .shop, nel quale viene mostrato un catalogo prodotti e la gestione del carrello."/>
    <m/>
    <m/>
    <s v="Fabiano Malerba"/>
    <s v="https://www.difesaesicurezza.com/cyber/cybercrime-18-campagne-malevole-contro-italia-la-scorsa-settimana/"/>
    <m/>
    <m/>
    <m/>
    <m/>
    <m/>
    <m/>
    <m/>
    <m/>
    <m/>
    <m/>
    <m/>
    <m/>
    <m/>
    <m/>
    <m/>
    <m/>
    <m/>
    <m/>
    <m/>
    <m/>
    <m/>
    <m/>
    <m/>
    <m/>
    <x v="0"/>
  </r>
  <r>
    <s v="BPM"/>
    <s v="all"/>
    <x v="0"/>
    <s v="attacco"/>
    <s v="cybercrime"/>
    <s v="denaro"/>
    <x v="7"/>
    <x v="2"/>
    <x v="1"/>
    <x v="0"/>
    <s v="Phishing/Social Engineering"/>
    <x v="1"/>
    <m/>
    <m/>
    <m/>
    <m/>
    <s v="BPM e MPS – sono le aziende prese di mira nelle campagne a tema “Banking”;"/>
    <m/>
    <m/>
    <s v="Fabiano Malerba"/>
    <s v="https://www.difesaesicurezza.com/cyber/cybercrime-18-campagne-malevole-contro-italia-la-scorsa-settimana/"/>
    <m/>
    <m/>
    <m/>
    <m/>
    <m/>
    <m/>
    <m/>
    <m/>
    <m/>
    <m/>
    <m/>
    <m/>
    <m/>
    <m/>
    <m/>
    <m/>
    <m/>
    <m/>
    <m/>
    <m/>
    <m/>
    <m/>
    <m/>
    <m/>
    <x v="0"/>
  </r>
  <r>
    <s v="MPS"/>
    <s v="all"/>
    <x v="0"/>
    <s v="attacco"/>
    <s v="cybercrime"/>
    <s v="denaro"/>
    <x v="7"/>
    <x v="2"/>
    <x v="1"/>
    <x v="0"/>
    <s v="Phishing/Social Engineering"/>
    <x v="1"/>
    <m/>
    <m/>
    <m/>
    <m/>
    <s v="BPM e MPS – sono le aziende prese di mira nelle campagne a tema “Banking”;"/>
    <m/>
    <m/>
    <s v="Fabiano Malerba"/>
    <s v="https://www.difesaesicurezza.com/cyber/cybercrime-18-campagne-malevole-contro-italia-la-scorsa-settimana/"/>
    <m/>
    <m/>
    <m/>
    <m/>
    <m/>
    <m/>
    <m/>
    <m/>
    <m/>
    <m/>
    <m/>
    <m/>
    <m/>
    <m/>
    <m/>
    <m/>
    <m/>
    <m/>
    <m/>
    <m/>
    <m/>
    <m/>
    <m/>
    <m/>
    <x v="0"/>
  </r>
  <r>
    <s v="many"/>
    <s v="all"/>
    <x v="0"/>
    <s v="attacco"/>
    <s v="cybercrime"/>
    <s v="furto dati"/>
    <x v="7"/>
    <x v="2"/>
    <x v="1"/>
    <x v="11"/>
    <s v="Malware"/>
    <x v="1"/>
    <s v="Formbook "/>
    <s v="trojan"/>
    <m/>
    <m/>
    <s v="Formbook – quattro campagne di cui due italiane e altrettante. Il payload è stato distribuito tramite email con allegati LZH, XZ e EXE, in un caso è stata rilevata un email con link ISO;"/>
    <m/>
    <m/>
    <s v="Fabiano Malerba"/>
    <s v="https://www.difesaesicurezza.com/cyber/cybercrime-18-campagne-malevole-contro-italia-la-scorsa-settimana/"/>
    <m/>
    <m/>
    <m/>
    <m/>
    <m/>
    <m/>
    <m/>
    <m/>
    <m/>
    <m/>
    <m/>
    <m/>
    <m/>
    <m/>
    <m/>
    <m/>
    <m/>
    <m/>
    <m/>
    <m/>
    <m/>
    <m/>
    <m/>
    <m/>
    <x v="0"/>
  </r>
  <r>
    <s v="many"/>
    <s v="all"/>
    <x v="0"/>
    <s v="attacco"/>
    <s v="cybercrime"/>
    <s v="furto dati"/>
    <x v="7"/>
    <x v="2"/>
    <x v="1"/>
    <x v="11"/>
    <s v="Malware"/>
    <x v="1"/>
    <s v="Formbook "/>
    <s v="trojan"/>
    <m/>
    <m/>
    <s v="Formbook – quattro campagne di cui due italiane e altrettante. Il payload è stato distribuito tramite email con allegati LZH, XZ e EXE, in un caso è stata rilevata un email con link ISO;"/>
    <m/>
    <m/>
    <s v="Fabiano Malerba"/>
    <s v="https://www.difesaesicurezza.com/cyber/cybercrime-18-campagne-malevole-contro-italia-la-scorsa-settimana/"/>
    <m/>
    <m/>
    <m/>
    <m/>
    <m/>
    <m/>
    <m/>
    <m/>
    <m/>
    <m/>
    <m/>
    <m/>
    <m/>
    <m/>
    <m/>
    <m/>
    <m/>
    <m/>
    <m/>
    <m/>
    <m/>
    <m/>
    <m/>
    <m/>
    <x v="0"/>
  </r>
  <r>
    <s v="many"/>
    <s v="all"/>
    <x v="0"/>
    <s v="attacco"/>
    <s v="cybercrime"/>
    <s v="furto dati"/>
    <x v="7"/>
    <x v="2"/>
    <x v="1"/>
    <x v="11"/>
    <s v="Malware"/>
    <x v="1"/>
    <s v="Formbook "/>
    <s v="trojan"/>
    <m/>
    <m/>
    <s v="Formbook – quattro campagne di cui due italiane e altrettante. Il payload è stato distribuito tramite email con allegati LZH, XZ e EXE, in un caso è stata rilevata un email con link ISO;"/>
    <m/>
    <m/>
    <s v="Fabiano Malerba"/>
    <s v="https://www.difesaesicurezza.com/cyber/cybercrime-18-campagne-malevole-contro-italia-la-scorsa-settimana/"/>
    <m/>
    <m/>
    <m/>
    <m/>
    <m/>
    <m/>
    <m/>
    <m/>
    <m/>
    <m/>
    <m/>
    <m/>
    <m/>
    <m/>
    <m/>
    <m/>
    <m/>
    <m/>
    <m/>
    <m/>
    <m/>
    <m/>
    <m/>
    <m/>
    <x v="0"/>
  </r>
  <r>
    <s v="many"/>
    <s v="all"/>
    <x v="0"/>
    <s v="attacco"/>
    <s v="cybercrime"/>
    <s v="denaro"/>
    <x v="7"/>
    <x v="2"/>
    <x v="1"/>
    <x v="0"/>
    <s v="Malware"/>
    <x v="1"/>
    <s v="Lokibot"/>
    <s v="banking trojan"/>
    <m/>
    <m/>
    <s v="Lokibot – due campagne italiane diffuse tramite email con allegati ZIP e XLSX;"/>
    <m/>
    <m/>
    <s v="Fabiano Malerba"/>
    <s v="https://www.difesaesicurezza.com/cyber/cybercrime-18-campagne-malevole-contro-italia-la-scorsa-settimana/"/>
    <m/>
    <m/>
    <m/>
    <m/>
    <m/>
    <m/>
    <m/>
    <m/>
    <m/>
    <m/>
    <m/>
    <m/>
    <m/>
    <m/>
    <m/>
    <m/>
    <m/>
    <m/>
    <m/>
    <m/>
    <m/>
    <m/>
    <m/>
    <m/>
    <x v="0"/>
  </r>
  <r>
    <s v="many"/>
    <s v="all"/>
    <x v="0"/>
    <s v="attacco"/>
    <s v="cybercrime"/>
    <s v="denaro"/>
    <x v="7"/>
    <x v="2"/>
    <x v="1"/>
    <x v="0"/>
    <s v="Malware"/>
    <x v="1"/>
    <s v="Agent Tesla"/>
    <s v="trojan"/>
    <m/>
    <m/>
    <s v="AgnetTesla – campagna italiana con allegati RAR;"/>
    <m/>
    <m/>
    <s v="Fabiano Malerba"/>
    <s v="https://www.difesaesicurezza.com/cyber/cybercrime-18-campagne-malevole-contro-italia-la-scorsa-settimana/"/>
    <m/>
    <m/>
    <m/>
    <m/>
    <m/>
    <m/>
    <m/>
    <m/>
    <m/>
    <m/>
    <m/>
    <m/>
    <m/>
    <m/>
    <m/>
    <m/>
    <m/>
    <m/>
    <m/>
    <m/>
    <m/>
    <m/>
    <m/>
    <m/>
    <x v="0"/>
  </r>
  <r>
    <s v="many"/>
    <s v="all"/>
    <x v="0"/>
    <s v="attacco"/>
    <s v="cybercrime"/>
    <s v="furto dati"/>
    <x v="7"/>
    <x v="2"/>
    <x v="1"/>
    <x v="11"/>
    <s v="Malware"/>
    <x v="1"/>
    <s v="Nanocore"/>
    <s v="RAT"/>
    <m/>
    <m/>
    <s v="Nanocore – Campagna veicolata tramite email con allegati GZ;"/>
    <m/>
    <m/>
    <s v="Fabiano Malerba"/>
    <s v="https://www.difesaesicurezza.com/cyber/cybercrime-18-campagne-malevole-contro-italia-la-scorsa-settimana/"/>
    <m/>
    <m/>
    <m/>
    <m/>
    <m/>
    <m/>
    <m/>
    <m/>
    <m/>
    <m/>
    <m/>
    <m/>
    <m/>
    <m/>
    <m/>
    <m/>
    <m/>
    <m/>
    <m/>
    <m/>
    <m/>
    <m/>
    <m/>
    <m/>
    <x v="0"/>
  </r>
  <r>
    <s v="many"/>
    <s v="all"/>
    <x v="0"/>
    <s v="attacco"/>
    <s v="cybercrime"/>
    <s v="furto dati"/>
    <x v="7"/>
    <x v="2"/>
    <x v="1"/>
    <x v="0"/>
    <s v="Malware"/>
    <x v="1"/>
    <s v="Ursnif"/>
    <s v="banking trojan"/>
    <m/>
    <m/>
    <s v="Ursnif/Gozi – campagna generica veicolata tramite email con allegati GZ."/>
    <m/>
    <m/>
    <s v="Fabiano Malerba"/>
    <s v="https://www.difesaesicurezza.com/cyber/cybercrime-18-campagne-malevole-contro-italia-la-scorsa-settimana/"/>
    <m/>
    <m/>
    <m/>
    <m/>
    <m/>
    <m/>
    <m/>
    <m/>
    <m/>
    <m/>
    <m/>
    <m/>
    <m/>
    <m/>
    <m/>
    <m/>
    <m/>
    <m/>
    <m/>
    <m/>
    <m/>
    <m/>
    <m/>
    <m/>
    <x v="0"/>
  </r>
  <r>
    <s v="many"/>
    <s v="all"/>
    <x v="0"/>
    <s v="attacco"/>
    <s v="cybercrime"/>
    <s v="furto dati"/>
    <x v="7"/>
    <x v="2"/>
    <x v="1"/>
    <x v="11"/>
    <s v="Malware"/>
    <x v="1"/>
    <s v="Hancitor"/>
    <s v="trojan"/>
    <m/>
    <m/>
    <s v="Hancitor – due campagne, una generica ed una italiana, veicolate tramite email con link al download di un file DOC. Ancora una volta il dropper è stato utilizzato per veicolare CobaltStrike;"/>
    <m/>
    <m/>
    <s v="Fabiano Malerba"/>
    <s v="https://www.difesaesicurezza.com/cyber/cybercrime-18-campagne-malevole-contro-italia-la-scorsa-settimana/"/>
    <m/>
    <m/>
    <m/>
    <m/>
    <m/>
    <m/>
    <m/>
    <m/>
    <m/>
    <m/>
    <m/>
    <m/>
    <m/>
    <m/>
    <m/>
    <m/>
    <m/>
    <m/>
    <m/>
    <m/>
    <m/>
    <m/>
    <m/>
    <m/>
    <x v="0"/>
  </r>
  <r>
    <s v="many"/>
    <s v="all"/>
    <x v="0"/>
    <s v="attacco"/>
    <s v="cybercrime"/>
    <s v="denaro"/>
    <x v="7"/>
    <x v="2"/>
    <x v="1"/>
    <x v="0"/>
    <s v="Malware"/>
    <x v="1"/>
    <s v="Lokibot"/>
    <s v="banking trojan"/>
    <m/>
    <m/>
    <s v="Lokibot – due campagne italiane diffuse tramite email con allegati ZIP e XLSX;"/>
    <m/>
    <m/>
    <s v="Fabiano Malerba"/>
    <s v="https://www.difesaesicurezza.com/cyber/cybercrime-18-campagne-malevole-contro-italia-la-scorsa-settimana/"/>
    <m/>
    <m/>
    <m/>
    <m/>
    <m/>
    <m/>
    <m/>
    <m/>
    <m/>
    <m/>
    <m/>
    <m/>
    <m/>
    <m/>
    <m/>
    <m/>
    <m/>
    <m/>
    <m/>
    <m/>
    <m/>
    <m/>
    <m/>
    <m/>
    <x v="0"/>
  </r>
  <r>
    <s v="many"/>
    <s v="all"/>
    <x v="0"/>
    <s v="attacco"/>
    <s v="cybercrime"/>
    <s v="denaro"/>
    <x v="8"/>
    <x v="2"/>
    <x v="1"/>
    <x v="0"/>
    <s v="Phishing/Social Engineering"/>
    <x v="1"/>
    <m/>
    <m/>
    <m/>
    <s v="Banking"/>
    <s v="Phishing su Intesa San Paolo, attenti alla nuova truffa per il furto di credenziali"/>
    <m/>
    <m/>
    <s v="Domenico Raguseo"/>
    <s v="SMS Ricevuto in pvt"/>
    <m/>
    <m/>
    <m/>
    <m/>
    <m/>
    <m/>
    <m/>
    <m/>
    <m/>
    <m/>
    <m/>
    <m/>
    <m/>
    <m/>
    <m/>
    <m/>
    <m/>
    <m/>
    <m/>
    <m/>
    <m/>
    <m/>
    <m/>
    <m/>
    <x v="0"/>
  </r>
  <r>
    <s v="many"/>
    <s v="all"/>
    <x v="0"/>
    <s v="incidente"/>
    <s v="cybercrime"/>
    <s v="furto dati"/>
    <x v="8"/>
    <x v="2"/>
    <x v="1"/>
    <x v="11"/>
    <s v="Malware"/>
    <x v="1"/>
    <s v="Snake Keylogger"/>
    <s v="trojan"/>
    <m/>
    <m/>
    <s v="Cybercrime, SnakeKeyLogger veicolato da una mail su “Quotation” anche in Italia"/>
    <m/>
    <m/>
    <s v="Fabiano Malerba"/>
    <s v="https://www.difesaesicurezza.com/areariservatacat/cybercrime-snakekeylogger-veicolato-da-una-mail-su-quotation-anche-in-italia/"/>
    <m/>
    <m/>
    <m/>
    <m/>
    <m/>
    <m/>
    <m/>
    <m/>
    <m/>
    <m/>
    <m/>
    <m/>
    <m/>
    <m/>
    <m/>
    <m/>
    <m/>
    <m/>
    <m/>
    <m/>
    <m/>
    <m/>
    <m/>
    <m/>
    <x v="0"/>
  </r>
  <r>
    <s v="BNL"/>
    <s v="all"/>
    <x v="0"/>
    <s v="attacco"/>
    <s v="cybercrime"/>
    <s v="denaro"/>
    <x v="8"/>
    <x v="2"/>
    <x v="1"/>
    <x v="0"/>
    <s v="Phishing/Social Engineering"/>
    <x v="1"/>
    <m/>
    <m/>
    <m/>
    <s v="Banking"/>
    <s v="Cybercrime, nuova campagna phishing BNL BNP Paribas in Italia via “ultimo avviso”"/>
    <m/>
    <m/>
    <s v="Fabiano Malerba"/>
    <s v="https://www.difesaesicurezza.com/areariservatacat/cybercrime-nuova-campagna-phishing-bnl-bnp-paribas-in-italia-via-ultimo-avviso/"/>
    <m/>
    <m/>
    <m/>
    <m/>
    <m/>
    <m/>
    <m/>
    <m/>
    <m/>
    <m/>
    <m/>
    <m/>
    <m/>
    <m/>
    <m/>
    <m/>
    <m/>
    <m/>
    <m/>
    <m/>
    <m/>
    <m/>
    <m/>
    <m/>
    <x v="0"/>
  </r>
  <r>
    <s v="many"/>
    <s v="all"/>
    <x v="0"/>
    <s v="attacco"/>
    <s v="cybercrime"/>
    <s v="denaro"/>
    <x v="8"/>
    <x v="2"/>
    <x v="1"/>
    <x v="0"/>
    <s v="Malware"/>
    <x v="1"/>
    <s v="Formbook "/>
    <s v="trojan"/>
    <m/>
    <s v="Banking"/>
    <s v="Formbook – sei campagne di cui tre a tema “Preventivo” e “Contratti” e altrettante a tema “Preventivo” e “Ordine”, veicolate con email con allegati LZH, XZ, DOC e tramite link a file ISO ospitato su discord;"/>
    <m/>
    <m/>
    <s v="Fabiano Malerba"/>
    <s v="https://www.difesaesicurezza.com/difesa-e-sicurezza/cybercrime-litalia-presa-di-mira-da-27-campagne-la-scorsa-settimana/"/>
    <m/>
    <m/>
    <m/>
    <m/>
    <m/>
    <m/>
    <m/>
    <m/>
    <m/>
    <m/>
    <m/>
    <m/>
    <m/>
    <m/>
    <m/>
    <m/>
    <m/>
    <m/>
    <m/>
    <m/>
    <m/>
    <m/>
    <m/>
    <m/>
    <x v="0"/>
  </r>
  <r>
    <s v="many"/>
    <s v="all"/>
    <x v="0"/>
    <s v="attacco"/>
    <s v="cybercrime"/>
    <s v="denaro"/>
    <x v="8"/>
    <x v="2"/>
    <x v="1"/>
    <x v="0"/>
    <s v="Malware"/>
    <x v="1"/>
    <s v="Formbook "/>
    <s v="trojan"/>
    <m/>
    <s v="Banking"/>
    <s v="Formbook – sei campagne di cui tre a tema “Preventivo” e “Contratti” e altrettante a tema “Preventivo” e “Ordine”, veicolate con email con allegati LZH, XZ, DOC e tramite link a file ISO ospitato su discord;"/>
    <m/>
    <m/>
    <s v="Fabiano Malerba"/>
    <s v="https://www.difesaesicurezza.com/difesa-e-sicurezza/cybercrime-litalia-presa-di-mira-da-27-campagne-la-scorsa-settimana/"/>
    <m/>
    <m/>
    <m/>
    <m/>
    <m/>
    <m/>
    <m/>
    <m/>
    <m/>
    <m/>
    <m/>
    <m/>
    <m/>
    <m/>
    <m/>
    <m/>
    <m/>
    <m/>
    <m/>
    <m/>
    <m/>
    <m/>
    <m/>
    <m/>
    <x v="0"/>
  </r>
  <r>
    <s v="many"/>
    <s v="all"/>
    <x v="0"/>
    <s v="attacco"/>
    <s v="cybercrime"/>
    <s v="denaro"/>
    <x v="8"/>
    <x v="2"/>
    <x v="1"/>
    <x v="0"/>
    <s v="Malware"/>
    <x v="1"/>
    <s v="Formbook "/>
    <s v="trojan"/>
    <m/>
    <s v="Banking"/>
    <s v="Formbook – sei campagne di cui tre a tema “Preventivo” e “Contratti” e altrettante a tema “Preventivo” e “Ordine”, veicolate con email con allegati LZH, XZ, DOC e tramite link a file ISO ospitato su discord;"/>
    <m/>
    <m/>
    <s v="Fabiano Malerba"/>
    <s v="https://www.difesaesicurezza.com/difesa-e-sicurezza/cybercrime-litalia-presa-di-mira-da-27-campagne-la-scorsa-settimana/"/>
    <m/>
    <m/>
    <m/>
    <m/>
    <m/>
    <m/>
    <m/>
    <m/>
    <m/>
    <m/>
    <m/>
    <m/>
    <m/>
    <m/>
    <m/>
    <m/>
    <m/>
    <m/>
    <m/>
    <m/>
    <m/>
    <m/>
    <m/>
    <m/>
    <x v="0"/>
  </r>
  <r>
    <s v="many"/>
    <s v="all"/>
    <x v="0"/>
    <s v="attacco"/>
    <s v="cybercrime"/>
    <s v="denaro"/>
    <x v="8"/>
    <x v="2"/>
    <x v="1"/>
    <x v="0"/>
    <s v="Malware"/>
    <x v="1"/>
    <s v="Formbook "/>
    <s v="trojan"/>
    <m/>
    <s v="Banking"/>
    <s v="Formbook – sei campagne di cui tre a tema “Preventivo” e “Contratti” e altrettante a tema “Preventivo” e “Ordine”, veicolate con email con allegati LZH, XZ, DOC e tramite link a file ISO ospitato su discord;"/>
    <m/>
    <m/>
    <s v="Fabiano Malerba"/>
    <s v="https://www.difesaesicurezza.com/difesa-e-sicurezza/cybercrime-litalia-presa-di-mira-da-27-campagne-la-scorsa-settimana/"/>
    <m/>
    <m/>
    <m/>
    <m/>
    <m/>
    <m/>
    <m/>
    <m/>
    <m/>
    <m/>
    <m/>
    <m/>
    <m/>
    <m/>
    <m/>
    <m/>
    <m/>
    <m/>
    <m/>
    <m/>
    <m/>
    <m/>
    <m/>
    <m/>
    <x v="0"/>
  </r>
  <r>
    <s v="many"/>
    <s v="all"/>
    <x v="0"/>
    <s v="attacco"/>
    <s v="cybercrime"/>
    <s v="denaro"/>
    <x v="8"/>
    <x v="2"/>
    <x v="1"/>
    <x v="0"/>
    <s v="Malware"/>
    <x v="1"/>
    <s v="Formbook "/>
    <s v="trojan"/>
    <m/>
    <s v="Banking"/>
    <s v="Formbook – sei campagne di cui tre a tema “Preventivo” e “Contratti” e altrettante a tema “Preventivo” e “Ordine”, veicolate con email con allegati LZH, XZ, DOC e tramite link a file ISO ospitato su discord;"/>
    <m/>
    <m/>
    <s v="Fabiano Malerba"/>
    <s v="https://www.difesaesicurezza.com/difesa-e-sicurezza/cybercrime-litalia-presa-di-mira-da-27-campagne-la-scorsa-settimana/"/>
    <m/>
    <m/>
    <m/>
    <m/>
    <m/>
    <m/>
    <m/>
    <m/>
    <m/>
    <m/>
    <m/>
    <m/>
    <m/>
    <m/>
    <m/>
    <m/>
    <m/>
    <m/>
    <m/>
    <m/>
    <m/>
    <m/>
    <m/>
    <m/>
    <x v="0"/>
  </r>
  <r>
    <s v="many"/>
    <s v="all"/>
    <x v="0"/>
    <s v="attacco"/>
    <s v="cybercrime"/>
    <s v="furto dati"/>
    <x v="8"/>
    <x v="2"/>
    <x v="1"/>
    <x v="11"/>
    <s v="Malware"/>
    <x v="1"/>
    <s v="Vjw0rm"/>
    <s v="RAT"/>
    <m/>
    <m/>
    <s v="Vjw0rm – due campagne tramite email a tema “Ordine” allegati di tipo JAR e ISO;"/>
    <m/>
    <m/>
    <s v="Fabiano Malerba"/>
    <s v="https://www.difesaesicurezza.com/difesa-e-sicurezza/cybercrime-litalia-presa-di-mira-da-27-campagne-la-scorsa-settimana/"/>
    <m/>
    <m/>
    <m/>
    <m/>
    <m/>
    <m/>
    <m/>
    <m/>
    <m/>
    <m/>
    <m/>
    <m/>
    <m/>
    <m/>
    <m/>
    <m/>
    <m/>
    <m/>
    <m/>
    <m/>
    <m/>
    <m/>
    <m/>
    <m/>
    <x v="0"/>
  </r>
  <r>
    <s v="many"/>
    <s v="all"/>
    <x v="0"/>
    <s v="attacco"/>
    <s v="cybercrime"/>
    <s v="furto dati"/>
    <x v="8"/>
    <x v="2"/>
    <x v="1"/>
    <x v="11"/>
    <s v="Malware"/>
    <x v="1"/>
    <s v="Vjw0rm"/>
    <s v="RAT"/>
    <m/>
    <m/>
    <s v="Vjw0rm – due campagne tramite email a tema “Ordine” allegati di tipo JAR e ISO;"/>
    <m/>
    <m/>
    <s v="Fabiano Malerba"/>
    <s v="https://www.difesaesicurezza.com/difesa-e-sicurezza/cybercrime-litalia-presa-di-mira-da-27-campagne-la-scorsa-settimana/"/>
    <m/>
    <m/>
    <m/>
    <m/>
    <m/>
    <m/>
    <m/>
    <m/>
    <m/>
    <m/>
    <m/>
    <m/>
    <m/>
    <m/>
    <m/>
    <m/>
    <m/>
    <m/>
    <m/>
    <m/>
    <m/>
    <m/>
    <m/>
    <m/>
    <x v="0"/>
  </r>
  <r>
    <s v="many"/>
    <s v="all"/>
    <x v="0"/>
    <s v="attacco"/>
    <s v="cybercrime"/>
    <s v="furto dati"/>
    <x v="8"/>
    <x v="2"/>
    <x v="1"/>
    <x v="11"/>
    <s v="Malware"/>
    <x v="1"/>
    <s v="Remcos"/>
    <s v="RAT"/>
    <m/>
    <m/>
    <s v="Remcos – una campagna a tema “Ordine” via email con allegato CAB."/>
    <m/>
    <m/>
    <s v="Fabiano Malerba"/>
    <s v="https://www.difesaesicurezza.com/difesa-e-sicurezza/cybercrime-litalia-presa-di-mira-da-27-campagne-la-scorsa-settimana/"/>
    <m/>
    <m/>
    <m/>
    <m/>
    <m/>
    <m/>
    <m/>
    <m/>
    <m/>
    <m/>
    <m/>
    <m/>
    <m/>
    <m/>
    <m/>
    <m/>
    <m/>
    <m/>
    <m/>
    <m/>
    <m/>
    <m/>
    <m/>
    <m/>
    <x v="0"/>
  </r>
  <r>
    <s v="many"/>
    <s v="all"/>
    <x v="0"/>
    <s v="attacco"/>
    <s v="cybercrime"/>
    <s v="denaro"/>
    <x v="8"/>
    <x v="2"/>
    <x v="1"/>
    <x v="0"/>
    <s v="Malware"/>
    <x v="1"/>
    <s v="Hancitor"/>
    <s v="trojan"/>
    <m/>
    <s v="Banking"/>
    <s v="Hancitor – due campagne a tema “Documenti” e “Pagamenti”, veicolate tramite email con link o allegati di tipo DOC. Ancora una volta Hancitor è stato associato a CobaltStrike;"/>
    <m/>
    <m/>
    <s v="Fabiano Malerba"/>
    <s v="https://www.difesaesicurezza.com/difesa-e-sicurezza/cybercrime-litalia-presa-di-mira-da-27-campagne-la-scorsa-settimana/"/>
    <m/>
    <m/>
    <m/>
    <m/>
    <m/>
    <m/>
    <m/>
    <m/>
    <m/>
    <m/>
    <m/>
    <m/>
    <m/>
    <m/>
    <m/>
    <m/>
    <m/>
    <m/>
    <m/>
    <m/>
    <m/>
    <m/>
    <m/>
    <m/>
    <x v="0"/>
  </r>
  <r>
    <s v="many"/>
    <s v="all"/>
    <x v="0"/>
    <s v="attacco"/>
    <s v="cybercrime"/>
    <s v="denaro"/>
    <x v="8"/>
    <x v="2"/>
    <x v="1"/>
    <x v="0"/>
    <s v="Malware"/>
    <x v="1"/>
    <s v="Lokibot"/>
    <s v="banking trojan"/>
    <m/>
    <s v="Banking"/>
    <s v="Lokibot – due campagne italiane a tema “Banking” e “Pagamenti” via email con allegati ZIP e XLSX;"/>
    <m/>
    <m/>
    <s v="Fabiano Malerba"/>
    <s v="https://www.difesaesicurezza.com/difesa-e-sicurezza/cybercrime-litalia-presa-di-mira-da-27-campagne-la-scorsa-settimana/"/>
    <m/>
    <m/>
    <m/>
    <m/>
    <m/>
    <m/>
    <m/>
    <m/>
    <m/>
    <m/>
    <m/>
    <m/>
    <m/>
    <m/>
    <m/>
    <m/>
    <m/>
    <m/>
    <m/>
    <m/>
    <m/>
    <m/>
    <m/>
    <m/>
    <x v="0"/>
  </r>
  <r>
    <s v="many"/>
    <s v="all"/>
    <x v="0"/>
    <s v="attacco"/>
    <s v="cybercrime"/>
    <s v="furto dati"/>
    <x v="8"/>
    <x v="2"/>
    <x v="1"/>
    <x v="0"/>
    <s v="Phishing/Social Engineering"/>
    <x v="1"/>
    <m/>
    <m/>
    <m/>
    <s v="Banking"/>
    <s v="Bank generic – campagna veicolata via email senza citare il nome dell’Istituto e senza l’uso di loghi;"/>
    <m/>
    <m/>
    <s v="Fabiano Malerba"/>
    <s v="https://www.difesaesicurezza.com/difesa-e-sicurezza/cybercrime-litalia-presa-di-mira-da-27-campagne-la-scorsa-settimana/"/>
    <m/>
    <m/>
    <m/>
    <m/>
    <m/>
    <m/>
    <m/>
    <m/>
    <m/>
    <m/>
    <m/>
    <m/>
    <m/>
    <m/>
    <m/>
    <m/>
    <m/>
    <m/>
    <m/>
    <m/>
    <m/>
    <m/>
    <m/>
    <m/>
    <x v="0"/>
  </r>
  <r>
    <s v="many"/>
    <s v="all"/>
    <x v="0"/>
    <s v="attacco"/>
    <s v="cybercrime"/>
    <s v="furto dati"/>
    <x v="8"/>
    <x v="2"/>
    <x v="1"/>
    <x v="7"/>
    <s v="Phishing/Social Engineering"/>
    <x v="1"/>
    <m/>
    <m/>
    <m/>
    <m/>
    <s v="Agenzia Entrate – campagna italiana identica a quelle già osservate nelle scorse settimane;"/>
    <m/>
    <m/>
    <s v="Fabiano Malerba"/>
    <s v="https://www.difesaesicurezza.com/difesa-e-sicurezza/cybercrime-litalia-presa-di-mira-da-27-campagne-la-scorsa-settimana/"/>
    <m/>
    <m/>
    <m/>
    <m/>
    <m/>
    <m/>
    <m/>
    <m/>
    <m/>
    <m/>
    <m/>
    <m/>
    <m/>
    <m/>
    <m/>
    <m/>
    <m/>
    <m/>
    <m/>
    <m/>
    <m/>
    <m/>
    <m/>
    <m/>
    <x v="0"/>
  </r>
  <r>
    <s v="many"/>
    <s v="all"/>
    <x v="0"/>
    <s v="attacco"/>
    <s v="cybercrime"/>
    <s v="furto dati"/>
    <x v="8"/>
    <x v="2"/>
    <x v="1"/>
    <x v="6"/>
    <s v="Phishing/Social Engineering"/>
    <x v="1"/>
    <m/>
    <m/>
    <m/>
    <s v="Covid-19"/>
    <s v="Sanità – campagna a tema “Covid-19” il cui scopo è quello di collezionare su un server in Germania le informazioni e i dati dei cittadini;"/>
    <m/>
    <m/>
    <s v="Fabiano Malerba"/>
    <s v="https://www.difesaesicurezza.com/difesa-e-sicurezza/cybercrime-litalia-presa-di-mira-da-27-campagne-la-scorsa-settimana/"/>
    <m/>
    <m/>
    <m/>
    <m/>
    <m/>
    <m/>
    <m/>
    <m/>
    <m/>
    <m/>
    <m/>
    <m/>
    <m/>
    <m/>
    <m/>
    <m/>
    <m/>
    <m/>
    <m/>
    <m/>
    <m/>
    <m/>
    <m/>
    <m/>
    <x v="0"/>
  </r>
  <r>
    <s v="many"/>
    <s v="all"/>
    <x v="0"/>
    <s v="attacco"/>
    <s v="cybercrime"/>
    <s v="furto dati"/>
    <x v="8"/>
    <x v="2"/>
    <x v="1"/>
    <x v="10"/>
    <s v="Phishing/Social Engineering"/>
    <x v="1"/>
    <m/>
    <m/>
    <m/>
    <m/>
    <s v="Microsoft – campagna italiana che invita gli utenti ad inserire le credenziali di posta su pagine phishing ospitate su un servizio localizzato in Russia;"/>
    <m/>
    <m/>
    <s v="Fabiano Malerba"/>
    <s v="https://www.difesaesicurezza.com/difesa-e-sicurezza/cybercrime-litalia-presa-di-mira-da-27-campagne-la-scorsa-settimana/"/>
    <m/>
    <m/>
    <m/>
    <m/>
    <m/>
    <m/>
    <m/>
    <m/>
    <m/>
    <m/>
    <m/>
    <m/>
    <m/>
    <m/>
    <m/>
    <m/>
    <m/>
    <m/>
    <m/>
    <m/>
    <m/>
    <m/>
    <m/>
    <m/>
    <x v="0"/>
  </r>
  <r>
    <s v="many"/>
    <s v="all"/>
    <x v="0"/>
    <s v="attacco"/>
    <s v="cybercrime"/>
    <s v="defacement"/>
    <x v="8"/>
    <x v="2"/>
    <x v="1"/>
    <x v="11"/>
    <s v="Phishing/Social Engineering"/>
    <x v="1"/>
    <m/>
    <m/>
    <m/>
    <m/>
    <s v="Email generic – due campagne a tema “Informazioni” e “Ordine”, che sfruttano il servizio Firebase di Google per effettuare redirect su pagine create ad-hoc."/>
    <m/>
    <m/>
    <s v="Fabiano Malerba"/>
    <s v="https://www.difesaesicurezza.com/difesa-e-sicurezza/cybercrime-litalia-presa-di-mira-da-27-campagne-la-scorsa-settimana/"/>
    <m/>
    <m/>
    <m/>
    <m/>
    <m/>
    <m/>
    <m/>
    <m/>
    <m/>
    <m/>
    <m/>
    <m/>
    <m/>
    <m/>
    <m/>
    <m/>
    <m/>
    <m/>
    <m/>
    <m/>
    <m/>
    <m/>
    <m/>
    <m/>
    <x v="0"/>
  </r>
  <r>
    <s v="many"/>
    <s v="all"/>
    <x v="0"/>
    <s v="attacco"/>
    <s v="cybercrime"/>
    <s v="defacement"/>
    <x v="8"/>
    <x v="2"/>
    <x v="1"/>
    <x v="11"/>
    <s v="Phishing/Social Engineering"/>
    <x v="1"/>
    <m/>
    <m/>
    <m/>
    <m/>
    <s v="Email generic – due campagne a tema “Informazioni” e “Ordine”, che sfruttano il servizio Firebase di Google per effettuare redirect su pagine create ad-hoc."/>
    <m/>
    <m/>
    <s v="Fabiano Malerba"/>
    <s v="https://www.difesaesicurezza.com/difesa-e-sicurezza/cybercrime-litalia-presa-di-mira-da-27-campagne-la-scorsa-settimana/"/>
    <m/>
    <m/>
    <m/>
    <m/>
    <m/>
    <m/>
    <m/>
    <m/>
    <m/>
    <m/>
    <m/>
    <m/>
    <m/>
    <m/>
    <m/>
    <m/>
    <m/>
    <m/>
    <m/>
    <m/>
    <m/>
    <m/>
    <m/>
    <m/>
    <x v="0"/>
  </r>
  <r>
    <s v="many"/>
    <s v="all"/>
    <x v="0"/>
    <s v="attacco"/>
    <s v="cybercrime"/>
    <s v="denaro"/>
    <x v="8"/>
    <x v="2"/>
    <x v="1"/>
    <x v="0"/>
    <s v="Phishing/Social Engineering"/>
    <x v="1"/>
    <m/>
    <m/>
    <m/>
    <s v="Banking"/>
    <s v="Findomestic, UnipolSai, Poste e Nexi – Usati negli attacchi a tema “Banking”;"/>
    <m/>
    <m/>
    <s v="Fabiano Malerba"/>
    <s v="https://www.difesaesicurezza.com/difesa-e-sicurezza/cybercrime-litalia-presa-di-mira-da-27-campagne-la-scorsa-settimana/"/>
    <m/>
    <m/>
    <m/>
    <m/>
    <m/>
    <m/>
    <m/>
    <m/>
    <m/>
    <m/>
    <m/>
    <m/>
    <m/>
    <m/>
    <m/>
    <m/>
    <m/>
    <m/>
    <m/>
    <m/>
    <m/>
    <m/>
    <m/>
    <m/>
    <x v="0"/>
  </r>
  <r>
    <s v="many"/>
    <s v="all"/>
    <x v="0"/>
    <s v="attacco"/>
    <s v="cybercrime"/>
    <s v="denaro"/>
    <x v="8"/>
    <x v="2"/>
    <x v="1"/>
    <x v="0"/>
    <s v="Phishing/Social Engineering"/>
    <x v="1"/>
    <m/>
    <m/>
    <m/>
    <s v="Banking"/>
    <s v="Findomestic, UnipolSai, Poste e Nexi – Usati negli attacchi a tema “Banking”;"/>
    <m/>
    <m/>
    <s v="Fabiano Malerba"/>
    <s v="https://www.difesaesicurezza.com/difesa-e-sicurezza/cybercrime-litalia-presa-di-mira-da-27-campagne-la-scorsa-settimana/"/>
    <m/>
    <m/>
    <m/>
    <m/>
    <m/>
    <m/>
    <m/>
    <m/>
    <m/>
    <m/>
    <m/>
    <m/>
    <m/>
    <m/>
    <m/>
    <m/>
    <m/>
    <m/>
    <m/>
    <m/>
    <m/>
    <m/>
    <m/>
    <m/>
    <x v="0"/>
  </r>
  <r>
    <s v="many"/>
    <s v="all"/>
    <x v="0"/>
    <s v="attacco"/>
    <s v="cybercrime"/>
    <s v="denaro"/>
    <x v="8"/>
    <x v="2"/>
    <x v="1"/>
    <x v="0"/>
    <s v="Phishing/Social Engineering"/>
    <x v="1"/>
    <m/>
    <m/>
    <m/>
    <s v="Banking"/>
    <s v="Findomestic, UnipolSai, Poste e Nexi – Usati negli attacchi a tema “Banking”;"/>
    <m/>
    <m/>
    <s v="Fabiano Malerba"/>
    <s v="https://www.difesaesicurezza.com/difesa-e-sicurezza/cybercrime-litalia-presa-di-mira-da-27-campagne-la-scorsa-settimana/"/>
    <m/>
    <m/>
    <m/>
    <m/>
    <m/>
    <m/>
    <m/>
    <m/>
    <m/>
    <m/>
    <m/>
    <m/>
    <m/>
    <m/>
    <m/>
    <m/>
    <m/>
    <m/>
    <m/>
    <m/>
    <m/>
    <m/>
    <m/>
    <m/>
    <x v="0"/>
  </r>
  <r>
    <s v="many"/>
    <s v="all"/>
    <x v="0"/>
    <s v="attacco"/>
    <s v="cybercrime"/>
    <s v="denaro"/>
    <x v="8"/>
    <x v="2"/>
    <x v="1"/>
    <x v="0"/>
    <s v="Phishing/Social Engineering"/>
    <x v="1"/>
    <m/>
    <m/>
    <m/>
    <s v="Banking"/>
    <s v="Findomestic, UnipolSai, Poste e Nexi – Usati negli attacchi a tema “Banking”;"/>
    <m/>
    <m/>
    <s v="Fabiano Malerba"/>
    <s v="https://www.difesaesicurezza.com/difesa-e-sicurezza/cybercrime-litalia-presa-di-mira-da-27-campagne-la-scorsa-settimana/"/>
    <m/>
    <m/>
    <m/>
    <m/>
    <m/>
    <m/>
    <m/>
    <m/>
    <m/>
    <m/>
    <m/>
    <m/>
    <m/>
    <m/>
    <m/>
    <m/>
    <m/>
    <m/>
    <m/>
    <m/>
    <m/>
    <m/>
    <m/>
    <m/>
    <x v="0"/>
  </r>
  <r>
    <s v="Bancomat "/>
    <s v="nord"/>
    <x v="0"/>
    <s v="incidente"/>
    <s v="cybercrime"/>
    <s v="denaro"/>
    <x v="8"/>
    <x v="2"/>
    <x v="1"/>
    <x v="0"/>
    <s v="Brute Force"/>
    <x v="1"/>
    <m/>
    <m/>
    <m/>
    <s v="Banking"/>
    <s v="Lomagna: in azione gli hacker del bancomat. Svuotato lo sportello della filiale di via Milano "/>
    <m/>
    <m/>
    <s v="Fabiano Malerba"/>
    <s v="https://www.merateonline.it/articolo.php?idd=112789"/>
    <m/>
    <m/>
    <m/>
    <m/>
    <m/>
    <m/>
    <m/>
    <m/>
    <m/>
    <m/>
    <m/>
    <m/>
    <m/>
    <m/>
    <m/>
    <m/>
    <m/>
    <m/>
    <m/>
    <m/>
    <m/>
    <m/>
    <m/>
    <m/>
    <x v="0"/>
  </r>
  <r>
    <s v="Consorzio BIM Piave"/>
    <s v="nord"/>
    <x v="0"/>
    <s v="incidente"/>
    <s v="cybercrime"/>
    <s v="defacement"/>
    <x v="8"/>
    <x v="2"/>
    <x v="1"/>
    <x v="7"/>
    <s v="Brute Force"/>
    <x v="1"/>
    <m/>
    <m/>
    <m/>
    <m/>
    <s v="Pirati informatici attaccano la rete del Consorzio Bim Piave"/>
    <m/>
    <m/>
    <s v="Fabiano Malerba"/>
    <s v="https://www.ilgazzettino.it/pay/belluno_pay/pirati_informatici_attaccano_la_rete_del_consorzio_bim_piave-6168689.html"/>
    <m/>
    <m/>
    <m/>
    <m/>
    <m/>
    <m/>
    <m/>
    <m/>
    <m/>
    <m/>
    <m/>
    <m/>
    <m/>
    <m/>
    <m/>
    <m/>
    <m/>
    <m/>
    <m/>
    <m/>
    <m/>
    <m/>
    <m/>
    <m/>
    <x v="0"/>
  </r>
  <r>
    <s v="Decathlon"/>
    <s v="all"/>
    <x v="0"/>
    <s v="attacco"/>
    <s v="cybercrime"/>
    <s v="furto dati"/>
    <x v="8"/>
    <x v="2"/>
    <x v="1"/>
    <x v="10"/>
    <s v="Phishing/Social Engineering"/>
    <x v="1"/>
    <m/>
    <m/>
    <m/>
    <m/>
    <s v="Cybercrime, torna in Italia la truffa phishing a tema Decathlon"/>
    <m/>
    <m/>
    <s v="Fabiano Malerba"/>
    <s v="https://www.difesaesicurezza.com/difesa-e-sicurezza/cybercrime-torna-in-italia-la-truffa-phishing-a-tema-decathlon/"/>
    <m/>
    <m/>
    <m/>
    <m/>
    <m/>
    <m/>
    <m/>
    <m/>
    <m/>
    <m/>
    <m/>
    <m/>
    <m/>
    <m/>
    <m/>
    <m/>
    <m/>
    <m/>
    <m/>
    <m/>
    <m/>
    <m/>
    <m/>
    <m/>
    <x v="0"/>
  </r>
  <r>
    <s v="many"/>
    <s v="all"/>
    <x v="0"/>
    <s v="attacco"/>
    <s v="cybercrime"/>
    <s v="denaro"/>
    <x v="8"/>
    <x v="2"/>
    <x v="1"/>
    <x v="11"/>
    <s v="Malware"/>
    <x v="1"/>
    <s v="Remcos"/>
    <s v="RAT"/>
    <m/>
    <m/>
    <s v="Triplo attacco Remcos anche in Italia via RFQ. Tre email hanno numeri di richiesta diversi, ma testo e allegato tar identici. "/>
    <m/>
    <m/>
    <s v="Fabiano Malerba"/>
    <s v="https://www.difesaesicurezza.com/areariservatacat/cybercrime-triplo-attacco-remcos-anche-in-italia-via-rfq/"/>
    <m/>
    <m/>
    <m/>
    <m/>
    <m/>
    <m/>
    <m/>
    <m/>
    <m/>
    <m/>
    <m/>
    <m/>
    <m/>
    <m/>
    <m/>
    <m/>
    <m/>
    <m/>
    <m/>
    <m/>
    <m/>
    <m/>
    <m/>
    <m/>
    <x v="0"/>
  </r>
  <r>
    <s v="many"/>
    <s v="all"/>
    <x v="0"/>
    <s v="attacco"/>
    <s v="cybercrime"/>
    <s v="denaro"/>
    <x v="8"/>
    <x v="2"/>
    <x v="1"/>
    <x v="0"/>
    <s v="Malware"/>
    <x v="1"/>
    <s v="Remcos"/>
    <s v="RAT"/>
    <m/>
    <m/>
    <s v="Triplo attacco Remcos anche in Italia via RFQ. Tre email hanno numeri di richiesta diversi, ma testo e allegato tar identici. "/>
    <m/>
    <m/>
    <s v="Fabiano Malerba"/>
    <s v="https://www.difesaesicurezza.com/areariservatacat/cybercrime-triplo-attacco-remcos-anche-in-italia-via-rfq/"/>
    <m/>
    <m/>
    <m/>
    <m/>
    <m/>
    <m/>
    <m/>
    <m/>
    <m/>
    <m/>
    <m/>
    <m/>
    <m/>
    <m/>
    <m/>
    <m/>
    <m/>
    <m/>
    <m/>
    <m/>
    <m/>
    <m/>
    <m/>
    <m/>
    <x v="0"/>
  </r>
  <r>
    <s v="many"/>
    <s v="all"/>
    <x v="0"/>
    <s v="attacco"/>
    <s v="cybercrime"/>
    <s v="denaro"/>
    <x v="8"/>
    <x v="2"/>
    <x v="1"/>
    <x v="0"/>
    <s v="Malware"/>
    <x v="1"/>
    <s v="Remcos"/>
    <s v="RAT"/>
    <m/>
    <m/>
    <s v="Triplo attacco Remcos anche in Italia via RFQ. Tre email hanno numeri di richiesta diversi, ma testo e allegato tar identici. "/>
    <m/>
    <m/>
    <s v="Fabiano Malerba"/>
    <s v="https://www.difesaesicurezza.com/areariservatacat/cybercrime-triplo-attacco-remcos-anche-in-italia-via-rfq/"/>
    <m/>
    <m/>
    <m/>
    <m/>
    <m/>
    <m/>
    <m/>
    <m/>
    <m/>
    <m/>
    <m/>
    <m/>
    <m/>
    <m/>
    <m/>
    <m/>
    <m/>
    <m/>
    <m/>
    <m/>
    <m/>
    <m/>
    <m/>
    <m/>
    <x v="0"/>
  </r>
  <r>
    <s v="many"/>
    <s v="all"/>
    <x v="0"/>
    <s v="attacco"/>
    <s v="cybercrime"/>
    <s v="denaro"/>
    <x v="8"/>
    <x v="2"/>
    <x v="1"/>
    <x v="0"/>
    <s v="Malware"/>
    <x v="1"/>
    <s v="Agent Tesla"/>
    <s v="trojan"/>
    <m/>
    <m/>
    <s v="Cybercrime, campagna Agent Tesla in Italia a tema “ricevuta”"/>
    <m/>
    <m/>
    <s v="Fabiano Malerba"/>
    <s v="https://www.difesaesicurezza.com/areariservatacat/cybercrime-campagna-agent-tesla-in-italia-a-tema-ricevuta/"/>
    <m/>
    <m/>
    <m/>
    <m/>
    <m/>
    <m/>
    <m/>
    <m/>
    <m/>
    <m/>
    <m/>
    <m/>
    <m/>
    <m/>
    <m/>
    <m/>
    <m/>
    <m/>
    <m/>
    <m/>
    <m/>
    <m/>
    <m/>
    <m/>
    <x v="0"/>
  </r>
  <r>
    <s v="many"/>
    <s v="all"/>
    <x v="0"/>
    <s v="attacco"/>
    <s v="cybercrime"/>
    <s v="denaro"/>
    <x v="8"/>
    <x v="2"/>
    <x v="1"/>
    <x v="0"/>
    <s v="Phishing/Social Engineering"/>
    <x v="1"/>
    <m/>
    <m/>
    <m/>
    <s v="Cryptovalute"/>
    <s v="Truffa in Italia su falsi guadagni facili con i Bitcoin. La campagna phishing punta a siti civetta in cui si cerca di far accreditare il denaro della vittima."/>
    <m/>
    <m/>
    <s v="Fabiano Malerba"/>
    <s v="https://www.difesaesicurezza.com/cyber/cybercrime-truffa-in-italia-su-falsi-guadagni-facili-con-i-bitcoin/"/>
    <m/>
    <m/>
    <m/>
    <m/>
    <m/>
    <m/>
    <m/>
    <m/>
    <m/>
    <m/>
    <m/>
    <m/>
    <m/>
    <m/>
    <m/>
    <m/>
    <m/>
    <m/>
    <m/>
    <m/>
    <m/>
    <m/>
    <m/>
    <m/>
    <x v="0"/>
  </r>
  <r>
    <s v="Coop"/>
    <s v="all"/>
    <x v="0"/>
    <s v="attacco"/>
    <s v="cybercrime"/>
    <s v="furto dati"/>
    <x v="8"/>
    <x v="2"/>
    <x v="1"/>
    <x v="10"/>
    <s v="Phishing/Social Engineering"/>
    <x v="1"/>
    <m/>
    <m/>
    <m/>
    <m/>
    <s v="Cybercrime, un falso buono della Coop è l’esca di una nuova campagna phishing"/>
    <m/>
    <m/>
    <s v="Gaetano Scavo"/>
    <s v="https://www.difesaesicurezza.com/cyber/cybercrime-un-falso-buono-della-coop-e-lesca-di-una-nuova-campagna-phishing/"/>
    <m/>
    <m/>
    <m/>
    <m/>
    <m/>
    <m/>
    <m/>
    <m/>
    <m/>
    <m/>
    <m/>
    <m/>
    <m/>
    <m/>
    <m/>
    <m/>
    <m/>
    <m/>
    <m/>
    <m/>
    <m/>
    <m/>
    <m/>
    <m/>
    <x v="0"/>
  </r>
  <r>
    <s v="many"/>
    <s v="all"/>
    <x v="0"/>
    <s v="incidente"/>
    <s v="cybercrime"/>
    <s v="furto dati"/>
    <x v="8"/>
    <x v="2"/>
    <x v="1"/>
    <x v="11"/>
    <s v="Malware"/>
    <x v="1"/>
    <s v="Hancitor"/>
    <s v="trojan"/>
    <m/>
    <m/>
    <s v="Nuovo capitolo della campagna Hancitor via DocuSign. L’allegato doc della mail, giunta anche in Italia, è scaricato ogni volta da un url diverso e contiene la dll con il malware."/>
    <m/>
    <m/>
    <s v="Fabiano Malerba"/>
    <s v="https://www.difesaesicurezza.com/areariservatacat/cybercrime-nuovo-capitolo-della-campagna-hancitor-via-docusign/"/>
    <m/>
    <m/>
    <m/>
    <m/>
    <m/>
    <m/>
    <m/>
    <m/>
    <m/>
    <m/>
    <m/>
    <m/>
    <m/>
    <m/>
    <m/>
    <m/>
    <m/>
    <m/>
    <m/>
    <m/>
    <m/>
    <m/>
    <m/>
    <m/>
    <x v="0"/>
  </r>
  <r>
    <s v="many"/>
    <s v="all"/>
    <x v="0"/>
    <s v="attacco"/>
    <s v="cybercrime"/>
    <s v="furto dati"/>
    <x v="8"/>
    <x v="2"/>
    <x v="1"/>
    <x v="11"/>
    <s v="Phishing/Social Engineering"/>
    <x v="1"/>
    <m/>
    <m/>
    <m/>
    <s v="e-commerce"/>
    <s v="#phishing #scam #fraud #posteitaliane..._x000a_IL TUO PACCHETTO ITxxxxxx È IN ARRIVO..._x000a_Avvia la chat #bot"/>
    <m/>
    <m/>
    <s v="Domenico Raguseo"/>
    <s v="https://twitter.com/Slvlombardo/status/1436757219278733314"/>
    <m/>
    <m/>
    <m/>
    <m/>
    <m/>
    <m/>
    <m/>
    <m/>
    <m/>
    <m/>
    <m/>
    <m/>
    <m/>
    <m/>
    <m/>
    <m/>
    <m/>
    <m/>
    <m/>
    <m/>
    <m/>
    <m/>
    <m/>
    <m/>
    <x v="0"/>
  </r>
  <r>
    <s v="many"/>
    <s v="all"/>
    <x v="0"/>
    <s v="attacco"/>
    <s v="cybercrime"/>
    <s v="defacement"/>
    <x v="8"/>
    <x v="2"/>
    <x v="1"/>
    <x v="11"/>
    <s v="Malware"/>
    <x v="1"/>
    <s v="Brata"/>
    <s v="android"/>
    <m/>
    <m/>
    <s v="BRATA malware per dispositivi Android spacciato per AntiSPAM"/>
    <m/>
    <m/>
    <s v="Fabiano Malerba"/>
    <s v="https://cert-agid.gov.it/news/brata-malware-per-dispositivi-android-spacciato-per-antispam/"/>
    <m/>
    <m/>
    <m/>
    <m/>
    <m/>
    <m/>
    <m/>
    <m/>
    <m/>
    <m/>
    <m/>
    <m/>
    <m/>
    <m/>
    <m/>
    <m/>
    <m/>
    <m/>
    <m/>
    <m/>
    <m/>
    <m/>
    <m/>
    <m/>
    <x v="0"/>
  </r>
  <r>
    <s v="Comune di Cento"/>
    <s v="nord"/>
    <x v="0"/>
    <s v="incidente"/>
    <s v="cybercrime"/>
    <s v="service interruption"/>
    <x v="8"/>
    <x v="2"/>
    <x v="1"/>
    <x v="7"/>
    <s v="Malware"/>
    <x v="1"/>
    <m/>
    <m/>
    <m/>
    <m/>
    <s v="gli uffici comunali di Cento sono sotto l’attacco di hacker che hanno anche chiesto un riscatto."/>
    <m/>
    <m/>
    <s v="Fabiano Malerba"/>
    <s v="https://corrieredibologna.corriere.it/bologna/cronaca/21_settembre_11/attacco-hacker-con-richiesta-riscatto-comune-cento-servizi-postazioni-provvisorie-a0d8bc48-1308-11ec-8a90-29d83ddfbd2a.shtml"/>
    <m/>
    <m/>
    <m/>
    <m/>
    <m/>
    <m/>
    <m/>
    <m/>
    <m/>
    <m/>
    <m/>
    <m/>
    <m/>
    <m/>
    <m/>
    <m/>
    <m/>
    <m/>
    <m/>
    <m/>
    <m/>
    <m/>
    <m/>
    <m/>
    <x v="0"/>
  </r>
  <r>
    <s v="many"/>
    <s v="all"/>
    <x v="0"/>
    <s v="attacco"/>
    <s v="cybercrime"/>
    <s v="denaro"/>
    <x v="8"/>
    <x v="2"/>
    <x v="1"/>
    <x v="0"/>
    <s v="Malware"/>
    <x v="1"/>
    <s v="SLoad"/>
    <s v="trojan"/>
    <m/>
    <m/>
    <s v="Gli esperti di cybersecurity di CERT AgID: nuova ondata in Italia della campagna sLoad via PEC : Il tema è sempre una fattura. "/>
    <m/>
    <m/>
    <s v="Fabiano Malerba"/>
    <s v="https://www.difesaesicurezza.com/cyber/cybercrime-nuova-ondata-in-italia-della-campagna-sload-via-pec/"/>
    <m/>
    <m/>
    <m/>
    <m/>
    <m/>
    <m/>
    <m/>
    <m/>
    <m/>
    <m/>
    <m/>
    <m/>
    <m/>
    <m/>
    <m/>
    <m/>
    <m/>
    <m/>
    <m/>
    <m/>
    <m/>
    <m/>
    <m/>
    <m/>
    <x v="0"/>
  </r>
  <r>
    <s v="many"/>
    <s v="all"/>
    <x v="0"/>
    <s v="attacco"/>
    <s v="cybercrime"/>
    <s v="furto dati"/>
    <x v="8"/>
    <x v="2"/>
    <x v="1"/>
    <x v="0"/>
    <s v="Malware"/>
    <x v="1"/>
    <s v="Hancitor"/>
    <s v="trojan"/>
    <m/>
    <m/>
    <s v="Cybercrime, Hancitor si nasconde ancora in una mail DocuSign"/>
    <m/>
    <m/>
    <s v="Fabiano Malerba"/>
    <s v="https://www.difesaesicurezza.com/areariservatacat/cybercrime-hancitor-si-nasconde-ancora-in-una-mail-docusign/"/>
    <m/>
    <m/>
    <m/>
    <m/>
    <m/>
    <m/>
    <m/>
    <m/>
    <m/>
    <m/>
    <m/>
    <m/>
    <m/>
    <m/>
    <m/>
    <m/>
    <m/>
    <m/>
    <m/>
    <m/>
    <m/>
    <m/>
    <m/>
    <m/>
    <x v="0"/>
  </r>
  <r>
    <s v="many"/>
    <s v="all"/>
    <x v="2"/>
    <s v="incidente"/>
    <s v="cybercrime"/>
    <s v="denaro"/>
    <x v="8"/>
    <x v="2"/>
    <x v="1"/>
    <x v="0"/>
    <s v="Malware"/>
    <x v="1"/>
    <s v="Snake Keylogger"/>
    <s v="trojan"/>
    <m/>
    <m/>
    <s v="Cybercrime, torna la campagna SnakeKeylogger a tema “Quotation”"/>
    <m/>
    <m/>
    <s v="Fabiano Malerba"/>
    <s v="https://www.difesaesicurezza.com/areariservatacat/cybercrime-torna-la-campagna-snakekeylogger-a-tema-quotation/"/>
    <m/>
    <m/>
    <m/>
    <m/>
    <m/>
    <m/>
    <m/>
    <m/>
    <m/>
    <m/>
    <m/>
    <m/>
    <m/>
    <m/>
    <m/>
    <m/>
    <m/>
    <m/>
    <m/>
    <m/>
    <m/>
    <m/>
    <m/>
    <m/>
    <x v="0"/>
  </r>
  <r>
    <s v="Pronto soccorso San Giovanni"/>
    <s v="centro"/>
    <x v="0"/>
    <s v="incidente"/>
    <s v="hacktivism"/>
    <s v="service interruption"/>
    <x v="8"/>
    <x v="2"/>
    <x v="1"/>
    <x v="6"/>
    <s v="Malware"/>
    <x v="1"/>
    <s v="Unknown"/>
    <s v="ransomware"/>
    <m/>
    <m/>
    <s v="Pronto soccorso romano bloccato da un ransomware"/>
    <m/>
    <m/>
    <s v="Fabiano Malerba"/>
    <s v="https://www.cybersecurity360.it/nuove-minacce/ransomware/pronto-soccorso-romano-bloccato-da-un-ransomware-perche-non-ci-sorprende/"/>
    <m/>
    <m/>
    <m/>
    <m/>
    <m/>
    <m/>
    <m/>
    <m/>
    <m/>
    <m/>
    <m/>
    <m/>
    <m/>
    <m/>
    <m/>
    <m/>
    <m/>
    <m/>
    <m/>
    <m/>
    <m/>
    <m/>
    <m/>
    <m/>
    <x v="0"/>
  </r>
  <r>
    <s v="Utenti android"/>
    <s v="all"/>
    <x v="2"/>
    <s v="attacco"/>
    <s v="cybercrime"/>
    <s v="furto dati"/>
    <x v="8"/>
    <x v="2"/>
    <x v="1"/>
    <x v="11"/>
    <s v="Malware"/>
    <x v="1"/>
    <s v="Sova"/>
    <s v="banking trojan"/>
    <m/>
    <s v="Cryptovalute"/>
    <s v="SOVA, il trojan bancario per Android di nuova generazione: è allarme furto dati"/>
    <m/>
    <m/>
    <s v="Fabiano Malerba"/>
    <s v="https://www.cybersecurity360.it/nuove-minacce/sova-il-trojan-bancario-per-android-di-nuova-generazione-e-allarme-furto-dati/"/>
    <m/>
    <m/>
    <m/>
    <m/>
    <m/>
    <m/>
    <m/>
    <m/>
    <m/>
    <m/>
    <m/>
    <m/>
    <m/>
    <m/>
    <m/>
    <m/>
    <m/>
    <m/>
    <m/>
    <m/>
    <m/>
    <m/>
    <m/>
    <m/>
    <x v="0"/>
  </r>
  <r>
    <s v="many"/>
    <s v="all"/>
    <x v="2"/>
    <s v="incidente"/>
    <s v="cybercrime"/>
    <s v="denaro"/>
    <x v="8"/>
    <x v="2"/>
    <x v="1"/>
    <x v="0"/>
    <s v="Malware"/>
    <x v="1"/>
    <s v="Maxtrilha"/>
    <s v="banking trojan"/>
    <m/>
    <s v="Banking"/>
    <s v="Scoperto un nuovo trojan bancario maxtrilha che colpisce gli utenti di diverse banche europee e sudamericane."/>
    <m/>
    <m/>
    <s v="Domenico Raguseo"/>
    <s v="https://www.cybertrends.it/nuovo-maxtrilha-il-trojan-bancario-colpisce-in-europa-ed-america-latina/"/>
    <m/>
    <m/>
    <m/>
    <m/>
    <m/>
    <m/>
    <m/>
    <m/>
    <m/>
    <m/>
    <m/>
    <m/>
    <m/>
    <m/>
    <m/>
    <m/>
    <m/>
    <m/>
    <m/>
    <m/>
    <m/>
    <m/>
    <m/>
    <m/>
    <x v="0"/>
  </r>
  <r>
    <s v="Meccanico Toscano"/>
    <s v="centro"/>
    <x v="0"/>
    <s v="incidente"/>
    <s v="espionage/sabotage"/>
    <s v="other"/>
    <x v="8"/>
    <x v="2"/>
    <x v="1"/>
    <x v="9"/>
    <s v="Known Vulnerabilities"/>
    <x v="1"/>
    <m/>
    <m/>
    <m/>
    <m/>
    <s v="un meccanico toscano. Lui non sapeva che il suo pc era stato infettato; lui non sapeva che quel malware era stato utilizzato dagli hacker russi per portare avanti il più grande attacco informatico della storia nei confronti degli Stati Uniti"/>
    <m/>
    <m/>
    <s v="Ernesto Vignes"/>
    <s v="https://www.giornalettismo.com/il-piu-grande-attacco-hacker-russi-agli-stati-uniti-e-passato-anche-per-il-pc-di-un-meccanico-toscano/"/>
    <m/>
    <m/>
    <m/>
    <m/>
    <m/>
    <m/>
    <m/>
    <m/>
    <m/>
    <m/>
    <m/>
    <m/>
    <m/>
    <m/>
    <m/>
    <m/>
    <m/>
    <m/>
    <m/>
    <m/>
    <m/>
    <m/>
    <m/>
    <m/>
    <x v="0"/>
  </r>
  <r>
    <s v="many"/>
    <s v="all"/>
    <x v="0"/>
    <s v="incidente"/>
    <s v="cybercrime"/>
    <s v="furto dati"/>
    <x v="8"/>
    <x v="2"/>
    <x v="1"/>
    <x v="2"/>
    <s v="Malware"/>
    <x v="1"/>
    <s v="Brata"/>
    <s v="android"/>
    <m/>
    <m/>
    <s v="Cybercrime, BRATA prende di mira i dispositivi Android in Italia"/>
    <m/>
    <m/>
    <s v="Fabiano Malerba"/>
    <s v="https://www.difesaesicurezza.com/cyber/cybercrime-brata-prende-di-mira-i-dispositivi-android-in-italia/"/>
    <m/>
    <m/>
    <m/>
    <m/>
    <m/>
    <m/>
    <m/>
    <m/>
    <m/>
    <m/>
    <m/>
    <m/>
    <m/>
    <m/>
    <m/>
    <m/>
    <m/>
    <m/>
    <m/>
    <m/>
    <m/>
    <m/>
    <m/>
    <m/>
    <x v="0"/>
  </r>
  <r>
    <s v="many"/>
    <s v="all"/>
    <x v="0"/>
    <s v="attacco"/>
    <s v="cybercrime"/>
    <s v="denaro"/>
    <x v="8"/>
    <x v="2"/>
    <x v="1"/>
    <x v="0"/>
    <s v="Phishing/Social Engineering"/>
    <x v="1"/>
    <m/>
    <m/>
    <m/>
    <m/>
    <s v="Cybercrime, campagna phishing/smishing in Italia su “pagamento anomalo”"/>
    <m/>
    <m/>
    <s v="Fabiano Malerba"/>
    <s v="https://www.difesaesicurezza.com/cyber/cybercrime-campagna-phishing-smishing-in-italia-su-pagamento-anomalo/"/>
    <m/>
    <m/>
    <m/>
    <m/>
    <m/>
    <m/>
    <m/>
    <m/>
    <m/>
    <m/>
    <m/>
    <m/>
    <m/>
    <m/>
    <m/>
    <m/>
    <m/>
    <m/>
    <m/>
    <m/>
    <m/>
    <m/>
    <m/>
    <m/>
    <x v="0"/>
  </r>
  <r>
    <s v="Windows defender"/>
    <s v="all"/>
    <x v="2"/>
    <s v="incidente"/>
    <s v="cybercrime"/>
    <s v="denaro"/>
    <x v="8"/>
    <x v="2"/>
    <x v="1"/>
    <x v="11"/>
    <s v="Malware"/>
    <x v="1"/>
    <s v="Zloader"/>
    <s v="banking trojan"/>
    <m/>
    <m/>
    <s v="Il ritorno di Zloader: i nuovi attacchi disabilitano Windows Defender e cambiano vettore di propagazione"/>
    <m/>
    <m/>
    <s v="Fabiano Malerba"/>
    <s v="https://www.cybersecurity360.it/nuove-minacce/il-ritorno-di-zloader-i-nuovi-attacchi-disabilitano-windows-defender-e-cambiano-vettore-di-propagazione/"/>
    <m/>
    <m/>
    <m/>
    <m/>
    <m/>
    <m/>
    <m/>
    <m/>
    <m/>
    <m/>
    <m/>
    <m/>
    <m/>
    <m/>
    <m/>
    <m/>
    <m/>
    <m/>
    <m/>
    <m/>
    <m/>
    <m/>
    <m/>
    <m/>
    <x v="0"/>
  </r>
  <r>
    <s v="TeamViewer"/>
    <s v="all"/>
    <x v="2"/>
    <s v="attacco"/>
    <s v="cybercrime"/>
    <s v="denaro"/>
    <x v="8"/>
    <x v="2"/>
    <x v="1"/>
    <x v="0"/>
    <s v="Malware"/>
    <x v="1"/>
    <s v="Zloader"/>
    <s v="banking trojan"/>
    <m/>
    <m/>
    <s v="I nuovi attacchi non si propagano più attraverso e-mail di phishing o spam, ma attraverso pubblicità di TeamViewer e Zoom pubblicate su Google AdWords"/>
    <m/>
    <m/>
    <s v="Fabiano Malerba"/>
    <s v="https://www.cybersecurity360.it/nuove-minacce/il-ritorno-di-zloader-i-nuovi-attacchi-disabilitano-windows-defender-e-cambiano-vettore-di-propagazione/"/>
    <m/>
    <m/>
    <m/>
    <m/>
    <m/>
    <m/>
    <m/>
    <m/>
    <m/>
    <m/>
    <m/>
    <m/>
    <m/>
    <m/>
    <m/>
    <m/>
    <m/>
    <m/>
    <m/>
    <m/>
    <m/>
    <m/>
    <m/>
    <m/>
    <x v="0"/>
  </r>
  <r>
    <s v="Zoom"/>
    <s v="all"/>
    <x v="2"/>
    <s v="attacco"/>
    <s v="cybercrime"/>
    <s v="denaro"/>
    <x v="8"/>
    <x v="2"/>
    <x v="1"/>
    <x v="0"/>
    <s v="Malware"/>
    <x v="1"/>
    <s v="Zloader"/>
    <s v="banking trojan"/>
    <m/>
    <m/>
    <s v="I nuovi attacchi non si propagano più attraverso e-mail di phishing o spam, ma attraverso pubblicità di TeamViewer e Zoom pubblicate su Google AdWords"/>
    <m/>
    <m/>
    <s v="Fabiano Malerba"/>
    <s v="https://www.cybersecurity360.it/nuove-minacce/il-ritorno-di-zloader-i-nuovi-attacchi-disabilitano-windows-defender-e-cambiano-vettore-di-propagazione/"/>
    <m/>
    <m/>
    <m/>
    <m/>
    <m/>
    <m/>
    <m/>
    <m/>
    <m/>
    <m/>
    <m/>
    <m/>
    <m/>
    <m/>
    <m/>
    <m/>
    <m/>
    <m/>
    <m/>
    <m/>
    <m/>
    <m/>
    <m/>
    <m/>
    <x v="0"/>
  </r>
  <r>
    <s v="Poste Italiane"/>
    <s v="all"/>
    <x v="0"/>
    <s v="attacco"/>
    <s v="cybercrime"/>
    <s v="furto dati"/>
    <x v="8"/>
    <x v="2"/>
    <x v="1"/>
    <x v="0"/>
    <s v="Phishing/Social Engineering"/>
    <x v="1"/>
    <m/>
    <m/>
    <m/>
    <m/>
    <s v="La doppia truffa dei pacchi in Italia ora passa da una falsa chat delle Poste. Una mail su una spedizione punta a una chat fake dell’operatore."/>
    <m/>
    <m/>
    <s v="Gaetano Scavo"/>
    <s v="https://www.difesaesicurezza.com/cyber/cybercrime-la-doppia-truffa-dei-pacchi-in-italia-ora-passa-da-una-falsa-chat-delle-poste/"/>
    <m/>
    <m/>
    <m/>
    <m/>
    <m/>
    <m/>
    <m/>
    <m/>
    <m/>
    <m/>
    <m/>
    <m/>
    <m/>
    <m/>
    <m/>
    <m/>
    <m/>
    <m/>
    <m/>
    <m/>
    <m/>
    <m/>
    <m/>
    <m/>
    <x v="0"/>
  </r>
  <r>
    <s v="many"/>
    <s v="all"/>
    <x v="0"/>
    <s v="incidente"/>
    <s v="cybercrime"/>
    <s v="denaro"/>
    <x v="8"/>
    <x v="2"/>
    <x v="1"/>
    <x v="11"/>
    <s v="Malware"/>
    <x v="1"/>
    <s v="Lokibot"/>
    <s v="banking trojan"/>
    <m/>
    <m/>
    <s v="Lokibot –tre campagne italiane di cui una a tema “Documenti” con allegati ISO e due a tema “Università” con allegati ZIP e XLS;"/>
    <m/>
    <m/>
    <s v="Fabiano Malerba"/>
    <s v="https://www.difesaesicurezza.com/cyber/cybercrime-20-campagne-contro-litalia-la-scorsa-settimana/"/>
    <m/>
    <m/>
    <m/>
    <m/>
    <m/>
    <m/>
    <m/>
    <m/>
    <m/>
    <m/>
    <m/>
    <m/>
    <m/>
    <m/>
    <m/>
    <m/>
    <m/>
    <m/>
    <m/>
    <m/>
    <m/>
    <m/>
    <m/>
    <m/>
    <x v="0"/>
  </r>
  <r>
    <s v="many"/>
    <s v="all"/>
    <x v="0"/>
    <s v="incidente"/>
    <s v="cybercrime"/>
    <s v="denaro"/>
    <x v="8"/>
    <x v="2"/>
    <x v="1"/>
    <x v="11"/>
    <s v="Malware"/>
    <x v="1"/>
    <s v="Lokibot"/>
    <s v="banking trojan"/>
    <m/>
    <m/>
    <s v="Lokibot –tre campagne italiane di cui una a tema “Documenti” con allegati ISO e due a tema “Università” con allegati ZIP e XLS;"/>
    <m/>
    <m/>
    <s v="Fabiano Malerba"/>
    <s v="https://www.difesaesicurezza.com/cyber/cybercrime-20-campagne-contro-litalia-la-scorsa-settimana/"/>
    <m/>
    <m/>
    <m/>
    <m/>
    <m/>
    <m/>
    <m/>
    <m/>
    <m/>
    <m/>
    <m/>
    <m/>
    <m/>
    <m/>
    <m/>
    <m/>
    <m/>
    <m/>
    <m/>
    <m/>
    <m/>
    <m/>
    <m/>
    <m/>
    <x v="0"/>
  </r>
  <r>
    <s v="many"/>
    <s v="all"/>
    <x v="0"/>
    <s v="incidente"/>
    <s v="cybercrime"/>
    <s v="denaro"/>
    <x v="8"/>
    <x v="2"/>
    <x v="1"/>
    <x v="1"/>
    <s v="Malware"/>
    <x v="1"/>
    <s v="Lokibot"/>
    <s v="banking trojan"/>
    <m/>
    <m/>
    <s v="Lokibot –tre campagne italiane di cui una a tema “Documenti” con allegati ISO e due a tema “Università” con allegati ZIP e XLS;"/>
    <m/>
    <m/>
    <s v="Fabiano Malerba"/>
    <s v="https://www.difesaesicurezza.com/cyber/cybercrime-20-campagne-contro-litalia-la-scorsa-settimana/"/>
    <m/>
    <m/>
    <m/>
    <m/>
    <m/>
    <m/>
    <m/>
    <m/>
    <m/>
    <m/>
    <m/>
    <m/>
    <m/>
    <m/>
    <m/>
    <m/>
    <m/>
    <m/>
    <m/>
    <m/>
    <m/>
    <m/>
    <m/>
    <m/>
    <x v="0"/>
  </r>
  <r>
    <s v="many"/>
    <s v="all"/>
    <x v="0"/>
    <s v="incidente"/>
    <s v="cybercrime"/>
    <s v="furto dati"/>
    <x v="8"/>
    <x v="2"/>
    <x v="1"/>
    <x v="11"/>
    <s v="Malware"/>
    <x v="1"/>
    <s v="Hancitor"/>
    <s v="trojan"/>
    <m/>
    <m/>
    <s v="Hancitor – due campagne generiche a tema “Documenti” veicolate tramite email con link e con allegati a file DOC. Ancora una volta il malware è stato utilizzato per veicolare CobaltStrike;"/>
    <m/>
    <m/>
    <s v="Fabiano Malerba"/>
    <s v="https://www.difesaesicurezza.com/cyber/cybercrime-20-campagne-contro-litalia-la-scorsa-settimana/"/>
    <m/>
    <m/>
    <m/>
    <m/>
    <m/>
    <m/>
    <m/>
    <m/>
    <m/>
    <m/>
    <m/>
    <m/>
    <m/>
    <m/>
    <m/>
    <m/>
    <m/>
    <m/>
    <m/>
    <m/>
    <m/>
    <m/>
    <m/>
    <m/>
    <x v="0"/>
  </r>
  <r>
    <s v="many"/>
    <s v="all"/>
    <x v="0"/>
    <s v="incidente"/>
    <s v="cybercrime"/>
    <s v="furto dati"/>
    <x v="8"/>
    <x v="2"/>
    <x v="1"/>
    <x v="11"/>
    <s v="Malware"/>
    <x v="1"/>
    <s v="Hancitor"/>
    <s v="trojan"/>
    <m/>
    <m/>
    <s v="Hancitor – due campagne generiche a tema “Documenti” veicolate tramite email con link e con allegati a file DOC. Ancora una volta il malware è stato utilizzato per veicolare CobaltStrike;"/>
    <m/>
    <m/>
    <s v="Fabiano Malerba"/>
    <s v="https://www.difesaesicurezza.com/cyber/cybercrime-20-campagne-contro-litalia-la-scorsa-settimana/"/>
    <m/>
    <m/>
    <m/>
    <m/>
    <m/>
    <m/>
    <m/>
    <m/>
    <m/>
    <m/>
    <m/>
    <m/>
    <m/>
    <m/>
    <m/>
    <m/>
    <m/>
    <m/>
    <m/>
    <m/>
    <m/>
    <m/>
    <m/>
    <m/>
    <x v="0"/>
  </r>
  <r>
    <s v="many"/>
    <s v="all"/>
    <x v="0"/>
    <s v="incidente"/>
    <s v="cybercrime"/>
    <s v="furto dati"/>
    <x v="8"/>
    <x v="2"/>
    <x v="1"/>
    <x v="0"/>
    <s v="Malware"/>
    <x v="1"/>
    <s v="SLoad"/>
    <s v="trojan"/>
    <m/>
    <m/>
    <s v="sLoad – campagna italiana a tema “Pagamenti” veicolata tramite PEC e allegati ZIP;"/>
    <m/>
    <m/>
    <s v="Fabiano Malerba"/>
    <s v="https://www.difesaesicurezza.com/cyber/cybercrime-20-campagne-contro-litalia-la-scorsa-settimana/"/>
    <m/>
    <m/>
    <m/>
    <m/>
    <m/>
    <m/>
    <m/>
    <m/>
    <m/>
    <m/>
    <m/>
    <m/>
    <m/>
    <m/>
    <m/>
    <m/>
    <m/>
    <m/>
    <m/>
    <m/>
    <m/>
    <m/>
    <m/>
    <m/>
    <x v="0"/>
  </r>
  <r>
    <s v="many"/>
    <s v="all"/>
    <x v="0"/>
    <s v="attacco"/>
    <s v="cybercrime"/>
    <s v="furto dati"/>
    <x v="8"/>
    <x v="2"/>
    <x v="1"/>
    <x v="0"/>
    <s v="Malware"/>
    <x v="1"/>
    <s v="SLoad"/>
    <s v="trojan"/>
    <m/>
    <m/>
    <s v="sLoad – campagna italiana a tema “Pagamenti” veicolata tramite PEC e allegati ZIP;"/>
    <m/>
    <m/>
    <s v="Fabiano Malerba"/>
    <s v="https://www.difesaesicurezza.com/cyber/cybercrime-20-campagne-contro-litalia-la-scorsa-settimana/"/>
    <m/>
    <m/>
    <m/>
    <m/>
    <m/>
    <m/>
    <m/>
    <m/>
    <m/>
    <m/>
    <m/>
    <m/>
    <m/>
    <m/>
    <m/>
    <m/>
    <m/>
    <m/>
    <m/>
    <m/>
    <m/>
    <m/>
    <m/>
    <m/>
    <x v="0"/>
  </r>
  <r>
    <s v="many"/>
    <s v="all"/>
    <x v="0"/>
    <s v="attacco"/>
    <s v="cybercrime"/>
    <s v="furto dati"/>
    <x v="8"/>
    <x v="2"/>
    <x v="1"/>
    <x v="0"/>
    <s v="Malware"/>
    <x v="1"/>
    <s v="Agent Tesla"/>
    <s v="trojan"/>
    <m/>
    <m/>
    <s v="AgentTesla – campagna italiana a tema “Pagamenti” veicolata via email con allegati LZH;"/>
    <m/>
    <m/>
    <s v="Fabiano Malerba"/>
    <s v="https://www.difesaesicurezza.com/cyber/cybercrime-20-campagne-contro-litalia-la-scorsa-settimana/"/>
    <m/>
    <m/>
    <m/>
    <m/>
    <m/>
    <m/>
    <m/>
    <m/>
    <m/>
    <m/>
    <m/>
    <m/>
    <m/>
    <m/>
    <m/>
    <m/>
    <m/>
    <m/>
    <m/>
    <m/>
    <m/>
    <m/>
    <m/>
    <m/>
    <x v="0"/>
  </r>
  <r>
    <s v="many"/>
    <s v="all"/>
    <x v="0"/>
    <s v="attacco"/>
    <s v="cybercrime"/>
    <s v="furto dati"/>
    <x v="8"/>
    <x v="2"/>
    <x v="1"/>
    <x v="0"/>
    <s v="Malware"/>
    <x v="1"/>
    <s v="Dridex"/>
    <s v="trojan"/>
    <m/>
    <m/>
    <s v="Dridex – campagna italiana a tema “Pagamenti” e allegati XLSM;"/>
    <m/>
    <m/>
    <s v="Fabiano Malerba"/>
    <s v="https://www.difesaesicurezza.com/cyber/cybercrime-20-campagne-contro-litalia-la-scorsa-settimana/"/>
    <m/>
    <m/>
    <m/>
    <m/>
    <m/>
    <m/>
    <m/>
    <m/>
    <m/>
    <m/>
    <m/>
    <m/>
    <m/>
    <m/>
    <m/>
    <m/>
    <m/>
    <m/>
    <m/>
    <m/>
    <m/>
    <m/>
    <m/>
    <m/>
    <x v="0"/>
  </r>
  <r>
    <s v="many"/>
    <s v="all"/>
    <x v="0"/>
    <s v="attacco"/>
    <s v="cybercrime"/>
    <s v="furto dati"/>
    <x v="8"/>
    <x v="2"/>
    <x v="1"/>
    <x v="0"/>
    <s v="Malware"/>
    <x v="1"/>
    <s v="Dridex"/>
    <s v="trojan"/>
    <m/>
    <m/>
    <s v="Dridex – campagna italiana a tema “Pagamenti” e allegati XLSM;"/>
    <m/>
    <m/>
    <s v="Fabiano Malerba"/>
    <s v="https://www.difesaesicurezza.com/cyber/cybercrime-20-campagne-contro-litalia-la-scorsa-settimana/"/>
    <m/>
    <m/>
    <m/>
    <m/>
    <m/>
    <m/>
    <m/>
    <m/>
    <m/>
    <m/>
    <m/>
    <m/>
    <m/>
    <m/>
    <m/>
    <m/>
    <m/>
    <m/>
    <m/>
    <m/>
    <m/>
    <m/>
    <m/>
    <m/>
    <x v="0"/>
  </r>
  <r>
    <s v="many"/>
    <s v="all"/>
    <x v="0"/>
    <s v="attacco"/>
    <s v="cybercrime"/>
    <s v="furto dati"/>
    <x v="8"/>
    <x v="2"/>
    <x v="1"/>
    <x v="3"/>
    <s v="Malware"/>
    <x v="1"/>
    <s v="Remcos"/>
    <s v="RAT"/>
    <m/>
    <s v="e-commerce"/>
    <s v="Remcos – campagna generica a tema “Delivery” veicolata tramite email con allegati XLS."/>
    <m/>
    <m/>
    <s v="Fabiano Malerba"/>
    <s v="https://www.difesaesicurezza.com/cyber/cybercrime-20-campagne-contro-litalia-la-scorsa-settimana/"/>
    <m/>
    <m/>
    <m/>
    <m/>
    <m/>
    <m/>
    <m/>
    <m/>
    <m/>
    <m/>
    <m/>
    <m/>
    <m/>
    <m/>
    <m/>
    <m/>
    <m/>
    <m/>
    <m/>
    <m/>
    <m/>
    <m/>
    <m/>
    <m/>
    <x v="0"/>
  </r>
  <r>
    <s v="many"/>
    <s v="all"/>
    <x v="0"/>
    <s v="attacco"/>
    <s v="hacktivism"/>
    <s v="furto dati"/>
    <x v="8"/>
    <x v="2"/>
    <x v="1"/>
    <x v="3"/>
    <s v="Malware"/>
    <x v="1"/>
    <s v="Vidar"/>
    <s v="spyware"/>
    <m/>
    <m/>
    <s v="Vidar – per la prima volta individuata in Italia una campagna a tema “Ordine” per distribuire il malware Vidar tramite allegati PPAM;"/>
    <m/>
    <m/>
    <s v="Fabiano Malerba"/>
    <s v="https://www.difesaesicurezza.com/cyber/cybercrime-20-campagne-contro-litalia-la-scorsa-settimana/"/>
    <m/>
    <m/>
    <m/>
    <m/>
    <m/>
    <m/>
    <m/>
    <m/>
    <m/>
    <m/>
    <m/>
    <m/>
    <m/>
    <m/>
    <m/>
    <m/>
    <m/>
    <m/>
    <m/>
    <m/>
    <m/>
    <m/>
    <m/>
    <m/>
    <x v="0"/>
  </r>
  <r>
    <s v="many"/>
    <s v="all"/>
    <x v="0"/>
    <s v="attacco"/>
    <s v="cybercrime"/>
    <s v="denaro"/>
    <x v="8"/>
    <x v="2"/>
    <x v="1"/>
    <x v="0"/>
    <s v="Malware"/>
    <x v="1"/>
    <s v="QuakBot"/>
    <s v="banking trojan"/>
    <m/>
    <m/>
    <s v="Qakbot – campagna italiana a tema “Resend” veicolata tramite email con allegati ZIP;"/>
    <m/>
    <m/>
    <s v="Fabiano Malerba"/>
    <s v="https://www.difesaesicurezza.com/cyber/cybercrime-20-campagne-contro-litalia-la-scorsa-settimana/"/>
    <m/>
    <m/>
    <m/>
    <m/>
    <m/>
    <m/>
    <m/>
    <m/>
    <m/>
    <m/>
    <m/>
    <m/>
    <m/>
    <m/>
    <m/>
    <m/>
    <m/>
    <m/>
    <m/>
    <m/>
    <m/>
    <m/>
    <m/>
    <m/>
    <x v="0"/>
  </r>
  <r>
    <s v="many"/>
    <s v="all"/>
    <x v="0"/>
    <s v="attacco"/>
    <s v="cybercrime"/>
    <s v="furto dati"/>
    <x v="8"/>
    <x v="2"/>
    <x v="1"/>
    <x v="0"/>
    <s v="Malware"/>
    <x v="1"/>
    <s v="Oski"/>
    <s v="trojan"/>
    <m/>
    <m/>
    <s v="Oski – dopo oltre un mese di inattività sul territorio italiano, torna la campagna a tema “Ordine” veicolata tramite email con allegati XLAM."/>
    <m/>
    <m/>
    <s v="Fabiano Malerba"/>
    <s v="https://www.difesaesicurezza.com/cyber/cybercrime-20-campagne-contro-litalia-la-scorsa-settimana/"/>
    <m/>
    <m/>
    <m/>
    <m/>
    <m/>
    <m/>
    <m/>
    <m/>
    <m/>
    <m/>
    <m/>
    <m/>
    <m/>
    <m/>
    <m/>
    <m/>
    <m/>
    <m/>
    <m/>
    <m/>
    <m/>
    <m/>
    <m/>
    <m/>
    <x v="0"/>
  </r>
  <r>
    <s v="Intesa Sanpaolo"/>
    <s v="all"/>
    <x v="0"/>
    <s v="attacco"/>
    <s v="cybercrime"/>
    <s v="denaro"/>
    <x v="8"/>
    <x v="2"/>
    <x v="1"/>
    <x v="0"/>
    <s v="Phishing/Social Engineering"/>
    <x v="1"/>
    <m/>
    <m/>
    <m/>
    <s v="Banking"/>
    <s v="Intesa Sanpaolo, MPS, Nexi e Poste Italiane – sono i brand presi di mira dalle campagne di phishing a tema “Banking”;"/>
    <m/>
    <m/>
    <s v="Fabiano Malerba"/>
    <s v="https://www.difesaesicurezza.com/cyber/cybercrime-20-campagne-contro-litalia-la-scorsa-settimana/"/>
    <m/>
    <m/>
    <m/>
    <m/>
    <m/>
    <m/>
    <m/>
    <m/>
    <m/>
    <m/>
    <m/>
    <m/>
    <m/>
    <m/>
    <m/>
    <m/>
    <m/>
    <m/>
    <m/>
    <m/>
    <m/>
    <m/>
    <m/>
    <m/>
    <x v="0"/>
  </r>
  <r>
    <s v="MPS"/>
    <s v="all"/>
    <x v="0"/>
    <s v="attacco"/>
    <s v="cybercrime"/>
    <s v="denaro"/>
    <x v="8"/>
    <x v="2"/>
    <x v="1"/>
    <x v="0"/>
    <s v="Phishing/Social Engineering"/>
    <x v="1"/>
    <m/>
    <m/>
    <m/>
    <s v="Banking"/>
    <s v="Intesa Sanpaolo, MPS, Nexi e Poste Italiane – sono i brand presi di mira dalle campagne di phishing a tema “Banking”;"/>
    <m/>
    <m/>
    <s v="Fabiano Malerba"/>
    <s v="https://www.difesaesicurezza.com/cyber/cybercrime-20-campagne-contro-litalia-la-scorsa-settimana/"/>
    <m/>
    <m/>
    <m/>
    <m/>
    <m/>
    <m/>
    <m/>
    <m/>
    <m/>
    <m/>
    <m/>
    <m/>
    <m/>
    <m/>
    <m/>
    <m/>
    <m/>
    <m/>
    <m/>
    <m/>
    <m/>
    <m/>
    <m/>
    <m/>
    <x v="0"/>
  </r>
  <r>
    <s v="Nexi"/>
    <s v="all"/>
    <x v="0"/>
    <s v="attacco"/>
    <s v="cybercrime"/>
    <s v="furto dati"/>
    <x v="8"/>
    <x v="2"/>
    <x v="1"/>
    <x v="11"/>
    <s v="Phishing/Social Engineering"/>
    <x v="1"/>
    <m/>
    <m/>
    <m/>
    <s v="Banking"/>
    <s v="Intesa Sanpaolo, MPS, Nexi e Poste Italiane – sono i brand presi di mira dalle campagne di phishing a tema “Banking”;"/>
    <m/>
    <m/>
    <s v="Fabiano Malerba"/>
    <s v="https://www.difesaesicurezza.com/cyber/cybercrime-20-campagne-contro-litalia-la-scorsa-settimana/"/>
    <m/>
    <m/>
    <m/>
    <m/>
    <m/>
    <m/>
    <m/>
    <m/>
    <m/>
    <m/>
    <m/>
    <m/>
    <m/>
    <m/>
    <m/>
    <m/>
    <m/>
    <m/>
    <m/>
    <m/>
    <m/>
    <m/>
    <m/>
    <m/>
    <x v="0"/>
  </r>
  <r>
    <s v="Poste Italiane"/>
    <s v="all"/>
    <x v="0"/>
    <s v="attacco"/>
    <s v="cybercrime"/>
    <s v="denaro"/>
    <x v="8"/>
    <x v="2"/>
    <x v="1"/>
    <x v="0"/>
    <s v="Phishing/Social Engineering"/>
    <x v="1"/>
    <m/>
    <m/>
    <m/>
    <s v="Banking"/>
    <s v="Intesa Sanpaolo, MPS, Nexi e Poste Italiane – sono i brand presi di mira dalle campagne di phishing a tema “Banking”;"/>
    <m/>
    <m/>
    <s v="Fabiano Malerba"/>
    <s v="https://www.difesaesicurezza.com/cyber/cybercrime-20-campagne-contro-litalia-la-scorsa-settimana/"/>
    <m/>
    <m/>
    <m/>
    <m/>
    <m/>
    <m/>
    <m/>
    <m/>
    <m/>
    <m/>
    <m/>
    <m/>
    <m/>
    <m/>
    <m/>
    <m/>
    <m/>
    <m/>
    <m/>
    <m/>
    <m/>
    <m/>
    <m/>
    <m/>
    <x v="0"/>
  </r>
  <r>
    <s v="GLS"/>
    <s v="all"/>
    <x v="0"/>
    <s v="attacco"/>
    <s v="cybercrime"/>
    <s v="furto dati"/>
    <x v="8"/>
    <x v="2"/>
    <x v="1"/>
    <x v="3"/>
    <s v="Phishing/Social Engineering"/>
    <x v="1"/>
    <m/>
    <m/>
    <m/>
    <s v="Delivery"/>
    <s v="GLS – campagna italiana a tema “Delivery” indirizzata ai clienti del servizio del corriere;"/>
    <m/>
    <m/>
    <s v="Fabiano Malerba"/>
    <s v="https://www.difesaesicurezza.com/cyber/cybercrime-20-campagne-contro-litalia-la-scorsa-settimana/"/>
    <m/>
    <m/>
    <m/>
    <m/>
    <m/>
    <m/>
    <m/>
    <m/>
    <m/>
    <m/>
    <m/>
    <m/>
    <m/>
    <m/>
    <m/>
    <m/>
    <m/>
    <m/>
    <m/>
    <m/>
    <m/>
    <m/>
    <m/>
    <m/>
    <x v="0"/>
  </r>
  <r>
    <s v="Email generic"/>
    <s v="all"/>
    <x v="0"/>
    <s v="attacco"/>
    <s v="cybercrime"/>
    <s v="furto dati"/>
    <x v="8"/>
    <x v="2"/>
    <x v="1"/>
    <x v="11"/>
    <s v="Phishing/Social Engineering"/>
    <x v="1"/>
    <m/>
    <m/>
    <m/>
    <m/>
    <s v="Email generic – campagna di phishing generica mirata al furto di credenziali di posta elettronica."/>
    <m/>
    <m/>
    <s v="Fabiano Malerba"/>
    <s v="https://www.difesaesicurezza.com/cyber/cybercrime-20-campagne-contro-litalia-la-scorsa-settimana/"/>
    <m/>
    <m/>
    <m/>
    <m/>
    <m/>
    <m/>
    <m/>
    <m/>
    <m/>
    <m/>
    <m/>
    <m/>
    <m/>
    <m/>
    <m/>
    <m/>
    <m/>
    <m/>
    <m/>
    <m/>
    <m/>
    <m/>
    <m/>
    <m/>
    <x v="0"/>
  </r>
  <r>
    <s v="brt"/>
    <s v="all"/>
    <x v="0"/>
    <s v="attacco"/>
    <s v="cybercrime"/>
    <s v="furto dati"/>
    <x v="8"/>
    <x v="2"/>
    <x v="1"/>
    <x v="3"/>
    <s v="Malware"/>
    <x v="1"/>
    <s v="Ursnif"/>
    <s v="banking trojan"/>
    <m/>
    <m/>
    <s v="Cybercrime, Ursnif/Gozi torna in Italia con una falsa mail BRT"/>
    <m/>
    <m/>
    <s v="Fabiano Malerba"/>
    <s v="https://www.difesaesicurezza.com/areariservatacat/cybercrime-ursnif-gozi-torna-in-italia-con-una-falsa-mail-brt/"/>
    <m/>
    <m/>
    <m/>
    <m/>
    <m/>
    <m/>
    <m/>
    <m/>
    <m/>
    <m/>
    <m/>
    <m/>
    <m/>
    <m/>
    <m/>
    <m/>
    <m/>
    <m/>
    <m/>
    <m/>
    <m/>
    <m/>
    <m/>
    <m/>
    <x v="0"/>
  </r>
  <r>
    <s v="many"/>
    <s v="all"/>
    <x v="0"/>
    <s v="attacco"/>
    <s v="cybercrime"/>
    <s v="furto dati"/>
    <x v="8"/>
    <x v="2"/>
    <x v="1"/>
    <x v="3"/>
    <s v="Malware"/>
    <x v="1"/>
    <s v="Agent Tesla"/>
    <s v="trojan"/>
    <m/>
    <s v="Delivery"/>
    <s v="Cybercrime, Agent Tesla passa da un falso ordine di un’azienda turca"/>
    <m/>
    <m/>
    <s v="Fabiano Malerba"/>
    <s v="https://www.difesaesicurezza.com/areariservatacat/cybercrime-agent-tesla-passa-da-un-falso-ordine-di-unazienda-turca/"/>
    <m/>
    <m/>
    <m/>
    <m/>
    <m/>
    <m/>
    <m/>
    <m/>
    <m/>
    <m/>
    <m/>
    <m/>
    <m/>
    <m/>
    <m/>
    <m/>
    <m/>
    <m/>
    <m/>
    <m/>
    <m/>
    <m/>
    <m/>
    <m/>
    <x v="0"/>
  </r>
  <r>
    <s v="many"/>
    <s v="all"/>
    <x v="0"/>
    <s v="attacco"/>
    <s v="cybercrime"/>
    <s v="furto dati"/>
    <x v="8"/>
    <x v="2"/>
    <x v="1"/>
    <x v="3"/>
    <s v="Malware"/>
    <x v="1"/>
    <s v="Remcos"/>
    <s v="RAT"/>
    <m/>
    <s v="Delivery"/>
    <s v="Cybercrime, nuova campagna aggressiva Remcos anche in Italia via DHL"/>
    <m/>
    <m/>
    <s v="Fabiano Malerba"/>
    <s v="https://www.difesaesicurezza.com/areariservatacat/cybercrime-nuova-campagna-aggressiva-remcos-anche-in-italia-via-dhl/"/>
    <m/>
    <m/>
    <m/>
    <m/>
    <m/>
    <m/>
    <m/>
    <m/>
    <m/>
    <m/>
    <m/>
    <m/>
    <m/>
    <m/>
    <m/>
    <m/>
    <m/>
    <m/>
    <m/>
    <m/>
    <m/>
    <m/>
    <m/>
    <m/>
    <x v="0"/>
  </r>
  <r>
    <s v="possessori di cryptocurrencies"/>
    <s v="all"/>
    <x v="2"/>
    <s v="incidente"/>
    <s v="cybercrime"/>
    <s v="denaro"/>
    <x v="8"/>
    <x v="2"/>
    <x v="1"/>
    <x v="0"/>
    <s v="Phishing/Social Engineering"/>
    <x v="1"/>
    <m/>
    <m/>
    <m/>
    <s v="Cryptovalute"/>
    <s v="Cybercrime, truffa Elon Musk Mutual Aid Fund o Elon Musk Club sui Bitcoin"/>
    <m/>
    <m/>
    <s v="Fabiano Malerba"/>
    <s v="https://www.difesaesicurezza.com/cyber/cybercrime-truffa-elon-musk-mutual-aid-fund-o-elon-musk-club-sui-bitcoin/"/>
    <m/>
    <m/>
    <m/>
    <m/>
    <m/>
    <m/>
    <m/>
    <m/>
    <m/>
    <m/>
    <m/>
    <m/>
    <m/>
    <m/>
    <m/>
    <m/>
    <m/>
    <m/>
    <m/>
    <m/>
    <m/>
    <m/>
    <m/>
    <m/>
    <x v="0"/>
  </r>
  <r>
    <s v="possessori di cryptocurrencies"/>
    <s v="all"/>
    <x v="2"/>
    <s v="incidente"/>
    <s v="cybercrime"/>
    <s v="denaro"/>
    <x v="8"/>
    <x v="2"/>
    <x v="1"/>
    <x v="0"/>
    <s v="Phishing/Social Engineering"/>
    <x v="1"/>
    <m/>
    <m/>
    <m/>
    <s v="Cryptovalute"/>
    <s v="Si chiama “Elon Musk Mutual Aid Fund” o “Elon Musk Club ed è una nuova campagna malspam di phishing, che prende di mira i possessori di cryptocurrencies ed è arrivata anche in Italia."/>
    <m/>
    <m/>
    <s v="Fabiano Malerba"/>
    <s v="https://www.difesaesicurezza.com/cyber/cybercrime-truffa-elon-musk-mutual-aid-fund-o-elon-musk-club-sui-bitcoin/"/>
    <m/>
    <m/>
    <m/>
    <m/>
    <m/>
    <m/>
    <m/>
    <m/>
    <m/>
    <m/>
    <m/>
    <m/>
    <m/>
    <m/>
    <m/>
    <m/>
    <m/>
    <m/>
    <m/>
    <m/>
    <m/>
    <m/>
    <m/>
    <m/>
    <x v="0"/>
  </r>
  <r>
    <s v="Tommaso Zorzi"/>
    <s v="nord"/>
    <x v="0"/>
    <s v="incidente"/>
    <s v="cybercrime"/>
    <s v="defacement"/>
    <x v="8"/>
    <x v="2"/>
    <x v="1"/>
    <x v="4"/>
    <s v="Brute Force"/>
    <x v="1"/>
    <m/>
    <m/>
    <m/>
    <m/>
    <s v="Tommaso Zorzi: la sospensione dell’account. Ragazzi a causa di un attacco hacker ripetuto, ho chiuso in maniera precauzionale e temporanea il mio account Instagram."/>
    <m/>
    <m/>
    <s v="Fabiano Malerba"/>
    <s v="https://www.informazione.it/a/65EE8ED9-6B43-4EDD-91F2-216C7132B18C/Tommaso-Zorzi-torna-su-Instagram-le-sue-parole"/>
    <m/>
    <m/>
    <m/>
    <m/>
    <m/>
    <m/>
    <m/>
    <m/>
    <m/>
    <m/>
    <m/>
    <m/>
    <m/>
    <m/>
    <m/>
    <m/>
    <m/>
    <m/>
    <m/>
    <m/>
    <m/>
    <m/>
    <m/>
    <m/>
    <x v="0"/>
  </r>
  <r>
    <s v="Adiconsum"/>
    <s v="all"/>
    <x v="2"/>
    <s v="incidente"/>
    <s v="cybercrime"/>
    <s v="denaro"/>
    <x v="8"/>
    <x v="2"/>
    <x v="1"/>
    <x v="0"/>
    <s v="Phishing/Social Engineering"/>
    <x v="1"/>
    <m/>
    <m/>
    <m/>
    <m/>
    <s v="Conto corrente: Adiconsum lancia l’allarme delle truffe online svuota conto"/>
    <m/>
    <m/>
    <s v="Fabiano Malerba"/>
    <s v="https://www.tecnoandroid.it/2021/09/21/conto-corrente-adiconsum-lancia-allarme-truffe-online-svuota-conto-976048"/>
    <m/>
    <m/>
    <m/>
    <m/>
    <m/>
    <m/>
    <m/>
    <m/>
    <m/>
    <m/>
    <m/>
    <m/>
    <m/>
    <m/>
    <m/>
    <m/>
    <m/>
    <m/>
    <m/>
    <m/>
    <m/>
    <m/>
    <m/>
    <m/>
    <x v="0"/>
  </r>
  <r>
    <s v="Regione Lombardia"/>
    <s v="nord"/>
    <x v="0"/>
    <s v="privacy"/>
    <s v="data breach"/>
    <s v="privacy"/>
    <x v="6"/>
    <x v="2"/>
    <x v="1"/>
    <x v="7"/>
    <s v="Known Vulnerabilities"/>
    <x v="1"/>
    <m/>
    <m/>
    <m/>
    <s v="GDPR"/>
    <s v="Non-compliance with general data processing principles"/>
    <m/>
    <m/>
    <s v="Fabiano Malerba"/>
    <s v="https://www.enforcementtracker.com/ETid-826"/>
    <m/>
    <m/>
    <m/>
    <m/>
    <m/>
    <m/>
    <m/>
    <m/>
    <m/>
    <m/>
    <m/>
    <m/>
    <m/>
    <m/>
    <m/>
    <m/>
    <m/>
    <m/>
    <m/>
    <m/>
    <m/>
    <m/>
    <m/>
    <m/>
    <x v="0"/>
  </r>
  <r>
    <s v="Roma Capitale"/>
    <s v="centro"/>
    <x v="0"/>
    <s v="privacy"/>
    <s v="data breach"/>
    <s v="privacy"/>
    <x v="6"/>
    <x v="2"/>
    <x v="1"/>
    <x v="7"/>
    <s v="Known Vulnerabilities"/>
    <x v="1"/>
    <m/>
    <m/>
    <m/>
    <s v="GDPR"/>
    <s v="Non-compliance with general data processing principles"/>
    <m/>
    <m/>
    <s v="Fabiano Malerba"/>
    <s v="https://www.enforcementtracker.com/ETid-827"/>
    <m/>
    <m/>
    <m/>
    <m/>
    <m/>
    <m/>
    <m/>
    <m/>
    <m/>
    <m/>
    <m/>
    <m/>
    <m/>
    <m/>
    <m/>
    <m/>
    <m/>
    <m/>
    <m/>
    <m/>
    <m/>
    <m/>
    <m/>
    <m/>
    <x v="0"/>
  </r>
  <r>
    <s v="Flowbird Italia s.r.l."/>
    <s v="nord"/>
    <x v="0"/>
    <s v="privacy"/>
    <s v="data breach"/>
    <s v="privacy"/>
    <x v="6"/>
    <x v="2"/>
    <x v="1"/>
    <x v="0"/>
    <s v="Known Vulnerabilities"/>
    <x v="1"/>
    <m/>
    <m/>
    <m/>
    <s v="GDPR"/>
    <s v="Non-compliance with general data processing principles"/>
    <m/>
    <m/>
    <s v="Fabiano Malerba"/>
    <s v="https://www.enforcementtracker.com/ETid-828"/>
    <m/>
    <m/>
    <m/>
    <m/>
    <m/>
    <m/>
    <m/>
    <m/>
    <m/>
    <m/>
    <m/>
    <m/>
    <m/>
    <m/>
    <m/>
    <m/>
    <m/>
    <m/>
    <m/>
    <m/>
    <m/>
    <m/>
    <m/>
    <m/>
    <x v="0"/>
  </r>
  <r>
    <s v="Atac s.p.a."/>
    <s v="centro"/>
    <x v="0"/>
    <s v="privacy"/>
    <s v="data breach"/>
    <s v="privacy"/>
    <x v="6"/>
    <x v="2"/>
    <x v="1"/>
    <x v="7"/>
    <s v="Known Vulnerabilities"/>
    <x v="1"/>
    <m/>
    <m/>
    <m/>
    <s v="GDPR"/>
    <s v="Non-compliance with general data processing principles"/>
    <m/>
    <m/>
    <s v="Fabiano Malerba"/>
    <s v="https://www.enforcementtracker.com/ETid-829"/>
    <m/>
    <m/>
    <m/>
    <m/>
    <m/>
    <m/>
    <m/>
    <m/>
    <m/>
    <m/>
    <m/>
    <m/>
    <m/>
    <m/>
    <m/>
    <m/>
    <m/>
    <m/>
    <m/>
    <m/>
    <m/>
    <m/>
    <m/>
    <m/>
    <x v="0"/>
  </r>
  <r>
    <s v="many"/>
    <s v="all"/>
    <x v="0"/>
    <s v="incidente"/>
    <s v="cybercrime"/>
    <s v="furto dati"/>
    <x v="8"/>
    <x v="2"/>
    <x v="1"/>
    <x v="11"/>
    <s v="Malware"/>
    <x v="1"/>
    <s v="Hancitor"/>
    <s v="trojan"/>
    <m/>
    <m/>
    <s v="Hancitor – veicolato tramite email con link al download di file DOC dotati di macro malevola. Al momento è usato per abusare del tool CobaltStrike;"/>
    <m/>
    <m/>
    <s v="Fabiano Malerba"/>
    <s v="https://www.difesaesicurezza.com/cyber/cybercrime-italia-attaccata-da-25-campagne-la-scorsa-settimana/"/>
    <m/>
    <m/>
    <m/>
    <m/>
    <m/>
    <m/>
    <m/>
    <m/>
    <m/>
    <m/>
    <m/>
    <m/>
    <m/>
    <m/>
    <m/>
    <m/>
    <m/>
    <m/>
    <m/>
    <m/>
    <m/>
    <m/>
    <m/>
    <m/>
    <x v="0"/>
  </r>
  <r>
    <s v="many"/>
    <s v="all"/>
    <x v="0"/>
    <s v="attacco"/>
    <s v="cybercrime"/>
    <s v="denaro"/>
    <x v="8"/>
    <x v="2"/>
    <x v="1"/>
    <x v="3"/>
    <s v="Malware"/>
    <x v="1"/>
    <s v="Lokibot"/>
    <s v="banking trojan"/>
    <m/>
    <s v="Delivery"/>
    <s v="Lokibot – campagna italiana a tema “Ordine” con allegati ZIP"/>
    <m/>
    <m/>
    <s v="Fabiano Malerba"/>
    <s v="https://www.difesaesicurezza.com/cyber/cybercrime-italia-attaccata-da-25-campagne-la-scorsa-settimana/"/>
    <m/>
    <m/>
    <m/>
    <m/>
    <m/>
    <m/>
    <m/>
    <m/>
    <m/>
    <m/>
    <m/>
    <m/>
    <m/>
    <m/>
    <m/>
    <m/>
    <m/>
    <m/>
    <m/>
    <m/>
    <m/>
    <m/>
    <m/>
    <m/>
    <x v="0"/>
  </r>
  <r>
    <s v="many"/>
    <s v="all"/>
    <x v="0"/>
    <s v="attacco"/>
    <s v="cybercrime"/>
    <s v="furto dati"/>
    <x v="8"/>
    <x v="2"/>
    <x v="1"/>
    <x v="0"/>
    <s v="Malware"/>
    <x v="1"/>
    <s v="Agent Tesla"/>
    <s v="trojan"/>
    <m/>
    <s v="Banking"/>
    <s v="AgentTesla – campagna italiana a tema “Pagamenti” veicolata via email con allegati ZIP"/>
    <m/>
    <m/>
    <s v="Fabiano Malerba"/>
    <s v="https://www.difesaesicurezza.com/cyber/cybercrime-italia-attaccata-da-25-campagne-la-scorsa-settimana/"/>
    <m/>
    <m/>
    <m/>
    <m/>
    <m/>
    <m/>
    <m/>
    <m/>
    <m/>
    <m/>
    <m/>
    <m/>
    <m/>
    <m/>
    <m/>
    <m/>
    <m/>
    <m/>
    <m/>
    <m/>
    <m/>
    <m/>
    <m/>
    <m/>
    <x v="0"/>
  </r>
  <r>
    <s v="many"/>
    <s v="all"/>
    <x v="0"/>
    <s v="incidente"/>
    <s v="cybercrime"/>
    <s v="furto dati"/>
    <x v="8"/>
    <x v="2"/>
    <x v="1"/>
    <x v="11"/>
    <s v="Malware"/>
    <x v="1"/>
    <s v="BazaLoader"/>
    <s v="backdoor"/>
    <m/>
    <m/>
    <s v="BazarLoader – campagna italiana a tema “Informazioni” veicolata tramite email e allegati ZIP. Nel caso specifico si ipotizza un probabile collegamento con il gruppo TA551;"/>
    <m/>
    <m/>
    <s v="Fabiano Malerba"/>
    <s v="https://www.difesaesicurezza.com/cyber/cybercrime-italia-attaccata-da-25-campagne-la-scorsa-settimana/"/>
    <m/>
    <m/>
    <m/>
    <m/>
    <m/>
    <m/>
    <m/>
    <m/>
    <m/>
    <m/>
    <m/>
    <m/>
    <m/>
    <m/>
    <m/>
    <m/>
    <m/>
    <m/>
    <m/>
    <m/>
    <m/>
    <m/>
    <m/>
    <m/>
    <x v="0"/>
  </r>
  <r>
    <s v="many"/>
    <s v="all"/>
    <x v="0"/>
    <s v="incidente"/>
    <s v="cybercrime"/>
    <s v="furto dati"/>
    <x v="8"/>
    <x v="2"/>
    <x v="1"/>
    <x v="11"/>
    <s v="Malware"/>
    <x v="1"/>
    <s v="Raccoon"/>
    <s v="trojan"/>
    <m/>
    <m/>
    <s v="Reccoon – con una campagna generica a tema “Documenti” veicolata tramite email con allegati XLL;"/>
    <m/>
    <m/>
    <s v="Fabiano Malerba"/>
    <s v="https://www.difesaesicurezza.com/cyber/cybercrime-italia-attaccata-da-25-campagne-la-scorsa-settimana/"/>
    <m/>
    <m/>
    <m/>
    <m/>
    <m/>
    <m/>
    <m/>
    <m/>
    <m/>
    <m/>
    <m/>
    <m/>
    <m/>
    <m/>
    <m/>
    <m/>
    <m/>
    <m/>
    <m/>
    <m/>
    <m/>
    <m/>
    <m/>
    <m/>
    <x v="0"/>
  </r>
  <r>
    <s v="many"/>
    <s v="all"/>
    <x v="0"/>
    <s v="incidente"/>
    <s v="cybercrime"/>
    <s v="furto dati"/>
    <x v="8"/>
    <x v="2"/>
    <x v="1"/>
    <x v="0"/>
    <s v="Malware"/>
    <x v="1"/>
    <s v="Remcos"/>
    <s v="RAT"/>
    <m/>
    <m/>
    <s v="Remcos – campagna italiana a tema “Preventivo” diffusa tramite email con allegati di tipo ISO;"/>
    <m/>
    <m/>
    <s v="Fabiano Malerba"/>
    <s v="https://www.difesaesicurezza.com/cyber/cybercrime-italia-attaccata-da-25-campagne-la-scorsa-settimana/"/>
    <m/>
    <m/>
    <m/>
    <m/>
    <m/>
    <m/>
    <m/>
    <m/>
    <m/>
    <m/>
    <m/>
    <m/>
    <m/>
    <m/>
    <m/>
    <m/>
    <m/>
    <m/>
    <m/>
    <m/>
    <m/>
    <m/>
    <m/>
    <m/>
    <x v="0"/>
  </r>
  <r>
    <s v="many"/>
    <s v="all"/>
    <x v="0"/>
    <s v="incidente"/>
    <s v="cybercrime"/>
    <s v="furto dati"/>
    <x v="8"/>
    <x v="2"/>
    <x v="1"/>
    <x v="0"/>
    <s v="Malware"/>
    <x v="1"/>
    <s v="Formbook "/>
    <s v="trojan"/>
    <m/>
    <s v="Banking"/>
    <s v="Formbook – campagna italiana a tema “Banking” veicolata tramite email con allegati XZ;"/>
    <m/>
    <m/>
    <s v="Fabiano Malerba"/>
    <s v="https://www.difesaesicurezza.com/cyber/cybercrime-italia-attaccata-da-25-campagne-la-scorsa-settimana/"/>
    <m/>
    <m/>
    <m/>
    <m/>
    <m/>
    <m/>
    <m/>
    <m/>
    <m/>
    <m/>
    <m/>
    <m/>
    <m/>
    <m/>
    <m/>
    <m/>
    <m/>
    <m/>
    <m/>
    <m/>
    <m/>
    <m/>
    <m/>
    <m/>
    <x v="0"/>
  </r>
  <r>
    <s v="many"/>
    <s v="all"/>
    <x v="0"/>
    <s v="attacco"/>
    <s v="cybercrime"/>
    <s v="denaro"/>
    <x v="8"/>
    <x v="2"/>
    <x v="1"/>
    <x v="10"/>
    <s v="Malware"/>
    <x v="1"/>
    <s v="Ursnif"/>
    <s v="banking trojan"/>
    <m/>
    <s v="Delivery"/>
    <s v="Ursnif/Gozi – campagna italiana a tema “Delivery” (BRT) veicolata tramite email con allegati XLS."/>
    <m/>
    <m/>
    <s v="Fabiano Malerba"/>
    <s v="https://www.difesaesicurezza.com/cyber/cybercrime-italia-attaccata-da-25-campagne-la-scorsa-settimana/"/>
    <m/>
    <m/>
    <m/>
    <m/>
    <m/>
    <m/>
    <m/>
    <m/>
    <m/>
    <m/>
    <m/>
    <m/>
    <m/>
    <m/>
    <m/>
    <m/>
    <m/>
    <m/>
    <m/>
    <m/>
    <m/>
    <m/>
    <m/>
    <m/>
    <x v="0"/>
  </r>
  <r>
    <s v="Intesa San Paolo"/>
    <s v="all"/>
    <x v="0"/>
    <s v="attacco"/>
    <s v="cybercrime"/>
    <s v="furto dati"/>
    <x v="8"/>
    <x v="2"/>
    <x v="1"/>
    <x v="0"/>
    <s v="Phishing/Social Engineering"/>
    <x v="1"/>
    <m/>
    <m/>
    <m/>
    <s v="Banking"/>
    <s v="Intesa Sanpaolo, Poste, Unicredit e Fideuram – presi di mira dalle campagne a tema “Banking”;"/>
    <m/>
    <m/>
    <s v="Fabiano Malerba"/>
    <s v="https://www.difesaesicurezza.com/cyber/cybercrime-italia-attaccata-da-25-campagne-la-scorsa-settimana/"/>
    <m/>
    <m/>
    <m/>
    <m/>
    <m/>
    <m/>
    <m/>
    <m/>
    <m/>
    <m/>
    <m/>
    <m/>
    <m/>
    <m/>
    <m/>
    <m/>
    <m/>
    <m/>
    <m/>
    <m/>
    <m/>
    <m/>
    <m/>
    <m/>
    <x v="0"/>
  </r>
  <r>
    <s v="Poste Italiane"/>
    <s v="all"/>
    <x v="0"/>
    <s v="attacco"/>
    <s v="cybercrime"/>
    <s v="furto dati"/>
    <x v="8"/>
    <x v="2"/>
    <x v="1"/>
    <x v="0"/>
    <s v="Phishing/Social Engineering"/>
    <x v="1"/>
    <m/>
    <m/>
    <m/>
    <s v="Banking"/>
    <s v="Intesa Sanpaolo, Poste, Unicredit e Fideuram – presi di mira dalle campagne a tema “Banking”;"/>
    <m/>
    <m/>
    <s v="Fabiano Malerba"/>
    <s v="https://www.difesaesicurezza.com/cyber/cybercrime-italia-attaccata-da-25-campagne-la-scorsa-settimana/"/>
    <m/>
    <m/>
    <m/>
    <m/>
    <m/>
    <m/>
    <m/>
    <m/>
    <m/>
    <m/>
    <m/>
    <m/>
    <m/>
    <m/>
    <m/>
    <m/>
    <m/>
    <m/>
    <m/>
    <m/>
    <m/>
    <m/>
    <m/>
    <m/>
    <x v="0"/>
  </r>
  <r>
    <s v="Unicredit"/>
    <s v="all"/>
    <x v="0"/>
    <s v="attacco"/>
    <s v="cybercrime"/>
    <s v="furto dati"/>
    <x v="8"/>
    <x v="2"/>
    <x v="1"/>
    <x v="0"/>
    <s v="Phishing/Social Engineering"/>
    <x v="1"/>
    <m/>
    <m/>
    <m/>
    <s v="Banking"/>
    <s v="Intesa Sanpaolo, Poste, Unicredit e Fideuram – presi di mira dalle campagne a tema “Banking”;"/>
    <m/>
    <m/>
    <s v="Fabiano Malerba"/>
    <s v="https://www.difesaesicurezza.com/cyber/cybercrime-italia-attaccata-da-25-campagne-la-scorsa-settimana/"/>
    <m/>
    <m/>
    <m/>
    <m/>
    <m/>
    <m/>
    <m/>
    <m/>
    <m/>
    <m/>
    <m/>
    <m/>
    <m/>
    <m/>
    <m/>
    <m/>
    <m/>
    <m/>
    <m/>
    <m/>
    <m/>
    <m/>
    <m/>
    <m/>
    <x v="0"/>
  </r>
  <r>
    <s v="Fideuram"/>
    <s v="all"/>
    <x v="0"/>
    <s v="attacco"/>
    <s v="cybercrime"/>
    <s v="furto dati"/>
    <x v="8"/>
    <x v="2"/>
    <x v="1"/>
    <x v="0"/>
    <s v="Phishing/Social Engineering"/>
    <x v="1"/>
    <m/>
    <m/>
    <m/>
    <s v="Banking"/>
    <s v="Intesa Sanpaolo, Poste, Unicredit e Fideuram – presi di mira dalle campagne a tema “Banking”;"/>
    <m/>
    <m/>
    <s v="Fabiano Malerba"/>
    <s v="https://www.difesaesicurezza.com/cyber/cybercrime-italia-attaccata-da-25-campagne-la-scorsa-settimana/"/>
    <m/>
    <m/>
    <m/>
    <m/>
    <m/>
    <m/>
    <m/>
    <m/>
    <m/>
    <m/>
    <m/>
    <m/>
    <m/>
    <m/>
    <m/>
    <m/>
    <m/>
    <m/>
    <m/>
    <m/>
    <m/>
    <m/>
    <m/>
    <m/>
    <x v="0"/>
  </r>
  <r>
    <s v="Brt"/>
    <s v="all"/>
    <x v="0"/>
    <s v="attacco"/>
    <s v="cybercrime"/>
    <s v="furto dati"/>
    <x v="8"/>
    <x v="2"/>
    <x v="1"/>
    <x v="10"/>
    <s v="Phishing/Social Engineering"/>
    <x v="1"/>
    <m/>
    <m/>
    <m/>
    <s v="Delivery"/>
    <s v="BRT – due campagne italiane a tema “Delivery” ;"/>
    <m/>
    <m/>
    <s v="Fabiano Malerba"/>
    <s v="https://www.difesaesicurezza.com/cyber/cybercrime-italia-attaccata-da-25-campagne-la-scorsa-settimana/"/>
    <m/>
    <m/>
    <m/>
    <m/>
    <m/>
    <m/>
    <m/>
    <m/>
    <m/>
    <m/>
    <m/>
    <m/>
    <m/>
    <m/>
    <m/>
    <m/>
    <m/>
    <m/>
    <m/>
    <m/>
    <m/>
    <m/>
    <m/>
    <m/>
    <x v="0"/>
  </r>
  <r>
    <s v="Brt"/>
    <s v="all"/>
    <x v="0"/>
    <s v="attacco"/>
    <s v="cybercrime"/>
    <s v="furto dati"/>
    <x v="8"/>
    <x v="2"/>
    <x v="1"/>
    <x v="10"/>
    <s v="Phishing/Social Engineering"/>
    <x v="1"/>
    <m/>
    <m/>
    <m/>
    <s v="Delivery"/>
    <s v="BRT – due campagne italiane a tema “Delivery” ;"/>
    <m/>
    <m/>
    <s v="Fabiano Malerba"/>
    <s v="https://www.difesaesicurezza.com/cyber/cybercrime-italia-attaccata-da-25-campagne-la-scorsa-settimana/"/>
    <m/>
    <m/>
    <m/>
    <m/>
    <m/>
    <m/>
    <m/>
    <m/>
    <m/>
    <m/>
    <m/>
    <m/>
    <m/>
    <m/>
    <m/>
    <m/>
    <m/>
    <m/>
    <m/>
    <m/>
    <m/>
    <m/>
    <m/>
    <m/>
    <x v="0"/>
  </r>
  <r>
    <s v="many"/>
    <s v="all"/>
    <x v="0"/>
    <s v="attacco"/>
    <s v="cybercrime"/>
    <s v="furto dati"/>
    <x v="8"/>
    <x v="2"/>
    <x v="1"/>
    <x v="11"/>
    <s v="Phishing/Social Engineering"/>
    <x v="1"/>
    <m/>
    <m/>
    <m/>
    <m/>
    <s v="Email generic – due campagne di phishing generiche, ospitate su servizi Google, mirate al furto di credenziali di posta elettronica;"/>
    <m/>
    <m/>
    <s v="Fabiano Malerba"/>
    <s v="https://www.difesaesicurezza.com/cyber/cybercrime-italia-attaccata-da-25-campagne-la-scorsa-settimana/"/>
    <m/>
    <m/>
    <m/>
    <m/>
    <m/>
    <m/>
    <m/>
    <m/>
    <m/>
    <m/>
    <m/>
    <m/>
    <m/>
    <m/>
    <m/>
    <m/>
    <m/>
    <m/>
    <m/>
    <m/>
    <m/>
    <m/>
    <m/>
    <m/>
    <x v="0"/>
  </r>
  <r>
    <s v="many"/>
    <s v="all"/>
    <x v="0"/>
    <s v="attacco"/>
    <s v="cybercrime"/>
    <s v="furto dati"/>
    <x v="8"/>
    <x v="2"/>
    <x v="1"/>
    <x v="11"/>
    <s v="Phishing/Social Engineering"/>
    <x v="1"/>
    <m/>
    <m/>
    <m/>
    <m/>
    <s v="Email generic – due campagne di phishing generiche, ospitate su servizi Google, mirate al furto di credenziali di posta elettronica;"/>
    <m/>
    <m/>
    <s v="Fabiano Malerba"/>
    <s v="https://www.difesaesicurezza.com/cyber/cybercrime-italia-attaccata-da-25-campagne-la-scorsa-settimana/"/>
    <m/>
    <m/>
    <m/>
    <m/>
    <m/>
    <m/>
    <m/>
    <m/>
    <m/>
    <m/>
    <m/>
    <m/>
    <m/>
    <m/>
    <m/>
    <m/>
    <m/>
    <m/>
    <m/>
    <m/>
    <m/>
    <m/>
    <m/>
    <m/>
    <x v="0"/>
  </r>
  <r>
    <s v="Aruba"/>
    <s v="all"/>
    <x v="0"/>
    <s v="attacco"/>
    <s v="cybercrime"/>
    <s v="furto dati"/>
    <x v="8"/>
    <x v="2"/>
    <x v="1"/>
    <x v="11"/>
    <s v="Phishing/Social Engineering"/>
    <x v="1"/>
    <m/>
    <m/>
    <m/>
    <m/>
    <s v="Aruba – campagna di phishing a tema “Riattivazione”"/>
    <m/>
    <m/>
    <s v="Fabiano Malerba"/>
    <s v="https://www.difesaesicurezza.com/cyber/cybercrime-italia-attaccata-da-25-campagne-la-scorsa-settimana/"/>
    <m/>
    <m/>
    <m/>
    <m/>
    <m/>
    <m/>
    <m/>
    <m/>
    <m/>
    <m/>
    <m/>
    <m/>
    <m/>
    <m/>
    <m/>
    <m/>
    <m/>
    <m/>
    <m/>
    <m/>
    <m/>
    <m/>
    <m/>
    <m/>
    <x v="0"/>
  </r>
  <r>
    <s v="Adobe Acrobat"/>
    <s v="all"/>
    <x v="0"/>
    <s v="attacco"/>
    <s v="cybercrime"/>
    <s v="furto dati"/>
    <x v="8"/>
    <x v="2"/>
    <x v="1"/>
    <x v="7"/>
    <s v="Phishing/Social Engineering"/>
    <x v="1"/>
    <m/>
    <m/>
    <m/>
    <m/>
    <s v="Adobe – campagna a tema “Contratti” indirizzata alla Pubblica Amministrazione"/>
    <m/>
    <m/>
    <s v="Fabiano Malerba"/>
    <s v="https://www.difesaesicurezza.com/cyber/cybercrime-italia-attaccata-da-25-campagne-la-scorsa-settimana/"/>
    <m/>
    <m/>
    <m/>
    <m/>
    <m/>
    <m/>
    <m/>
    <m/>
    <m/>
    <m/>
    <m/>
    <m/>
    <m/>
    <m/>
    <m/>
    <m/>
    <m/>
    <m/>
    <m/>
    <m/>
    <m/>
    <m/>
    <m/>
    <m/>
    <x v="0"/>
  </r>
  <r>
    <s v="sky"/>
    <s v="all"/>
    <x v="0"/>
    <s v="attacco"/>
    <s v="cybercrime"/>
    <s v="furto dati"/>
    <x v="8"/>
    <x v="2"/>
    <x v="1"/>
    <x v="4"/>
    <s v="Phishing/Social Engineering"/>
    <x v="1"/>
    <m/>
    <m/>
    <m/>
    <m/>
    <s v="Sky – campagna a tema “Aggiornamenti”, ospitata su domini creati ad-hoc. Punta a sottrarre gli estremi della carta di pagamento."/>
    <m/>
    <m/>
    <s v="Fabiano Malerba"/>
    <s v="https://www.difesaesicurezza.com/cyber/cybercrime-italia-attaccata-da-25-campagne-la-scorsa-settimana/"/>
    <m/>
    <m/>
    <m/>
    <m/>
    <m/>
    <m/>
    <m/>
    <m/>
    <m/>
    <m/>
    <m/>
    <m/>
    <m/>
    <m/>
    <m/>
    <m/>
    <m/>
    <m/>
    <m/>
    <m/>
    <m/>
    <m/>
    <m/>
    <m/>
    <x v="0"/>
  </r>
  <r>
    <s v="many"/>
    <s v="all"/>
    <x v="0"/>
    <s v="attacco"/>
    <s v="hacktivism"/>
    <s v="furto dati"/>
    <x v="8"/>
    <x v="2"/>
    <x v="1"/>
    <x v="7"/>
    <s v="Phishing/Social Engineering"/>
    <x v="1"/>
    <m/>
    <m/>
    <m/>
    <m/>
    <s v="FALSO ATTO DI CITAZIONE DELLA POLIZIA POSTALE"/>
    <m/>
    <m/>
    <s v="Domenico Raguseo"/>
    <s v="https://www.commissariatodips.it/notizie/articolo/falso-atto-di-citazione-della-polizia-postale/index.html"/>
    <m/>
    <m/>
    <m/>
    <m/>
    <m/>
    <m/>
    <m/>
    <m/>
    <m/>
    <m/>
    <m/>
    <m/>
    <m/>
    <m/>
    <m/>
    <m/>
    <m/>
    <m/>
    <m/>
    <m/>
    <m/>
    <m/>
    <m/>
    <m/>
    <x v="0"/>
  </r>
  <r>
    <s v="Microsoft Exchange"/>
    <s v="all"/>
    <x v="2"/>
    <s v="incidente"/>
    <s v="cybercrime"/>
    <s v="furto dati"/>
    <x v="8"/>
    <x v="2"/>
    <x v="1"/>
    <x v="11"/>
    <s v="Known Vulnerabilities"/>
    <x v="1"/>
    <m/>
    <m/>
    <m/>
    <m/>
    <s v="Un difetto di progettazione non ancora corretto nell’implementazione del protocollo Autodiscover di Microsoft Exchange ha causato la diffusione di circa 100mila credenziali di accesso per i domini Windows"/>
    <m/>
    <m/>
    <s v="Fabiano Malerba"/>
    <s v="https://www.cybersecurity360.it/nuove-minacce/bug-in-microsoft-exchange-autodiscover-credenziali-windows-diffuse-su-internet-i-dettagli/"/>
    <m/>
    <m/>
    <m/>
    <m/>
    <m/>
    <m/>
    <m/>
    <m/>
    <m/>
    <m/>
    <m/>
    <m/>
    <m/>
    <m/>
    <m/>
    <m/>
    <m/>
    <m/>
    <m/>
    <m/>
    <m/>
    <m/>
    <m/>
    <m/>
    <x v="0"/>
  </r>
  <r>
    <s v="many"/>
    <s v="all"/>
    <x v="2"/>
    <s v="incidente"/>
    <s v="cybercrime"/>
    <s v="furto dati"/>
    <x v="8"/>
    <x v="2"/>
    <x v="1"/>
    <x v="0"/>
    <s v="Malware"/>
    <x v="1"/>
    <s v="Qbot"/>
    <s v="banking trojan"/>
    <m/>
    <m/>
    <s v="Qbot è un malware classificato originariamente come banking trojan che si è evoluto nel tempo per includere nuove tecniche di infezione e persistenza oltre a funzionalità che lo rendono difficile da rintracciare."/>
    <m/>
    <m/>
    <s v="Fabiano Malerba"/>
    <s v="https://www.cybersecurity360.it/nuove-minacce/qbot-il-malware-che-ruba-dati-finanziari-e-riservati-tecniche-di-attacco-ed-evoluzione/"/>
    <m/>
    <m/>
    <m/>
    <m/>
    <m/>
    <m/>
    <m/>
    <m/>
    <m/>
    <m/>
    <m/>
    <m/>
    <m/>
    <m/>
    <m/>
    <m/>
    <m/>
    <m/>
    <m/>
    <m/>
    <m/>
    <m/>
    <m/>
    <m/>
    <x v="0"/>
  </r>
  <r>
    <s v="Rewrtiters"/>
    <s v="nord"/>
    <x v="0"/>
    <s v="incidente"/>
    <s v="hacktivism"/>
    <s v="service interruption"/>
    <x v="7"/>
    <x v="2"/>
    <x v="1"/>
    <x v="4"/>
    <s v="Brute Force"/>
    <x v="1"/>
    <m/>
    <m/>
    <m/>
    <m/>
    <s v="Il nostro profilo Instagram sotto attacco hacker: hanno vinto, ma siamo più determinatə di prima"/>
    <m/>
    <m/>
    <s v="Fabiano Malerba"/>
    <s v="https://www.ilfattoquotidiano.it/2021/09/21/il-nostro-profilo-instagram-sotto-attacco-hacker-hanno-vinto-ma-siamo-piu-determinatə-di-prima/6327687/"/>
    <m/>
    <m/>
    <m/>
    <m/>
    <m/>
    <m/>
    <m/>
    <m/>
    <m/>
    <m/>
    <m/>
    <m/>
    <m/>
    <m/>
    <m/>
    <m/>
    <m/>
    <m/>
    <m/>
    <m/>
    <m/>
    <m/>
    <m/>
    <m/>
    <x v="0"/>
  </r>
  <r>
    <s v="many"/>
    <s v="all"/>
    <x v="0"/>
    <s v="attacco"/>
    <s v="cybercrime"/>
    <s v="furto dati"/>
    <x v="8"/>
    <x v="2"/>
    <x v="1"/>
    <x v="11"/>
    <s v="Malware"/>
    <x v="1"/>
    <s v="Formbook "/>
    <s v="trojan"/>
    <m/>
    <m/>
    <s v="Nuova campagna Formbook via RFQ anche in Italia. L’allegato zip contiene un exe: il malware stesso."/>
    <m/>
    <m/>
    <s v="Fabiano Malerba"/>
    <s v="https://www.difesaesicurezza.com/areariservatacat/cybercrime-nuova-campagna-formbook-via-rfq-anche-in-italia/"/>
    <m/>
    <m/>
    <m/>
    <m/>
    <m/>
    <m/>
    <m/>
    <m/>
    <m/>
    <m/>
    <m/>
    <m/>
    <m/>
    <m/>
    <m/>
    <m/>
    <m/>
    <m/>
    <m/>
    <m/>
    <m/>
    <m/>
    <m/>
    <m/>
    <x v="0"/>
  </r>
  <r>
    <s v="GSS Spain"/>
    <s v="centro"/>
    <x v="1"/>
    <s v="incidente"/>
    <s v="cybercrime"/>
    <s v="service interruption"/>
    <x v="8"/>
    <x v="2"/>
    <x v="1"/>
    <x v="13"/>
    <s v="Malware"/>
    <x v="1"/>
    <s v="Unknown"/>
    <s v="ransomware"/>
    <m/>
    <m/>
    <s v="ransomware-attaccato-gss-uno-dei-maggiori-fornitori-di-servizi-di-assistenza-clienti-in-europa/"/>
    <m/>
    <m/>
    <s v="Domenico Raguseo"/>
    <s v="https://www.cybertrends.it/ransomware-attaccato-gss-uno-dei-maggiori-fornitori-di-servizi-di-assistenza-clienti-in-europa/"/>
    <m/>
    <m/>
    <m/>
    <m/>
    <m/>
    <m/>
    <m/>
    <m/>
    <m/>
    <m/>
    <m/>
    <m/>
    <m/>
    <m/>
    <m/>
    <m/>
    <m/>
    <m/>
    <m/>
    <m/>
    <m/>
    <m/>
    <m/>
    <m/>
    <x v="0"/>
  </r>
  <r>
    <s v="Comuni dell’Unione Reno Galliera"/>
    <s v="nord"/>
    <x v="0"/>
    <s v="incidente"/>
    <s v="hacktivism"/>
    <s v="service interruption"/>
    <x v="8"/>
    <x v="2"/>
    <x v="1"/>
    <x v="7"/>
    <s v="Malware"/>
    <x v="1"/>
    <s v="Lockbit"/>
    <s v="ransomware"/>
    <m/>
    <m/>
    <s v="In particolare, le gang dietro ai ransomware Lockbit, BlackBite e RansomExx avrebbero preso di mira una decina di organizzazioni italiane: gli otto Comuni dell’Unione Reno Galliera, BOSCA S.p.A e DATA SPEED SRL."/>
    <m/>
    <m/>
    <s v="Fabiano Malerba"/>
    <s v="https://www.difesaesicurezza.com/cyber/cybercrime-i-comuni-in-italia-sotto-attacco-dei-ransomware/"/>
    <m/>
    <m/>
    <m/>
    <m/>
    <m/>
    <m/>
    <m/>
    <m/>
    <m/>
    <m/>
    <m/>
    <m/>
    <m/>
    <m/>
    <m/>
    <m/>
    <m/>
    <m/>
    <m/>
    <m/>
    <m/>
    <m/>
    <m/>
    <m/>
    <x v="0"/>
  </r>
  <r>
    <s v="Comuni dell’Unione Reno Galliera"/>
    <s v="nord"/>
    <x v="0"/>
    <s v="incidente"/>
    <s v="hacktivism"/>
    <s v="service interruption"/>
    <x v="8"/>
    <x v="2"/>
    <x v="1"/>
    <x v="7"/>
    <s v="Malware"/>
    <x v="1"/>
    <s v="Lockbit"/>
    <s v="ransomware"/>
    <m/>
    <m/>
    <s v="In particolare, le gang dietro ai ransomware Lockbit, BlackBite e RansomExx avrebbero preso di mira una decina di organizzazioni italiane: gli otto Comuni dell’Unione Reno Galliera, BOSCA S.p.A e DATA SPEED SRL."/>
    <m/>
    <m/>
    <s v="Fabiano Malerba"/>
    <s v="https://www.difesaesicurezza.com/cyber/cybercrime-i-comuni-in-italia-sotto-attacco-dei-ransomware/"/>
    <m/>
    <m/>
    <m/>
    <m/>
    <m/>
    <m/>
    <m/>
    <m/>
    <m/>
    <m/>
    <m/>
    <m/>
    <m/>
    <m/>
    <m/>
    <m/>
    <m/>
    <m/>
    <m/>
    <m/>
    <m/>
    <m/>
    <m/>
    <m/>
    <x v="0"/>
  </r>
  <r>
    <s v="Comuni dell’Unione Reno Galliera"/>
    <s v="nord"/>
    <x v="0"/>
    <s v="incidente"/>
    <s v="hacktivism"/>
    <s v="service interruption"/>
    <x v="8"/>
    <x v="2"/>
    <x v="1"/>
    <x v="7"/>
    <s v="Malware"/>
    <x v="1"/>
    <s v="Lockbit"/>
    <s v="ransomware"/>
    <m/>
    <m/>
    <s v="In particolare, le gang dietro ai ransomware Lockbit, BlackBite e RansomExx avrebbero preso di mira una decina di organizzazioni italiane: gli otto Comuni dell’Unione Reno Galliera, BOSCA S.p.A e DATA SPEED SRL."/>
    <m/>
    <m/>
    <s v="Fabiano Malerba"/>
    <s v="https://www.difesaesicurezza.com/cyber/cybercrime-i-comuni-in-italia-sotto-attacco-dei-ransomware/"/>
    <m/>
    <m/>
    <m/>
    <m/>
    <m/>
    <m/>
    <m/>
    <m/>
    <m/>
    <m/>
    <m/>
    <m/>
    <m/>
    <m/>
    <m/>
    <m/>
    <m/>
    <m/>
    <m/>
    <m/>
    <m/>
    <m/>
    <m/>
    <m/>
    <x v="0"/>
  </r>
  <r>
    <s v="Comuni dell’Unione Reno Galliera"/>
    <s v="nord"/>
    <x v="0"/>
    <s v="incidente"/>
    <s v="hacktivism"/>
    <s v="service interruption"/>
    <x v="8"/>
    <x v="2"/>
    <x v="1"/>
    <x v="7"/>
    <s v="Malware"/>
    <x v="1"/>
    <s v="Lockbit"/>
    <s v="ransomware"/>
    <m/>
    <m/>
    <s v="In particolare, le gang dietro ai ransomware Lockbit, BlackBite e RansomExx avrebbero preso di mira una decina di organizzazioni italiane: gli otto Comuni dell’Unione Reno Galliera, BOSCA S.p.A e DATA SPEED SRL."/>
    <m/>
    <m/>
    <s v="Fabiano Malerba"/>
    <s v="https://www.difesaesicurezza.com/cyber/cybercrime-i-comuni-in-italia-sotto-attacco-dei-ransomware/"/>
    <m/>
    <m/>
    <m/>
    <m/>
    <m/>
    <m/>
    <m/>
    <m/>
    <m/>
    <m/>
    <m/>
    <m/>
    <m/>
    <m/>
    <m/>
    <m/>
    <m/>
    <m/>
    <m/>
    <m/>
    <m/>
    <m/>
    <m/>
    <m/>
    <x v="0"/>
  </r>
  <r>
    <s v="Comuni dell’Unione Reno Galliera"/>
    <s v="nord"/>
    <x v="0"/>
    <s v="incidente"/>
    <s v="hacktivism"/>
    <s v="service interruption"/>
    <x v="8"/>
    <x v="2"/>
    <x v="1"/>
    <x v="7"/>
    <s v="Malware"/>
    <x v="1"/>
    <s v="Lockbit"/>
    <s v="ransomware"/>
    <m/>
    <m/>
    <s v="In particolare, le gang dietro ai ransomware Lockbit, BlackBite e RansomExx avrebbero preso di mira una decina di organizzazioni italiane: gli otto Comuni dell’Unione Reno Galliera, BOSCA S.p.A e DATA SPEED SRL."/>
    <m/>
    <m/>
    <s v="Fabiano Malerba"/>
    <s v="https://www.difesaesicurezza.com/cyber/cybercrime-i-comuni-in-italia-sotto-attacco-dei-ransomware/"/>
    <m/>
    <m/>
    <m/>
    <m/>
    <m/>
    <m/>
    <m/>
    <m/>
    <m/>
    <m/>
    <m/>
    <m/>
    <m/>
    <m/>
    <m/>
    <m/>
    <m/>
    <m/>
    <m/>
    <m/>
    <m/>
    <m/>
    <m/>
    <m/>
    <x v="0"/>
  </r>
  <r>
    <s v="Comuni dell’Unione Reno Galliera"/>
    <s v="nord"/>
    <x v="0"/>
    <s v="incidente"/>
    <s v="hacktivism"/>
    <s v="service interruption"/>
    <x v="8"/>
    <x v="2"/>
    <x v="1"/>
    <x v="7"/>
    <s v="Malware"/>
    <x v="1"/>
    <s v="Lockbit"/>
    <s v="ransomware"/>
    <m/>
    <m/>
    <s v="In particolare, le gang dietro ai ransomware Lockbit, BlackBite e RansomExx avrebbero preso di mira una decina di organizzazioni italiane: gli otto Comuni dell’Unione Reno Galliera, BOSCA S.p.A e DATA SPEED SRL."/>
    <m/>
    <m/>
    <s v="Fabiano Malerba"/>
    <s v="https://www.difesaesicurezza.com/cyber/cybercrime-i-comuni-in-italia-sotto-attacco-dei-ransomware/"/>
    <m/>
    <m/>
    <m/>
    <m/>
    <m/>
    <m/>
    <m/>
    <m/>
    <m/>
    <m/>
    <m/>
    <m/>
    <m/>
    <m/>
    <m/>
    <m/>
    <m/>
    <m/>
    <m/>
    <m/>
    <m/>
    <m/>
    <m/>
    <m/>
    <x v="0"/>
  </r>
  <r>
    <s v="Comuni dell’Unione Reno Galliera"/>
    <s v="nord"/>
    <x v="0"/>
    <s v="incidente"/>
    <s v="hacktivism"/>
    <s v="service interruption"/>
    <x v="8"/>
    <x v="2"/>
    <x v="1"/>
    <x v="7"/>
    <s v="Malware"/>
    <x v="1"/>
    <s v="Lockbit"/>
    <s v="ransomware"/>
    <m/>
    <m/>
    <s v="In particolare, le gang dietro ai ransomware Lockbit, BlackBite e RansomExx avrebbero preso di mira una decina di organizzazioni italiane: gli otto Comuni dell’Unione Reno Galliera, BOSCA S.p.A e DATA SPEED SRL."/>
    <m/>
    <m/>
    <s v="Fabiano Malerba"/>
    <s v="https://www.difesaesicurezza.com/cyber/cybercrime-i-comuni-in-italia-sotto-attacco-dei-ransomware/"/>
    <m/>
    <m/>
    <m/>
    <m/>
    <m/>
    <m/>
    <m/>
    <m/>
    <m/>
    <m/>
    <m/>
    <m/>
    <m/>
    <m/>
    <m/>
    <m/>
    <m/>
    <m/>
    <m/>
    <m/>
    <m/>
    <m/>
    <m/>
    <m/>
    <x v="0"/>
  </r>
  <r>
    <s v="Comuni dell’Unione Reno Galliera"/>
    <s v="nord"/>
    <x v="0"/>
    <s v="incidente"/>
    <s v="hacktivism"/>
    <s v="service interruption"/>
    <x v="8"/>
    <x v="2"/>
    <x v="1"/>
    <x v="7"/>
    <s v="Malware"/>
    <x v="1"/>
    <s v="Lockbit"/>
    <s v="ransomware"/>
    <m/>
    <m/>
    <s v="In particolare, le gang dietro ai ransomware Lockbit, BlackBite e RansomExx avrebbero preso di mira una decina di organizzazioni italiane: gli otto Comuni dell’Unione Reno Galliera, BOSCA S.p.A e DATA SPEED SRL."/>
    <m/>
    <m/>
    <s v="Fabiano Malerba"/>
    <s v="https://www.difesaesicurezza.com/cyber/cybercrime-i-comuni-in-italia-sotto-attacco-dei-ransomware/"/>
    <m/>
    <m/>
    <m/>
    <m/>
    <m/>
    <m/>
    <m/>
    <m/>
    <m/>
    <m/>
    <m/>
    <m/>
    <m/>
    <m/>
    <m/>
    <m/>
    <m/>
    <m/>
    <m/>
    <m/>
    <m/>
    <m/>
    <m/>
    <m/>
    <x v="0"/>
  </r>
  <r>
    <s v="Bosca s.p.a."/>
    <s v="nord"/>
    <x v="0"/>
    <s v="incidente"/>
    <s v="cybercrime"/>
    <s v="service interruption"/>
    <x v="8"/>
    <x v="2"/>
    <x v="1"/>
    <x v="10"/>
    <s v="Malware"/>
    <x v="1"/>
    <s v="BlackBite"/>
    <s v="ransomware"/>
    <m/>
    <m/>
    <s v="In particolare, le gang dietro ai ransomware Lockbit, BlackBite e RansomExx avrebbero preso di mira una decina di organizzazioni italiane: gli otto Comuni dell’Unione Reno Galliera, BOSCA S.p.A e DATA SPEED SRL."/>
    <m/>
    <m/>
    <s v="Fabiano Malerba"/>
    <s v="https://www.difesaesicurezza.com/cyber/cybercrime-i-comuni-in-italia-sotto-attacco-dei-ransomware/"/>
    <m/>
    <m/>
    <m/>
    <m/>
    <m/>
    <m/>
    <m/>
    <m/>
    <m/>
    <m/>
    <m/>
    <m/>
    <m/>
    <m/>
    <m/>
    <m/>
    <m/>
    <m/>
    <m/>
    <m/>
    <m/>
    <m/>
    <m/>
    <m/>
    <x v="0"/>
  </r>
  <r>
    <s v="Data Speed s.r.l."/>
    <s v="nord"/>
    <x v="0"/>
    <s v="incidente"/>
    <s v="cybercrime"/>
    <s v="service interruption"/>
    <x v="8"/>
    <x v="2"/>
    <x v="1"/>
    <x v="10"/>
    <s v="Malware"/>
    <x v="1"/>
    <s v="RansomExx"/>
    <s v="ransomware"/>
    <m/>
    <m/>
    <s v="In particolare, le gang dietro ai ransomware Lockbit, BlackBite e RansomExx avrebbero preso di mira una decina di organizzazioni italiane: gli otto Comuni dell’Unione Reno Galliera, BOSCA S.p.A e DATA SPEED SRL."/>
    <m/>
    <m/>
    <s v="Fabiano Malerba"/>
    <s v="https://www.difesaesicurezza.com/cyber/cybercrime-i-comuni-in-italia-sotto-attacco-dei-ransomware/"/>
    <m/>
    <m/>
    <m/>
    <m/>
    <m/>
    <m/>
    <m/>
    <m/>
    <m/>
    <m/>
    <m/>
    <m/>
    <m/>
    <m/>
    <m/>
    <m/>
    <m/>
    <m/>
    <m/>
    <m/>
    <m/>
    <m/>
    <m/>
    <m/>
    <x v="0"/>
  </r>
  <r>
    <s v="many"/>
    <s v="all"/>
    <x v="0"/>
    <s v="attacco"/>
    <s v="cybercrime"/>
    <s v="furto dati"/>
    <x v="8"/>
    <x v="2"/>
    <x v="1"/>
    <x v="11"/>
    <s v="Malware"/>
    <x v="1"/>
    <s v="BloodyStealer"/>
    <s v="ransomware"/>
    <m/>
    <s v="Gaming"/>
    <s v="BloodyStealer ruba gli account delle piattaforme gaming. Il malware, scoperto da Kaspersky a marzo, è potente ed evasivo. Ora ha preso di mira Steam, Epic Games Store ed EA Origin"/>
    <m/>
    <m/>
    <s v="Fabiano Malerba"/>
    <s v="https://www.difesaesicurezza.com/cyber/cybercrime-bloodystealer-ruba-gli-account-delle-piattaforme-gaming/"/>
    <m/>
    <m/>
    <m/>
    <m/>
    <m/>
    <m/>
    <m/>
    <m/>
    <m/>
    <m/>
    <m/>
    <m/>
    <m/>
    <m/>
    <m/>
    <m/>
    <m/>
    <m/>
    <m/>
    <m/>
    <m/>
    <m/>
    <m/>
    <m/>
    <x v="0"/>
  </r>
  <r>
    <s v="many"/>
    <s v="all"/>
    <x v="0"/>
    <s v="attacco"/>
    <s v="cybercrime"/>
    <s v="furto dati"/>
    <x v="8"/>
    <x v="2"/>
    <x v="1"/>
    <x v="3"/>
    <s v="Malware"/>
    <x v="1"/>
    <s v="Formbook "/>
    <s v="trojan"/>
    <m/>
    <s v="e-commerce"/>
    <s v="Falsi ordini di acquisto da Serbia e UAE veicolano Formbook. L’allegato doc delle mail, arrivate anche in Italia, ha nomi diversi ma è identico."/>
    <m/>
    <m/>
    <s v="Fabiano Malerba"/>
    <s v="https://www.difesaesicurezza.com/areariservatacat/cybercrime-falsi-ordini-di-acquisto-da-serbia-e-uae-veicolano-formbook/"/>
    <m/>
    <m/>
    <m/>
    <m/>
    <m/>
    <m/>
    <m/>
    <m/>
    <m/>
    <m/>
    <m/>
    <m/>
    <m/>
    <m/>
    <m/>
    <m/>
    <m/>
    <m/>
    <m/>
    <m/>
    <m/>
    <m/>
    <m/>
    <m/>
    <x v="0"/>
  </r>
  <r>
    <s v="Caixabank S.A."/>
    <s v="centro"/>
    <x v="1"/>
    <s v="privacy"/>
    <s v="data breach"/>
    <s v="privacy"/>
    <x v="6"/>
    <x v="2"/>
    <x v="1"/>
    <x v="0"/>
    <s v="Unknown"/>
    <x v="1"/>
    <m/>
    <m/>
    <m/>
    <s v="GDPR"/>
    <s v="Insufficient fulfilment of data subjects rights"/>
    <m/>
    <m/>
    <s v="Fabiano Malerba"/>
    <s v="https://www.enforcementtracker.com/ETid-754"/>
    <m/>
    <m/>
    <m/>
    <m/>
    <m/>
    <m/>
    <m/>
    <m/>
    <m/>
    <m/>
    <m/>
    <m/>
    <m/>
    <m/>
    <m/>
    <m/>
    <m/>
    <m/>
    <m/>
    <m/>
    <m/>
    <m/>
    <m/>
    <m/>
    <x v="0"/>
  </r>
  <r>
    <s v="Malagatrom S.L.U."/>
    <s v="sud"/>
    <x v="1"/>
    <s v="privacy"/>
    <s v="data breach"/>
    <s v="privacy"/>
    <x v="6"/>
    <x v="2"/>
    <x v="1"/>
    <x v="0"/>
    <s v="Unknown"/>
    <x v="1"/>
    <m/>
    <m/>
    <m/>
    <s v="GDPR"/>
    <s v="Insufficient fulfilment of data subjects rights"/>
    <m/>
    <m/>
    <s v="Fabiano Malerba"/>
    <s v="https://www.enforcementtracker.com/ETid-755"/>
    <m/>
    <m/>
    <m/>
    <m/>
    <m/>
    <m/>
    <m/>
    <m/>
    <m/>
    <m/>
    <m/>
    <m/>
    <m/>
    <m/>
    <m/>
    <m/>
    <m/>
    <m/>
    <m/>
    <m/>
    <m/>
    <m/>
    <m/>
    <m/>
    <x v="0"/>
  </r>
  <r>
    <s v="Aparcamiento Arcusa S.L.U."/>
    <s v="nord"/>
    <x v="1"/>
    <s v="privacy"/>
    <s v="data breach"/>
    <s v="privacy"/>
    <x v="6"/>
    <x v="2"/>
    <x v="1"/>
    <x v="0"/>
    <s v="Unknown"/>
    <x v="1"/>
    <m/>
    <m/>
    <m/>
    <s v="GDPR"/>
    <s v="Insufficient fulfilment of data subjects rights"/>
    <m/>
    <m/>
    <s v="Fabiano Malerba"/>
    <s v="https://www.enforcementtracker.com/ETid-761"/>
    <m/>
    <m/>
    <m/>
    <m/>
    <m/>
    <m/>
    <m/>
    <m/>
    <m/>
    <m/>
    <m/>
    <m/>
    <m/>
    <m/>
    <m/>
    <m/>
    <m/>
    <m/>
    <m/>
    <m/>
    <m/>
    <m/>
    <m/>
    <m/>
    <x v="0"/>
  </r>
  <r>
    <s v="Marbella Resorts S.L."/>
    <s v="sud"/>
    <x v="1"/>
    <s v="privacy"/>
    <s v="data breach"/>
    <s v="privacy"/>
    <x v="6"/>
    <x v="2"/>
    <x v="1"/>
    <x v="0"/>
    <s v="Unknown"/>
    <x v="1"/>
    <m/>
    <m/>
    <m/>
    <s v="GDPR"/>
    <s v="Insufficient fulfilment of data subjects rights"/>
    <m/>
    <m/>
    <s v="Fabiano Malerba"/>
    <s v="https://www.enforcementtracker.com/ETid-762"/>
    <m/>
    <m/>
    <m/>
    <m/>
    <m/>
    <m/>
    <m/>
    <m/>
    <m/>
    <m/>
    <m/>
    <m/>
    <m/>
    <m/>
    <m/>
    <m/>
    <m/>
    <m/>
    <m/>
    <m/>
    <m/>
    <m/>
    <m/>
    <m/>
    <x v="0"/>
  </r>
  <r>
    <s v="Private Individual"/>
    <s v="all"/>
    <x v="1"/>
    <s v="privacy"/>
    <s v="data breach"/>
    <s v="privacy"/>
    <x v="6"/>
    <x v="2"/>
    <x v="1"/>
    <x v="9"/>
    <s v="Unknown"/>
    <x v="1"/>
    <m/>
    <m/>
    <m/>
    <s v="GDPR"/>
    <s v="Insufficient fulfilment of data subjects rights"/>
    <m/>
    <m/>
    <s v="Fabiano Malerba"/>
    <s v="https://www.enforcementtracker.com/ETid-763"/>
    <m/>
    <m/>
    <m/>
    <m/>
    <m/>
    <m/>
    <m/>
    <m/>
    <m/>
    <m/>
    <m/>
    <m/>
    <m/>
    <m/>
    <m/>
    <m/>
    <m/>
    <m/>
    <m/>
    <m/>
    <m/>
    <m/>
    <m/>
    <m/>
    <x v="0"/>
  </r>
  <r>
    <s v="Homeowners Association"/>
    <s v="all"/>
    <x v="1"/>
    <s v="privacy"/>
    <s v="data breach"/>
    <s v="privacy"/>
    <x v="6"/>
    <x v="2"/>
    <x v="1"/>
    <x v="16"/>
    <s v="Unknown"/>
    <x v="1"/>
    <m/>
    <m/>
    <m/>
    <s v="GDPR"/>
    <s v="Insufficient fulfilment of data subjects rights"/>
    <m/>
    <m/>
    <s v="Fabiano Malerba"/>
    <s v="https://www.enforcementtracker.com/ETid-764"/>
    <m/>
    <m/>
    <m/>
    <m/>
    <m/>
    <m/>
    <m/>
    <m/>
    <m/>
    <m/>
    <m/>
    <m/>
    <m/>
    <m/>
    <m/>
    <m/>
    <m/>
    <m/>
    <m/>
    <m/>
    <m/>
    <m/>
    <m/>
    <m/>
    <x v="0"/>
  </r>
  <r>
    <s v="Unknown"/>
    <s v="all"/>
    <x v="1"/>
    <s v="privacy"/>
    <s v="data breach"/>
    <s v="privacy"/>
    <x v="6"/>
    <x v="2"/>
    <x v="1"/>
    <x v="9"/>
    <s v="Unknown"/>
    <x v="1"/>
    <m/>
    <m/>
    <m/>
    <s v="GDPR"/>
    <s v="Insufficient fulfilment of data subjects rights"/>
    <m/>
    <m/>
    <s v="Fabiano Malerba"/>
    <s v="https://www.enforcementtracker.com/ETid-765"/>
    <m/>
    <m/>
    <m/>
    <m/>
    <m/>
    <m/>
    <m/>
    <m/>
    <m/>
    <m/>
    <m/>
    <m/>
    <m/>
    <m/>
    <m/>
    <m/>
    <m/>
    <m/>
    <m/>
    <m/>
    <m/>
    <m/>
    <m/>
    <m/>
    <x v="0"/>
  </r>
  <r>
    <s v="Private Individual"/>
    <s v="all"/>
    <x v="1"/>
    <s v="privacy"/>
    <s v="data breach"/>
    <s v="privacy"/>
    <x v="6"/>
    <x v="2"/>
    <x v="1"/>
    <x v="9"/>
    <s v="Unknown"/>
    <x v="1"/>
    <m/>
    <m/>
    <m/>
    <s v="GDPR"/>
    <s v="Insufficient fulfilment of data subjects rights"/>
    <m/>
    <m/>
    <s v="Fabiano Malerba"/>
    <s v="https://www.enforcementtracker.com/ETid-766"/>
    <m/>
    <m/>
    <m/>
    <m/>
    <m/>
    <m/>
    <m/>
    <m/>
    <m/>
    <m/>
    <m/>
    <m/>
    <m/>
    <m/>
    <m/>
    <m/>
    <m/>
    <m/>
    <m/>
    <m/>
    <m/>
    <m/>
    <m/>
    <m/>
    <x v="0"/>
  </r>
  <r>
    <s v="Telefónica Móviles España, S.A.U."/>
    <s v="centro"/>
    <x v="1"/>
    <s v="privacy"/>
    <s v="data breach"/>
    <s v="privacy"/>
    <x v="6"/>
    <x v="2"/>
    <x v="1"/>
    <x v="13"/>
    <s v="Unknown"/>
    <x v="1"/>
    <m/>
    <m/>
    <m/>
    <s v="GDPR"/>
    <s v="Insufficient fulfilment of data subjects rights"/>
    <m/>
    <m/>
    <s v="Fabiano Malerba"/>
    <s v="https://www.enforcementtracker.com/ETid-768"/>
    <m/>
    <m/>
    <m/>
    <m/>
    <m/>
    <m/>
    <m/>
    <m/>
    <m/>
    <m/>
    <m/>
    <m/>
    <m/>
    <m/>
    <m/>
    <m/>
    <m/>
    <m/>
    <m/>
    <m/>
    <m/>
    <m/>
    <m/>
    <m/>
    <x v="0"/>
  </r>
  <r>
    <s v="Intersumi S.C."/>
    <s v="nord"/>
    <x v="1"/>
    <s v="privacy"/>
    <s v="data breach"/>
    <s v="privacy"/>
    <x v="6"/>
    <x v="2"/>
    <x v="1"/>
    <x v="0"/>
    <s v="Unknown"/>
    <x v="1"/>
    <m/>
    <m/>
    <m/>
    <s v="GDPR"/>
    <s v="Insufficient fulfilment of data subjects rights"/>
    <m/>
    <m/>
    <s v="Fabiano Malerba"/>
    <s v="https://www.enforcementtracker.com/ETid-774"/>
    <m/>
    <m/>
    <m/>
    <m/>
    <m/>
    <m/>
    <m/>
    <m/>
    <m/>
    <m/>
    <m/>
    <m/>
    <m/>
    <m/>
    <m/>
    <m/>
    <m/>
    <m/>
    <m/>
    <m/>
    <m/>
    <m/>
    <m/>
    <m/>
    <x v="0"/>
  </r>
  <r>
    <s v="Fincas Miguel García S.L."/>
    <s v="sud"/>
    <x v="1"/>
    <s v="privacy"/>
    <s v="data breach"/>
    <s v="privacy"/>
    <x v="6"/>
    <x v="2"/>
    <x v="1"/>
    <x v="0"/>
    <s v="Unknown"/>
    <x v="1"/>
    <m/>
    <m/>
    <m/>
    <s v="GDPR"/>
    <s v="Insufficient fulfilment of data subjects rights"/>
    <m/>
    <m/>
    <s v="Fabiano Malerba"/>
    <s v="https://www.enforcementtracker.com/ETid-775"/>
    <m/>
    <m/>
    <m/>
    <m/>
    <m/>
    <m/>
    <m/>
    <m/>
    <m/>
    <m/>
    <m/>
    <m/>
    <m/>
    <m/>
    <m/>
    <m/>
    <m/>
    <m/>
    <m/>
    <m/>
    <m/>
    <m/>
    <m/>
    <m/>
    <x v="0"/>
  </r>
  <r>
    <s v="Mercadona S.A."/>
    <s v="sud"/>
    <x v="1"/>
    <s v="privacy"/>
    <s v="data breach"/>
    <s v="privacy"/>
    <x v="6"/>
    <x v="2"/>
    <x v="1"/>
    <x v="10"/>
    <s v="Unknown"/>
    <x v="1"/>
    <m/>
    <m/>
    <m/>
    <s v="GDPR"/>
    <s v="Insufficient fulfilment of data subjects rights"/>
    <m/>
    <m/>
    <s v="Fabiano Malerba"/>
    <s v="https://www.enforcementtracker.com/ETid-777"/>
    <m/>
    <m/>
    <m/>
    <m/>
    <m/>
    <m/>
    <m/>
    <m/>
    <m/>
    <m/>
    <m/>
    <m/>
    <m/>
    <m/>
    <m/>
    <m/>
    <m/>
    <m/>
    <m/>
    <m/>
    <m/>
    <m/>
    <m/>
    <m/>
    <x v="0"/>
  </r>
  <r>
    <s v="UNIVERSIDAD A DISTANCIA DE MADRID, S.A."/>
    <s v="centro"/>
    <x v="1"/>
    <s v="privacy"/>
    <s v="data breach"/>
    <s v="privacy"/>
    <x v="6"/>
    <x v="2"/>
    <x v="1"/>
    <x v="1"/>
    <s v="Unknown"/>
    <x v="1"/>
    <m/>
    <m/>
    <m/>
    <s v="GDPR"/>
    <s v="Insufficient fulfilment of data subjects rights"/>
    <m/>
    <m/>
    <s v="Fabiano Malerba"/>
    <s v="https://www.enforcementtracker.com/ETid-779"/>
    <m/>
    <m/>
    <m/>
    <m/>
    <m/>
    <m/>
    <m/>
    <m/>
    <m/>
    <m/>
    <m/>
    <m/>
    <m/>
    <m/>
    <m/>
    <m/>
    <m/>
    <m/>
    <m/>
    <m/>
    <m/>
    <m/>
    <m/>
    <m/>
    <x v="0"/>
  </r>
  <r>
    <s v="Website operator"/>
    <s v="all"/>
    <x v="1"/>
    <s v="privacy"/>
    <s v="data breach"/>
    <s v="privacy"/>
    <x v="6"/>
    <x v="2"/>
    <x v="1"/>
    <x v="11"/>
    <s v="Unknown"/>
    <x v="1"/>
    <m/>
    <m/>
    <m/>
    <s v="GDPR"/>
    <s v="Insufficient fulfilment of data subjects rights"/>
    <m/>
    <m/>
    <s v="Fabiano Malerba"/>
    <s v="https://www.enforcementtracker.com/ETid-780"/>
    <m/>
    <m/>
    <m/>
    <m/>
    <m/>
    <m/>
    <m/>
    <m/>
    <m/>
    <m/>
    <m/>
    <m/>
    <m/>
    <m/>
    <m/>
    <m/>
    <m/>
    <m/>
    <m/>
    <m/>
    <m/>
    <m/>
    <m/>
    <m/>
    <x v="0"/>
  </r>
  <r>
    <s v="NEXTSTEPAGENCY, S.L."/>
    <s v="centro"/>
    <x v="1"/>
    <s v="privacy"/>
    <s v="data breach"/>
    <s v="privacy"/>
    <x v="6"/>
    <x v="2"/>
    <x v="1"/>
    <x v="11"/>
    <s v="Unknown"/>
    <x v="1"/>
    <m/>
    <m/>
    <m/>
    <s v="GDPR"/>
    <s v="Insufficient fulfilment of data subjects rights"/>
    <m/>
    <m/>
    <s v="Fabiano Malerba"/>
    <s v="https://www.enforcementtracker.com/ETid-781"/>
    <m/>
    <m/>
    <m/>
    <m/>
    <m/>
    <m/>
    <m/>
    <m/>
    <m/>
    <m/>
    <m/>
    <m/>
    <m/>
    <m/>
    <m/>
    <m/>
    <m/>
    <m/>
    <m/>
    <m/>
    <m/>
    <m/>
    <m/>
    <m/>
    <x v="0"/>
  </r>
  <r>
    <s v="PERSONAL MARK, S.L."/>
    <s v="centro"/>
    <x v="1"/>
    <s v="privacy"/>
    <s v="data breach"/>
    <s v="privacy"/>
    <x v="6"/>
    <x v="2"/>
    <x v="1"/>
    <x v="10"/>
    <s v="Unknown"/>
    <x v="1"/>
    <m/>
    <m/>
    <m/>
    <s v="GDPR"/>
    <s v="Insufficient fulfilment of data subjects rights"/>
    <m/>
    <m/>
    <s v="Fabiano Malerba"/>
    <s v="https://www.enforcementtracker.com/ETid-782"/>
    <m/>
    <m/>
    <m/>
    <m/>
    <m/>
    <m/>
    <m/>
    <m/>
    <m/>
    <m/>
    <m/>
    <m/>
    <m/>
    <m/>
    <m/>
    <m/>
    <m/>
    <m/>
    <m/>
    <m/>
    <m/>
    <m/>
    <m/>
    <m/>
    <x v="0"/>
  </r>
  <r>
    <s v="PODEMOS PARTIDO POLÍTICO"/>
    <s v="centro"/>
    <x v="1"/>
    <s v="privacy"/>
    <s v="data breach"/>
    <s v="privacy"/>
    <x v="6"/>
    <x v="2"/>
    <x v="1"/>
    <x v="7"/>
    <s v="Unknown"/>
    <x v="1"/>
    <m/>
    <m/>
    <m/>
    <s v="GDPR"/>
    <s v="Insufficient fulfilment of data subjects rights"/>
    <m/>
    <m/>
    <s v="Fabiano Malerba"/>
    <s v="https://www.enforcementtracker.com/ETid-783"/>
    <m/>
    <m/>
    <m/>
    <m/>
    <m/>
    <m/>
    <m/>
    <m/>
    <m/>
    <m/>
    <m/>
    <m/>
    <m/>
    <m/>
    <m/>
    <m/>
    <m/>
    <m/>
    <m/>
    <m/>
    <m/>
    <m/>
    <m/>
    <m/>
    <x v="0"/>
  </r>
  <r>
    <s v="Owners Association"/>
    <s v="all"/>
    <x v="1"/>
    <s v="privacy"/>
    <s v="data breach"/>
    <s v="privacy"/>
    <x v="6"/>
    <x v="2"/>
    <x v="1"/>
    <x v="9"/>
    <s v="Unknown"/>
    <x v="1"/>
    <m/>
    <m/>
    <m/>
    <s v="GDPR"/>
    <s v="Insufficient fulfilment of data subjects rights"/>
    <m/>
    <m/>
    <s v="Fabiano Malerba"/>
    <s v="https://www.enforcementtracker.com/ETid-784"/>
    <m/>
    <m/>
    <m/>
    <m/>
    <m/>
    <m/>
    <m/>
    <m/>
    <m/>
    <m/>
    <m/>
    <m/>
    <m/>
    <m/>
    <m/>
    <m/>
    <m/>
    <m/>
    <m/>
    <m/>
    <m/>
    <m/>
    <m/>
    <m/>
    <x v="0"/>
  </r>
  <r>
    <s v="Owners Association"/>
    <s v="all"/>
    <x v="1"/>
    <s v="privacy"/>
    <s v="data breach"/>
    <s v="privacy"/>
    <x v="6"/>
    <x v="2"/>
    <x v="1"/>
    <x v="9"/>
    <s v="Unknown"/>
    <x v="1"/>
    <m/>
    <m/>
    <m/>
    <s v="GDPR"/>
    <s v="Insufficient fulfilment of data subjects rights"/>
    <m/>
    <m/>
    <s v="Fabiano Malerba"/>
    <s v="https://www.enforcementtracker.com/ETid-785"/>
    <m/>
    <m/>
    <m/>
    <m/>
    <m/>
    <m/>
    <m/>
    <m/>
    <m/>
    <m/>
    <m/>
    <m/>
    <m/>
    <m/>
    <m/>
    <m/>
    <m/>
    <m/>
    <m/>
    <m/>
    <m/>
    <m/>
    <m/>
    <m/>
    <x v="0"/>
  </r>
  <r>
    <s v="PRA Iberia S.L."/>
    <s v="centro"/>
    <x v="1"/>
    <s v="privacy"/>
    <s v="data breach"/>
    <s v="privacy"/>
    <x v="6"/>
    <x v="2"/>
    <x v="1"/>
    <x v="1"/>
    <s v="Unknown"/>
    <x v="1"/>
    <m/>
    <m/>
    <m/>
    <s v="GDPR"/>
    <s v="Insufficient fulfilment of data subjects rights"/>
    <m/>
    <m/>
    <s v="Fabiano Malerba"/>
    <s v="https://www.enforcementtracker.com/ETid-788"/>
    <m/>
    <m/>
    <m/>
    <m/>
    <m/>
    <m/>
    <m/>
    <m/>
    <m/>
    <m/>
    <m/>
    <m/>
    <m/>
    <m/>
    <m/>
    <m/>
    <m/>
    <m/>
    <m/>
    <m/>
    <m/>
    <m/>
    <m/>
    <m/>
    <x v="0"/>
  </r>
  <r>
    <s v="Club Náutico el Estacio"/>
    <s v="centro"/>
    <x v="1"/>
    <s v="privacy"/>
    <s v="data breach"/>
    <s v="privacy"/>
    <x v="6"/>
    <x v="2"/>
    <x v="1"/>
    <x v="4"/>
    <s v="Unknown"/>
    <x v="1"/>
    <m/>
    <m/>
    <m/>
    <s v="GDPR"/>
    <s v="Insufficient fulfilment of data subjects rights"/>
    <m/>
    <m/>
    <s v="Fabiano Malerba"/>
    <s v="https://www.enforcementtracker.com/ETid-789"/>
    <m/>
    <m/>
    <m/>
    <m/>
    <m/>
    <m/>
    <m/>
    <m/>
    <m/>
    <m/>
    <m/>
    <m/>
    <m/>
    <m/>
    <m/>
    <m/>
    <m/>
    <m/>
    <m/>
    <m/>
    <m/>
    <m/>
    <m/>
    <m/>
    <x v="0"/>
  </r>
  <r>
    <s v="Body Tonic Shop S.L."/>
    <s v="centro"/>
    <x v="1"/>
    <s v="privacy"/>
    <s v="data breach"/>
    <s v="privacy"/>
    <x v="6"/>
    <x v="2"/>
    <x v="1"/>
    <x v="4"/>
    <s v="Unknown"/>
    <x v="1"/>
    <m/>
    <m/>
    <m/>
    <s v="GDPR"/>
    <s v="Insufficient fulfilment of data subjects rights"/>
    <m/>
    <m/>
    <s v="Fabiano Malerba"/>
    <s v="https://www.enforcementtracker.com/ETid-793"/>
    <m/>
    <m/>
    <m/>
    <m/>
    <m/>
    <m/>
    <m/>
    <m/>
    <m/>
    <m/>
    <m/>
    <m/>
    <m/>
    <m/>
    <m/>
    <m/>
    <m/>
    <m/>
    <m/>
    <m/>
    <m/>
    <m/>
    <m/>
    <m/>
    <x v="0"/>
  </r>
  <r>
    <s v="Gerco Fit S.L."/>
    <s v="nord"/>
    <x v="1"/>
    <s v="privacy"/>
    <s v="data breach"/>
    <s v="privacy"/>
    <x v="6"/>
    <x v="2"/>
    <x v="1"/>
    <x v="4"/>
    <s v="Unknown"/>
    <x v="1"/>
    <m/>
    <m/>
    <m/>
    <s v="GDPR"/>
    <s v="Insufficient fulfilment of data subjects rights"/>
    <m/>
    <m/>
    <s v="Fabiano Malerba"/>
    <s v="https://www.enforcementtracker.com/ETid-794"/>
    <m/>
    <m/>
    <m/>
    <m/>
    <m/>
    <m/>
    <m/>
    <m/>
    <m/>
    <m/>
    <m/>
    <m/>
    <m/>
    <m/>
    <m/>
    <m/>
    <m/>
    <m/>
    <m/>
    <m/>
    <m/>
    <m/>
    <m/>
    <m/>
    <x v="0"/>
  </r>
  <r>
    <s v="Vasco Andaluza de Inversiones S.L."/>
    <s v="centro"/>
    <x v="1"/>
    <s v="privacy"/>
    <s v="data breach"/>
    <s v="privacy"/>
    <x v="6"/>
    <x v="2"/>
    <x v="1"/>
    <x v="10"/>
    <s v="Unknown"/>
    <x v="1"/>
    <m/>
    <m/>
    <m/>
    <s v="GDPR"/>
    <s v="Insufficient fulfilment of data subjects rights"/>
    <m/>
    <m/>
    <s v="Fabiano Malerba"/>
    <s v="https://www.enforcementtracker.com/ETid-795"/>
    <m/>
    <m/>
    <m/>
    <m/>
    <m/>
    <m/>
    <m/>
    <m/>
    <m/>
    <m/>
    <m/>
    <m/>
    <m/>
    <m/>
    <m/>
    <m/>
    <m/>
    <m/>
    <m/>
    <m/>
    <m/>
    <m/>
    <m/>
    <m/>
    <x v="0"/>
  </r>
  <r>
    <s v="APARTAMENTOS PLAYA DE COVACHOS, S.L."/>
    <s v="nord"/>
    <x v="1"/>
    <s v="privacy"/>
    <s v="data breach"/>
    <s v="privacy"/>
    <x v="6"/>
    <x v="2"/>
    <x v="1"/>
    <x v="10"/>
    <s v="Unknown"/>
    <x v="1"/>
    <m/>
    <m/>
    <m/>
    <s v="GDPR"/>
    <s v="Insufficient fulfilment of data subjects rights"/>
    <m/>
    <m/>
    <s v="Fabiano Malerba"/>
    <s v="https://www.enforcementtracker.com/ETid-796"/>
    <m/>
    <m/>
    <m/>
    <m/>
    <m/>
    <m/>
    <m/>
    <m/>
    <m/>
    <m/>
    <m/>
    <m/>
    <m/>
    <m/>
    <m/>
    <m/>
    <m/>
    <m/>
    <m/>
    <m/>
    <m/>
    <m/>
    <m/>
    <m/>
    <x v="0"/>
  </r>
  <r>
    <s v="Private Individual"/>
    <s v="all"/>
    <x v="1"/>
    <s v="privacy"/>
    <s v="data breach"/>
    <s v="privacy"/>
    <x v="6"/>
    <x v="2"/>
    <x v="1"/>
    <x v="9"/>
    <s v="Unknown"/>
    <x v="1"/>
    <m/>
    <m/>
    <m/>
    <s v="GDPR"/>
    <s v="Insufficient fulfilment of data subjects rights"/>
    <m/>
    <m/>
    <s v="Fabiano Malerba"/>
    <s v="https://www.enforcementtracker.com/ETid-797"/>
    <m/>
    <m/>
    <m/>
    <m/>
    <m/>
    <m/>
    <m/>
    <m/>
    <m/>
    <m/>
    <m/>
    <m/>
    <m/>
    <m/>
    <m/>
    <m/>
    <m/>
    <m/>
    <m/>
    <m/>
    <m/>
    <m/>
    <m/>
    <m/>
    <x v="0"/>
  </r>
  <r>
    <s v="UST GLOBAL ESPAÑA, S.A."/>
    <s v="centro"/>
    <x v="1"/>
    <s v="privacy"/>
    <s v="data breach"/>
    <s v="privacy"/>
    <x v="6"/>
    <x v="2"/>
    <x v="1"/>
    <x v="10"/>
    <s v="Unknown"/>
    <x v="1"/>
    <m/>
    <m/>
    <m/>
    <s v="GDPR"/>
    <s v="Insufficient fulfilment of data subjects rights"/>
    <m/>
    <m/>
    <s v="Fabiano Malerba"/>
    <s v="https://www.enforcementtracker.com/ETid-798"/>
    <m/>
    <m/>
    <m/>
    <m/>
    <m/>
    <m/>
    <m/>
    <m/>
    <m/>
    <m/>
    <m/>
    <m/>
    <m/>
    <m/>
    <m/>
    <m/>
    <m/>
    <m/>
    <m/>
    <m/>
    <m/>
    <m/>
    <m/>
    <m/>
    <x v="0"/>
  </r>
  <r>
    <s v="INSTAPACK, S.L."/>
    <s v="centro"/>
    <x v="1"/>
    <s v="privacy"/>
    <s v="data breach"/>
    <s v="privacy"/>
    <x v="6"/>
    <x v="2"/>
    <x v="1"/>
    <x v="9"/>
    <s v="Unknown"/>
    <x v="1"/>
    <m/>
    <m/>
    <m/>
    <s v="GDPR"/>
    <s v="Insufficient fulfilment of data subjects rights"/>
    <m/>
    <m/>
    <s v="Fabiano Malerba"/>
    <s v="https://www.enforcementtracker.com/ETid-799"/>
    <m/>
    <m/>
    <m/>
    <m/>
    <m/>
    <m/>
    <m/>
    <m/>
    <m/>
    <m/>
    <m/>
    <m/>
    <m/>
    <m/>
    <m/>
    <m/>
    <m/>
    <m/>
    <m/>
    <m/>
    <m/>
    <m/>
    <m/>
    <m/>
    <x v="0"/>
  </r>
  <r>
    <s v="Private Individual"/>
    <s v="all"/>
    <x v="1"/>
    <s v="privacy"/>
    <s v="data breach"/>
    <s v="privacy"/>
    <x v="6"/>
    <x v="2"/>
    <x v="1"/>
    <x v="9"/>
    <s v="Unknown"/>
    <x v="1"/>
    <m/>
    <m/>
    <m/>
    <s v="GDPR"/>
    <s v="Insufficient fulfilment of data subjects rights"/>
    <m/>
    <m/>
    <s v="Fabiano Malerba"/>
    <s v="https://www.enforcementtracker.com/ETid-800"/>
    <m/>
    <m/>
    <m/>
    <m/>
    <m/>
    <m/>
    <m/>
    <m/>
    <m/>
    <m/>
    <m/>
    <m/>
    <m/>
    <m/>
    <m/>
    <m/>
    <m/>
    <m/>
    <m/>
    <m/>
    <m/>
    <m/>
    <m/>
    <m/>
    <x v="0"/>
  </r>
  <r>
    <s v="Private Individual"/>
    <s v="all"/>
    <x v="1"/>
    <s v="privacy"/>
    <s v="data breach"/>
    <s v="privacy"/>
    <x v="6"/>
    <x v="2"/>
    <x v="1"/>
    <x v="9"/>
    <s v="Unknown"/>
    <x v="1"/>
    <m/>
    <m/>
    <m/>
    <s v="GDPR"/>
    <s v="Insufficient fulfilment of data subjects rights"/>
    <m/>
    <m/>
    <s v="Fabiano Malerba"/>
    <s v="https://www.enforcementtracker.com/ETid-801"/>
    <m/>
    <m/>
    <m/>
    <m/>
    <m/>
    <m/>
    <m/>
    <m/>
    <m/>
    <m/>
    <m/>
    <m/>
    <m/>
    <m/>
    <m/>
    <m/>
    <m/>
    <m/>
    <m/>
    <m/>
    <m/>
    <m/>
    <m/>
    <m/>
    <x v="0"/>
  </r>
  <r>
    <s v="Private Individual"/>
    <s v="all"/>
    <x v="1"/>
    <s v="privacy"/>
    <s v="data breach"/>
    <s v="privacy"/>
    <x v="6"/>
    <x v="2"/>
    <x v="1"/>
    <x v="10"/>
    <s v="Unknown"/>
    <x v="1"/>
    <m/>
    <m/>
    <m/>
    <s v="GDPR"/>
    <s v="Insufficient fulfilment of data subjects rights"/>
    <m/>
    <m/>
    <s v="Fabiano Malerba"/>
    <s v="https://www.enforcementtracker.com/ETid-802"/>
    <m/>
    <m/>
    <m/>
    <m/>
    <m/>
    <m/>
    <m/>
    <m/>
    <m/>
    <m/>
    <m/>
    <m/>
    <m/>
    <m/>
    <m/>
    <m/>
    <m/>
    <m/>
    <m/>
    <m/>
    <m/>
    <m/>
    <m/>
    <m/>
    <x v="0"/>
  </r>
  <r>
    <s v="Gas inspector"/>
    <s v="all"/>
    <x v="1"/>
    <s v="privacy"/>
    <s v="data breach"/>
    <s v="privacy"/>
    <x v="6"/>
    <x v="2"/>
    <x v="1"/>
    <x v="10"/>
    <s v="Unknown"/>
    <x v="1"/>
    <m/>
    <m/>
    <m/>
    <s v="GDPR"/>
    <s v="Insufficient fulfilment of data subjects rights"/>
    <m/>
    <m/>
    <s v="Fabiano Malerba"/>
    <s v="https://www.enforcementtracker.com/ETid-803"/>
    <m/>
    <m/>
    <m/>
    <m/>
    <m/>
    <m/>
    <m/>
    <m/>
    <m/>
    <m/>
    <m/>
    <m/>
    <m/>
    <m/>
    <m/>
    <m/>
    <m/>
    <m/>
    <m/>
    <m/>
    <m/>
    <m/>
    <m/>
    <m/>
    <x v="0"/>
  </r>
  <r>
    <s v="BAZTANDIS, S.L."/>
    <s v="nord"/>
    <x v="1"/>
    <s v="privacy"/>
    <s v="data breach"/>
    <s v="privacy"/>
    <x v="7"/>
    <x v="2"/>
    <x v="1"/>
    <x v="10"/>
    <s v="Unknown"/>
    <x v="1"/>
    <m/>
    <m/>
    <m/>
    <s v="GDPR"/>
    <s v="Insufficient fulfilment of data subjects rights"/>
    <m/>
    <m/>
    <s v="Fabiano Malerba"/>
    <s v="https://www.enforcementtracker.com/ETid-804"/>
    <m/>
    <m/>
    <m/>
    <m/>
    <m/>
    <m/>
    <m/>
    <m/>
    <m/>
    <m/>
    <m/>
    <m/>
    <m/>
    <m/>
    <m/>
    <m/>
    <m/>
    <m/>
    <m/>
    <m/>
    <m/>
    <m/>
    <m/>
    <m/>
    <x v="0"/>
  </r>
  <r>
    <s v="CLUB GIMNASIA RÍTMICA SAN ANTONIO"/>
    <s v="centro"/>
    <x v="1"/>
    <s v="privacy"/>
    <s v="data breach"/>
    <s v="privacy"/>
    <x v="7"/>
    <x v="2"/>
    <x v="1"/>
    <x v="4"/>
    <s v="Unknown"/>
    <x v="1"/>
    <m/>
    <m/>
    <m/>
    <s v="GDPR"/>
    <s v="Insufficient fulfilment of data subjects rights"/>
    <m/>
    <m/>
    <s v="Fabiano Malerba"/>
    <s v="https://www.enforcementtracker.com/ETid-805"/>
    <m/>
    <m/>
    <m/>
    <m/>
    <m/>
    <m/>
    <m/>
    <m/>
    <m/>
    <m/>
    <m/>
    <m/>
    <m/>
    <m/>
    <m/>
    <m/>
    <m/>
    <m/>
    <m/>
    <m/>
    <m/>
    <m/>
    <m/>
    <m/>
    <x v="0"/>
  </r>
  <r>
    <s v="Future Vinline S.L."/>
    <s v="nord"/>
    <x v="1"/>
    <s v="privacy"/>
    <s v="data breach"/>
    <s v="privacy"/>
    <x v="7"/>
    <x v="2"/>
    <x v="1"/>
    <x v="0"/>
    <s v="Unknown"/>
    <x v="1"/>
    <m/>
    <m/>
    <m/>
    <s v="GDPR"/>
    <s v="Insufficient fulfilment of data subjects rights"/>
    <m/>
    <m/>
    <s v="Fabiano Malerba"/>
    <s v="https://www.enforcementtracker.com/ETid-806"/>
    <m/>
    <m/>
    <m/>
    <m/>
    <m/>
    <m/>
    <m/>
    <m/>
    <m/>
    <m/>
    <m/>
    <m/>
    <m/>
    <m/>
    <m/>
    <m/>
    <m/>
    <m/>
    <m/>
    <m/>
    <m/>
    <m/>
    <m/>
    <m/>
    <x v="0"/>
  </r>
  <r>
    <s v="DESPACHO TEJEDOR INFANTES CONSULTORES ASESORES"/>
    <s v="all"/>
    <x v="1"/>
    <s v="privacy"/>
    <s v="data breach"/>
    <s v="privacy"/>
    <x v="7"/>
    <x v="2"/>
    <x v="1"/>
    <x v="7"/>
    <s v="Unknown"/>
    <x v="1"/>
    <m/>
    <m/>
    <m/>
    <s v="GDPR"/>
    <s v="Insufficient fulfilment of data subjects rights"/>
    <m/>
    <m/>
    <s v="Fabiano Malerba"/>
    <s v="https://www.enforcementtracker.com/ETid-810"/>
    <m/>
    <m/>
    <m/>
    <m/>
    <m/>
    <m/>
    <m/>
    <m/>
    <m/>
    <m/>
    <m/>
    <m/>
    <m/>
    <m/>
    <m/>
    <m/>
    <m/>
    <m/>
    <m/>
    <m/>
    <m/>
    <m/>
    <m/>
    <m/>
    <x v="0"/>
  </r>
  <r>
    <s v="Vodafone España, S.A.U."/>
    <s v="all"/>
    <x v="1"/>
    <s v="privacy"/>
    <s v="data breach"/>
    <s v="privacy"/>
    <x v="7"/>
    <x v="2"/>
    <x v="1"/>
    <x v="13"/>
    <s v="Unknown"/>
    <x v="1"/>
    <m/>
    <m/>
    <m/>
    <s v="GDPR"/>
    <s v="Insufficient fulfilment of data subjects rights"/>
    <m/>
    <m/>
    <s v="Fabiano Malerba"/>
    <s v="https://www.enforcementtracker.com/ETid-811"/>
    <m/>
    <m/>
    <m/>
    <m/>
    <m/>
    <m/>
    <m/>
    <m/>
    <m/>
    <m/>
    <m/>
    <m/>
    <m/>
    <m/>
    <m/>
    <m/>
    <m/>
    <m/>
    <m/>
    <m/>
    <m/>
    <m/>
    <m/>
    <m/>
    <x v="0"/>
  </r>
  <r>
    <s v="Employer"/>
    <s v="all"/>
    <x v="1"/>
    <s v="privacy"/>
    <s v="data breach"/>
    <s v="privacy"/>
    <x v="7"/>
    <x v="2"/>
    <x v="1"/>
    <x v="9"/>
    <s v="Unknown"/>
    <x v="1"/>
    <m/>
    <m/>
    <m/>
    <s v="GDPR"/>
    <s v="Insufficient fulfilment of data subjects rights"/>
    <m/>
    <m/>
    <s v="Fabiano Malerba"/>
    <s v="https://www.enforcementtracker.com/ETid-814"/>
    <m/>
    <m/>
    <m/>
    <m/>
    <m/>
    <m/>
    <m/>
    <m/>
    <m/>
    <m/>
    <m/>
    <m/>
    <m/>
    <m/>
    <m/>
    <m/>
    <m/>
    <m/>
    <m/>
    <m/>
    <m/>
    <m/>
    <m/>
    <m/>
    <x v="0"/>
  </r>
  <r>
    <s v="Company owner"/>
    <s v="all"/>
    <x v="1"/>
    <s v="privacy"/>
    <s v="data breach"/>
    <s v="privacy"/>
    <x v="7"/>
    <x v="2"/>
    <x v="1"/>
    <x v="10"/>
    <s v="Unknown"/>
    <x v="1"/>
    <m/>
    <m/>
    <m/>
    <s v="GDPR"/>
    <s v="Insufficient fulfilment of data subjects rights"/>
    <m/>
    <m/>
    <s v="Fabiano Malerba"/>
    <s v="https://www.enforcementtracker.com/ETid-815"/>
    <m/>
    <m/>
    <m/>
    <m/>
    <m/>
    <m/>
    <m/>
    <m/>
    <m/>
    <m/>
    <m/>
    <m/>
    <m/>
    <m/>
    <m/>
    <m/>
    <m/>
    <m/>
    <m/>
    <m/>
    <m/>
    <m/>
    <m/>
    <m/>
    <x v="0"/>
  </r>
  <r>
    <s v="Owners Association"/>
    <s v="all"/>
    <x v="1"/>
    <s v="privacy"/>
    <s v="data breach"/>
    <s v="privacy"/>
    <x v="7"/>
    <x v="2"/>
    <x v="1"/>
    <x v="10"/>
    <s v="Unknown"/>
    <x v="1"/>
    <m/>
    <m/>
    <m/>
    <s v="GDPR"/>
    <s v="Insufficient fulfilment of data subjects rights"/>
    <m/>
    <m/>
    <s v="Fabiano Malerba"/>
    <s v="https://www.enforcementtracker.com/ETid-818"/>
    <m/>
    <m/>
    <m/>
    <m/>
    <m/>
    <m/>
    <m/>
    <m/>
    <m/>
    <m/>
    <m/>
    <m/>
    <m/>
    <m/>
    <m/>
    <m/>
    <m/>
    <m/>
    <m/>
    <m/>
    <m/>
    <m/>
    <m/>
    <m/>
    <x v="0"/>
  </r>
  <r>
    <s v="Banco Bilbao Vizcaya Argentaria, S.A."/>
    <s v="all"/>
    <x v="1"/>
    <s v="privacy"/>
    <s v="data breach"/>
    <s v="privacy"/>
    <x v="7"/>
    <x v="2"/>
    <x v="1"/>
    <x v="0"/>
    <s v="Unknown"/>
    <x v="1"/>
    <m/>
    <m/>
    <m/>
    <s v="GDPR"/>
    <s v="Insufficient fulfilment of data subjects rights"/>
    <m/>
    <m/>
    <s v="Fabiano Malerba"/>
    <s v="https://www.enforcementtracker.com/ETid-819"/>
    <m/>
    <m/>
    <m/>
    <m/>
    <m/>
    <m/>
    <m/>
    <m/>
    <m/>
    <m/>
    <m/>
    <m/>
    <m/>
    <m/>
    <m/>
    <m/>
    <m/>
    <m/>
    <m/>
    <m/>
    <m/>
    <m/>
    <m/>
    <m/>
    <x v="0"/>
  </r>
  <r>
    <s v="Furnishyourspace S.L."/>
    <s v="nord"/>
    <x v="1"/>
    <s v="privacy"/>
    <s v="data breach"/>
    <s v="privacy"/>
    <x v="7"/>
    <x v="2"/>
    <x v="1"/>
    <x v="11"/>
    <s v="Unknown"/>
    <x v="1"/>
    <m/>
    <m/>
    <m/>
    <s v="GDPR"/>
    <s v="Insufficient fulfilment of data subjects rights"/>
    <m/>
    <m/>
    <s v="Fabiano Malerba"/>
    <s v="https://www.enforcementtracker.com/ETid-821"/>
    <m/>
    <m/>
    <m/>
    <m/>
    <m/>
    <m/>
    <m/>
    <m/>
    <m/>
    <m/>
    <m/>
    <m/>
    <m/>
    <m/>
    <m/>
    <m/>
    <m/>
    <m/>
    <m/>
    <m/>
    <m/>
    <m/>
    <m/>
    <m/>
    <x v="0"/>
  </r>
  <r>
    <s v="Agency"/>
    <s v="all"/>
    <x v="1"/>
    <s v="privacy"/>
    <s v="data breach"/>
    <s v="privacy"/>
    <x v="7"/>
    <x v="2"/>
    <x v="1"/>
    <x v="11"/>
    <s v="Unknown"/>
    <x v="1"/>
    <m/>
    <m/>
    <m/>
    <s v="GDPR"/>
    <s v="Insufficient fulfilment of data subjects rights"/>
    <m/>
    <m/>
    <s v="Fabiano Malerba"/>
    <s v="https://www.enforcementtracker.com/ETid-822"/>
    <m/>
    <m/>
    <m/>
    <m/>
    <m/>
    <m/>
    <m/>
    <m/>
    <m/>
    <m/>
    <m/>
    <m/>
    <m/>
    <m/>
    <m/>
    <m/>
    <m/>
    <m/>
    <m/>
    <m/>
    <m/>
    <m/>
    <m/>
    <m/>
    <x v="0"/>
  </r>
  <r>
    <s v="Automecanica Jerez, S.L."/>
    <s v="sud"/>
    <x v="1"/>
    <s v="privacy"/>
    <s v="data breach"/>
    <s v="privacy"/>
    <x v="8"/>
    <x v="2"/>
    <x v="1"/>
    <x v="10"/>
    <s v="Unknown"/>
    <x v="1"/>
    <m/>
    <m/>
    <m/>
    <s v="GDPR"/>
    <s v="Insufficient fulfilment of data subjects rights"/>
    <m/>
    <m/>
    <s v="Fabiano Malerba"/>
    <s v="https://www.enforcementtracker.com/ETid-823"/>
    <m/>
    <m/>
    <m/>
    <m/>
    <m/>
    <m/>
    <m/>
    <m/>
    <m/>
    <m/>
    <m/>
    <m/>
    <m/>
    <m/>
    <m/>
    <m/>
    <m/>
    <m/>
    <m/>
    <m/>
    <m/>
    <m/>
    <m/>
    <m/>
    <x v="0"/>
  </r>
  <r>
    <s v="GESTIONES AUTO LOW COST S. L."/>
    <s v="sud"/>
    <x v="1"/>
    <s v="privacy"/>
    <s v="data breach"/>
    <s v="privacy"/>
    <x v="8"/>
    <x v="2"/>
    <x v="1"/>
    <x v="10"/>
    <s v="Unknown"/>
    <x v="1"/>
    <m/>
    <m/>
    <m/>
    <s v="GDPR"/>
    <s v="Insufficient fulfilment of data subjects rights"/>
    <m/>
    <m/>
    <s v="Fabiano Malerba"/>
    <s v="https://www.enforcementtracker.com/ETid-833"/>
    <m/>
    <m/>
    <m/>
    <m/>
    <m/>
    <m/>
    <m/>
    <m/>
    <m/>
    <m/>
    <m/>
    <m/>
    <m/>
    <m/>
    <m/>
    <m/>
    <m/>
    <m/>
    <m/>
    <m/>
    <m/>
    <m/>
    <m/>
    <m/>
    <x v="0"/>
  </r>
  <r>
    <s v="Hairdressing salon"/>
    <s v="all"/>
    <x v="1"/>
    <s v="privacy"/>
    <s v="data breach"/>
    <s v="privacy"/>
    <x v="8"/>
    <x v="2"/>
    <x v="1"/>
    <x v="9"/>
    <s v="Unknown"/>
    <x v="1"/>
    <m/>
    <m/>
    <m/>
    <s v="GDPR"/>
    <s v="Insufficient fulfilment of data subjects rights"/>
    <m/>
    <m/>
    <s v="Fabiano Malerba"/>
    <s v="https://www.enforcementtracker.com/ETid-834"/>
    <m/>
    <m/>
    <m/>
    <m/>
    <m/>
    <m/>
    <m/>
    <m/>
    <m/>
    <m/>
    <m/>
    <m/>
    <m/>
    <m/>
    <m/>
    <m/>
    <m/>
    <m/>
    <m/>
    <m/>
    <m/>
    <m/>
    <m/>
    <m/>
    <x v="0"/>
  </r>
  <r>
    <s v="Website operator"/>
    <s v="all"/>
    <x v="1"/>
    <s v="privacy"/>
    <s v="data breach"/>
    <s v="privacy"/>
    <x v="8"/>
    <x v="2"/>
    <x v="1"/>
    <x v="11"/>
    <s v="Unknown"/>
    <x v="1"/>
    <m/>
    <m/>
    <m/>
    <s v="GDPR"/>
    <s v="Insufficient fulfilment of data subjects rights"/>
    <m/>
    <m/>
    <s v="Fabiano Malerba"/>
    <s v="https://www.enforcementtracker.com/ETid-835"/>
    <m/>
    <m/>
    <m/>
    <m/>
    <m/>
    <m/>
    <m/>
    <m/>
    <m/>
    <m/>
    <m/>
    <m/>
    <m/>
    <m/>
    <m/>
    <m/>
    <m/>
    <m/>
    <m/>
    <m/>
    <m/>
    <m/>
    <m/>
    <m/>
    <x v="0"/>
  </r>
  <r>
    <s v="Frigorifica Botana S.L."/>
    <s v="nord"/>
    <x v="1"/>
    <s v="privacy"/>
    <s v="data breach"/>
    <s v="privacy"/>
    <x v="8"/>
    <x v="2"/>
    <x v="1"/>
    <x v="0"/>
    <s v="Unknown"/>
    <x v="1"/>
    <m/>
    <m/>
    <m/>
    <s v="GDPR"/>
    <s v="Insufficient fulfilment of data subjects rights"/>
    <m/>
    <m/>
    <s v="Fabiano Malerba"/>
    <s v="https://www.enforcementtracker.com/ETid-838"/>
    <m/>
    <m/>
    <m/>
    <m/>
    <m/>
    <m/>
    <m/>
    <m/>
    <m/>
    <m/>
    <m/>
    <m/>
    <m/>
    <m/>
    <m/>
    <m/>
    <m/>
    <m/>
    <m/>
    <m/>
    <m/>
    <m/>
    <m/>
    <m/>
    <x v="0"/>
  </r>
  <r>
    <s v="CEDICO, CENTRO DE DIAGNÓSTICO POR LA IMÁGEN, S.L."/>
    <s v="sud"/>
    <x v="1"/>
    <s v="privacy"/>
    <s v="data breach"/>
    <s v="privacy"/>
    <x v="8"/>
    <x v="2"/>
    <x v="1"/>
    <x v="6"/>
    <s v="Unknown"/>
    <x v="1"/>
    <m/>
    <m/>
    <m/>
    <s v="GDPR"/>
    <s v="Insufficient fulfilment of data subjects rights"/>
    <m/>
    <m/>
    <s v="Fabiano Malerba"/>
    <s v="https://www.enforcementtracker.com/ETid-844"/>
    <m/>
    <m/>
    <m/>
    <m/>
    <m/>
    <m/>
    <m/>
    <m/>
    <m/>
    <m/>
    <m/>
    <m/>
    <m/>
    <m/>
    <m/>
    <m/>
    <m/>
    <m/>
    <m/>
    <m/>
    <m/>
    <m/>
    <m/>
    <m/>
    <x v="0"/>
  </r>
  <r>
    <s v="Vodafone España, S.A.U."/>
    <s v="centro"/>
    <x v="1"/>
    <s v="privacy"/>
    <s v="data breach"/>
    <s v="privacy"/>
    <x v="8"/>
    <x v="2"/>
    <x v="1"/>
    <x v="13"/>
    <s v="Unknown"/>
    <x v="1"/>
    <m/>
    <m/>
    <m/>
    <s v="GDPR"/>
    <s v="Insufficient fulfilment of data subjects rights"/>
    <m/>
    <m/>
    <s v="Fabiano Malerba"/>
    <s v="https://www.enforcementtracker.com/ETid-845"/>
    <m/>
    <m/>
    <m/>
    <m/>
    <m/>
    <m/>
    <m/>
    <m/>
    <m/>
    <m/>
    <m/>
    <m/>
    <m/>
    <m/>
    <m/>
    <m/>
    <m/>
    <m/>
    <m/>
    <m/>
    <m/>
    <m/>
    <m/>
    <m/>
    <x v="0"/>
  </r>
  <r>
    <s v="Unknown"/>
    <s v="all"/>
    <x v="1"/>
    <s v="privacy"/>
    <s v="data breach"/>
    <s v="privacy"/>
    <x v="8"/>
    <x v="2"/>
    <x v="1"/>
    <x v="9"/>
    <s v="Unknown"/>
    <x v="1"/>
    <m/>
    <m/>
    <m/>
    <s v="GDPR"/>
    <s v="Insufficient fulfilment of data subjects rights"/>
    <m/>
    <m/>
    <s v="Fabiano Malerba"/>
    <s v="https://www.enforcementtracker.com/ETid-848"/>
    <m/>
    <m/>
    <m/>
    <m/>
    <m/>
    <m/>
    <m/>
    <m/>
    <m/>
    <m/>
    <m/>
    <m/>
    <m/>
    <m/>
    <m/>
    <m/>
    <m/>
    <m/>
    <m/>
    <m/>
    <m/>
    <m/>
    <m/>
    <m/>
    <x v="0"/>
  </r>
  <r>
    <s v="Vodafone España, S.A.U."/>
    <s v="centro"/>
    <x v="1"/>
    <s v="privacy"/>
    <s v="data breach"/>
    <s v="privacy"/>
    <x v="8"/>
    <x v="2"/>
    <x v="1"/>
    <x v="13"/>
    <s v="Unknown"/>
    <x v="1"/>
    <m/>
    <m/>
    <m/>
    <s v="GDPR"/>
    <s v="Insufficient fulfilment of data subjects rights"/>
    <m/>
    <m/>
    <s v="Fabiano Malerba"/>
    <s v="https://www.enforcementtracker.com/ETid-849"/>
    <m/>
    <m/>
    <m/>
    <m/>
    <m/>
    <m/>
    <m/>
    <m/>
    <m/>
    <m/>
    <m/>
    <m/>
    <m/>
    <m/>
    <m/>
    <m/>
    <m/>
    <m/>
    <m/>
    <m/>
    <m/>
    <m/>
    <m/>
    <m/>
    <x v="0"/>
  </r>
  <r>
    <s v="Vodafone España, S.A.U."/>
    <s v="centro"/>
    <x v="1"/>
    <s v="privacy"/>
    <s v="data breach"/>
    <s v="privacy"/>
    <x v="8"/>
    <x v="2"/>
    <x v="1"/>
    <x v="13"/>
    <s v="Unknown"/>
    <x v="1"/>
    <m/>
    <m/>
    <m/>
    <s v="GDPR"/>
    <s v="Insufficient fulfilment of data subjects rights"/>
    <m/>
    <m/>
    <s v="Fabiano Malerba"/>
    <s v="https://www.enforcementtracker.com/ETid-850"/>
    <m/>
    <m/>
    <m/>
    <m/>
    <m/>
    <m/>
    <m/>
    <m/>
    <m/>
    <m/>
    <m/>
    <m/>
    <m/>
    <m/>
    <m/>
    <m/>
    <m/>
    <m/>
    <m/>
    <m/>
    <m/>
    <m/>
    <m/>
    <m/>
    <x v="0"/>
  </r>
  <r>
    <s v="Vodafone España, S.A.U."/>
    <s v="centro"/>
    <x v="1"/>
    <s v="privacy"/>
    <s v="data breach"/>
    <s v="privacy"/>
    <x v="8"/>
    <x v="2"/>
    <x v="1"/>
    <x v="13"/>
    <s v="Unknown"/>
    <x v="1"/>
    <m/>
    <m/>
    <m/>
    <s v="GDPR"/>
    <s v="Insufficient fulfilment of data subjects rights"/>
    <m/>
    <m/>
    <s v="Fabiano Malerba"/>
    <s v="https://www.enforcementtracker.com/ETid-852"/>
    <m/>
    <m/>
    <m/>
    <m/>
    <m/>
    <m/>
    <m/>
    <m/>
    <m/>
    <m/>
    <m/>
    <m/>
    <m/>
    <m/>
    <m/>
    <m/>
    <m/>
    <m/>
    <m/>
    <m/>
    <m/>
    <m/>
    <m/>
    <m/>
    <x v="0"/>
  </r>
  <r>
    <s v="Vodafone España, S.A.U."/>
    <s v="centro"/>
    <x v="1"/>
    <s v="privacy"/>
    <s v="data breach"/>
    <s v="privacy"/>
    <x v="8"/>
    <x v="2"/>
    <x v="1"/>
    <x v="13"/>
    <s v="Unknown"/>
    <x v="1"/>
    <m/>
    <m/>
    <m/>
    <s v="GDPR"/>
    <s v="Insufficient fulfilment of data subjects rights"/>
    <m/>
    <m/>
    <s v="Fabiano Malerba"/>
    <s v="https://www.enforcementtracker.com/ETid-853"/>
    <m/>
    <m/>
    <m/>
    <m/>
    <m/>
    <m/>
    <m/>
    <m/>
    <m/>
    <m/>
    <m/>
    <m/>
    <m/>
    <m/>
    <m/>
    <m/>
    <m/>
    <m/>
    <m/>
    <m/>
    <m/>
    <m/>
    <m/>
    <m/>
    <x v="0"/>
  </r>
  <r>
    <s v="Bar owner"/>
    <s v="all"/>
    <x v="1"/>
    <s v="privacy"/>
    <s v="data breach"/>
    <s v="privacy"/>
    <x v="8"/>
    <x v="2"/>
    <x v="1"/>
    <x v="4"/>
    <s v="Unknown"/>
    <x v="1"/>
    <m/>
    <m/>
    <m/>
    <s v="GDPR"/>
    <s v="Insufficient fulfilment of data subjects rights"/>
    <m/>
    <m/>
    <s v="Fabiano Malerba"/>
    <s v="https://www.enforcementtracker.com/ETid-854"/>
    <m/>
    <m/>
    <m/>
    <m/>
    <m/>
    <m/>
    <m/>
    <m/>
    <m/>
    <m/>
    <m/>
    <m/>
    <m/>
    <m/>
    <m/>
    <m/>
    <m/>
    <m/>
    <m/>
    <m/>
    <m/>
    <m/>
    <m/>
    <m/>
    <x v="0"/>
  </r>
  <r>
    <s v="Windows"/>
    <s v="all"/>
    <x v="2"/>
    <s v="incidente"/>
    <s v="cybercrime"/>
    <s v="furto dati"/>
    <x v="8"/>
    <x v="2"/>
    <x v="1"/>
    <x v="11"/>
    <s v="Malware"/>
    <x v="1"/>
    <s v="Jupyter"/>
    <s v="trojan"/>
    <m/>
    <m/>
    <s v="Jupyter, il malware nascosto nei file di installazione di Windows (MSI) che ruba dati riservati"/>
    <m/>
    <m/>
    <s v="Fabiano Malerba"/>
    <s v="https://www.cybersecurity360.it/nuove-minacce/jupyter-il-malware-nascosto-nei-file-di-installazione-di-windows-msi-che-ruba-dati-riservati-come-difendersi/"/>
    <m/>
    <m/>
    <m/>
    <m/>
    <m/>
    <m/>
    <m/>
    <m/>
    <m/>
    <m/>
    <m/>
    <m/>
    <m/>
    <m/>
    <m/>
    <m/>
    <m/>
    <m/>
    <m/>
    <m/>
    <m/>
    <m/>
    <m/>
    <m/>
    <x v="0"/>
  </r>
  <r>
    <s v="Sistemi operativi windows, Macos, Linux"/>
    <s v="all"/>
    <x v="2"/>
    <s v="incidente"/>
    <s v="espionage/sabotage"/>
    <s v="furto dati"/>
    <x v="8"/>
    <x v="2"/>
    <x v="1"/>
    <x v="11"/>
    <s v="Malware"/>
    <x v="1"/>
    <s v="FinFisher "/>
    <s v="spyware"/>
    <m/>
    <m/>
    <s v="FinFisher, noto anche come FinSpy o Wingbird, è un pericoloso spyware per Windows, Mac OS, Linux e i suoi installer difficile da rilevare in quanto è in grado di eludere i controlli di sicurezza."/>
    <m/>
    <m/>
    <s v="Fabiano Malerba"/>
    <s v="https://www.cybersecurity360.it/nuove-minacce/finfisher-lo-spyware-dirotta-il-bootloader-dei-bios-uefi-per-infettare-le-vittime-ecco-come-proteggersi/"/>
    <m/>
    <m/>
    <m/>
    <m/>
    <m/>
    <m/>
    <m/>
    <m/>
    <m/>
    <m/>
    <m/>
    <m/>
    <m/>
    <m/>
    <m/>
    <m/>
    <m/>
    <m/>
    <m/>
    <m/>
    <m/>
    <m/>
    <m/>
    <m/>
    <x v="0"/>
  </r>
  <r>
    <s v="domini Windows"/>
    <s v="all"/>
    <x v="2"/>
    <s v="incidente"/>
    <s v="espionage/sabotage"/>
    <s v="furto dati"/>
    <x v="8"/>
    <x v="2"/>
    <x v="1"/>
    <x v="11"/>
    <s v="Malware"/>
    <x v="1"/>
    <s v="FoggyWeb"/>
    <s v="backdoor"/>
    <m/>
    <m/>
    <s v="FoggyWeb, il malware che ruba informazioni sensibili dai domini Windows"/>
    <m/>
    <m/>
    <s v="Fabiano Malerba"/>
    <s v="https://www.cybersecurity360.it/nuove-minacce/foggyweb-il-malware-che-ruba-informazioni-sensibili-dai-domini-windows-ecco-come-difendersi/"/>
    <m/>
    <m/>
    <m/>
    <m/>
    <m/>
    <m/>
    <m/>
    <m/>
    <m/>
    <m/>
    <m/>
    <m/>
    <m/>
    <m/>
    <m/>
    <m/>
    <m/>
    <m/>
    <m/>
    <m/>
    <m/>
    <m/>
    <m/>
    <m/>
    <x v="0"/>
  </r>
  <r>
    <s v="McAfee"/>
    <s v="all"/>
    <x v="2"/>
    <s v="attacco"/>
    <s v="cybercrime"/>
    <s v="furto dati"/>
    <x v="8"/>
    <x v="2"/>
    <x v="1"/>
    <x v="11"/>
    <s v="Phishing/Social Engineering"/>
    <x v="1"/>
    <m/>
    <m/>
    <m/>
    <m/>
    <s v="Cybercrime, McAfee esca per una truffa via phishing anche in Italia"/>
    <m/>
    <m/>
    <s v="Fabiano Malerba"/>
    <s v="https://www.difesaesicurezza.com/category/cyber/"/>
    <m/>
    <m/>
    <m/>
    <m/>
    <m/>
    <m/>
    <m/>
    <m/>
    <m/>
    <m/>
    <m/>
    <m/>
    <m/>
    <m/>
    <m/>
    <m/>
    <m/>
    <m/>
    <m/>
    <m/>
    <m/>
    <m/>
    <m/>
    <m/>
    <x v="0"/>
  </r>
  <r>
    <s v="Bocconi "/>
    <s v="nord"/>
    <x v="0"/>
    <s v="privacy"/>
    <s v="data breach"/>
    <s v="privacy"/>
    <x v="8"/>
    <x v="2"/>
    <x v="1"/>
    <x v="1"/>
    <s v="Known Vulnerabilities"/>
    <x v="1"/>
    <m/>
    <m/>
    <m/>
    <s v="GDPR"/>
    <s v="Controllo studenti a distanza, il Garante Privacy sanziona la Bocconi: violato il GDPR"/>
    <m/>
    <m/>
    <s v="Fabiano Malerba"/>
    <s v="https://www.cybersecurity360.it/news/studenti-controllati-in-video-durante-gli-esami-bocconi-nei-guai-maxi-sanzione-dal-garante-privacy/"/>
    <m/>
    <m/>
    <m/>
    <m/>
    <m/>
    <m/>
    <m/>
    <m/>
    <m/>
    <m/>
    <m/>
    <m/>
    <m/>
    <m/>
    <m/>
    <m/>
    <m/>
    <m/>
    <m/>
    <m/>
    <m/>
    <m/>
    <m/>
    <m/>
    <x v="0"/>
  </r>
  <r>
    <s v="Aziende vinicole italiane"/>
    <s v="all"/>
    <x v="0"/>
    <s v="attacco"/>
    <s v="cybercrime"/>
    <s v="denaro"/>
    <x v="8"/>
    <x v="2"/>
    <x v="1"/>
    <x v="10"/>
    <s v="Phishing/Social Engineering"/>
    <x v="1"/>
    <m/>
    <m/>
    <m/>
    <m/>
    <s v="LA RICHIESTA PER MAIL: &quot;METTIAMO IL CIANURO NEL VINO E NELLE BOTTIGLIE DI ACQUA SE NON CI VERSATE 30 MILA EURO IN CRIPTOMONETA”"/>
    <m/>
    <m/>
    <s v="Fabiano Malerba"/>
    <s v="https://www.dagospia.com/rubrica-29/cronache/avveleniamo-pozzi-non-rsquo-modo-dire-ma-nuova-minaccia-284398.htm"/>
    <m/>
    <m/>
    <m/>
    <m/>
    <m/>
    <m/>
    <m/>
    <m/>
    <m/>
    <m/>
    <m/>
    <m/>
    <m/>
    <m/>
    <m/>
    <m/>
    <m/>
    <m/>
    <m/>
    <m/>
    <m/>
    <m/>
    <m/>
    <m/>
    <x v="0"/>
  </r>
  <r>
    <s v="many"/>
    <s v="all"/>
    <x v="0"/>
    <s v="attacco"/>
    <s v="cybercrime"/>
    <s v="furto dati"/>
    <x v="8"/>
    <x v="2"/>
    <x v="1"/>
    <x v="0"/>
    <s v="Malware"/>
    <x v="1"/>
    <s v="Agent Tesla"/>
    <s v="trojan"/>
    <m/>
    <s v="e-commerce"/>
    <s v="Cybercrime, falsa mail su ordine d’acquisto veicola Agent Tesla anche in Italia"/>
    <m/>
    <m/>
    <s v="Fabiano Malerba"/>
    <s v="https://www.difesaesicurezza.com/areariservatacat/cybercrime-falsa-mail-su-ordine-dacquisto-veicola-agent-tesla-anche-in-italia/"/>
    <m/>
    <m/>
    <m/>
    <m/>
    <m/>
    <m/>
    <m/>
    <m/>
    <m/>
    <m/>
    <m/>
    <m/>
    <m/>
    <m/>
    <m/>
    <m/>
    <m/>
    <m/>
    <m/>
    <m/>
    <m/>
    <m/>
    <m/>
    <m/>
    <x v="0"/>
  </r>
  <r>
    <s v="many"/>
    <s v="all"/>
    <x v="0"/>
    <s v="attacco"/>
    <s v="cybercrime"/>
    <s v="furto dati"/>
    <x v="8"/>
    <x v="2"/>
    <x v="1"/>
    <x v="11"/>
    <s v="Malware"/>
    <x v="1"/>
    <s v="Hancitor"/>
    <s v="trojan"/>
    <m/>
    <m/>
    <s v="Cybercrime: ancora una campagna Hancitor via DocuSign, anche in Italia"/>
    <m/>
    <m/>
    <s v="Fabiano Malerba"/>
    <s v="https://www.difesaesicurezza.com/areariservatacat/cybercrime-ancora-una-campagna-hancitor-via-docusign-anche-in-italia/"/>
    <m/>
    <m/>
    <m/>
    <m/>
    <m/>
    <m/>
    <m/>
    <m/>
    <m/>
    <m/>
    <m/>
    <m/>
    <m/>
    <m/>
    <m/>
    <m/>
    <m/>
    <m/>
    <m/>
    <m/>
    <m/>
    <m/>
    <m/>
    <m/>
    <x v="0"/>
  </r>
  <r>
    <s v="many"/>
    <s v="all"/>
    <x v="0"/>
    <s v="attacco"/>
    <s v="cybercrime"/>
    <s v="furto dati"/>
    <x v="9"/>
    <x v="3"/>
    <x v="1"/>
    <x v="3"/>
    <s v="Malware"/>
    <x v="1"/>
    <s v="Formbook "/>
    <s v="trojan"/>
    <m/>
    <s v="e-commerce"/>
    <s v="Formbook – Tre campagne a tema “Ordine” con allegati di tipo DOC, ZIP e per la prima volta HTML;"/>
    <m/>
    <m/>
    <s v="Fabiano Malerba"/>
    <s v="https://www.difesaesicurezza.com/cyber/cybercrime-italia-e-stata-attaccata-da-34-campagne-la-scorsa-settimana/"/>
    <m/>
    <m/>
    <m/>
    <m/>
    <m/>
    <m/>
    <m/>
    <m/>
    <m/>
    <m/>
    <m/>
    <m/>
    <m/>
    <m/>
    <m/>
    <m/>
    <m/>
    <m/>
    <m/>
    <m/>
    <m/>
    <m/>
    <m/>
    <m/>
    <x v="0"/>
  </r>
  <r>
    <s v="many"/>
    <s v="all"/>
    <x v="0"/>
    <s v="attacco"/>
    <s v="cybercrime"/>
    <s v="furto dati"/>
    <x v="9"/>
    <x v="3"/>
    <x v="1"/>
    <x v="3"/>
    <s v="Malware"/>
    <x v="1"/>
    <s v="Formbook "/>
    <s v="trojan"/>
    <m/>
    <s v="e-commerce"/>
    <s v="Formbook – Tre campagne a tema “Ordine” con allegati di tipo DOC, ZIP e per la prima volta HTML;"/>
    <m/>
    <m/>
    <s v="Fabiano Malerba"/>
    <s v="https://www.difesaesicurezza.com/cyber/cybercrime-italia-e-stata-attaccata-da-34-campagne-la-scorsa-settimana/"/>
    <m/>
    <m/>
    <m/>
    <m/>
    <m/>
    <m/>
    <m/>
    <m/>
    <m/>
    <m/>
    <m/>
    <m/>
    <m/>
    <m/>
    <m/>
    <m/>
    <m/>
    <m/>
    <m/>
    <m/>
    <m/>
    <m/>
    <m/>
    <m/>
    <x v="0"/>
  </r>
  <r>
    <s v="many"/>
    <s v="all"/>
    <x v="0"/>
    <s v="attacco"/>
    <s v="cybercrime"/>
    <s v="furto dati"/>
    <x v="9"/>
    <x v="3"/>
    <x v="1"/>
    <x v="3"/>
    <s v="Malware"/>
    <x v="1"/>
    <s v="Formbook "/>
    <s v="trojan"/>
    <m/>
    <s v="e-commerce"/>
    <s v="Formbook – Tre campagne a tema “Ordine” con allegati di tipo DOC, ZIP e per la prima volta HTML;"/>
    <m/>
    <m/>
    <s v="Fabiano Malerba"/>
    <s v="https://www.difesaesicurezza.com/cyber/cybercrime-italia-e-stata-attaccata-da-34-campagne-la-scorsa-settimana/"/>
    <m/>
    <m/>
    <m/>
    <m/>
    <m/>
    <m/>
    <m/>
    <m/>
    <m/>
    <m/>
    <m/>
    <m/>
    <m/>
    <m/>
    <m/>
    <m/>
    <m/>
    <m/>
    <m/>
    <m/>
    <m/>
    <m/>
    <m/>
    <m/>
    <x v="0"/>
  </r>
  <r>
    <s v="many"/>
    <s v="all"/>
    <x v="0"/>
    <s v="attacco"/>
    <s v="cybercrime"/>
    <s v="denaro"/>
    <x v="9"/>
    <x v="3"/>
    <x v="1"/>
    <x v="9"/>
    <s v="Malware"/>
    <x v="1"/>
    <s v="QuakBot"/>
    <s v="banking trojan"/>
    <m/>
    <m/>
    <s v="Qakbot – due campagne rispettivamente a tema “Contratti” e “Documenti”, diffuse tramite email con allegati di tipo ZIP e XLS;"/>
    <m/>
    <m/>
    <s v="Fabiano Malerba"/>
    <s v="https://www.difesaesicurezza.com/cyber/cybercrime-italia-e-stata-attaccata-da-34-campagne-la-scorsa-settimana/"/>
    <m/>
    <m/>
    <m/>
    <m/>
    <m/>
    <m/>
    <m/>
    <m/>
    <m/>
    <m/>
    <m/>
    <m/>
    <m/>
    <m/>
    <m/>
    <m/>
    <m/>
    <m/>
    <m/>
    <m/>
    <m/>
    <m/>
    <m/>
    <m/>
    <x v="0"/>
  </r>
  <r>
    <s v="many"/>
    <s v="all"/>
    <x v="0"/>
    <s v="attacco"/>
    <s v="cybercrime"/>
    <s v="denaro"/>
    <x v="9"/>
    <x v="3"/>
    <x v="1"/>
    <x v="0"/>
    <s v="Malware"/>
    <x v="1"/>
    <s v="Lokibot"/>
    <s v="banking trojan"/>
    <m/>
    <s v="e-commerce"/>
    <s v="Lokibot – due campagne a tema “Ordine” e allegati ZIP (contenente ISO) e RAR;"/>
    <m/>
    <m/>
    <s v="Fabiano Malerba"/>
    <s v="https://www.difesaesicurezza.com/cyber/cybercrime-italia-e-stata-attaccata-da-34-campagne-la-scorsa-settimana/"/>
    <m/>
    <m/>
    <m/>
    <m/>
    <m/>
    <m/>
    <m/>
    <m/>
    <m/>
    <m/>
    <m/>
    <m/>
    <m/>
    <m/>
    <m/>
    <m/>
    <m/>
    <m/>
    <m/>
    <m/>
    <m/>
    <m/>
    <m/>
    <m/>
    <x v="0"/>
  </r>
  <r>
    <s v="many"/>
    <s v="all"/>
    <x v="0"/>
    <s v="attacco"/>
    <s v="cybercrime"/>
    <s v="denaro"/>
    <x v="9"/>
    <x v="3"/>
    <x v="1"/>
    <x v="11"/>
    <s v="Malware"/>
    <x v="1"/>
    <s v="Lokibot"/>
    <s v="banking trojan"/>
    <m/>
    <m/>
    <s v="Lokibot – due campagne a tema “Ordine” e allegati ZIP (contenente ISO) e RAR;"/>
    <m/>
    <m/>
    <s v="Fabiano Malerba"/>
    <s v="https://www.difesaesicurezza.com/cyber/cybercrime-italia-e-stata-attaccata-da-34-campagne-la-scorsa-settimana/"/>
    <m/>
    <m/>
    <m/>
    <m/>
    <m/>
    <m/>
    <m/>
    <m/>
    <m/>
    <m/>
    <m/>
    <m/>
    <m/>
    <m/>
    <m/>
    <m/>
    <m/>
    <m/>
    <m/>
    <m/>
    <m/>
    <m/>
    <m/>
    <m/>
    <x v="0"/>
  </r>
  <r>
    <s v="many"/>
    <s v="all"/>
    <x v="0"/>
    <s v="attacco"/>
    <s v="cybercrime"/>
    <s v="furto dati"/>
    <x v="9"/>
    <x v="3"/>
    <x v="1"/>
    <x v="0"/>
    <s v="Malware"/>
    <x v="1"/>
    <s v="Agent Tesla"/>
    <s v="trojan"/>
    <m/>
    <s v="e-commerce"/>
    <s v="AgentTesla – campagna italiana a tema “Ordine”, veicolata via email con allegati GZ;"/>
    <m/>
    <m/>
    <s v="Fabiano Malerba"/>
    <s v="https://www.difesaesicurezza.com/cyber/cybercrime-italia-e-stata-attaccata-da-34-campagne-la-scorsa-settimana/"/>
    <m/>
    <m/>
    <m/>
    <m/>
    <m/>
    <m/>
    <m/>
    <m/>
    <m/>
    <m/>
    <m/>
    <m/>
    <m/>
    <m/>
    <m/>
    <m/>
    <m/>
    <m/>
    <m/>
    <m/>
    <m/>
    <m/>
    <m/>
    <m/>
    <x v="0"/>
  </r>
  <r>
    <s v="many"/>
    <s v="all"/>
    <x v="0"/>
    <s v="attacco"/>
    <s v="cybercrime"/>
    <s v="furto dati"/>
    <x v="9"/>
    <x v="3"/>
    <x v="1"/>
    <x v="0"/>
    <s v="Malware"/>
    <x v="1"/>
    <s v="Guloader"/>
    <s v="RAT"/>
    <m/>
    <m/>
    <s v="Guloader – campagna italiana a tema “Pagamenti”, diffusa tramite email e allegati GZ"/>
    <m/>
    <m/>
    <s v="Fabiano Malerba"/>
    <s v="https://www.difesaesicurezza.com/cyber/cybercrime-italia-e-stata-attaccata-da-34-campagne-la-scorsa-settimana/"/>
    <m/>
    <m/>
    <m/>
    <m/>
    <m/>
    <m/>
    <m/>
    <m/>
    <m/>
    <m/>
    <m/>
    <m/>
    <m/>
    <m/>
    <m/>
    <m/>
    <m/>
    <m/>
    <m/>
    <m/>
    <m/>
    <m/>
    <m/>
    <m/>
    <x v="0"/>
  </r>
  <r>
    <s v="many"/>
    <s v="all"/>
    <x v="0"/>
    <s v="attacco"/>
    <s v="cybercrime"/>
    <s v="furto dati"/>
    <x v="9"/>
    <x v="3"/>
    <x v="1"/>
    <x v="0"/>
    <s v="Malware"/>
    <x v="1"/>
    <s v="Dridex"/>
    <s v="trojan"/>
    <m/>
    <m/>
    <s v="Dridex – campagna italiana a tema “Pagamenti”, veicolata tramite email con allegati XLSB."/>
    <m/>
    <m/>
    <s v="Fabiano Malerba"/>
    <s v="https://www.difesaesicurezza.com/cyber/cybercrime-italia-e-stata-attaccata-da-34-campagne-la-scorsa-settimana/"/>
    <m/>
    <m/>
    <m/>
    <m/>
    <m/>
    <m/>
    <m/>
    <m/>
    <m/>
    <m/>
    <m/>
    <m/>
    <m/>
    <m/>
    <m/>
    <m/>
    <m/>
    <m/>
    <m/>
    <m/>
    <m/>
    <m/>
    <m/>
    <m/>
    <x v="0"/>
  </r>
  <r>
    <s v="many"/>
    <s v="all"/>
    <x v="0"/>
    <s v="attacco"/>
    <s v="cybercrime"/>
    <s v="denaro"/>
    <x v="9"/>
    <x v="3"/>
    <x v="1"/>
    <x v="9"/>
    <s v="Malware"/>
    <x v="1"/>
    <s v="QuakBot"/>
    <s v="banking trojan"/>
    <m/>
    <m/>
    <s v="Qakbot – due campagne rispettivamente a tema “Contratti” e “Documenti”, diffuse tramite email con allegati di tipo ZIP e XLS;"/>
    <m/>
    <m/>
    <s v="Fabiano Malerba"/>
    <s v="https://www.difesaesicurezza.com/cyber/cybercrime-italia-e-stata-attaccata-da-34-campagne-la-scorsa-settimana/"/>
    <m/>
    <m/>
    <m/>
    <m/>
    <m/>
    <m/>
    <m/>
    <m/>
    <m/>
    <m/>
    <m/>
    <m/>
    <m/>
    <m/>
    <m/>
    <m/>
    <m/>
    <m/>
    <m/>
    <m/>
    <m/>
    <m/>
    <m/>
    <m/>
    <x v="0"/>
  </r>
  <r>
    <s v="many"/>
    <s v="all"/>
    <x v="0"/>
    <s v="attacco"/>
    <s v="cybercrime"/>
    <s v="furto dati"/>
    <x v="9"/>
    <x v="3"/>
    <x v="1"/>
    <x v="9"/>
    <s v="Malware"/>
    <x v="1"/>
    <s v="Hancitor"/>
    <s v="trojan"/>
    <m/>
    <m/>
    <s v="Hancitor – campagna generica a tema “Documenti”, veicolata tramite email con link al download di file DOC dotati di macro malevola;"/>
    <m/>
    <m/>
    <s v="Fabiano Malerba"/>
    <s v="https://www.difesaesicurezza.com/cyber/cybercrime-italia-e-stata-attaccata-da-34-campagne-la-scorsa-settimana/"/>
    <m/>
    <m/>
    <m/>
    <m/>
    <m/>
    <m/>
    <m/>
    <m/>
    <m/>
    <m/>
    <m/>
    <m/>
    <m/>
    <m/>
    <m/>
    <m/>
    <m/>
    <m/>
    <m/>
    <m/>
    <m/>
    <m/>
    <m/>
    <m/>
    <x v="0"/>
  </r>
  <r>
    <s v="many"/>
    <s v="all"/>
    <x v="0"/>
    <s v="attacco"/>
    <s v="cybercrime"/>
    <s v="denaro"/>
    <x v="9"/>
    <x v="3"/>
    <x v="1"/>
    <x v="0"/>
    <s v="Phishing/Social Engineering"/>
    <x v="1"/>
    <m/>
    <m/>
    <m/>
    <m/>
    <s v="MPS, Intesa Sanpaolo, Poste Italiane, CheBanca e ING –I marchi a tema “Banking”. Il phishing Poste, in particolare, è stato veicolato tramite SMS ed è visibile solo da user-agent mobile;"/>
    <m/>
    <m/>
    <s v="Fabiano Malerba"/>
    <s v="https://www.difesaesicurezza.com/cyber/cybercrime-italia-e-stata-attaccata-da-34-campagne-la-scorsa-settimana/"/>
    <m/>
    <m/>
    <m/>
    <m/>
    <m/>
    <m/>
    <m/>
    <m/>
    <m/>
    <m/>
    <m/>
    <m/>
    <m/>
    <m/>
    <m/>
    <m/>
    <m/>
    <m/>
    <m/>
    <m/>
    <m/>
    <m/>
    <m/>
    <m/>
    <x v="0"/>
  </r>
  <r>
    <s v="many"/>
    <s v="all"/>
    <x v="0"/>
    <s v="attacco"/>
    <s v="cybercrime"/>
    <s v="denaro"/>
    <x v="9"/>
    <x v="3"/>
    <x v="1"/>
    <x v="0"/>
    <s v="Phishing/Social Engineering"/>
    <x v="1"/>
    <m/>
    <m/>
    <m/>
    <m/>
    <s v="MPS, Intesa Sanpaolo, Poste Italiane, CheBanca e ING –I marchi a tema “Banking”. Il phishing Poste, in particolare, è stato veicolato tramite SMS ed è visibile solo da user-agent mobile;"/>
    <m/>
    <m/>
    <s v="Fabiano Malerba"/>
    <s v="https://www.difesaesicurezza.com/cyber/cybercrime-italia-e-stata-attaccata-da-34-campagne-la-scorsa-settimana/"/>
    <m/>
    <m/>
    <m/>
    <m/>
    <m/>
    <m/>
    <m/>
    <m/>
    <m/>
    <m/>
    <m/>
    <m/>
    <m/>
    <m/>
    <m/>
    <m/>
    <m/>
    <m/>
    <m/>
    <m/>
    <m/>
    <m/>
    <m/>
    <m/>
    <x v="0"/>
  </r>
  <r>
    <s v="many"/>
    <s v="all"/>
    <x v="0"/>
    <s v="attacco"/>
    <s v="cybercrime"/>
    <s v="furto dati"/>
    <x v="9"/>
    <x v="3"/>
    <x v="1"/>
    <x v="0"/>
    <s v="Phishing/Social Engineering"/>
    <x v="1"/>
    <m/>
    <m/>
    <m/>
    <m/>
    <s v="MPS, Intesa Sanpaolo, Poste Italiane, CheBanca e ING –I marchi a tema “Banking”. Il phishing Poste, in particolare, è stato veicolato tramite SMS ed è visibile solo da user-agent mobile;"/>
    <m/>
    <m/>
    <s v="Fabiano Malerba"/>
    <s v="https://www.difesaesicurezza.com/cyber/cybercrime-italia-e-stata-attaccata-da-34-campagne-la-scorsa-settimana/"/>
    <m/>
    <m/>
    <m/>
    <m/>
    <m/>
    <m/>
    <m/>
    <m/>
    <m/>
    <m/>
    <m/>
    <m/>
    <m/>
    <m/>
    <m/>
    <m/>
    <m/>
    <m/>
    <m/>
    <m/>
    <m/>
    <m/>
    <m/>
    <m/>
    <x v="0"/>
  </r>
  <r>
    <s v="many"/>
    <s v="all"/>
    <x v="0"/>
    <s v="attacco"/>
    <s v="cybercrime"/>
    <s v="furto dati"/>
    <x v="9"/>
    <x v="3"/>
    <x v="1"/>
    <x v="0"/>
    <s v="Phishing/Social Engineering"/>
    <x v="1"/>
    <m/>
    <m/>
    <m/>
    <m/>
    <s v="MPS, Intesa Sanpaolo, Poste Italiane, CheBanca e ING –I marchi a tema “Banking”. Il phishing Poste, in particolare, è stato veicolato tramite SMS ed è visibile solo da user-agent mobile;"/>
    <m/>
    <m/>
    <s v="Fabiano Malerba"/>
    <s v="https://www.difesaesicurezza.com/cyber/cybercrime-italia-e-stata-attaccata-da-34-campagne-la-scorsa-settimana/"/>
    <m/>
    <m/>
    <m/>
    <m/>
    <m/>
    <m/>
    <m/>
    <m/>
    <m/>
    <m/>
    <m/>
    <m/>
    <m/>
    <m/>
    <m/>
    <m/>
    <m/>
    <m/>
    <m/>
    <m/>
    <m/>
    <m/>
    <m/>
    <m/>
    <x v="0"/>
  </r>
  <r>
    <s v="many"/>
    <s v="all"/>
    <x v="0"/>
    <s v="attacco"/>
    <s v="cybercrime"/>
    <s v="furto dati"/>
    <x v="9"/>
    <x v="3"/>
    <x v="1"/>
    <x v="0"/>
    <s v="Phishing/Social Engineering"/>
    <x v="1"/>
    <m/>
    <m/>
    <m/>
    <m/>
    <s v="MPS, Intesa Sanpaolo, Poste Italiane, CheBanca e ING –I marchi a tema “Banking”. Il phishing Poste, in particolare, è stato veicolato tramite SMS ed è visibile solo da user-agent mobile;"/>
    <m/>
    <m/>
    <s v="Fabiano Malerba"/>
    <s v="https://www.difesaesicurezza.com/cyber/cybercrime-italia-e-stata-attaccata-da-34-campagne-la-scorsa-settimana/"/>
    <m/>
    <m/>
    <m/>
    <m/>
    <m/>
    <m/>
    <m/>
    <m/>
    <m/>
    <m/>
    <m/>
    <m/>
    <m/>
    <m/>
    <m/>
    <m/>
    <m/>
    <m/>
    <m/>
    <m/>
    <m/>
    <m/>
    <m/>
    <m/>
    <x v="0"/>
  </r>
  <r>
    <s v="many"/>
    <s v="all"/>
    <x v="0"/>
    <s v="attacco"/>
    <s v="cybercrime"/>
    <s v="furto dati"/>
    <x v="9"/>
    <x v="3"/>
    <x v="1"/>
    <x v="11"/>
    <s v="Phishing/Social Engineering"/>
    <x v="1"/>
    <m/>
    <m/>
    <m/>
    <m/>
    <s v="Email generic – due campagne generiche, a tema “Casella piena” e “Aggiornamenti”, mirate al furto di credenziali di accesso a webmail;"/>
    <m/>
    <m/>
    <s v="Fabiano Malerba"/>
    <s v="https://www.difesaesicurezza.com/cyber/cybercrime-italia-e-stata-attaccata-da-34-campagne-la-scorsa-settimana/"/>
    <m/>
    <m/>
    <m/>
    <m/>
    <m/>
    <m/>
    <m/>
    <m/>
    <m/>
    <m/>
    <m/>
    <m/>
    <m/>
    <m/>
    <m/>
    <m/>
    <m/>
    <m/>
    <m/>
    <m/>
    <m/>
    <m/>
    <m/>
    <m/>
    <x v="0"/>
  </r>
  <r>
    <s v="many"/>
    <s v="all"/>
    <x v="0"/>
    <s v="attacco"/>
    <s v="cybercrime"/>
    <s v="furto dati"/>
    <x v="9"/>
    <x v="3"/>
    <x v="1"/>
    <x v="11"/>
    <s v="Phishing/Social Engineering"/>
    <x v="1"/>
    <m/>
    <m/>
    <m/>
    <m/>
    <s v="Email generic – due campagne generiche, a tema “Casella piena” e “Aggiornamenti”, mirate al furto di credenziali di accesso a webmail;"/>
    <m/>
    <m/>
    <s v="Fabiano Malerba"/>
    <s v="https://www.difesaesicurezza.com/cyber/cybercrime-italia-e-stata-attaccata-da-34-campagne-la-scorsa-settimana/"/>
    <m/>
    <m/>
    <m/>
    <m/>
    <m/>
    <m/>
    <m/>
    <m/>
    <m/>
    <m/>
    <m/>
    <m/>
    <m/>
    <m/>
    <m/>
    <m/>
    <m/>
    <m/>
    <m/>
    <m/>
    <m/>
    <m/>
    <m/>
    <m/>
    <x v="0"/>
  </r>
  <r>
    <s v="many"/>
    <s v="all"/>
    <x v="0"/>
    <s v="attacco"/>
    <s v="cybercrime"/>
    <s v="furto dati"/>
    <x v="9"/>
    <x v="3"/>
    <x v="1"/>
    <x v="10"/>
    <s v="Phishing/Social Engineering"/>
    <x v="1"/>
    <m/>
    <m/>
    <m/>
    <m/>
    <s v="Decathlon – truffa ai danni di utenti italiani, che sfrutta l’esca di un sondaggio. Al termine del pagamento con carta di credito ci si ritrova abbonati ad un non meglio specificato servizio che automaticamente preleva soldi;"/>
    <m/>
    <m/>
    <s v="Fabiano Malerba"/>
    <s v="https://www.difesaesicurezza.com/cyber/cybercrime-italia-e-stata-attaccata-da-34-campagne-la-scorsa-settimana/"/>
    <m/>
    <m/>
    <m/>
    <m/>
    <m/>
    <m/>
    <m/>
    <m/>
    <m/>
    <m/>
    <m/>
    <m/>
    <m/>
    <m/>
    <m/>
    <m/>
    <m/>
    <m/>
    <m/>
    <m/>
    <m/>
    <m/>
    <m/>
    <m/>
    <x v="0"/>
  </r>
  <r>
    <s v="many"/>
    <s v="all"/>
    <x v="0"/>
    <s v="attacco"/>
    <s v="cybercrime"/>
    <s v="furto dati"/>
    <x v="9"/>
    <x v="3"/>
    <x v="1"/>
    <x v="11"/>
    <s v="Phishing/Social Engineering"/>
    <x v="1"/>
    <m/>
    <m/>
    <m/>
    <m/>
    <s v="Microsoft – campagna ospitata su dominio weebly volta a sottrarre le credenziali di accesso al servizio Outlook Web App;"/>
    <m/>
    <m/>
    <s v="Fabiano Malerba"/>
    <s v="https://www.difesaesicurezza.com/cyber/cybercrime-italia-e-stata-attaccata-da-34-campagne-la-scorsa-settimana/"/>
    <m/>
    <m/>
    <m/>
    <m/>
    <m/>
    <m/>
    <m/>
    <m/>
    <m/>
    <m/>
    <m/>
    <m/>
    <m/>
    <m/>
    <m/>
    <m/>
    <m/>
    <m/>
    <m/>
    <m/>
    <m/>
    <m/>
    <m/>
    <m/>
    <x v="0"/>
  </r>
  <r>
    <s v="many"/>
    <s v="all"/>
    <x v="0"/>
    <s v="attacco"/>
    <s v="cybercrime"/>
    <s v="furto dati"/>
    <x v="9"/>
    <x v="3"/>
    <x v="1"/>
    <x v="11"/>
    <s v="Phishing/Social Engineering"/>
    <x v="1"/>
    <m/>
    <m/>
    <m/>
    <m/>
    <s v="Aruba – campagna di phishing a tema “Pagamenti”, inviata massivamente ma indirizzata a clienti Aruba, per sottrarre gli estremi della carta di credito tramite una finta form per il pagamento della quota di rinnovo del servizio;"/>
    <m/>
    <m/>
    <s v="Fabiano Malerba"/>
    <s v="https://www.difesaesicurezza.com/cyber/cybercrime-italia-e-stata-attaccata-da-34-campagne-la-scorsa-settimana/"/>
    <m/>
    <m/>
    <m/>
    <m/>
    <m/>
    <m/>
    <m/>
    <m/>
    <m/>
    <m/>
    <m/>
    <m/>
    <m/>
    <m/>
    <m/>
    <m/>
    <m/>
    <m/>
    <m/>
    <m/>
    <m/>
    <m/>
    <m/>
    <m/>
    <x v="0"/>
  </r>
  <r>
    <s v="many"/>
    <s v="all"/>
    <x v="0"/>
    <s v="attacco"/>
    <s v="cybercrime"/>
    <s v="furto dati"/>
    <x v="9"/>
    <x v="3"/>
    <x v="1"/>
    <x v="0"/>
    <s v="Phishing/Social Engineering"/>
    <x v="1"/>
    <m/>
    <m/>
    <m/>
    <m/>
    <s v="WeTransfer – campagna a tema “File Sharing”, indirizzata anche alla PA, con l’obiettivo di rubare le credenziali di posta elettronica;"/>
    <m/>
    <m/>
    <s v="Fabiano Malerba"/>
    <s v="https://www.difesaesicurezza.com/cyber/cybercrime-italia-e-stata-attaccata-da-34-campagne-la-scorsa-settimana/"/>
    <m/>
    <m/>
    <m/>
    <m/>
    <m/>
    <m/>
    <m/>
    <m/>
    <m/>
    <m/>
    <m/>
    <m/>
    <m/>
    <m/>
    <m/>
    <m/>
    <m/>
    <m/>
    <m/>
    <m/>
    <m/>
    <m/>
    <m/>
    <m/>
    <x v="0"/>
  </r>
  <r>
    <s v="many"/>
    <s v="all"/>
    <x v="0"/>
    <s v="attacco"/>
    <s v="hacktivism"/>
    <s v="furto dati"/>
    <x v="9"/>
    <x v="3"/>
    <x v="1"/>
    <x v="7"/>
    <s v="Phishing/Social Engineering"/>
    <x v="1"/>
    <m/>
    <m/>
    <m/>
    <m/>
    <s v="Zimbra – campagna a tema “File Sharing”, mirata verso una PA specifica e volta a sottrarre le credenziali di accesso al servizio di webmail. Gli attacchi sono stati veicolati tramite email, da un account compromesso della PA, e riporta in allegato un file HTM che una volta aperto presenta una form identica a quella istituzionale;"/>
    <m/>
    <m/>
    <s v="Fabiano Malerba"/>
    <s v="https://www.difesaesicurezza.com/cyber/cybercrime-italia-e-stata-attaccata-da-34-campagne-la-scorsa-settimana/"/>
    <m/>
    <m/>
    <m/>
    <m/>
    <m/>
    <m/>
    <m/>
    <m/>
    <m/>
    <m/>
    <m/>
    <m/>
    <m/>
    <m/>
    <m/>
    <m/>
    <m/>
    <m/>
    <m/>
    <m/>
    <m/>
    <m/>
    <m/>
    <m/>
    <x v="0"/>
  </r>
  <r>
    <s v="many"/>
    <s v="all"/>
    <x v="0"/>
    <s v="attacco"/>
    <s v="hacktivism"/>
    <s v="furto dati"/>
    <x v="9"/>
    <x v="3"/>
    <x v="1"/>
    <x v="7"/>
    <s v="Phishing/Social Engineering"/>
    <x v="1"/>
    <m/>
    <m/>
    <m/>
    <m/>
    <s v="Inps – campagna a tema “Pagamenti”, che fa leva su un fantomatico bonifico INPS di 600 euro in favore del destinatario. Lo scopo è quello di sottrarre gli estremi della carta della vittima. La pagina è stata ospitata su un dominio compromesso."/>
    <m/>
    <m/>
    <s v="Fabiano Malerba"/>
    <s v="https://www.difesaesicurezza.com/cyber/cybercrime-italia-e-stata-attaccata-da-34-campagne-la-scorsa-settimana/"/>
    <m/>
    <m/>
    <m/>
    <m/>
    <m/>
    <m/>
    <m/>
    <m/>
    <m/>
    <m/>
    <m/>
    <m/>
    <m/>
    <m/>
    <m/>
    <m/>
    <m/>
    <m/>
    <m/>
    <m/>
    <m/>
    <m/>
    <m/>
    <m/>
    <x v="0"/>
  </r>
  <r>
    <s v="many"/>
    <s v="all"/>
    <x v="0"/>
    <s v="incidente"/>
    <s v="cybercrime"/>
    <s v="furto dati"/>
    <x v="9"/>
    <x v="3"/>
    <x v="1"/>
    <x v="11"/>
    <s v="Malware"/>
    <x v="1"/>
    <s v="Nanocore"/>
    <s v="RAT"/>
    <m/>
    <m/>
    <s v="Cybercrime, campagna “Hiello Dear” per veicolare Nanocore anche in Italia"/>
    <m/>
    <m/>
    <s v="Fabiano Malerba"/>
    <s v="https://www.difesaesicurezza.com/areariservatacat/cybercrime-campagna-hiello-dear-per-veicolare-nanocore-anche-in-italia/"/>
    <m/>
    <m/>
    <m/>
    <m/>
    <m/>
    <m/>
    <m/>
    <m/>
    <m/>
    <m/>
    <m/>
    <m/>
    <m/>
    <m/>
    <m/>
    <m/>
    <m/>
    <m/>
    <m/>
    <m/>
    <m/>
    <m/>
    <m/>
    <m/>
    <x v="0"/>
  </r>
  <r>
    <s v="adidas"/>
    <s v="all"/>
    <x v="0"/>
    <s v="attacco"/>
    <s v="cybercrime"/>
    <s v="furto dati"/>
    <x v="9"/>
    <x v="3"/>
    <x v="1"/>
    <x v="10"/>
    <s v="Phishing/Social Engineering"/>
    <x v="1"/>
    <m/>
    <m/>
    <m/>
    <s v="e-commerce"/>
    <s v="Cybercrime, arriva in Italia la truffa del buono acquisto di Adidas"/>
    <m/>
    <m/>
    <s v="Fabiano Malerba"/>
    <s v="https://www.difesaesicurezza.com/cyber/cybercrime-arriva-in-italia-la-truffa-del-buono-acquisto-di-adidas/"/>
    <m/>
    <m/>
    <m/>
    <m/>
    <m/>
    <m/>
    <m/>
    <m/>
    <m/>
    <m/>
    <m/>
    <m/>
    <m/>
    <m/>
    <m/>
    <m/>
    <m/>
    <m/>
    <m/>
    <m/>
    <m/>
    <m/>
    <m/>
    <m/>
    <x v="0"/>
  </r>
  <r>
    <s v="Gruppo Maggioli"/>
    <s v="centro"/>
    <x v="0"/>
    <s v="incidente"/>
    <s v="cybercrime"/>
    <s v="service interruption"/>
    <x v="9"/>
    <x v="3"/>
    <x v="1"/>
    <x v="10"/>
    <s v="Brute Force"/>
    <x v="1"/>
    <m/>
    <m/>
    <m/>
    <m/>
    <s v="Un attacco informatico contro il gruppo Maggioli senza precedenti, per di più a soli due giorni dalle elezioni comunali. I pirati hanno introdotto un virus nel sistema, bloccati alcuni server."/>
    <m/>
    <m/>
    <s v="Carlo Falciola"/>
    <s v="https://www.ilrestodelcarlino.it/rimini/cronaca/il-gruppo-maggioli-attaccato-dagli-hacker-1.6867061"/>
    <m/>
    <m/>
    <m/>
    <m/>
    <m/>
    <m/>
    <m/>
    <m/>
    <m/>
    <m/>
    <m/>
    <m/>
    <m/>
    <m/>
    <m/>
    <m/>
    <m/>
    <m/>
    <m/>
    <m/>
    <m/>
    <m/>
    <m/>
    <m/>
    <x v="0"/>
  </r>
  <r>
    <s v="many"/>
    <s v="all"/>
    <x v="0"/>
    <s v="attacco"/>
    <s v="cybercrime"/>
    <s v="furto dati"/>
    <x v="9"/>
    <x v="3"/>
    <x v="1"/>
    <x v="11"/>
    <s v="Malware"/>
    <x v="1"/>
    <s v="Hancitor"/>
    <s v="trojan"/>
    <m/>
    <m/>
    <s v="Cybercrime, nuova campagna Hancitor via DocuSign anche in Italia"/>
    <m/>
    <m/>
    <s v="Fabiano Malerba"/>
    <s v="https://www.difesaesicurezza.com/areariservatacat/cybercrime-nuova-campagna-hancitor-via-docusign-anche-in-italia/"/>
    <m/>
    <m/>
    <m/>
    <m/>
    <m/>
    <m/>
    <m/>
    <m/>
    <m/>
    <m/>
    <m/>
    <m/>
    <m/>
    <m/>
    <m/>
    <m/>
    <m/>
    <m/>
    <m/>
    <m/>
    <m/>
    <m/>
    <m/>
    <m/>
    <x v="0"/>
  </r>
  <r>
    <s v="many"/>
    <s v="nord"/>
    <x v="0"/>
    <s v="attacco"/>
    <s v="cybercrime"/>
    <s v="furto dati"/>
    <x v="9"/>
    <x v="3"/>
    <x v="1"/>
    <x v="3"/>
    <s v="Phishing/Social Engineering"/>
    <x v="1"/>
    <m/>
    <m/>
    <m/>
    <m/>
    <s v="Cybercrime, nuova truffa su falsa giacenza dal centro di Bologna"/>
    <m/>
    <m/>
    <s v="Gaetano Scavo"/>
    <s v="https://www.difesaesicurezza.com/cyber/cybercrime-nuova-truffa-su-falsa-giacenza-dal-centro-di-bologna/"/>
    <m/>
    <m/>
    <m/>
    <m/>
    <m/>
    <m/>
    <m/>
    <m/>
    <m/>
    <m/>
    <m/>
    <m/>
    <m/>
    <m/>
    <m/>
    <m/>
    <m/>
    <m/>
    <m/>
    <m/>
    <m/>
    <m/>
    <m/>
    <m/>
    <x v="0"/>
  </r>
  <r>
    <s v="many"/>
    <s v="all"/>
    <x v="2"/>
    <s v="incidente"/>
    <s v="cybercrime"/>
    <s v="furto dati"/>
    <x v="9"/>
    <x v="3"/>
    <x v="1"/>
    <x v="4"/>
    <s v="Known Vulnerabilities"/>
    <x v="1"/>
    <m/>
    <m/>
    <m/>
    <m/>
    <s v="Circola in rete un immenso data leak da 125 GB di Twitch. Comprende dati sensibili come i compensi degli streamer e il codice sorgente della piattaforma di gaming proprietà di Amazon."/>
    <m/>
    <m/>
    <s v="Fabiano Malerba"/>
    <s v="https://www.cybersecurity360.it/nuove-minacce/twitch-125-gb-di-data-leak-che-cosa-bisogna-sapere/"/>
    <m/>
    <m/>
    <m/>
    <m/>
    <m/>
    <m/>
    <m/>
    <m/>
    <m/>
    <m/>
    <m/>
    <m/>
    <m/>
    <m/>
    <m/>
    <m/>
    <m/>
    <m/>
    <m/>
    <m/>
    <m/>
    <m/>
    <m/>
    <m/>
    <x v="0"/>
  </r>
  <r>
    <s v="many"/>
    <s v="all"/>
    <x v="2"/>
    <s v="incidente"/>
    <s v="cybercrime"/>
    <s v="furto dati"/>
    <x v="9"/>
    <x v="3"/>
    <x v="1"/>
    <x v="11"/>
    <s v="Malware"/>
    <x v="1"/>
    <s v="ESPecter"/>
    <s v="backdoor"/>
    <m/>
    <m/>
    <s v="ESPecter è un bootkit UEFI che elude i sistemi di sicurezza dal 2012 e aggira il sistema anti-malware di Windows per trafugare informazioni sensibili e documenti."/>
    <m/>
    <m/>
    <s v="Fabiano Malerba"/>
    <s v="https://www.cybersecurity360.it/nuove-minacce/especter-il-bootkit-invisibile-che-ruba-dati-sensibili-configuriamo-windows-per-proteggerci/"/>
    <m/>
    <m/>
    <m/>
    <m/>
    <m/>
    <m/>
    <m/>
    <m/>
    <m/>
    <m/>
    <m/>
    <m/>
    <m/>
    <m/>
    <m/>
    <m/>
    <m/>
    <m/>
    <m/>
    <m/>
    <m/>
    <m/>
    <m/>
    <m/>
    <x v="0"/>
  </r>
  <r>
    <s v="Google utanti"/>
    <s v="all"/>
    <x v="2"/>
    <s v="attacco"/>
    <s v="espionage/sabotage"/>
    <s v="furto dati"/>
    <x v="9"/>
    <x v="3"/>
    <x v="1"/>
    <x v="11"/>
    <s v="APT"/>
    <x v="1"/>
    <m/>
    <m/>
    <m/>
    <m/>
    <s v="Google blocca una campagna phishing di APT28 via Gmail. L’azienda ha inviato messaggi a circa 14.000 utenti a rischio come politici, giornalisti e attivisti sul tentativo del gruppo (alias Fancy Bear) di compromettere i loro pc"/>
    <m/>
    <m/>
    <s v="Fabiano Malerba"/>
    <s v="https://www.difesaesicurezza.com/cyber/cyber-espionage-google-blocca-una-campagna-phishing-di-apt28-via-gmail/"/>
    <m/>
    <m/>
    <m/>
    <m/>
    <m/>
    <m/>
    <m/>
    <m/>
    <m/>
    <m/>
    <m/>
    <m/>
    <m/>
    <m/>
    <m/>
    <m/>
    <m/>
    <m/>
    <m/>
    <m/>
    <m/>
    <m/>
    <m/>
    <m/>
    <x v="0"/>
  </r>
  <r>
    <s v="many"/>
    <s v="all"/>
    <x v="0"/>
    <s v="incidente"/>
    <s v="cybercrime"/>
    <s v="denaro"/>
    <x v="9"/>
    <x v="3"/>
    <x v="1"/>
    <x v="0"/>
    <s v="Malware"/>
    <x v="1"/>
    <s v="Formbook "/>
    <s v="trojan"/>
    <m/>
    <m/>
    <s v="con tre campagne italiane, di cui due generiche a tema “Pagamenti” e “Ordine” ed una italiana sempre sfruttando il tema “Pagamenti”, FormBook resta ancora il malware più discusso della settimana. Gli allegati utilizzati per veicolare il malware sono di tipo DOC e XZ;"/>
    <m/>
    <m/>
    <s v="Fabiano Malerba"/>
    <s v="https://www.difesaesicurezza.com/cyber/cybercrime-litalia-attaccata-con-42-campagne-la-scorsa-settimana/"/>
    <m/>
    <m/>
    <m/>
    <m/>
    <m/>
    <m/>
    <m/>
    <m/>
    <m/>
    <m/>
    <m/>
    <m/>
    <m/>
    <m/>
    <m/>
    <m/>
    <m/>
    <m/>
    <m/>
    <m/>
    <m/>
    <m/>
    <m/>
    <m/>
    <x v="0"/>
  </r>
  <r>
    <s v="many"/>
    <s v="all"/>
    <x v="0"/>
    <s v="incidente"/>
    <s v="cybercrime"/>
    <s v="denaro"/>
    <x v="9"/>
    <x v="3"/>
    <x v="1"/>
    <x v="0"/>
    <s v="Malware"/>
    <x v="1"/>
    <s v="Formbook "/>
    <s v="trojan"/>
    <m/>
    <m/>
    <s v="con tre campagne italiane, di cui due generiche a tema “Pagamenti” e “Ordine” ed una italiana sempre sfruttando il tema “Pagamenti”, FormBook resta ancora il malware più discusso della settimana. Gli allegati utilizzati per veicolare il malware sono di tipo DOC e XZ;"/>
    <m/>
    <m/>
    <s v="Fabiano Malerba"/>
    <s v="https://www.difesaesicurezza.com/cyber/cybercrime-litalia-attaccata-con-42-campagne-la-scorsa-settimana/"/>
    <m/>
    <m/>
    <m/>
    <m/>
    <m/>
    <m/>
    <m/>
    <m/>
    <m/>
    <m/>
    <m/>
    <m/>
    <m/>
    <m/>
    <m/>
    <m/>
    <m/>
    <m/>
    <m/>
    <m/>
    <m/>
    <m/>
    <m/>
    <m/>
    <x v="0"/>
  </r>
  <r>
    <s v="many"/>
    <s v="all"/>
    <x v="0"/>
    <s v="incidente"/>
    <s v="cybercrime"/>
    <s v="furto dati"/>
    <x v="9"/>
    <x v="3"/>
    <x v="1"/>
    <x v="3"/>
    <s v="Malware"/>
    <x v="1"/>
    <s v="Formbook "/>
    <s v="trojan"/>
    <m/>
    <s v="e-commerce"/>
    <s v="con tre campagne italiane, di cui due generiche a tema “Pagamenti” e “Ordine” ed una italiana sempre sfruttando il tema “Pagamenti”, FormBook resta ancora il malware più discusso della settimana. Gli allegati utilizzati per veicolare il malware sono di tipo DOC e XZ;"/>
    <m/>
    <m/>
    <s v="Fabiano Malerba"/>
    <s v="https://www.difesaesicurezza.com/cyber/cybercrime-litalia-attaccata-con-42-campagne-la-scorsa-settimana/"/>
    <m/>
    <m/>
    <m/>
    <m/>
    <m/>
    <m/>
    <m/>
    <m/>
    <m/>
    <m/>
    <m/>
    <m/>
    <m/>
    <m/>
    <m/>
    <m/>
    <m/>
    <m/>
    <m/>
    <m/>
    <m/>
    <m/>
    <m/>
    <m/>
    <x v="0"/>
  </r>
  <r>
    <s v="many"/>
    <s v="all"/>
    <x v="0"/>
    <s v="incidente"/>
    <s v="cybercrime"/>
    <s v="furto dati"/>
    <x v="9"/>
    <x v="3"/>
    <x v="1"/>
    <x v="11"/>
    <s v="Malware"/>
    <x v="1"/>
    <s v="Hancitor"/>
    <s v="trojan"/>
    <m/>
    <m/>
    <s v="tre campagne generiche a tema “Documenti”, veicolate tramite email con link al download di file DOC dotati di macro malevola. L’obiettivo è ancora veicolare Cobalt Strike;"/>
    <m/>
    <m/>
    <s v="Fabiano Malerba"/>
    <s v="https://www.difesaesicurezza.com/cyber/cybercrime-litalia-attaccata-con-42-campagne-la-scorsa-settimana/"/>
    <m/>
    <m/>
    <m/>
    <m/>
    <m/>
    <m/>
    <m/>
    <m/>
    <m/>
    <m/>
    <m/>
    <m/>
    <m/>
    <m/>
    <m/>
    <m/>
    <m/>
    <m/>
    <m/>
    <m/>
    <m/>
    <m/>
    <m/>
    <m/>
    <x v="0"/>
  </r>
  <r>
    <s v="many"/>
    <s v="all"/>
    <x v="0"/>
    <s v="incidente"/>
    <s v="cybercrime"/>
    <s v="furto dati"/>
    <x v="9"/>
    <x v="3"/>
    <x v="1"/>
    <x v="11"/>
    <s v="Malware"/>
    <x v="1"/>
    <s v="Hancitor"/>
    <s v="trojan"/>
    <m/>
    <m/>
    <s v="tre campagne generiche a tema “Documenti”, veicolate tramite email con link al download di file DOC dotati di macro malevola. L’obiettivo è ancora veicolare Cobalt Strike;"/>
    <m/>
    <m/>
    <s v="Fabiano Malerba"/>
    <s v="https://www.difesaesicurezza.com/cyber/cybercrime-litalia-attaccata-con-42-campagne-la-scorsa-settimana/"/>
    <m/>
    <m/>
    <m/>
    <m/>
    <m/>
    <m/>
    <m/>
    <m/>
    <m/>
    <m/>
    <m/>
    <m/>
    <m/>
    <m/>
    <m/>
    <m/>
    <m/>
    <m/>
    <m/>
    <m/>
    <m/>
    <m/>
    <m/>
    <m/>
    <x v="0"/>
  </r>
  <r>
    <s v="many"/>
    <s v="all"/>
    <x v="0"/>
    <s v="incidente"/>
    <s v="cybercrime"/>
    <s v="furto dati"/>
    <x v="9"/>
    <x v="3"/>
    <x v="1"/>
    <x v="11"/>
    <s v="Malware"/>
    <x v="1"/>
    <s v="Hancitor"/>
    <s v="trojan"/>
    <m/>
    <m/>
    <s v="tre campagne generiche a tema “Documenti”, veicolate tramite email con link al download di file DOC dotati di macro malevola. L’obiettivo è ancora veicolare Cobalt Strike;"/>
    <m/>
    <m/>
    <s v="Fabiano Malerba"/>
    <s v="https://www.difesaesicurezza.com/cyber/cybercrime-litalia-attaccata-con-42-campagne-la-scorsa-settimana/"/>
    <m/>
    <m/>
    <m/>
    <m/>
    <m/>
    <m/>
    <m/>
    <m/>
    <m/>
    <m/>
    <m/>
    <m/>
    <m/>
    <m/>
    <m/>
    <m/>
    <m/>
    <m/>
    <m/>
    <m/>
    <m/>
    <m/>
    <m/>
    <m/>
    <x v="0"/>
  </r>
  <r>
    <s v="many"/>
    <s v="all"/>
    <x v="0"/>
    <s v="incidente"/>
    <s v="cybercrime"/>
    <s v="furto dati"/>
    <x v="9"/>
    <x v="3"/>
    <x v="1"/>
    <x v="11"/>
    <s v="Malware"/>
    <x v="1"/>
    <s v="Agent Tesla"/>
    <s v="trojan"/>
    <m/>
    <m/>
    <s v="due campagne italiane rispettivamente a tema “Ordine” e “Pagamenti”, veicolate via email con allegati 7Z e IMG;"/>
    <m/>
    <m/>
    <s v="Fabiano Malerba"/>
    <s v="https://www.difesaesicurezza.com/cyber/cybercrime-litalia-attaccata-con-42-campagne-la-scorsa-settimana/"/>
    <m/>
    <m/>
    <m/>
    <m/>
    <m/>
    <m/>
    <m/>
    <m/>
    <m/>
    <m/>
    <m/>
    <m/>
    <m/>
    <m/>
    <m/>
    <m/>
    <m/>
    <m/>
    <m/>
    <m/>
    <m/>
    <m/>
    <m/>
    <m/>
    <x v="0"/>
  </r>
  <r>
    <s v="many"/>
    <s v="all"/>
    <x v="0"/>
    <s v="incidente"/>
    <s v="cybercrime"/>
    <s v="furto dati"/>
    <x v="9"/>
    <x v="3"/>
    <x v="1"/>
    <x v="11"/>
    <s v="Malware"/>
    <x v="1"/>
    <s v="Agent Tesla"/>
    <s v="trojan"/>
    <m/>
    <m/>
    <s v="due campagne italiane rispettivamente a tema “Ordine” e “Pagamenti”, veicolate via email con allegati 7Z e IMG;"/>
    <m/>
    <m/>
    <s v="Fabiano Malerba"/>
    <s v="https://www.difesaesicurezza.com/cyber/cybercrime-litalia-attaccata-con-42-campagne-la-scorsa-settimana/"/>
    <m/>
    <m/>
    <m/>
    <m/>
    <m/>
    <m/>
    <m/>
    <m/>
    <m/>
    <m/>
    <m/>
    <m/>
    <m/>
    <m/>
    <m/>
    <m/>
    <m/>
    <m/>
    <m/>
    <m/>
    <m/>
    <m/>
    <m/>
    <m/>
    <x v="0"/>
  </r>
  <r>
    <s v="many"/>
    <s v="all"/>
    <x v="0"/>
    <s v="incidente"/>
    <s v="cybercrime"/>
    <s v="denaro"/>
    <x v="9"/>
    <x v="3"/>
    <x v="1"/>
    <x v="0"/>
    <s v="Malware"/>
    <x v="1"/>
    <s v="QuakBot"/>
    <s v="banking trojan"/>
    <m/>
    <m/>
    <s v="Qakbot – campagna italiana a tema “Documenti”, diffusa tramite email con link al download di file XLS;"/>
    <m/>
    <m/>
    <s v="Fabiano Malerba"/>
    <s v="https://www.difesaesicurezza.com/cyber/cybercrime-litalia-attaccata-con-42-campagne-la-scorsa-settimana/"/>
    <m/>
    <m/>
    <m/>
    <m/>
    <m/>
    <m/>
    <m/>
    <m/>
    <m/>
    <m/>
    <m/>
    <m/>
    <m/>
    <m/>
    <m/>
    <m/>
    <m/>
    <m/>
    <m/>
    <m/>
    <m/>
    <m/>
    <m/>
    <m/>
    <x v="0"/>
  </r>
  <r>
    <s v="many"/>
    <s v="all"/>
    <x v="0"/>
    <s v="incidente"/>
    <s v="cybercrime"/>
    <s v="denaro"/>
    <x v="9"/>
    <x v="3"/>
    <x v="1"/>
    <x v="10"/>
    <s v="Malware"/>
    <x v="1"/>
    <s v="Ursnif"/>
    <s v="banking trojan"/>
    <m/>
    <s v="Delivery"/>
    <s v="Ursnif/Gozi – campagna italiana a tema “Delivery” (BRT), veicolata tramite email con allegati XLS;"/>
    <m/>
    <m/>
    <s v="Fabiano Malerba"/>
    <s v="https://www.difesaesicurezza.com/cyber/cybercrime-litalia-attaccata-con-42-campagne-la-scorsa-settimana/"/>
    <m/>
    <m/>
    <m/>
    <m/>
    <m/>
    <m/>
    <m/>
    <m/>
    <m/>
    <m/>
    <m/>
    <m/>
    <m/>
    <m/>
    <m/>
    <m/>
    <m/>
    <m/>
    <m/>
    <m/>
    <m/>
    <m/>
    <m/>
    <m/>
    <x v="0"/>
  </r>
  <r>
    <s v="many"/>
    <s v="all"/>
    <x v="0"/>
    <s v="attacco"/>
    <s v="cybercrime"/>
    <s v="furto dati"/>
    <x v="9"/>
    <x v="3"/>
    <x v="1"/>
    <x v="0"/>
    <s v="Malware"/>
    <x v="1"/>
    <s v="Dridex"/>
    <s v="trojan"/>
    <m/>
    <m/>
    <s v="Dridex – campagna italiana a tema “Pagamenti”, veicolata tramite email con allegati XLSB."/>
    <m/>
    <m/>
    <s v="Fabiano Malerba"/>
    <s v="https://www.difesaesicurezza.com/cyber/cybercrime-litalia-attaccata-con-42-campagne-la-scorsa-settimana/"/>
    <m/>
    <m/>
    <m/>
    <m/>
    <m/>
    <m/>
    <m/>
    <m/>
    <m/>
    <m/>
    <m/>
    <m/>
    <m/>
    <m/>
    <m/>
    <m/>
    <m/>
    <m/>
    <m/>
    <m/>
    <m/>
    <m/>
    <m/>
    <m/>
    <x v="0"/>
  </r>
  <r>
    <s v="many"/>
    <s v="all"/>
    <x v="0"/>
    <s v="attacco"/>
    <s v="cybercrime"/>
    <s v="denaro"/>
    <x v="9"/>
    <x v="3"/>
    <x v="1"/>
    <x v="0"/>
    <s v="Phishing/Social Engineering"/>
    <x v="1"/>
    <m/>
    <m/>
    <m/>
    <s v="Banking"/>
    <s v="Intesa Sanpaolo, MPS, Poste, BPER, Credit Agricole, Inbank, Mediolanum, ING"/>
    <m/>
    <m/>
    <s v="Fabiano Malerba"/>
    <s v="https://www.difesaesicurezza.com/cyber/cybercrime-litalia-attaccata-con-42-campagne-la-scorsa-settimana/"/>
    <m/>
    <m/>
    <m/>
    <m/>
    <m/>
    <m/>
    <m/>
    <m/>
    <m/>
    <m/>
    <m/>
    <m/>
    <m/>
    <m/>
    <m/>
    <m/>
    <m/>
    <m/>
    <m/>
    <m/>
    <m/>
    <m/>
    <m/>
    <m/>
    <x v="0"/>
  </r>
  <r>
    <s v="many"/>
    <s v="all"/>
    <x v="0"/>
    <s v="attacco"/>
    <s v="cybercrime"/>
    <s v="denaro"/>
    <x v="9"/>
    <x v="3"/>
    <x v="1"/>
    <x v="0"/>
    <s v="Phishing/Social Engineering"/>
    <x v="1"/>
    <m/>
    <m/>
    <m/>
    <s v="Banking"/>
    <s v="Intesa Sanpaolo, MPS, Poste, BPER, Credit Agricole, Inbank, Mediolanum, ING"/>
    <m/>
    <m/>
    <s v="Fabiano Malerba"/>
    <s v="https://www.difesaesicurezza.com/cyber/cybercrime-litalia-attaccata-con-42-campagne-la-scorsa-settimana/"/>
    <m/>
    <m/>
    <m/>
    <m/>
    <m/>
    <m/>
    <m/>
    <m/>
    <m/>
    <m/>
    <m/>
    <m/>
    <m/>
    <m/>
    <m/>
    <m/>
    <m/>
    <m/>
    <m/>
    <m/>
    <m/>
    <m/>
    <m/>
    <m/>
    <x v="0"/>
  </r>
  <r>
    <s v="many"/>
    <s v="all"/>
    <x v="0"/>
    <s v="attacco"/>
    <s v="cybercrime"/>
    <s v="denaro"/>
    <x v="9"/>
    <x v="3"/>
    <x v="1"/>
    <x v="0"/>
    <s v="Phishing/Social Engineering"/>
    <x v="1"/>
    <m/>
    <m/>
    <m/>
    <s v="Banking"/>
    <s v="Intesa Sanpaolo, MPS, Poste, BPER, Credit Agricole, Inbank, Mediolanum, ING"/>
    <m/>
    <m/>
    <s v="Fabiano Malerba"/>
    <s v="https://www.difesaesicurezza.com/cyber/cybercrime-litalia-attaccata-con-42-campagne-la-scorsa-settimana/"/>
    <m/>
    <m/>
    <m/>
    <m/>
    <m/>
    <m/>
    <m/>
    <m/>
    <m/>
    <m/>
    <m/>
    <m/>
    <m/>
    <m/>
    <m/>
    <m/>
    <m/>
    <m/>
    <m/>
    <m/>
    <m/>
    <m/>
    <m/>
    <m/>
    <x v="0"/>
  </r>
  <r>
    <s v="many"/>
    <s v="all"/>
    <x v="0"/>
    <s v="attacco"/>
    <s v="cybercrime"/>
    <s v="denaro"/>
    <x v="9"/>
    <x v="3"/>
    <x v="1"/>
    <x v="0"/>
    <s v="Phishing/Social Engineering"/>
    <x v="1"/>
    <m/>
    <m/>
    <m/>
    <s v="Banking"/>
    <s v="Intesa Sanpaolo, MPS, Poste, BPER, Credit Agricole, Inbank, Mediolanum, ING"/>
    <m/>
    <m/>
    <s v="Fabiano Malerba"/>
    <s v="https://www.difesaesicurezza.com/cyber/cybercrime-litalia-attaccata-con-42-campagne-la-scorsa-settimana/"/>
    <m/>
    <m/>
    <m/>
    <m/>
    <m/>
    <m/>
    <m/>
    <m/>
    <m/>
    <m/>
    <m/>
    <m/>
    <m/>
    <m/>
    <m/>
    <m/>
    <m/>
    <m/>
    <m/>
    <m/>
    <m/>
    <m/>
    <m/>
    <m/>
    <x v="0"/>
  </r>
  <r>
    <s v="many"/>
    <s v="all"/>
    <x v="0"/>
    <s v="attacco"/>
    <s v="cybercrime"/>
    <s v="denaro"/>
    <x v="9"/>
    <x v="3"/>
    <x v="1"/>
    <x v="0"/>
    <s v="Phishing/Social Engineering"/>
    <x v="1"/>
    <m/>
    <m/>
    <m/>
    <s v="Banking"/>
    <s v="Intesa Sanpaolo, MPS, Poste, BPER, Credit Agricole, Inbank, Mediolanum, ING"/>
    <m/>
    <m/>
    <s v="Fabiano Malerba"/>
    <s v="https://www.difesaesicurezza.com/cyber/cybercrime-litalia-attaccata-con-42-campagne-la-scorsa-settimana/"/>
    <m/>
    <m/>
    <m/>
    <m/>
    <m/>
    <m/>
    <m/>
    <m/>
    <m/>
    <m/>
    <m/>
    <m/>
    <m/>
    <m/>
    <m/>
    <m/>
    <m/>
    <m/>
    <m/>
    <m/>
    <m/>
    <m/>
    <m/>
    <m/>
    <x v="0"/>
  </r>
  <r>
    <s v="many"/>
    <s v="all"/>
    <x v="0"/>
    <s v="attacco"/>
    <s v="cybercrime"/>
    <s v="denaro"/>
    <x v="9"/>
    <x v="3"/>
    <x v="1"/>
    <x v="0"/>
    <s v="Phishing/Social Engineering"/>
    <x v="1"/>
    <m/>
    <m/>
    <m/>
    <s v="Banking"/>
    <s v="Intesa Sanpaolo, MPS, Poste, BPER, Credit Agricole, Inbank, Mediolanum, ING"/>
    <m/>
    <m/>
    <s v="Fabiano Malerba"/>
    <s v="https://www.difesaesicurezza.com/cyber/cybercrime-litalia-attaccata-con-42-campagne-la-scorsa-settimana/"/>
    <m/>
    <m/>
    <m/>
    <m/>
    <m/>
    <m/>
    <m/>
    <m/>
    <m/>
    <m/>
    <m/>
    <m/>
    <m/>
    <m/>
    <m/>
    <m/>
    <m/>
    <m/>
    <m/>
    <m/>
    <m/>
    <m/>
    <m/>
    <m/>
    <x v="0"/>
  </r>
  <r>
    <s v="many"/>
    <s v="all"/>
    <x v="0"/>
    <s v="attacco"/>
    <s v="cybercrime"/>
    <s v="denaro"/>
    <x v="9"/>
    <x v="3"/>
    <x v="1"/>
    <x v="0"/>
    <s v="Phishing/Social Engineering"/>
    <x v="1"/>
    <m/>
    <m/>
    <m/>
    <s v="Banking"/>
    <s v="Intesa Sanpaolo, MPS, Poste, BPER, Credit Agricole, Inbank, Mediolanum, ING"/>
    <m/>
    <m/>
    <s v="Fabiano Malerba"/>
    <s v="https://www.difesaesicurezza.com/cyber/cybercrime-litalia-attaccata-con-42-campagne-la-scorsa-settimana/"/>
    <m/>
    <m/>
    <m/>
    <m/>
    <m/>
    <m/>
    <m/>
    <m/>
    <m/>
    <m/>
    <m/>
    <m/>
    <m/>
    <m/>
    <m/>
    <m/>
    <m/>
    <m/>
    <m/>
    <m/>
    <m/>
    <m/>
    <m/>
    <m/>
    <x v="0"/>
  </r>
  <r>
    <s v="many"/>
    <s v="all"/>
    <x v="0"/>
    <s v="attacco"/>
    <s v="cybercrime"/>
    <s v="denaro"/>
    <x v="9"/>
    <x v="3"/>
    <x v="1"/>
    <x v="0"/>
    <s v="Phishing/Social Engineering"/>
    <x v="1"/>
    <m/>
    <m/>
    <m/>
    <s v="Banking"/>
    <s v="Intesa Sanpaolo, MPS, Poste, BPER, Credit Agricole, Inbank, Mediolanum, ING"/>
    <m/>
    <m/>
    <s v="Fabiano Malerba"/>
    <s v="https://www.difesaesicurezza.com/cyber/cybercrime-litalia-attaccata-con-42-campagne-la-scorsa-settimana/"/>
    <m/>
    <m/>
    <m/>
    <m/>
    <m/>
    <m/>
    <m/>
    <m/>
    <m/>
    <m/>
    <m/>
    <m/>
    <m/>
    <m/>
    <m/>
    <m/>
    <m/>
    <m/>
    <m/>
    <m/>
    <m/>
    <m/>
    <m/>
    <m/>
    <x v="0"/>
  </r>
  <r>
    <s v="many"/>
    <s v="all"/>
    <x v="0"/>
    <s v="attacco"/>
    <s v="cybercrime"/>
    <s v="furto dati"/>
    <x v="9"/>
    <x v="3"/>
    <x v="1"/>
    <x v="11"/>
    <s v="Phishing/Social Engineering"/>
    <x v="1"/>
    <m/>
    <m/>
    <m/>
    <m/>
    <s v="Email generic – due campagne di phishing generiche a tema “Avvisi di sicurezza” mirate al furto di credenziali di accesso a webmail;"/>
    <m/>
    <m/>
    <s v="Fabiano Malerba"/>
    <s v="https://www.difesaesicurezza.com/cyber/cybercrime-litalia-attaccata-con-42-campagne-la-scorsa-settimana/"/>
    <m/>
    <m/>
    <m/>
    <m/>
    <m/>
    <m/>
    <m/>
    <m/>
    <m/>
    <m/>
    <m/>
    <m/>
    <m/>
    <m/>
    <m/>
    <m/>
    <m/>
    <m/>
    <m/>
    <m/>
    <m/>
    <m/>
    <m/>
    <m/>
    <x v="0"/>
  </r>
  <r>
    <s v="many"/>
    <s v="all"/>
    <x v="0"/>
    <s v="attacco"/>
    <s v="cybercrime"/>
    <s v="furto dati"/>
    <x v="9"/>
    <x v="3"/>
    <x v="1"/>
    <x v="11"/>
    <s v="Phishing/Social Engineering"/>
    <x v="1"/>
    <m/>
    <m/>
    <m/>
    <m/>
    <s v="Email generic – due campagne di phishing generiche a tema “Avvisi di sicurezza” mirate al furto di credenziali di accesso a webmail;"/>
    <m/>
    <m/>
    <s v="Fabiano Malerba"/>
    <s v="https://www.difesaesicurezza.com/cyber/cybercrime-litalia-attaccata-con-42-campagne-la-scorsa-settimana/"/>
    <m/>
    <m/>
    <m/>
    <m/>
    <m/>
    <m/>
    <m/>
    <m/>
    <m/>
    <m/>
    <m/>
    <m/>
    <m/>
    <m/>
    <m/>
    <m/>
    <m/>
    <m/>
    <m/>
    <m/>
    <m/>
    <m/>
    <m/>
    <m/>
    <x v="0"/>
  </r>
  <r>
    <s v="many"/>
    <s v="all"/>
    <x v="0"/>
    <s v="attacco"/>
    <s v="cybercrime"/>
    <s v="furto dati"/>
    <x v="9"/>
    <x v="3"/>
    <x v="1"/>
    <x v="11"/>
    <s v="Phishing/Social Engineering"/>
    <x v="1"/>
    <m/>
    <m/>
    <m/>
    <m/>
    <s v="Zimbra – campagna a tema “File Sharing”, identica a quella della scorsa settimana, volta a sottrarre le credenziali di accesso al servizio di webmail;"/>
    <m/>
    <m/>
    <s v="Fabiano Malerba"/>
    <s v="https://www.difesaesicurezza.com/cyber/cybercrime-litalia-attaccata-con-42-campagne-la-scorsa-settimana/"/>
    <m/>
    <m/>
    <m/>
    <m/>
    <m/>
    <m/>
    <m/>
    <m/>
    <m/>
    <m/>
    <m/>
    <m/>
    <m/>
    <m/>
    <m/>
    <m/>
    <m/>
    <m/>
    <m/>
    <m/>
    <m/>
    <m/>
    <m/>
    <m/>
    <x v="0"/>
  </r>
  <r>
    <s v="many"/>
    <s v="all"/>
    <x v="0"/>
    <s v="attacco"/>
    <s v="cybercrime"/>
    <s v="furto dati"/>
    <x v="9"/>
    <x v="3"/>
    <x v="1"/>
    <x v="10"/>
    <s v="Phishing/Social Engineering"/>
    <x v="1"/>
    <m/>
    <m/>
    <m/>
    <m/>
    <s v="Enel – campagna a tema “Energia” ospitata su dominio registrato ad-hoc;"/>
    <m/>
    <m/>
    <s v="Fabiano Malerba"/>
    <s v="https://www.difesaesicurezza.com/cyber/cybercrime-litalia-attaccata-con-42-campagne-la-scorsa-settimana/"/>
    <m/>
    <m/>
    <m/>
    <m/>
    <m/>
    <m/>
    <m/>
    <m/>
    <m/>
    <m/>
    <m/>
    <m/>
    <m/>
    <m/>
    <m/>
    <m/>
    <m/>
    <m/>
    <m/>
    <m/>
    <m/>
    <m/>
    <m/>
    <m/>
    <x v="0"/>
  </r>
  <r>
    <s v="many"/>
    <s v="all"/>
    <x v="0"/>
    <s v="attacco"/>
    <s v="cybercrime"/>
    <s v="denaro"/>
    <x v="9"/>
    <x v="3"/>
    <x v="1"/>
    <x v="4"/>
    <s v="Phishing/Social Engineering"/>
    <x v="1"/>
    <m/>
    <m/>
    <m/>
    <m/>
    <s v="Sky – campagna a tema “Aggiornamenti” invita le vittime a rivedere l’abbonamento e chiede di inserire gli estremi della carta di credito;"/>
    <m/>
    <m/>
    <s v="Fabiano Malerba"/>
    <s v="https://www.difesaesicurezza.com/cyber/cybercrime-litalia-attaccata-con-42-campagne-la-scorsa-settimana/"/>
    <m/>
    <m/>
    <m/>
    <m/>
    <m/>
    <m/>
    <m/>
    <m/>
    <m/>
    <m/>
    <m/>
    <m/>
    <m/>
    <m/>
    <m/>
    <m/>
    <m/>
    <m/>
    <m/>
    <m/>
    <m/>
    <m/>
    <m/>
    <m/>
    <x v="0"/>
  </r>
  <r>
    <s v="many"/>
    <s v="all"/>
    <x v="0"/>
    <s v="attacco"/>
    <s v="cybercrime"/>
    <s v="furto dati"/>
    <x v="9"/>
    <x v="3"/>
    <x v="1"/>
    <x v="3"/>
    <s v="Phishing/Social Engineering"/>
    <x v="1"/>
    <m/>
    <m/>
    <m/>
    <m/>
    <s v="DHL – campagna di smishing a tema “Delivery” veicolate in Italia con l’obiettivo di sottrarre le credenziali di accesso al servizio."/>
    <m/>
    <m/>
    <s v="Fabiano Malerba"/>
    <s v="https://www.difesaesicurezza.com/cyber/cybercrime-litalia-attaccata-con-42-campagne-la-scorsa-settimana/"/>
    <m/>
    <m/>
    <m/>
    <m/>
    <m/>
    <m/>
    <m/>
    <m/>
    <m/>
    <m/>
    <m/>
    <m/>
    <m/>
    <m/>
    <m/>
    <m/>
    <m/>
    <m/>
    <m/>
    <m/>
    <m/>
    <m/>
    <m/>
    <m/>
    <x v="0"/>
  </r>
  <r>
    <s v="many"/>
    <s v="all"/>
    <x v="2"/>
    <s v="incidente"/>
    <s v="cybercrime"/>
    <s v="furto dati"/>
    <x v="9"/>
    <x v="3"/>
    <x v="1"/>
    <x v="11"/>
    <s v="Malware"/>
    <x v="1"/>
    <s v="TangleBot"/>
    <s v="android"/>
    <m/>
    <m/>
    <s v="TangleBot, il malware Android che usa SMS a tema Covid per rubare password e dati sensibili"/>
    <m/>
    <m/>
    <s v="Fabiano Malerba"/>
    <s v="https://www.cybersecurity360.it/nuove-minacce/tanglebot-il-malware-android-che-usa-sms-a-tema-covid-per-rubare-password-e-dati-sensibili/"/>
    <m/>
    <m/>
    <m/>
    <m/>
    <m/>
    <m/>
    <m/>
    <m/>
    <m/>
    <m/>
    <m/>
    <m/>
    <m/>
    <m/>
    <m/>
    <m/>
    <m/>
    <m/>
    <m/>
    <m/>
    <m/>
    <m/>
    <m/>
    <m/>
    <x v="0"/>
  </r>
  <r>
    <s v="cgil"/>
    <s v="centro"/>
    <x v="0"/>
    <s v="incidente"/>
    <s v="hacktivism"/>
    <s v="service interruption"/>
    <x v="9"/>
    <x v="3"/>
    <x v="1"/>
    <x v="7"/>
    <s v="DDoS"/>
    <x v="1"/>
    <m/>
    <m/>
    <m/>
    <m/>
    <s v="Un attacco DDoS ha oscurato per quasi due giorni e mezzo le pagine web del sindacato confederale in concomitanza con l’attacco squadrista alla sede di Corso d’Italia a Roma. "/>
    <m/>
    <m/>
    <s v="Fabiano Malerba"/>
    <s v="https://www.agi.it/blog-italia/cybersecurity/post/2021-10-11/attacco-hacker-sito-cgil-denial-of-service-attack-14158008/"/>
    <m/>
    <m/>
    <m/>
    <m/>
    <m/>
    <m/>
    <m/>
    <m/>
    <m/>
    <m/>
    <m/>
    <m/>
    <m/>
    <m/>
    <m/>
    <m/>
    <m/>
    <m/>
    <m/>
    <m/>
    <m/>
    <m/>
    <m/>
    <m/>
    <x v="0"/>
  </r>
  <r>
    <s v="Ministero della Giustizia"/>
    <s v="centro"/>
    <x v="0"/>
    <s v="incidente"/>
    <s v="hacktivism"/>
    <s v="service interruption"/>
    <x v="9"/>
    <x v="3"/>
    <x v="1"/>
    <x v="7"/>
    <s v="DDoS"/>
    <x v="1"/>
    <m/>
    <m/>
    <m/>
    <m/>
    <s v="Un attacco informatico è all'origine dei problemi del sito del ministero della Giustizia che, negli ultimi giorni, eèrisultato a tratti irraggiungibile e che ora è funzionante."/>
    <m/>
    <m/>
    <s v="Fabiano Malerba"/>
    <s v="https://www.tgcom24.mediaset.it/cronaca/lazio/sito-ministero-della-giustizia-sotto-attacco-hacker-negli-ultimi-giorni_39300327-202102k.shtml"/>
    <m/>
    <m/>
    <m/>
    <m/>
    <m/>
    <m/>
    <m/>
    <m/>
    <m/>
    <m/>
    <m/>
    <m/>
    <m/>
    <m/>
    <m/>
    <m/>
    <m/>
    <m/>
    <m/>
    <m/>
    <m/>
    <m/>
    <m/>
    <m/>
    <x v="0"/>
  </r>
  <r>
    <s v="Huawei devices"/>
    <s v="all"/>
    <x v="2"/>
    <s v="incidente"/>
    <s v="cybercrime"/>
    <s v="denaro"/>
    <x v="9"/>
    <x v="3"/>
    <x v="1"/>
    <x v="10"/>
    <s v="Malware"/>
    <x v="1"/>
    <s v="Unknown"/>
    <s v="crypto"/>
    <m/>
    <m/>
    <s v="Una nuova versione di un malware usato per il mining di criptovalute precedentemente utilizzato su Linux per colpire i container Docker nel 2020 ora si concentra su nuovi fornitori di servizi cloud come Huawei Cloud."/>
    <m/>
    <m/>
    <s v="Gaetano Scavo"/>
    <s v="https://www.tecnoandroid.it/2021/10/12/un-malware-per-minare-le-criptovalute-prima-infetta-linux-e-poi-arriva-anche-su-huawei-985050"/>
    <m/>
    <m/>
    <m/>
    <m/>
    <m/>
    <m/>
    <m/>
    <m/>
    <m/>
    <m/>
    <m/>
    <m/>
    <m/>
    <m/>
    <m/>
    <m/>
    <m/>
    <m/>
    <m/>
    <m/>
    <m/>
    <m/>
    <m/>
    <m/>
    <x v="0"/>
  </r>
  <r>
    <s v="many"/>
    <s v="all"/>
    <x v="1"/>
    <s v="attacco"/>
    <s v="cybercrime"/>
    <s v="furto dati"/>
    <x v="9"/>
    <x v="3"/>
    <x v="1"/>
    <x v="11"/>
    <s v="Phishing/Social Engineering"/>
    <x v="1"/>
    <m/>
    <m/>
    <m/>
    <m/>
    <s v="una campaña de envío de correos electrónicos fraudulentos que tratan de suplantar a Correos mediante el uso de emails de phishing."/>
    <m/>
    <m/>
    <s v="Gaetano Scavo"/>
    <s v="https://www.incibe.es/protege-tu-empresa/avisos-seguridad/campana-phishing-suplantando-correos"/>
    <m/>
    <m/>
    <m/>
    <m/>
    <m/>
    <m/>
    <m/>
    <m/>
    <m/>
    <m/>
    <m/>
    <m/>
    <m/>
    <m/>
    <m/>
    <m/>
    <m/>
    <m/>
    <m/>
    <m/>
    <m/>
    <m/>
    <m/>
    <m/>
    <x v="0"/>
  </r>
  <r>
    <s v="Assoutenti"/>
    <s v="nord"/>
    <x v="0"/>
    <s v="incidente"/>
    <s v="hacktivism"/>
    <s v="defacement"/>
    <x v="9"/>
    <x v="3"/>
    <x v="1"/>
    <x v="11"/>
    <s v="Brute Force"/>
    <x v="1"/>
    <m/>
    <m/>
    <m/>
    <s v="Covid-19"/>
    <s v="Un attacco hacker, probabilmente organizzato dai no-vax, contro il sito internet di Assoutenti, l'associazione dei consumatori che ha lanciato una petizione online per chiedere a Governo e Parlamento una legge che renda obbligatoria in Italia la vaccinazione anti-Covid."/>
    <m/>
    <m/>
    <s v="Fabiano Malerba"/>
    <s v="https://www.primocanale.it/notizie/hacker-no-vax-oscura-il-sito-di-assoutenti-l-attacco-al-vaglio-della-procura-di-genova-237274.html"/>
    <m/>
    <m/>
    <m/>
    <m/>
    <m/>
    <m/>
    <m/>
    <m/>
    <m/>
    <m/>
    <m/>
    <m/>
    <m/>
    <m/>
    <m/>
    <m/>
    <m/>
    <m/>
    <m/>
    <m/>
    <m/>
    <m/>
    <m/>
    <m/>
    <x v="0"/>
  </r>
  <r>
    <s v="Many"/>
    <s v="all"/>
    <x v="2"/>
    <s v="incidente"/>
    <s v="cybercrime"/>
    <s v="furto dati"/>
    <x v="9"/>
    <x v="3"/>
    <x v="1"/>
    <x v="4"/>
    <s v="Account Craking"/>
    <x v="1"/>
    <m/>
    <m/>
    <m/>
    <m/>
    <s v="Un’app di photo editing per Android, ora rimossa da Google Play, nasconde un malware in grado di trafugare le credenziali Facebook di chi effettua il download"/>
    <m/>
    <m/>
    <s v="Fabiano Malerba"/>
    <s v="https://www.cybersecurity360.it/nuove-minacce/android-finto-editor-di-foto-ruba-credenziali-facebook-per-creare-campagne-pubblicitarie-a-pagamento/"/>
    <m/>
    <m/>
    <m/>
    <m/>
    <m/>
    <m/>
    <m/>
    <m/>
    <m/>
    <m/>
    <m/>
    <m/>
    <m/>
    <m/>
    <m/>
    <m/>
    <m/>
    <m/>
    <m/>
    <m/>
    <m/>
    <m/>
    <m/>
    <m/>
    <x v="0"/>
  </r>
  <r>
    <s v="ASL genova "/>
    <s v="nord"/>
    <x v="0"/>
    <s v="incidente"/>
    <s v="hacktivism"/>
    <s v="service interruption"/>
    <x v="9"/>
    <x v="3"/>
    <x v="1"/>
    <x v="6"/>
    <s v="Brute Force"/>
    <x v="1"/>
    <m/>
    <m/>
    <m/>
    <m/>
    <s v="Attacco hacker nella notte ad Asl2, dove i tecnici hanno prontamente messo in down tutti i sistemi informatici. Per evitare la propagazione della contaminazione alla Rete Regionale gestita da Liguria Digitale"/>
    <m/>
    <m/>
    <s v="Rosita Galiandro"/>
    <s v="https://genova.repubblica.it/cronaca/2021/10/14/news/attacco_hacker_alla_asl2_in_tilt_i_sistemi_informatici-322156759/"/>
    <m/>
    <m/>
    <m/>
    <m/>
    <m/>
    <m/>
    <m/>
    <m/>
    <m/>
    <m/>
    <m/>
    <m/>
    <m/>
    <m/>
    <m/>
    <m/>
    <m/>
    <m/>
    <m/>
    <m/>
    <m/>
    <m/>
    <m/>
    <m/>
    <x v="0"/>
  </r>
  <r>
    <s v="many"/>
    <s v="all"/>
    <x v="0"/>
    <s v="incidente"/>
    <s v="cybercrime"/>
    <s v="furto dati"/>
    <x v="9"/>
    <x v="3"/>
    <x v="1"/>
    <x v="11"/>
    <s v="Malware"/>
    <x v="1"/>
    <s v="QuakBot"/>
    <s v="banking trojan"/>
    <m/>
    <m/>
    <s v="itre campagne di cui una italiana a tema “Resend” e due generiche a tema “Documenti” diffuse tramite email con link al download di file ZIP e XLS;"/>
    <m/>
    <m/>
    <s v="Fabiano Malerba"/>
    <s v="https://www.difesaesicurezza.com/cyber/cybercrime-italia-sotto-il-tiro-di-31-campagne-la-scorsa-settimana/"/>
    <m/>
    <m/>
    <m/>
    <m/>
    <m/>
    <m/>
    <m/>
    <m/>
    <m/>
    <m/>
    <m/>
    <m/>
    <m/>
    <m/>
    <m/>
    <m/>
    <m/>
    <m/>
    <m/>
    <m/>
    <m/>
    <m/>
    <m/>
    <m/>
    <x v="0"/>
  </r>
  <r>
    <s v="many"/>
    <s v="all"/>
    <x v="0"/>
    <s v="incidente"/>
    <s v="cybercrime"/>
    <s v="furto dati"/>
    <x v="9"/>
    <x v="3"/>
    <x v="1"/>
    <x v="11"/>
    <s v="Malware"/>
    <x v="1"/>
    <s v="QuakBot"/>
    <s v="banking trojan"/>
    <m/>
    <m/>
    <s v="itre campagne di cui una italiana a tema “Resend” e due generiche a tema “Documenti” diffuse tramite email con link al download di file ZIP e XLS;"/>
    <m/>
    <m/>
    <s v="Fabiano Malerba"/>
    <s v="https://www.difesaesicurezza.com/cyber/cybercrime-italia-sotto-il-tiro-di-31-campagne-la-scorsa-settimana/"/>
    <m/>
    <m/>
    <m/>
    <m/>
    <m/>
    <m/>
    <m/>
    <m/>
    <m/>
    <m/>
    <m/>
    <m/>
    <m/>
    <m/>
    <m/>
    <m/>
    <m/>
    <m/>
    <m/>
    <m/>
    <m/>
    <m/>
    <m/>
    <m/>
    <x v="0"/>
  </r>
  <r>
    <s v="many"/>
    <s v="all"/>
    <x v="0"/>
    <s v="incidente"/>
    <s v="cybercrime"/>
    <s v="furto dati"/>
    <x v="9"/>
    <x v="3"/>
    <x v="1"/>
    <x v="11"/>
    <s v="Malware"/>
    <x v="1"/>
    <s v="QuakBot"/>
    <s v="banking trojan"/>
    <m/>
    <m/>
    <s v="itre campagne di cui una italiana a tema “Resend” e due generiche a tema “Documenti” diffuse tramite email con link al download di file ZIP e XLS;"/>
    <m/>
    <m/>
    <s v="Fabiano Malerba"/>
    <s v="https://www.difesaesicurezza.com/cyber/cybercrime-italia-sotto-il-tiro-di-31-campagne-la-scorsa-settimana/"/>
    <m/>
    <m/>
    <m/>
    <m/>
    <m/>
    <m/>
    <m/>
    <m/>
    <m/>
    <m/>
    <m/>
    <m/>
    <m/>
    <m/>
    <m/>
    <m/>
    <m/>
    <m/>
    <m/>
    <m/>
    <m/>
    <m/>
    <m/>
    <m/>
    <x v="0"/>
  </r>
  <r>
    <s v="many"/>
    <s v="all"/>
    <x v="0"/>
    <s v="incidente"/>
    <s v="cybercrime"/>
    <s v="denaro"/>
    <x v="9"/>
    <x v="3"/>
    <x v="1"/>
    <x v="3"/>
    <s v="Malware"/>
    <x v="1"/>
    <s v="Lokibot"/>
    <s v="banking trojan"/>
    <m/>
    <m/>
    <s v="tre campagne italiane a tema “Ordine” diffuse tramite email con allegati a file GZ e ISO;"/>
    <m/>
    <m/>
    <s v="Fabiano Malerba"/>
    <s v="https://www.difesaesicurezza.com/cyber/cybercrime-italia-sotto-il-tiro-di-31-campagne-la-scorsa-settimana/"/>
    <m/>
    <m/>
    <m/>
    <m/>
    <m/>
    <m/>
    <m/>
    <m/>
    <m/>
    <m/>
    <m/>
    <m/>
    <m/>
    <m/>
    <m/>
    <m/>
    <m/>
    <m/>
    <m/>
    <m/>
    <m/>
    <m/>
    <m/>
    <m/>
    <x v="0"/>
  </r>
  <r>
    <s v="many"/>
    <s v="all"/>
    <x v="0"/>
    <s v="incidente"/>
    <s v="cybercrime"/>
    <s v="denaro"/>
    <x v="9"/>
    <x v="3"/>
    <x v="1"/>
    <x v="3"/>
    <s v="Malware"/>
    <x v="1"/>
    <s v="Lokibot"/>
    <s v="banking trojan"/>
    <m/>
    <m/>
    <s v="tre campagne italiane a tema “Ordine” diffuse tramite email con allegati a file GZ e ISO;"/>
    <m/>
    <m/>
    <s v="Fabiano Malerba"/>
    <s v="https://www.difesaesicurezza.com/cyber/cybercrime-italia-sotto-il-tiro-di-31-campagne-la-scorsa-settimana/"/>
    <m/>
    <m/>
    <m/>
    <m/>
    <m/>
    <m/>
    <m/>
    <m/>
    <m/>
    <m/>
    <m/>
    <m/>
    <m/>
    <m/>
    <m/>
    <m/>
    <m/>
    <m/>
    <m/>
    <m/>
    <m/>
    <m/>
    <m/>
    <m/>
    <x v="0"/>
  </r>
  <r>
    <s v="many"/>
    <s v="all"/>
    <x v="0"/>
    <s v="incidente"/>
    <s v="cybercrime"/>
    <s v="furto dati"/>
    <x v="9"/>
    <x v="3"/>
    <x v="1"/>
    <x v="11"/>
    <s v="Malware"/>
    <x v="1"/>
    <s v="Lokibot"/>
    <s v="banking trojan"/>
    <m/>
    <m/>
    <s v="tre campagne italiane a tema “Ordine” diffuse tramite email con allegati a file GZ e ISO;"/>
    <m/>
    <m/>
    <s v="Fabiano Malerba"/>
    <s v="https://www.difesaesicurezza.com/cyber/cybercrime-italia-sotto-il-tiro-di-31-campagne-la-scorsa-settimana/"/>
    <m/>
    <m/>
    <m/>
    <m/>
    <m/>
    <m/>
    <m/>
    <m/>
    <m/>
    <m/>
    <m/>
    <m/>
    <m/>
    <m/>
    <m/>
    <m/>
    <m/>
    <m/>
    <m/>
    <m/>
    <m/>
    <m/>
    <m/>
    <m/>
    <x v="0"/>
  </r>
  <r>
    <s v="many"/>
    <s v="all"/>
    <x v="0"/>
    <s v="incidente"/>
    <s v="cybercrime"/>
    <s v="denaro"/>
    <x v="9"/>
    <x v="3"/>
    <x v="1"/>
    <x v="3"/>
    <s v="Malware"/>
    <x v="1"/>
    <s v="Formbook "/>
    <s v="trojan"/>
    <m/>
    <m/>
    <s v="due campagne di cui una italiana ed una generica entrambe a tema “Ordine”. Gli allegati utilizzati per veicolare il malware sono di tipo DOC;"/>
    <m/>
    <m/>
    <s v="Fabiano Malerba"/>
    <s v="https://www.difesaesicurezza.com/cyber/cybercrime-italia-sotto-il-tiro-di-31-campagne-la-scorsa-settimana/"/>
    <m/>
    <m/>
    <m/>
    <m/>
    <m/>
    <m/>
    <m/>
    <m/>
    <m/>
    <m/>
    <m/>
    <m/>
    <m/>
    <m/>
    <m/>
    <m/>
    <m/>
    <m/>
    <m/>
    <m/>
    <m/>
    <m/>
    <m/>
    <m/>
    <x v="0"/>
  </r>
  <r>
    <s v="many"/>
    <s v="all"/>
    <x v="0"/>
    <s v="incidente"/>
    <s v="cybercrime"/>
    <s v="denaro"/>
    <x v="9"/>
    <x v="3"/>
    <x v="1"/>
    <x v="3"/>
    <s v="Malware"/>
    <x v="1"/>
    <s v="Formbook "/>
    <s v="trojan"/>
    <m/>
    <m/>
    <s v="due campagne di cui una italiana ed una generica entrambe a tema “Ordine”. Gli allegati utilizzati per veicolare il malware sono di tipo DOC;"/>
    <m/>
    <m/>
    <s v="Fabiano Malerba"/>
    <s v="https://www.difesaesicurezza.com/cyber/cybercrime-italia-sotto-il-tiro-di-31-campagne-la-scorsa-settimana/"/>
    <m/>
    <m/>
    <m/>
    <m/>
    <m/>
    <m/>
    <m/>
    <m/>
    <m/>
    <m/>
    <m/>
    <m/>
    <m/>
    <m/>
    <m/>
    <m/>
    <m/>
    <m/>
    <m/>
    <m/>
    <m/>
    <m/>
    <m/>
    <m/>
    <x v="0"/>
  </r>
  <r>
    <s v="many"/>
    <s v="all"/>
    <x v="0"/>
    <s v="incidente"/>
    <s v="cybercrime"/>
    <s v="furto dati"/>
    <x v="9"/>
    <x v="3"/>
    <x v="1"/>
    <x v="11"/>
    <s v="Malware"/>
    <x v="1"/>
    <s v="Agent Tesla"/>
    <s v="trojan"/>
    <m/>
    <s v="Delivery"/>
    <s v="rilevate due campagne di cui una italiana ed una generica rispettivamente a tema “Ordine” e “Delivery” veicolate via email con allegati GZ e IMG;"/>
    <m/>
    <m/>
    <s v="Fabiano Malerba"/>
    <s v="https://www.difesaesicurezza.com/cyber/cybercrime-italia-sotto-il-tiro-di-31-campagne-la-scorsa-settimana/"/>
    <m/>
    <m/>
    <m/>
    <m/>
    <m/>
    <m/>
    <m/>
    <m/>
    <m/>
    <m/>
    <m/>
    <m/>
    <m/>
    <m/>
    <m/>
    <m/>
    <m/>
    <m/>
    <m/>
    <m/>
    <m/>
    <m/>
    <m/>
    <m/>
    <x v="0"/>
  </r>
  <r>
    <s v="many"/>
    <s v="all"/>
    <x v="0"/>
    <s v="incidente"/>
    <s v="cybercrime"/>
    <s v="furto dati"/>
    <x v="9"/>
    <x v="3"/>
    <x v="1"/>
    <x v="3"/>
    <s v="Malware"/>
    <x v="1"/>
    <s v="Agent Tesla"/>
    <s v="trojan"/>
    <m/>
    <m/>
    <s v="rilevate due campagne di cui una italiana ed una generica rispettivamente a tema “Ordine” e “Delivery” veicolate via email con allegati GZ e IMG;"/>
    <m/>
    <m/>
    <s v="Fabiano Malerba"/>
    <s v="https://www.difesaesicurezza.com/cyber/cybercrime-italia-sotto-il-tiro-di-31-campagne-la-scorsa-settimana/"/>
    <m/>
    <m/>
    <m/>
    <m/>
    <m/>
    <m/>
    <m/>
    <m/>
    <m/>
    <m/>
    <m/>
    <m/>
    <m/>
    <m/>
    <m/>
    <m/>
    <m/>
    <m/>
    <m/>
    <m/>
    <m/>
    <m/>
    <m/>
    <m/>
    <x v="0"/>
  </r>
  <r>
    <s v="many"/>
    <s v="all"/>
    <x v="0"/>
    <s v="incidente"/>
    <s v="cybercrime"/>
    <s v="denaro"/>
    <x v="9"/>
    <x v="3"/>
    <x v="1"/>
    <x v="0"/>
    <s v="Malware"/>
    <x v="1"/>
    <s v="Ursnif"/>
    <s v="banking trojan"/>
    <m/>
    <s v="Delivery"/>
    <s v="campagna italiana a tema “Delivery” (BRT) veicolata tramite email con allegati XLS;"/>
    <m/>
    <m/>
    <s v="Fabiano Malerba"/>
    <s v="https://www.difesaesicurezza.com/cyber/cybercrime-italia-sotto-il-tiro-di-31-campagne-la-scorsa-settimana/"/>
    <m/>
    <m/>
    <m/>
    <m/>
    <m/>
    <m/>
    <m/>
    <m/>
    <m/>
    <m/>
    <m/>
    <m/>
    <m/>
    <m/>
    <m/>
    <m/>
    <m/>
    <m/>
    <m/>
    <m/>
    <m/>
    <m/>
    <m/>
    <m/>
    <x v="0"/>
  </r>
  <r>
    <s v="many"/>
    <s v="all"/>
    <x v="0"/>
    <s v="incidente"/>
    <s v="cybercrime"/>
    <s v="furto dati"/>
    <x v="9"/>
    <x v="3"/>
    <x v="1"/>
    <x v="0"/>
    <s v="Malware"/>
    <x v="1"/>
    <s v="Ursnif"/>
    <s v="banking trojan"/>
    <m/>
    <s v="Delivery"/>
    <s v="campagna italiana a tema “Delivery” (BRT) veicolata tramite email con allegati XLS;"/>
    <m/>
    <m/>
    <s v="Fabiano Malerba"/>
    <s v="https://www.difesaesicurezza.com/cyber/cybercrime-italia-sotto-il-tiro-di-31-campagne-la-scorsa-settimana/"/>
    <m/>
    <m/>
    <m/>
    <m/>
    <m/>
    <m/>
    <m/>
    <m/>
    <m/>
    <m/>
    <m/>
    <m/>
    <m/>
    <m/>
    <m/>
    <m/>
    <m/>
    <m/>
    <m/>
    <m/>
    <m/>
    <m/>
    <m/>
    <m/>
    <x v="0"/>
  </r>
  <r>
    <s v="many"/>
    <s v="all"/>
    <x v="0"/>
    <s v="incidente"/>
    <s v="cybercrime"/>
    <s v="furto dati"/>
    <x v="9"/>
    <x v="3"/>
    <x v="1"/>
    <x v="0"/>
    <s v="Malware"/>
    <x v="1"/>
    <s v="Dridex"/>
    <s v="trojan"/>
    <m/>
    <m/>
    <s v="campagna generica a tema “Pagamenti” veicolata tramite email con allegati XLS la cui macro detiene 172 indirizzi differenti, da cui scaricare la DLL che verrà successivamente eseguita."/>
    <m/>
    <m/>
    <s v="Fabiano Malerba"/>
    <s v="https://www.difesaesicurezza.com/cyber/cybercrime-italia-sotto-il-tiro-di-31-campagne-la-scorsa-settimana/"/>
    <m/>
    <m/>
    <m/>
    <m/>
    <m/>
    <m/>
    <m/>
    <m/>
    <m/>
    <m/>
    <m/>
    <m/>
    <m/>
    <m/>
    <m/>
    <m/>
    <m/>
    <m/>
    <m/>
    <m/>
    <m/>
    <m/>
    <m/>
    <m/>
    <x v="0"/>
  </r>
  <r>
    <s v="many"/>
    <s v="all"/>
    <x v="0"/>
    <s v="incidente"/>
    <s v="cybercrime"/>
    <s v="furto dati"/>
    <x v="9"/>
    <x v="3"/>
    <x v="1"/>
    <x v="0"/>
    <s v="Phishing/Social Engineering"/>
    <x v="1"/>
    <m/>
    <m/>
    <m/>
    <s v="Banking"/>
    <s v="Poste, Intesa Sanpaolo, Nexi, Mediolanum, Fineco – sono i brand presi di mira dalle campagne a tema “Banking”. Il phishing Bank generic invece riguarda una campagna generica, senza specificare brand, che invita ad aggiornare i dati della carta di credito"/>
    <m/>
    <m/>
    <s v="Fabiano Malerba"/>
    <s v="https://www.difesaesicurezza.com/cyber/cybercrime-italia-sotto-il-tiro-di-31-campagne-la-scorsa-settimana/"/>
    <m/>
    <m/>
    <m/>
    <m/>
    <m/>
    <m/>
    <m/>
    <m/>
    <m/>
    <m/>
    <m/>
    <m/>
    <m/>
    <m/>
    <m/>
    <m/>
    <m/>
    <m/>
    <m/>
    <m/>
    <m/>
    <m/>
    <m/>
    <m/>
    <x v="0"/>
  </r>
  <r>
    <s v="many"/>
    <s v="all"/>
    <x v="0"/>
    <s v="incidente"/>
    <s v="cybercrime"/>
    <s v="furto dati"/>
    <x v="9"/>
    <x v="3"/>
    <x v="1"/>
    <x v="0"/>
    <s v="Phishing/Social Engineering"/>
    <x v="1"/>
    <m/>
    <m/>
    <m/>
    <s v="Banking"/>
    <s v="Poste, Intesa Sanpaolo, Nexi, Mediolanum, Fineco – sono i brand presi di mira dalle campagne a tema “Banking”. Il phishing Bank generic invece riguarda una campagna generica, senza specificare brand, che invita ad aggiornare i dati della carta di credito"/>
    <m/>
    <m/>
    <s v="Fabiano Malerba"/>
    <s v="https://www.difesaesicurezza.com/cyber/cybercrime-italia-sotto-il-tiro-di-31-campagne-la-scorsa-settimana/"/>
    <m/>
    <m/>
    <m/>
    <m/>
    <m/>
    <m/>
    <m/>
    <m/>
    <m/>
    <m/>
    <m/>
    <m/>
    <m/>
    <m/>
    <m/>
    <m/>
    <m/>
    <m/>
    <m/>
    <m/>
    <m/>
    <m/>
    <m/>
    <m/>
    <x v="0"/>
  </r>
  <r>
    <s v="many"/>
    <s v="all"/>
    <x v="0"/>
    <s v="incidente"/>
    <s v="cybercrime"/>
    <s v="furto dati"/>
    <x v="9"/>
    <x v="3"/>
    <x v="1"/>
    <x v="0"/>
    <s v="Phishing/Social Engineering"/>
    <x v="1"/>
    <m/>
    <m/>
    <m/>
    <s v="Banking"/>
    <s v="Poste, Intesa Sanpaolo, Nexi, Mediolanum, Fineco – sono i brand presi di mira dalle campagne a tema “Banking”. Il phishing Bank generic invece riguarda una campagna generica, senza specificare brand, che invita ad aggiornare i dati della carta di credito"/>
    <m/>
    <m/>
    <s v="Fabiano Malerba"/>
    <s v="https://www.difesaesicurezza.com/cyber/cybercrime-italia-sotto-il-tiro-di-31-campagne-la-scorsa-settimana/"/>
    <m/>
    <m/>
    <m/>
    <m/>
    <m/>
    <m/>
    <m/>
    <m/>
    <m/>
    <m/>
    <m/>
    <m/>
    <m/>
    <m/>
    <m/>
    <m/>
    <m/>
    <m/>
    <m/>
    <m/>
    <m/>
    <m/>
    <m/>
    <m/>
    <x v="0"/>
  </r>
  <r>
    <s v="many"/>
    <s v="all"/>
    <x v="0"/>
    <s v="attacco"/>
    <s v="cybercrime"/>
    <s v="furto dati"/>
    <x v="9"/>
    <x v="3"/>
    <x v="1"/>
    <x v="0"/>
    <s v="Phishing/Social Engineering"/>
    <x v="1"/>
    <m/>
    <m/>
    <m/>
    <s v="Banking"/>
    <s v="Poste, Intesa Sanpaolo, Nexi, Mediolanum, Fineco – sono i brand presi di mira dalle campagne a tema “Banking”. Il phishing Bank generic invece riguarda una campagna generica, senza specificare brand, che invita ad aggiornare i dati della carta di credito"/>
    <m/>
    <m/>
    <s v="Fabiano Malerba"/>
    <s v="https://www.difesaesicurezza.com/cyber/cybercrime-italia-sotto-il-tiro-di-31-campagne-la-scorsa-settimana/"/>
    <m/>
    <m/>
    <m/>
    <m/>
    <m/>
    <m/>
    <m/>
    <m/>
    <m/>
    <m/>
    <m/>
    <m/>
    <m/>
    <m/>
    <m/>
    <m/>
    <m/>
    <m/>
    <m/>
    <m/>
    <m/>
    <m/>
    <m/>
    <m/>
    <x v="0"/>
  </r>
  <r>
    <s v="many"/>
    <s v="all"/>
    <x v="0"/>
    <s v="attacco"/>
    <s v="cybercrime"/>
    <s v="furto dati"/>
    <x v="9"/>
    <x v="3"/>
    <x v="1"/>
    <x v="0"/>
    <s v="Phishing/Social Engineering"/>
    <x v="1"/>
    <m/>
    <m/>
    <m/>
    <s v="Banking"/>
    <s v="Poste, Intesa Sanpaolo, Nexi, Mediolanum, Fineco – sono i brand presi di mira dalle campagne a tema “Banking”. Il phishing Bank generic invece riguarda una campagna generica, senza specificare brand, che invita ad aggiornare i dati della carta di credito"/>
    <m/>
    <m/>
    <s v="Fabiano Malerba"/>
    <s v="https://www.difesaesicurezza.com/cyber/cybercrime-italia-sotto-il-tiro-di-31-campagne-la-scorsa-settimana/"/>
    <m/>
    <m/>
    <m/>
    <m/>
    <m/>
    <m/>
    <m/>
    <m/>
    <m/>
    <m/>
    <m/>
    <m/>
    <m/>
    <m/>
    <m/>
    <m/>
    <m/>
    <m/>
    <m/>
    <m/>
    <m/>
    <m/>
    <m/>
    <m/>
    <x v="0"/>
  </r>
  <r>
    <s v="many"/>
    <s v="all"/>
    <x v="0"/>
    <s v="attacco"/>
    <s v="cybercrime"/>
    <s v="furto dati"/>
    <x v="9"/>
    <x v="3"/>
    <x v="1"/>
    <x v="0"/>
    <s v="Phishing/Social Engineering"/>
    <x v="1"/>
    <m/>
    <m/>
    <m/>
    <s v="Banking"/>
    <s v="Poste, Intesa Sanpaolo, Nexi, Mediolanum, Fineco – sono i brand presi di mira dalle campagne a tema “Banking”. Il phishing Bank generic invece riguarda una campagna generica, senza specificare brand, che invita ad aggiornare i dati della carta di credito"/>
    <m/>
    <m/>
    <s v="Fabiano Malerba"/>
    <s v="https://www.difesaesicurezza.com/cyber/cybercrime-italia-sotto-il-tiro-di-31-campagne-la-scorsa-settimana/"/>
    <m/>
    <m/>
    <m/>
    <m/>
    <m/>
    <m/>
    <m/>
    <m/>
    <m/>
    <m/>
    <m/>
    <m/>
    <m/>
    <m/>
    <m/>
    <m/>
    <m/>
    <m/>
    <m/>
    <m/>
    <m/>
    <m/>
    <m/>
    <m/>
    <x v="0"/>
  </r>
  <r>
    <s v="many"/>
    <s v="all"/>
    <x v="0"/>
    <s v="attacco"/>
    <s v="cybercrime"/>
    <s v="furto dati"/>
    <x v="9"/>
    <x v="3"/>
    <x v="1"/>
    <x v="11"/>
    <s v="Phishing/Social Engineering"/>
    <x v="1"/>
    <m/>
    <m/>
    <m/>
    <m/>
    <s v="Email generic – due campagne di phishing di cui una generica ed una italiana rispettivamente a tema “Undelivered” e “Avvisi sicurezza” mirate al furto di credenziali di accesso a webmail"/>
    <m/>
    <m/>
    <s v="Fabiano Malerba"/>
    <s v="https://www.difesaesicurezza.com/cyber/cybercrime-italia-sotto-il-tiro-di-31-campagne-la-scorsa-settimana/"/>
    <m/>
    <m/>
    <m/>
    <m/>
    <m/>
    <m/>
    <m/>
    <m/>
    <m/>
    <m/>
    <m/>
    <m/>
    <m/>
    <m/>
    <m/>
    <m/>
    <m/>
    <m/>
    <m/>
    <m/>
    <m/>
    <m/>
    <m/>
    <m/>
    <x v="0"/>
  </r>
  <r>
    <s v="many"/>
    <s v="all"/>
    <x v="0"/>
    <s v="attacco"/>
    <s v="cybercrime"/>
    <s v="furto dati"/>
    <x v="9"/>
    <x v="3"/>
    <x v="1"/>
    <x v="7"/>
    <s v="Phishing/Social Engineering"/>
    <x v="1"/>
    <m/>
    <m/>
    <m/>
    <m/>
    <s v="Agenzia Entrate – campagna a tema “Agenzia Entrate”, rilevata su dominio registrato ad-hoc;"/>
    <m/>
    <m/>
    <s v="Fabiano Malerba"/>
    <s v="https://www.difesaesicurezza.com/cyber/cybercrime-italia-sotto-il-tiro-di-31-campagne-la-scorsa-settimana/"/>
    <m/>
    <m/>
    <m/>
    <m/>
    <m/>
    <m/>
    <m/>
    <m/>
    <m/>
    <m/>
    <m/>
    <m/>
    <m/>
    <m/>
    <m/>
    <m/>
    <m/>
    <m/>
    <m/>
    <m/>
    <m/>
    <m/>
    <m/>
    <m/>
    <x v="0"/>
  </r>
  <r>
    <s v="many"/>
    <s v="all"/>
    <x v="0"/>
    <s v="attacco"/>
    <s v="cybercrime"/>
    <s v="furto dati"/>
    <x v="9"/>
    <x v="3"/>
    <x v="1"/>
    <x v="11"/>
    <s v="Phishing/Social Engineering"/>
    <x v="1"/>
    <m/>
    <m/>
    <m/>
    <m/>
    <s v="Tiscali – campagna a tema “Informazioni” ospitata su dominio registrato ad-hoc"/>
    <m/>
    <m/>
    <s v="Fabiano Malerba"/>
    <s v="https://www.difesaesicurezza.com/cyber/cybercrime-italia-sotto-il-tiro-di-31-campagne-la-scorsa-settimana/"/>
    <m/>
    <m/>
    <m/>
    <m/>
    <m/>
    <m/>
    <m/>
    <m/>
    <m/>
    <m/>
    <m/>
    <m/>
    <m/>
    <m/>
    <m/>
    <m/>
    <m/>
    <m/>
    <m/>
    <m/>
    <m/>
    <m/>
    <m/>
    <m/>
    <x v="0"/>
  </r>
  <r>
    <s v="many"/>
    <s v="all"/>
    <x v="0"/>
    <s v="attacco"/>
    <s v="cybercrime"/>
    <s v="furto dati"/>
    <x v="9"/>
    <x v="3"/>
    <x v="1"/>
    <x v="4"/>
    <s v="Phishing/Social Engineering"/>
    <x v="1"/>
    <m/>
    <m/>
    <m/>
    <m/>
    <s v="Sky – campagna a tema “Abbonamento” invita le vittime a rivedere l’abbonamento e chiede di inserire gli estremi della carta di credito;"/>
    <m/>
    <m/>
    <s v="Fabiano Malerba"/>
    <s v="https://www.difesaesicurezza.com/cyber/cybercrime-italia-sotto-il-tiro-di-31-campagne-la-scorsa-settimana/"/>
    <m/>
    <m/>
    <m/>
    <m/>
    <m/>
    <m/>
    <m/>
    <m/>
    <m/>
    <m/>
    <m/>
    <m/>
    <m/>
    <m/>
    <m/>
    <m/>
    <m/>
    <m/>
    <m/>
    <m/>
    <m/>
    <m/>
    <m/>
    <m/>
    <x v="0"/>
  </r>
  <r>
    <s v="many"/>
    <s v="all"/>
    <x v="0"/>
    <s v="attacco"/>
    <s v="cybercrime"/>
    <s v="furto dati"/>
    <x v="9"/>
    <x v="3"/>
    <x v="1"/>
    <x v="10"/>
    <s v="Phishing/Social Engineering"/>
    <x v="1"/>
    <m/>
    <m/>
    <m/>
    <m/>
    <s v="BRT – campagna di phishing a tema “Delivery” veicolate in Italia con l’obiettivo di sottrarre le credenziali di accesso al servizio."/>
    <m/>
    <m/>
    <s v="Fabiano Malerba"/>
    <s v="https://www.difesaesicurezza.com/cyber/cybercrime-italia-sotto-il-tiro-di-31-campagne-la-scorsa-settimana/"/>
    <m/>
    <m/>
    <m/>
    <m/>
    <m/>
    <m/>
    <m/>
    <m/>
    <m/>
    <m/>
    <m/>
    <m/>
    <m/>
    <m/>
    <m/>
    <m/>
    <m/>
    <m/>
    <m/>
    <m/>
    <m/>
    <m/>
    <m/>
    <m/>
    <x v="0"/>
  </r>
  <r>
    <s v="many"/>
    <s v="all"/>
    <x v="0"/>
    <s v="attacco"/>
    <s v="cybercrime"/>
    <s v="furto dati"/>
    <x v="9"/>
    <x v="3"/>
    <x v="1"/>
    <x v="2"/>
    <s v="Malware"/>
    <x v="1"/>
    <s v="Yanluowang"/>
    <s v="ransomware"/>
    <m/>
    <m/>
    <s v="The Symantec Threat Hunter Team, a part of Broadcom Software, has uncovered what appears to be a new ransomware threat called Yanluowang that is being used in targeted attacks."/>
    <m/>
    <m/>
    <s v="Gaetano Scavo"/>
    <s v="https://www.cybertrends.it/nuovo-ransomware-yanluowang-utilizzato-negli-attacchi-targettizzati/"/>
    <m/>
    <m/>
    <m/>
    <m/>
    <m/>
    <m/>
    <m/>
    <m/>
    <m/>
    <m/>
    <m/>
    <m/>
    <m/>
    <m/>
    <m/>
    <m/>
    <m/>
    <m/>
    <m/>
    <m/>
    <m/>
    <m/>
    <m/>
    <m/>
    <x v="0"/>
  </r>
  <r>
    <s v="AMPUDIA DIAZ, S.L."/>
    <s v="all"/>
    <x v="1"/>
    <s v="privacy"/>
    <s v="data breach"/>
    <s v="privacy"/>
    <x v="8"/>
    <x v="2"/>
    <x v="1"/>
    <x v="3"/>
    <s v="Known Vulnerabilities"/>
    <x v="1"/>
    <m/>
    <m/>
    <m/>
    <s v="GDPR"/>
    <s v="Insufficient legal basis for data processing"/>
    <m/>
    <m/>
    <s v="Fabiano Malerba"/>
    <s v="https://www.enforcementtracker.com/ETid-860"/>
    <m/>
    <m/>
    <m/>
    <m/>
    <m/>
    <m/>
    <m/>
    <m/>
    <m/>
    <m/>
    <m/>
    <m/>
    <m/>
    <m/>
    <m/>
    <m/>
    <m/>
    <m/>
    <m/>
    <m/>
    <m/>
    <m/>
    <m/>
    <m/>
    <x v="0"/>
  </r>
  <r>
    <s v="ACONCAGUA JUEGOS S.A."/>
    <s v="all"/>
    <x v="1"/>
    <s v="privacy"/>
    <s v="data breach"/>
    <s v="privacy"/>
    <x v="8"/>
    <x v="2"/>
    <x v="1"/>
    <x v="10"/>
    <s v="Known Vulnerabilities"/>
    <x v="1"/>
    <m/>
    <m/>
    <m/>
    <s v="GDPR"/>
    <s v="Insufficient legal basis for data processing"/>
    <m/>
    <m/>
    <s v="Fabiano Malerba"/>
    <s v="https://www.enforcementtracker.com/ETid-856"/>
    <m/>
    <m/>
    <m/>
    <m/>
    <m/>
    <m/>
    <m/>
    <m/>
    <m/>
    <m/>
    <m/>
    <m/>
    <m/>
    <m/>
    <m/>
    <m/>
    <m/>
    <m/>
    <m/>
    <m/>
    <m/>
    <m/>
    <m/>
    <m/>
    <x v="0"/>
  </r>
  <r>
    <s v="CYNGASA, S.L."/>
    <s v="all"/>
    <x v="1"/>
    <s v="privacy"/>
    <s v="data breach"/>
    <s v="privacy"/>
    <x v="8"/>
    <x v="2"/>
    <x v="1"/>
    <x v="3"/>
    <s v="Known Vulnerabilities"/>
    <x v="1"/>
    <m/>
    <m/>
    <m/>
    <s v="GDPR"/>
    <s v="Insufficient legal basis for data processing"/>
    <m/>
    <m/>
    <s v="Fabiano Malerba"/>
    <s v="https://www.enforcementtracker.com/ETid-855"/>
    <m/>
    <m/>
    <m/>
    <m/>
    <m/>
    <m/>
    <m/>
    <m/>
    <m/>
    <m/>
    <m/>
    <m/>
    <m/>
    <m/>
    <m/>
    <m/>
    <m/>
    <m/>
    <m/>
    <m/>
    <m/>
    <m/>
    <m/>
    <m/>
    <x v="0"/>
  </r>
  <r>
    <s v="many"/>
    <s v="all"/>
    <x v="0"/>
    <s v="incidente"/>
    <s v="hacktivism"/>
    <s v="furto dati"/>
    <x v="9"/>
    <x v="3"/>
    <x v="1"/>
    <x v="7"/>
    <s v="Phishing/Social Engineering"/>
    <x v="1"/>
    <m/>
    <m/>
    <m/>
    <m/>
    <s v="Un falso aggiornamento del software Dyke veicola una campagna malspam in Italia, principalmente indirizzata verso la Pubblica Amministrazione"/>
    <m/>
    <m/>
    <s v="Fabiano Malerba"/>
    <s v="https://www.difesaesicurezza.com/cyber/cybercrime-campagna-dyke-e-infocert-per-veicolare-atera-agent-in-italia/"/>
    <m/>
    <m/>
    <m/>
    <m/>
    <m/>
    <m/>
    <m/>
    <m/>
    <m/>
    <m/>
    <m/>
    <m/>
    <m/>
    <m/>
    <m/>
    <m/>
    <m/>
    <m/>
    <m/>
    <m/>
    <m/>
    <m/>
    <m/>
    <m/>
    <x v="0"/>
  </r>
  <r>
    <s v="many"/>
    <s v="all"/>
    <x v="0"/>
    <s v="attacco"/>
    <s v="cybercrime"/>
    <s v="furto dati"/>
    <x v="9"/>
    <x v="3"/>
    <x v="1"/>
    <x v="2"/>
    <s v="Phishing/Social Engineering"/>
    <x v="1"/>
    <m/>
    <m/>
    <m/>
    <m/>
    <s v="falsi ordini di acquisto ricevuti via SMS invitano a seguire le istruzioni cliccando su un apposito link. "/>
    <m/>
    <m/>
    <s v="Domenico Raguseo"/>
    <s v="SMS Ricevuto in pvt"/>
    <m/>
    <m/>
    <m/>
    <m/>
    <m/>
    <m/>
    <m/>
    <m/>
    <m/>
    <m/>
    <m/>
    <m/>
    <m/>
    <m/>
    <m/>
    <m/>
    <m/>
    <m/>
    <m/>
    <m/>
    <m/>
    <m/>
    <m/>
    <m/>
    <x v="0"/>
  </r>
  <r>
    <s v="SIAE"/>
    <s v="centro"/>
    <x v="0"/>
    <s v="incidente"/>
    <s v="cybercrime"/>
    <s v="furto dati"/>
    <x v="9"/>
    <x v="3"/>
    <x v="1"/>
    <x v="7"/>
    <s v="Malware"/>
    <x v="1"/>
    <s v="Unknown"/>
    <s v="ransomware"/>
    <m/>
    <m/>
    <s v="Attacco hacker alla Siae, rubati i dati degli artisti. &quot;Finiranno sul dark web&quot; "/>
    <m/>
    <m/>
    <s v="Fabiano Malerba"/>
    <s v="https://www.msn.com/it-it/notizie/italia/attacco-hacker-alla-siae-rubati-i-dati-degli-artisti-finiranno-sul-dark-web/ar-AAPM34G?ocid=BingNewsSearch"/>
    <m/>
    <m/>
    <m/>
    <m/>
    <m/>
    <m/>
    <m/>
    <m/>
    <m/>
    <m/>
    <m/>
    <m/>
    <m/>
    <m/>
    <m/>
    <m/>
    <m/>
    <m/>
    <m/>
    <m/>
    <m/>
    <m/>
    <m/>
    <m/>
    <x v="0"/>
  </r>
  <r>
    <s v="Many"/>
    <s v="all"/>
    <x v="0"/>
    <s v="incidente"/>
    <s v="cybercrime"/>
    <s v="service interruption"/>
    <x v="9"/>
    <x v="3"/>
    <x v="1"/>
    <x v="2"/>
    <s v="Malware"/>
    <x v="1"/>
    <s v="FlawedGrace"/>
    <s v="trojan"/>
    <m/>
    <s v="Covid-19"/>
    <s v="una nuova variante del trojan FlawedGrace sta prendendo di mira un elevato numero di aziende in tutta Europa, nascondendosi dietro e-mail che rimandano ad aggiornamenti Covid-19"/>
    <m/>
    <m/>
    <s v="Fabiano Malerba"/>
    <s v="https://www.cybersecurity360.it/nuove-minacce/flawedgrace-si-distribuisce-via-phishing-il-trojan-che-prende-il-controllo-dei-pc-come-difendersi/"/>
    <m/>
    <m/>
    <m/>
    <m/>
    <m/>
    <m/>
    <m/>
    <m/>
    <m/>
    <m/>
    <m/>
    <m/>
    <m/>
    <m/>
    <m/>
    <m/>
    <m/>
    <m/>
    <m/>
    <m/>
    <m/>
    <m/>
    <m/>
    <m/>
    <x v="0"/>
  </r>
  <r>
    <s v="Aria spa"/>
    <s v="nord"/>
    <x v="0"/>
    <s v="incidente"/>
    <s v="hacktivism"/>
    <s v="service interruption"/>
    <x v="9"/>
    <x v="3"/>
    <x v="1"/>
    <x v="7"/>
    <s v="DDoS"/>
    <x v="1"/>
    <m/>
    <m/>
    <m/>
    <m/>
    <s v="Aria: nuovo attacco hacker ai server di Regione Lombardia _x000a_Questa notte entrambi i ‘Datacenter’ di Regione Lombardia sono stati oggetto di un nuovo attacco hacker"/>
    <m/>
    <m/>
    <s v="Fabiano Malerba"/>
    <s v="https://www.affaritaliani.it/milano/aria-nuovo-attacco-hacker-ai-server-di-regione-lombardia-763218.html"/>
    <m/>
    <m/>
    <m/>
    <m/>
    <m/>
    <m/>
    <m/>
    <m/>
    <m/>
    <m/>
    <m/>
    <m/>
    <m/>
    <m/>
    <m/>
    <m/>
    <m/>
    <m/>
    <m/>
    <m/>
    <m/>
    <m/>
    <m/>
    <m/>
    <x v="0"/>
  </r>
  <r>
    <s v="many"/>
    <s v="all"/>
    <x v="0"/>
    <s v="attacco"/>
    <s v="cybercrime"/>
    <s v="furto dati"/>
    <x v="9"/>
    <x v="3"/>
    <x v="1"/>
    <x v="11"/>
    <s v="Phishing/Social Engineering"/>
    <x v="1"/>
    <m/>
    <m/>
    <m/>
    <m/>
    <s v="Ancora phishing in Italia via aggiornamento WebMail. L’esca è la richiesta di inserire la propria password. Attraverso un sito esca, si cerca di rubare le credenziali di posta elettronica"/>
    <m/>
    <m/>
    <s v="Fabiano Malerba"/>
    <s v="https://www.difesaesicurezza.com/areariservatacat/cybercrime-phishing-in-italia-via-aggiornamento-webmail/"/>
    <m/>
    <m/>
    <m/>
    <m/>
    <m/>
    <m/>
    <m/>
    <m/>
    <m/>
    <m/>
    <m/>
    <m/>
    <m/>
    <m/>
    <m/>
    <m/>
    <m/>
    <m/>
    <m/>
    <m/>
    <m/>
    <m/>
    <m/>
    <m/>
    <x v="0"/>
  </r>
  <r>
    <s v="many"/>
    <s v="all"/>
    <x v="0"/>
    <s v="attacco"/>
    <s v="cybercrime"/>
    <s v="furto dati"/>
    <x v="9"/>
    <x v="3"/>
    <x v="1"/>
    <x v="11"/>
    <s v="Malware"/>
    <x v="1"/>
    <s v="QuakBot"/>
    <s v="banking trojan"/>
    <m/>
    <m/>
    <s v="Reale conversazione mail rubata veicola Quakbot in Italia. I due link nel messaggio scaricano uno zip con dentro un xls"/>
    <m/>
    <m/>
    <s v="Fabiano Malerba"/>
    <s v="https://www.difesaesicurezza.com/cyber/cybercrime-reale-conversazione-mail-rubata-veicola-quakbot-in-italia/"/>
    <m/>
    <m/>
    <m/>
    <m/>
    <m/>
    <m/>
    <m/>
    <m/>
    <m/>
    <m/>
    <m/>
    <m/>
    <m/>
    <m/>
    <m/>
    <m/>
    <m/>
    <m/>
    <m/>
    <m/>
    <m/>
    <m/>
    <m/>
    <m/>
    <x v="0"/>
  </r>
  <r>
    <s v="many"/>
    <s v="all"/>
    <x v="0"/>
    <s v="incidente"/>
    <s v="cybercrime"/>
    <s v="furto dati"/>
    <x v="9"/>
    <x v="3"/>
    <x v="1"/>
    <x v="7"/>
    <s v="Malware"/>
    <x v="1"/>
    <s v="QuakBot"/>
    <s v="banking trojan"/>
    <m/>
    <m/>
    <s v="sette campagne italiane a tema “Informazioni”, “Pagamenti”, “Documenti” e “Resend”. Gli attacchi hanno preso di mira anche la pubblica amministrazione e sono veicolati tramite email con link al download di file ZIP e XLS"/>
    <m/>
    <m/>
    <s v="Fabiano Malerba"/>
    <s v="https://www.difesaesicurezza.com/cyber/cybercrime-italia-vittima-di-38-campagne-la-scorsa-settimana/"/>
    <m/>
    <m/>
    <m/>
    <m/>
    <m/>
    <m/>
    <m/>
    <m/>
    <m/>
    <m/>
    <m/>
    <m/>
    <m/>
    <m/>
    <m/>
    <m/>
    <m/>
    <m/>
    <m/>
    <m/>
    <m/>
    <m/>
    <m/>
    <m/>
    <x v="0"/>
  </r>
  <r>
    <s v="many"/>
    <s v="all"/>
    <x v="0"/>
    <s v="incidente"/>
    <s v="cybercrime"/>
    <s v="furto dati"/>
    <x v="9"/>
    <x v="3"/>
    <x v="1"/>
    <x v="7"/>
    <s v="Malware"/>
    <x v="1"/>
    <s v="QuakBot"/>
    <s v="banking trojan"/>
    <m/>
    <m/>
    <s v="sette campagne italiane a tema “Informazioni”, “Pagamenti”, “Documenti” e “Resend”. Gli attacchi hanno preso di mira anche la pubblica amministrazione e sono veicolati tramite email con link al download di file ZIP e XLS"/>
    <m/>
    <m/>
    <s v="Fabiano Malerba"/>
    <s v="https://www.difesaesicurezza.com/cyber/cybercrime-italia-vittima-di-38-campagne-la-scorsa-settimana/"/>
    <m/>
    <m/>
    <m/>
    <m/>
    <m/>
    <m/>
    <m/>
    <m/>
    <m/>
    <m/>
    <m/>
    <m/>
    <m/>
    <m/>
    <m/>
    <m/>
    <m/>
    <m/>
    <m/>
    <m/>
    <m/>
    <m/>
    <m/>
    <m/>
    <x v="0"/>
  </r>
  <r>
    <s v="many"/>
    <s v="all"/>
    <x v="0"/>
    <s v="incidente"/>
    <s v="cybercrime"/>
    <s v="furto dati"/>
    <x v="9"/>
    <x v="3"/>
    <x v="1"/>
    <x v="11"/>
    <s v="Malware"/>
    <x v="1"/>
    <s v="QuakBot"/>
    <s v="banking trojan"/>
    <m/>
    <m/>
    <s v="sette campagne italiane a tema “Informazioni”, “Pagamenti”, “Documenti” e “Resend”. Gli attacchi hanno preso di mira anche la pubblica amministrazione e sono veicolati tramite email con link al download di file ZIP e XLS"/>
    <m/>
    <m/>
    <s v="Fabiano Malerba"/>
    <s v="https://www.difesaesicurezza.com/cyber/cybercrime-italia-vittima-di-38-campagne-la-scorsa-settimana/"/>
    <m/>
    <m/>
    <m/>
    <m/>
    <m/>
    <m/>
    <m/>
    <m/>
    <m/>
    <m/>
    <m/>
    <m/>
    <m/>
    <m/>
    <m/>
    <m/>
    <m/>
    <m/>
    <m/>
    <m/>
    <m/>
    <m/>
    <m/>
    <m/>
    <x v="0"/>
  </r>
  <r>
    <s v="many"/>
    <s v="all"/>
    <x v="0"/>
    <s v="incidente"/>
    <s v="cybercrime"/>
    <s v="furto dati"/>
    <x v="9"/>
    <x v="3"/>
    <x v="1"/>
    <x v="11"/>
    <s v="Malware"/>
    <x v="1"/>
    <s v="QuakBot"/>
    <s v="banking trojan"/>
    <m/>
    <m/>
    <s v="sette campagne italiane a tema “Informazioni”, “Pagamenti”, “Documenti” e “Resend”. Gli attacchi hanno preso di mira anche la pubblica amministrazione e sono veicolati tramite email con link al download di file ZIP e XLS"/>
    <m/>
    <m/>
    <s v="Fabiano Malerba"/>
    <s v="https://www.difesaesicurezza.com/cyber/cybercrime-italia-vittima-di-38-campagne-la-scorsa-settimana/"/>
    <m/>
    <m/>
    <m/>
    <m/>
    <m/>
    <m/>
    <m/>
    <m/>
    <m/>
    <m/>
    <m/>
    <m/>
    <m/>
    <m/>
    <m/>
    <m/>
    <m/>
    <m/>
    <m/>
    <m/>
    <m/>
    <m/>
    <m/>
    <m/>
    <x v="0"/>
  </r>
  <r>
    <s v="many"/>
    <s v="all"/>
    <x v="0"/>
    <s v="incidente"/>
    <s v="cybercrime"/>
    <s v="furto dati"/>
    <x v="9"/>
    <x v="3"/>
    <x v="1"/>
    <x v="11"/>
    <s v="Malware"/>
    <x v="1"/>
    <s v="QuakBot"/>
    <s v="banking trojan"/>
    <m/>
    <m/>
    <s v="sette campagne italiane a tema “Informazioni”, “Pagamenti”, “Documenti” e “Resend”. Gli attacchi hanno preso di mira anche la pubblica amministrazione e sono veicolati tramite email con link al download di file ZIP e XLS"/>
    <m/>
    <m/>
    <s v="Fabiano Malerba"/>
    <s v="https://www.difesaesicurezza.com/cyber/cybercrime-italia-vittima-di-38-campagne-la-scorsa-settimana/"/>
    <m/>
    <m/>
    <m/>
    <m/>
    <m/>
    <m/>
    <m/>
    <m/>
    <m/>
    <m/>
    <m/>
    <m/>
    <m/>
    <m/>
    <m/>
    <m/>
    <m/>
    <m/>
    <m/>
    <m/>
    <m/>
    <m/>
    <m/>
    <m/>
    <x v="0"/>
  </r>
  <r>
    <s v="many"/>
    <s v="all"/>
    <x v="0"/>
    <s v="incidente"/>
    <s v="cybercrime"/>
    <s v="furto dati"/>
    <x v="9"/>
    <x v="3"/>
    <x v="1"/>
    <x v="0"/>
    <s v="Malware"/>
    <x v="1"/>
    <s v="QuakBot"/>
    <s v="banking trojan"/>
    <m/>
    <m/>
    <s v="sette campagne italiane a tema “Informazioni”, “Pagamenti”, “Documenti” e “Resend”. Gli attacchi hanno preso di mira anche la pubblica amministrazione e sono veicolati tramite email con link al download di file ZIP e XLS"/>
    <m/>
    <m/>
    <s v="Fabiano Malerba"/>
    <s v="https://www.difesaesicurezza.com/cyber/cybercrime-italia-vittima-di-38-campagne-la-scorsa-settimana/"/>
    <m/>
    <m/>
    <m/>
    <m/>
    <m/>
    <m/>
    <m/>
    <m/>
    <m/>
    <m/>
    <m/>
    <m/>
    <m/>
    <m/>
    <m/>
    <m/>
    <m/>
    <m/>
    <m/>
    <m/>
    <m/>
    <m/>
    <m/>
    <m/>
    <x v="0"/>
  </r>
  <r>
    <s v="many"/>
    <s v="all"/>
    <x v="0"/>
    <s v="incidente"/>
    <s v="cybercrime"/>
    <s v="furto dati"/>
    <x v="9"/>
    <x v="3"/>
    <x v="1"/>
    <x v="0"/>
    <s v="Malware"/>
    <x v="1"/>
    <s v="QuakBot"/>
    <s v="banking trojan"/>
    <m/>
    <m/>
    <s v="sette campagne italiane a tema “Informazioni”, “Pagamenti”, “Documenti” e “Resend”. Gli attacchi hanno preso di mira anche la pubblica amministrazione e sono veicolati tramite email con link al download di file ZIP e XLS"/>
    <m/>
    <m/>
    <s v="Fabiano Malerba"/>
    <s v="https://www.difesaesicurezza.com/cyber/cybercrime-italia-vittima-di-38-campagne-la-scorsa-settimana/"/>
    <m/>
    <m/>
    <m/>
    <m/>
    <m/>
    <m/>
    <m/>
    <m/>
    <m/>
    <m/>
    <m/>
    <m/>
    <m/>
    <m/>
    <m/>
    <m/>
    <m/>
    <m/>
    <m/>
    <m/>
    <m/>
    <m/>
    <m/>
    <m/>
    <x v="0"/>
  </r>
  <r>
    <s v="many"/>
    <s v="all"/>
    <x v="0"/>
    <s v="incidente"/>
    <s v="hacktivism"/>
    <s v="denaro"/>
    <x v="9"/>
    <x v="3"/>
    <x v="1"/>
    <x v="7"/>
    <s v="Malware"/>
    <x v="1"/>
    <s v="Lokibot"/>
    <s v="banking trojan"/>
    <m/>
    <m/>
    <s v="tre campagne italiane a tema “Mef”, “Agenzia entrate” e “Banking”, diffuse tramite email con allegati a file XLS, XLSX e ISO;"/>
    <m/>
    <m/>
    <s v="Fabiano Malerba"/>
    <s v="https://www.difesaesicurezza.com/cyber/cybercrime-italia-vittima-di-38-campagne-la-scorsa-settimana/"/>
    <m/>
    <m/>
    <m/>
    <m/>
    <m/>
    <m/>
    <m/>
    <m/>
    <m/>
    <m/>
    <m/>
    <m/>
    <m/>
    <m/>
    <m/>
    <m/>
    <m/>
    <m/>
    <m/>
    <m/>
    <m/>
    <m/>
    <m/>
    <m/>
    <x v="0"/>
  </r>
  <r>
    <s v="many"/>
    <s v="all"/>
    <x v="0"/>
    <s v="incidente"/>
    <s v="hacktivism"/>
    <s v="denaro"/>
    <x v="9"/>
    <x v="3"/>
    <x v="1"/>
    <x v="7"/>
    <s v="Malware"/>
    <x v="1"/>
    <s v="Lokibot"/>
    <s v="banking trojan"/>
    <m/>
    <m/>
    <s v="tre campagne italiane a tema “Mef”, “Agenzia entrate” e “Banking”, diffuse tramite email con allegati a file XLS, XLSX e ISO;"/>
    <m/>
    <m/>
    <s v="Fabiano Malerba"/>
    <s v="https://www.difesaesicurezza.com/cyber/cybercrime-italia-vittima-di-38-campagne-la-scorsa-settimana/"/>
    <m/>
    <m/>
    <m/>
    <m/>
    <m/>
    <m/>
    <m/>
    <m/>
    <m/>
    <m/>
    <m/>
    <m/>
    <m/>
    <m/>
    <m/>
    <m/>
    <m/>
    <m/>
    <m/>
    <m/>
    <m/>
    <m/>
    <m/>
    <m/>
    <x v="0"/>
  </r>
  <r>
    <s v="many"/>
    <s v="all"/>
    <x v="0"/>
    <s v="incidente"/>
    <s v="cybercrime"/>
    <s v="denaro"/>
    <x v="9"/>
    <x v="3"/>
    <x v="1"/>
    <x v="0"/>
    <s v="Malware"/>
    <x v="1"/>
    <s v="Lokibot"/>
    <s v="banking trojan"/>
    <m/>
    <s v="Banking"/>
    <s v="tre campagne italiane a tema “Mef”, “Agenzia entrate” e “Banking”, diffuse tramite email con allegati a file XLS, XLSX e ISO;"/>
    <m/>
    <m/>
    <s v="Fabiano Malerba"/>
    <s v="https://www.difesaesicurezza.com/cyber/cybercrime-italia-vittima-di-38-campagne-la-scorsa-settimana/"/>
    <m/>
    <m/>
    <m/>
    <m/>
    <m/>
    <m/>
    <m/>
    <m/>
    <m/>
    <m/>
    <m/>
    <m/>
    <m/>
    <m/>
    <m/>
    <m/>
    <m/>
    <m/>
    <m/>
    <m/>
    <m/>
    <m/>
    <m/>
    <m/>
    <x v="0"/>
  </r>
  <r>
    <s v="many"/>
    <s v="all"/>
    <x v="0"/>
    <s v="incidente"/>
    <s v="cybercrime"/>
    <s v="furto dati"/>
    <x v="9"/>
    <x v="3"/>
    <x v="1"/>
    <x v="7"/>
    <s v="Malware"/>
    <x v="1"/>
    <s v="Ursnif"/>
    <s v="banking trojan"/>
    <m/>
    <m/>
    <s v="Ursnif/Gozi – due campagne italiane a tema “Mise” e “Energia”, veicolate tramite email con allegati XLS e ZIP;"/>
    <m/>
    <m/>
    <s v="Fabiano Malerba"/>
    <s v="https://www.difesaesicurezza.com/cyber/cybercrime-italia-vittima-di-38-campagne-la-scorsa-settimana/"/>
    <m/>
    <m/>
    <m/>
    <m/>
    <m/>
    <m/>
    <m/>
    <m/>
    <m/>
    <m/>
    <m/>
    <m/>
    <m/>
    <m/>
    <m/>
    <m/>
    <m/>
    <m/>
    <m/>
    <m/>
    <m/>
    <m/>
    <m/>
    <m/>
    <x v="0"/>
  </r>
  <r>
    <s v="many"/>
    <s v="all"/>
    <x v="0"/>
    <s v="incidente"/>
    <s v="cybercrime"/>
    <s v="furto dati"/>
    <x v="9"/>
    <x v="3"/>
    <x v="1"/>
    <x v="10"/>
    <s v="Malware"/>
    <x v="1"/>
    <s v="Ursnif"/>
    <s v="banking trojan"/>
    <m/>
    <m/>
    <s v="Ursnif/Gozi – due campagne italiane a tema “Mise” e “Energia”, veicolate tramite email con allegati XLS e ZIP;"/>
    <m/>
    <m/>
    <s v="Fabiano Malerba"/>
    <s v="https://www.difesaesicurezza.com/cyber/cybercrime-italia-vittima-di-38-campagne-la-scorsa-settimana/"/>
    <m/>
    <m/>
    <m/>
    <m/>
    <m/>
    <m/>
    <m/>
    <m/>
    <m/>
    <m/>
    <m/>
    <m/>
    <m/>
    <m/>
    <m/>
    <m/>
    <m/>
    <m/>
    <m/>
    <m/>
    <m/>
    <m/>
    <m/>
    <m/>
    <x v="0"/>
  </r>
  <r>
    <s v="many"/>
    <s v="all"/>
    <x v="0"/>
    <s v="incidente"/>
    <s v="cybercrime"/>
    <s v="furto dati"/>
    <x v="9"/>
    <x v="3"/>
    <x v="1"/>
    <x v="0"/>
    <s v="Malware"/>
    <x v="1"/>
    <s v="Brata"/>
    <s v="android"/>
    <m/>
    <s v="Banking"/>
    <s v="Brata – due campagne italiane a tema “Banking”, veicolate tramite SMS per diffondere il malware tramite link a pagine creata ad-hoc dalla quale si scarica un APK con il nome della banca presa di mira;"/>
    <m/>
    <m/>
    <s v="Fabiano Malerba"/>
    <s v="https://www.difesaesicurezza.com/cyber/cybercrime-italia-vittima-di-38-campagne-la-scorsa-settimana/"/>
    <m/>
    <m/>
    <m/>
    <m/>
    <m/>
    <m/>
    <m/>
    <m/>
    <m/>
    <m/>
    <m/>
    <m/>
    <m/>
    <m/>
    <m/>
    <m/>
    <m/>
    <m/>
    <m/>
    <m/>
    <m/>
    <m/>
    <m/>
    <m/>
    <x v="0"/>
  </r>
  <r>
    <s v="many"/>
    <s v="all"/>
    <x v="0"/>
    <s v="incidente"/>
    <s v="cybercrime"/>
    <s v="furto dati"/>
    <x v="9"/>
    <x v="3"/>
    <x v="1"/>
    <x v="0"/>
    <s v="Malware"/>
    <x v="1"/>
    <s v="Brata"/>
    <s v="android"/>
    <m/>
    <s v="Banking"/>
    <s v="Brata – due campagne italiane a tema “Banking”, veicolate tramite SMS per diffondere il malware tramite link a pagine creata ad-hoc dalla quale si scarica un APK con il nome della banca presa di mira;"/>
    <m/>
    <m/>
    <s v="Fabiano Malerba"/>
    <s v="https://www.difesaesicurezza.com/cyber/cybercrime-italia-vittima-di-38-campagne-la-scorsa-settimana/"/>
    <m/>
    <m/>
    <m/>
    <m/>
    <m/>
    <m/>
    <m/>
    <m/>
    <m/>
    <m/>
    <m/>
    <m/>
    <m/>
    <m/>
    <m/>
    <m/>
    <m/>
    <m/>
    <m/>
    <m/>
    <m/>
    <m/>
    <m/>
    <m/>
    <x v="0"/>
  </r>
  <r>
    <s v="many"/>
    <s v="all"/>
    <x v="0"/>
    <s v="incidente"/>
    <s v="cybercrime"/>
    <s v="furto dati"/>
    <x v="9"/>
    <x v="3"/>
    <x v="1"/>
    <x v="0"/>
    <s v="Malware"/>
    <x v="1"/>
    <s v="Dridex"/>
    <s v="trojan"/>
    <m/>
    <m/>
    <s v="Dridex – campagna generica a tema “Pagamenti”, diffusa tramite email con allegati XLSB;"/>
    <m/>
    <m/>
    <s v="Fabiano Malerba"/>
    <s v="https://www.difesaesicurezza.com/cyber/cybercrime-italia-vittima-di-38-campagne-la-scorsa-settimana/"/>
    <m/>
    <m/>
    <m/>
    <m/>
    <m/>
    <m/>
    <m/>
    <m/>
    <m/>
    <m/>
    <m/>
    <m/>
    <m/>
    <m/>
    <m/>
    <m/>
    <m/>
    <m/>
    <m/>
    <m/>
    <m/>
    <m/>
    <m/>
    <m/>
    <x v="0"/>
  </r>
  <r>
    <s v="many"/>
    <s v="all"/>
    <x v="0"/>
    <s v="incidente"/>
    <s v="cybercrime"/>
    <s v="furto dati"/>
    <x v="9"/>
    <x v="3"/>
    <x v="1"/>
    <x v="0"/>
    <s v="Malware"/>
    <x v="1"/>
    <s v="Netwire"/>
    <s v="RAT"/>
    <m/>
    <m/>
    <s v="Netwire – campagna italiana a tema “Pagamenti” diffusa via email con allegati 7Z;"/>
    <m/>
    <m/>
    <s v="Fabiano Malerba"/>
    <s v="https://www.difesaesicurezza.com/cyber/cybercrime-italia-vittima-di-38-campagne-la-scorsa-settimana/"/>
    <m/>
    <m/>
    <m/>
    <m/>
    <m/>
    <m/>
    <m/>
    <m/>
    <m/>
    <m/>
    <m/>
    <m/>
    <m/>
    <m/>
    <m/>
    <m/>
    <m/>
    <m/>
    <m/>
    <m/>
    <m/>
    <m/>
    <m/>
    <m/>
    <x v="0"/>
  </r>
  <r>
    <s v="Poste"/>
    <s v="all"/>
    <x v="0"/>
    <s v="incidente"/>
    <s v="cybercrime"/>
    <s v="furto dati"/>
    <x v="9"/>
    <x v="3"/>
    <x v="1"/>
    <x v="11"/>
    <s v="Malware"/>
    <x v="1"/>
    <m/>
    <m/>
    <m/>
    <s v="Banking"/>
    <s v="Poste, Intesa Sanpaolo, Unicredit, Nexi, CheBanca, BPB, Findomestic – presi di mira dalle campagne a tema “Banking”;"/>
    <m/>
    <m/>
    <s v="Fabiano Malerba"/>
    <s v="https://www.difesaesicurezza.com/cyber/cybercrime-italia-vittima-di-38-campagne-la-scorsa-settimana/"/>
    <m/>
    <m/>
    <m/>
    <m/>
    <m/>
    <m/>
    <m/>
    <m/>
    <m/>
    <m/>
    <m/>
    <m/>
    <m/>
    <m/>
    <m/>
    <m/>
    <m/>
    <m/>
    <m/>
    <m/>
    <m/>
    <m/>
    <m/>
    <m/>
    <x v="0"/>
  </r>
  <r>
    <s v="Intesa Sanpaolo"/>
    <s v="all"/>
    <x v="0"/>
    <s v="attacco"/>
    <s v="cybercrime"/>
    <s v="denaro"/>
    <x v="9"/>
    <x v="3"/>
    <x v="1"/>
    <x v="0"/>
    <s v="Phishing/Social Engineering"/>
    <x v="1"/>
    <m/>
    <m/>
    <m/>
    <s v="Banking"/>
    <s v="Poste, Intesa Sanpaolo, Unicredit, Nexi, CheBanca, BPB, Findomestic – presi di mira dalle campagne a tema “Banking”;"/>
    <m/>
    <m/>
    <s v="Fabiano Malerba"/>
    <s v="https://www.difesaesicurezza.com/cyber/cybercrime-italia-vittima-di-38-campagne-la-scorsa-settimana/"/>
    <m/>
    <m/>
    <m/>
    <m/>
    <m/>
    <m/>
    <m/>
    <m/>
    <m/>
    <m/>
    <m/>
    <m/>
    <m/>
    <m/>
    <m/>
    <m/>
    <m/>
    <m/>
    <m/>
    <m/>
    <m/>
    <m/>
    <m/>
    <m/>
    <x v="0"/>
  </r>
  <r>
    <s v="Unicredit"/>
    <s v="all"/>
    <x v="0"/>
    <s v="attacco"/>
    <s v="cybercrime"/>
    <s v="denaro"/>
    <x v="9"/>
    <x v="3"/>
    <x v="1"/>
    <x v="0"/>
    <s v="Phishing/Social Engineering"/>
    <x v="1"/>
    <m/>
    <m/>
    <m/>
    <s v="Banking"/>
    <s v="Poste, Intesa Sanpaolo, Unicredit, Nexi, CheBanca, BPB, Findomestic – presi di mira dalle campagne a tema “Banking”;"/>
    <m/>
    <m/>
    <s v="Fabiano Malerba"/>
    <s v="https://www.difesaesicurezza.com/cyber/cybercrime-italia-vittima-di-38-campagne-la-scorsa-settimana/"/>
    <m/>
    <m/>
    <m/>
    <m/>
    <m/>
    <m/>
    <m/>
    <m/>
    <m/>
    <m/>
    <m/>
    <m/>
    <m/>
    <m/>
    <m/>
    <m/>
    <m/>
    <m/>
    <m/>
    <m/>
    <m/>
    <m/>
    <m/>
    <m/>
    <x v="0"/>
  </r>
  <r>
    <s v="Nexi"/>
    <s v="all"/>
    <x v="0"/>
    <s v="attacco"/>
    <s v="cybercrime"/>
    <s v="denaro"/>
    <x v="9"/>
    <x v="3"/>
    <x v="1"/>
    <x v="0"/>
    <s v="Phishing/Social Engineering"/>
    <x v="1"/>
    <m/>
    <m/>
    <m/>
    <s v="Banking"/>
    <s v="Poste, Intesa Sanpaolo, Unicredit, Nexi, CheBanca, BPB, Findomestic – presi di mira dalle campagne a tema “Banking”;"/>
    <m/>
    <m/>
    <s v="Fabiano Malerba"/>
    <s v="https://www.difesaesicurezza.com/cyber/cybercrime-italia-vittima-di-38-campagne-la-scorsa-settimana/"/>
    <m/>
    <m/>
    <m/>
    <m/>
    <m/>
    <m/>
    <m/>
    <m/>
    <m/>
    <m/>
    <m/>
    <m/>
    <m/>
    <m/>
    <m/>
    <m/>
    <m/>
    <m/>
    <m/>
    <m/>
    <m/>
    <m/>
    <m/>
    <m/>
    <x v="0"/>
  </r>
  <r>
    <s v="CheBanca"/>
    <s v="all"/>
    <x v="0"/>
    <s v="attacco"/>
    <s v="cybercrime"/>
    <s v="denaro"/>
    <x v="9"/>
    <x v="3"/>
    <x v="1"/>
    <x v="0"/>
    <s v="Phishing/Social Engineering"/>
    <x v="1"/>
    <m/>
    <m/>
    <m/>
    <s v="Banking"/>
    <s v="Poste, Intesa Sanpaolo, Unicredit, Nexi, CheBanca, BPB, Findomestic – presi di mira dalle campagne a tema “Banking”;"/>
    <m/>
    <m/>
    <s v="Fabiano Malerba"/>
    <s v="https://www.difesaesicurezza.com/cyber/cybercrime-italia-vittima-di-38-campagne-la-scorsa-settimana/"/>
    <m/>
    <m/>
    <m/>
    <m/>
    <m/>
    <m/>
    <m/>
    <m/>
    <m/>
    <m/>
    <m/>
    <m/>
    <m/>
    <m/>
    <m/>
    <m/>
    <m/>
    <m/>
    <m/>
    <m/>
    <m/>
    <m/>
    <m/>
    <m/>
    <x v="0"/>
  </r>
  <r>
    <s v="BPB"/>
    <s v="all"/>
    <x v="0"/>
    <s v="attacco"/>
    <s v="cybercrime"/>
    <s v="denaro"/>
    <x v="9"/>
    <x v="3"/>
    <x v="1"/>
    <x v="0"/>
    <s v="Phishing/Social Engineering"/>
    <x v="1"/>
    <m/>
    <m/>
    <m/>
    <s v="Banking"/>
    <s v="Poste, Intesa Sanpaolo, Unicredit, Nexi, CheBanca, BPB, Findomestic – presi di mira dalle campagne a tema “Banking”;"/>
    <m/>
    <m/>
    <s v="Fabiano Malerba"/>
    <s v="https://www.difesaesicurezza.com/cyber/cybercrime-italia-vittima-di-38-campagne-la-scorsa-settimana/"/>
    <m/>
    <m/>
    <m/>
    <m/>
    <m/>
    <m/>
    <m/>
    <m/>
    <m/>
    <m/>
    <m/>
    <m/>
    <m/>
    <m/>
    <m/>
    <m/>
    <m/>
    <m/>
    <m/>
    <m/>
    <m/>
    <m/>
    <m/>
    <m/>
    <x v="0"/>
  </r>
  <r>
    <s v="Findomestic"/>
    <s v="all"/>
    <x v="0"/>
    <s v="attacco"/>
    <s v="cybercrime"/>
    <s v="denaro"/>
    <x v="9"/>
    <x v="3"/>
    <x v="1"/>
    <x v="0"/>
    <s v="Phishing/Social Engineering"/>
    <x v="1"/>
    <m/>
    <m/>
    <m/>
    <s v="Banking"/>
    <s v="Poste, Intesa Sanpaolo, Unicredit, Nexi, CheBanca, BPB, Findomestic – presi di mira dalle campagne a tema “Banking”;"/>
    <m/>
    <m/>
    <s v="Fabiano Malerba"/>
    <s v="https://www.difesaesicurezza.com/cyber/cybercrime-italia-vittima-di-38-campagne-la-scorsa-settimana/"/>
    <m/>
    <m/>
    <m/>
    <m/>
    <m/>
    <m/>
    <m/>
    <m/>
    <m/>
    <m/>
    <m/>
    <m/>
    <m/>
    <m/>
    <m/>
    <m/>
    <m/>
    <m/>
    <m/>
    <m/>
    <m/>
    <m/>
    <m/>
    <m/>
    <x v="0"/>
  </r>
  <r>
    <s v="web mail generic"/>
    <s v="all"/>
    <x v="0"/>
    <s v="attacco"/>
    <s v="cybercrime"/>
    <s v="furto dati"/>
    <x v="9"/>
    <x v="3"/>
    <x v="1"/>
    <x v="11"/>
    <s v="Phishing/Social Engineering"/>
    <x v="1"/>
    <m/>
    <m/>
    <m/>
    <m/>
    <s v="Webmail generic – quattro campagne di phishing mirate al furto di credenziali di accesso a webmail;"/>
    <m/>
    <m/>
    <s v="Fabiano Malerba"/>
    <s v="https://www.difesaesicurezza.com/cyber/cybercrime-italia-vittima-di-38-campagne-la-scorsa-settimana/"/>
    <m/>
    <m/>
    <m/>
    <m/>
    <m/>
    <m/>
    <m/>
    <m/>
    <m/>
    <m/>
    <m/>
    <m/>
    <m/>
    <m/>
    <m/>
    <m/>
    <m/>
    <m/>
    <m/>
    <m/>
    <m/>
    <m/>
    <m/>
    <m/>
    <x v="0"/>
  </r>
  <r>
    <s v="web mail generic"/>
    <s v="all"/>
    <x v="0"/>
    <s v="attacco"/>
    <s v="cybercrime"/>
    <s v="furto dati"/>
    <x v="9"/>
    <x v="3"/>
    <x v="1"/>
    <x v="11"/>
    <s v="Phishing/Social Engineering"/>
    <x v="1"/>
    <m/>
    <m/>
    <m/>
    <m/>
    <s v="Webmail generic – quattro campagne di phishing mirate al furto di credenziali di accesso a webmail;"/>
    <m/>
    <m/>
    <s v="Fabiano Malerba"/>
    <s v="https://www.difesaesicurezza.com/cyber/cybercrime-italia-vittima-di-38-campagne-la-scorsa-settimana/"/>
    <m/>
    <m/>
    <m/>
    <m/>
    <m/>
    <m/>
    <m/>
    <m/>
    <m/>
    <m/>
    <m/>
    <m/>
    <m/>
    <m/>
    <m/>
    <m/>
    <m/>
    <m/>
    <m/>
    <m/>
    <m/>
    <m/>
    <m/>
    <m/>
    <x v="0"/>
  </r>
  <r>
    <s v="web mail generic"/>
    <s v="all"/>
    <x v="0"/>
    <s v="attacco"/>
    <s v="cybercrime"/>
    <s v="furto dati"/>
    <x v="9"/>
    <x v="3"/>
    <x v="1"/>
    <x v="11"/>
    <s v="Phishing/Social Engineering"/>
    <x v="1"/>
    <m/>
    <m/>
    <m/>
    <m/>
    <s v="Webmail generic – quattro campagne di phishing mirate al furto di credenziali di accesso a webmail;"/>
    <m/>
    <m/>
    <s v="Fabiano Malerba"/>
    <s v="https://www.difesaesicurezza.com/cyber/cybercrime-italia-vittima-di-38-campagne-la-scorsa-settimana/"/>
    <m/>
    <m/>
    <m/>
    <m/>
    <m/>
    <m/>
    <m/>
    <m/>
    <m/>
    <m/>
    <m/>
    <m/>
    <m/>
    <m/>
    <m/>
    <m/>
    <m/>
    <m/>
    <m/>
    <m/>
    <m/>
    <m/>
    <m/>
    <m/>
    <x v="0"/>
  </r>
  <r>
    <s v="web mail generic"/>
    <s v="all"/>
    <x v="0"/>
    <s v="attacco"/>
    <s v="cybercrime"/>
    <s v="furto dati"/>
    <x v="9"/>
    <x v="3"/>
    <x v="1"/>
    <x v="11"/>
    <s v="Phishing/Social Engineering"/>
    <x v="1"/>
    <m/>
    <m/>
    <m/>
    <m/>
    <s v="Webmail generic – quattro campagne di phishing mirate al furto di credenziali di accesso a webmail;"/>
    <m/>
    <m/>
    <s v="Fabiano Malerba"/>
    <s v="https://www.difesaesicurezza.com/cyber/cybercrime-italia-vittima-di-38-campagne-la-scorsa-settimana/"/>
    <m/>
    <m/>
    <m/>
    <m/>
    <m/>
    <m/>
    <m/>
    <m/>
    <m/>
    <m/>
    <m/>
    <m/>
    <m/>
    <m/>
    <m/>
    <m/>
    <m/>
    <m/>
    <m/>
    <m/>
    <m/>
    <m/>
    <m/>
    <m/>
    <x v="0"/>
  </r>
  <r>
    <s v="sky"/>
    <s v="all"/>
    <x v="0"/>
    <s v="attacco"/>
    <s v="cybercrime"/>
    <s v="furto dati"/>
    <x v="9"/>
    <x v="3"/>
    <x v="1"/>
    <x v="4"/>
    <s v="Phishing/Social Engineering"/>
    <x v="1"/>
    <m/>
    <m/>
    <m/>
    <m/>
    <s v="Sky – tre campagne a tema “Abbonamento”, che hanno interessato anche svariati utenti della Pubblica Amministrazione"/>
    <m/>
    <m/>
    <s v="Fabiano Malerba"/>
    <s v="https://www.difesaesicurezza.com/cyber/cybercrime-italia-vittima-di-38-campagne-la-scorsa-settimana/"/>
    <m/>
    <m/>
    <m/>
    <m/>
    <m/>
    <m/>
    <m/>
    <m/>
    <m/>
    <m/>
    <m/>
    <m/>
    <m/>
    <m/>
    <m/>
    <m/>
    <m/>
    <m/>
    <m/>
    <m/>
    <m/>
    <m/>
    <m/>
    <m/>
    <x v="0"/>
  </r>
  <r>
    <s v="sky"/>
    <s v="all"/>
    <x v="0"/>
    <s v="attacco"/>
    <s v="cybercrime"/>
    <s v="furto dati"/>
    <x v="9"/>
    <x v="3"/>
    <x v="1"/>
    <x v="4"/>
    <s v="Phishing/Social Engineering"/>
    <x v="1"/>
    <m/>
    <m/>
    <m/>
    <m/>
    <s v="Sky – tre campagne a tema “Abbonamento”, che hanno interessato anche svariati utenti della Pubblica Amministrazione"/>
    <m/>
    <m/>
    <s v="Fabiano Malerba"/>
    <s v="https://www.difesaesicurezza.com/cyber/cybercrime-italia-vittima-di-38-campagne-la-scorsa-settimana/"/>
    <m/>
    <m/>
    <m/>
    <m/>
    <m/>
    <m/>
    <m/>
    <m/>
    <m/>
    <m/>
    <m/>
    <m/>
    <m/>
    <m/>
    <m/>
    <m/>
    <m/>
    <m/>
    <m/>
    <m/>
    <m/>
    <m/>
    <m/>
    <m/>
    <x v="0"/>
  </r>
  <r>
    <s v="sky"/>
    <s v="all"/>
    <x v="0"/>
    <s v="attacco"/>
    <s v="cybercrime"/>
    <s v="furto dati"/>
    <x v="9"/>
    <x v="3"/>
    <x v="1"/>
    <x v="4"/>
    <s v="Phishing/Social Engineering"/>
    <x v="1"/>
    <m/>
    <m/>
    <m/>
    <m/>
    <s v="Sky – tre campagne a tema “Abbonamento”, che hanno interessato anche svariati utenti della Pubblica Amministrazione"/>
    <m/>
    <m/>
    <s v="Fabiano Malerba"/>
    <s v="https://www.difesaesicurezza.com/cyber/cybercrime-italia-vittima-di-38-campagne-la-scorsa-settimana/"/>
    <m/>
    <m/>
    <m/>
    <m/>
    <m/>
    <m/>
    <m/>
    <m/>
    <m/>
    <m/>
    <m/>
    <m/>
    <m/>
    <m/>
    <m/>
    <m/>
    <m/>
    <m/>
    <m/>
    <m/>
    <m/>
    <m/>
    <m/>
    <m/>
    <x v="0"/>
  </r>
  <r>
    <s v="BRT"/>
    <s v="all"/>
    <x v="0"/>
    <s v="attacco"/>
    <s v="cybercrime"/>
    <s v="furto dati"/>
    <x v="9"/>
    <x v="3"/>
    <x v="1"/>
    <x v="10"/>
    <s v="Phishing/Social Engineering"/>
    <x v="1"/>
    <m/>
    <m/>
    <m/>
    <s v="Delivery"/>
    <s v="BRT e DHL – tre campagne di phishing a tema “Delivery” BRT ed una DHL veicolate in Italia con l’obiettivo di sottrarre le credenziali di accesso al servizio;"/>
    <m/>
    <m/>
    <s v="Fabiano Malerba"/>
    <s v="https://www.difesaesicurezza.com/cyber/cybercrime-italia-vittima-di-38-campagne-la-scorsa-settimana/"/>
    <m/>
    <m/>
    <m/>
    <m/>
    <m/>
    <m/>
    <m/>
    <m/>
    <m/>
    <m/>
    <m/>
    <m/>
    <m/>
    <m/>
    <m/>
    <m/>
    <m/>
    <m/>
    <m/>
    <m/>
    <m/>
    <m/>
    <m/>
    <m/>
    <x v="0"/>
  </r>
  <r>
    <s v="DHL"/>
    <s v="all"/>
    <x v="0"/>
    <s v="attacco"/>
    <s v="cybercrime"/>
    <s v="furto dati"/>
    <x v="9"/>
    <x v="3"/>
    <x v="1"/>
    <x v="10"/>
    <s v="Phishing/Social Engineering"/>
    <x v="1"/>
    <m/>
    <m/>
    <m/>
    <s v="Delivery"/>
    <s v="BRT e DHL – tre campagne di phishing a tema “Delivery” BRT ed una DHL veicolate in Italia con l’obiettivo di sottrarre le credenziali di accesso al servizio;"/>
    <m/>
    <m/>
    <s v="Fabiano Malerba"/>
    <s v="https://www.difesaesicurezza.com/cyber/cybercrime-italia-vittima-di-38-campagne-la-scorsa-settimana/"/>
    <m/>
    <m/>
    <m/>
    <m/>
    <m/>
    <m/>
    <m/>
    <m/>
    <m/>
    <m/>
    <m/>
    <m/>
    <m/>
    <m/>
    <m/>
    <m/>
    <m/>
    <m/>
    <m/>
    <m/>
    <m/>
    <m/>
    <m/>
    <m/>
    <x v="0"/>
  </r>
  <r>
    <s v="Zimbra"/>
    <s v="all"/>
    <x v="0"/>
    <s v="attacco"/>
    <s v="cybercrime"/>
    <s v="furto dati"/>
    <x v="9"/>
    <x v="3"/>
    <x v="1"/>
    <x v="11"/>
    <s v="Phishing/Social Engineering"/>
    <x v="1"/>
    <m/>
    <m/>
    <m/>
    <m/>
    <s v="Zimbra e Office365 – campagne a tema “Avvisi sicurezza” di cui una ha utilizzato i loghi della Camera dei Deputati."/>
    <m/>
    <m/>
    <s v="Fabiano Malerba"/>
    <s v="https://www.difesaesicurezza.com/cyber/cybercrime-italia-vittima-di-38-campagne-la-scorsa-settimana/"/>
    <m/>
    <m/>
    <m/>
    <m/>
    <m/>
    <m/>
    <m/>
    <m/>
    <m/>
    <m/>
    <m/>
    <m/>
    <m/>
    <m/>
    <m/>
    <m/>
    <m/>
    <m/>
    <m/>
    <m/>
    <m/>
    <m/>
    <m/>
    <m/>
    <x v="0"/>
  </r>
  <r>
    <s v="Office 360"/>
    <s v="all"/>
    <x v="0"/>
    <s v="attacco"/>
    <s v="cybercrime"/>
    <s v="furto dati"/>
    <x v="9"/>
    <x v="3"/>
    <x v="1"/>
    <x v="11"/>
    <s v="Phishing/Social Engineering"/>
    <x v="1"/>
    <m/>
    <m/>
    <m/>
    <m/>
    <s v="Zimbra e Office365 – campagne a tema “Avvisi sicurezza” di cui una ha utilizzato i loghi della Camera dei Deputati."/>
    <m/>
    <m/>
    <s v="Fabiano Malerba"/>
    <s v="https://www.difesaesicurezza.com/cyber/cybercrime-italia-vittima-di-38-campagne-la-scorsa-settimana/"/>
    <m/>
    <m/>
    <m/>
    <m/>
    <m/>
    <m/>
    <m/>
    <m/>
    <m/>
    <m/>
    <m/>
    <m/>
    <m/>
    <m/>
    <m/>
    <m/>
    <m/>
    <m/>
    <m/>
    <m/>
    <m/>
    <m/>
    <m/>
    <m/>
    <x v="0"/>
  </r>
  <r>
    <s v="San Carlo"/>
    <s v="nord"/>
    <x v="0"/>
    <s v="incidente"/>
    <s v="cybercrime"/>
    <s v="service interruption"/>
    <x v="9"/>
    <x v="3"/>
    <x v="1"/>
    <x v="10"/>
    <s v="Malware"/>
    <x v="1"/>
    <s v="Conti"/>
    <s v="ransomware"/>
    <m/>
    <m/>
    <s v="Le patatine fritte sotto attacco hacker. L’azienda San Carlo è stata aggredita da un virus ransomware di tipo criptolocker."/>
    <m/>
    <m/>
    <s v="Rosita Galiandro"/>
    <s v="https://milano.corriere.it/notizie/cronaca/21_ottobre_26/milano-attacco-hacker-san-carlo-l-azienda-patatine-non-paghera-riscatto-abbiamo-backup-7868278e-363b-11ec-9169-9535c00f6f72.shtml"/>
    <m/>
    <m/>
    <m/>
    <m/>
    <m/>
    <m/>
    <m/>
    <m/>
    <m/>
    <m/>
    <m/>
    <m/>
    <m/>
    <m/>
    <m/>
    <m/>
    <m/>
    <m/>
    <m/>
    <m/>
    <m/>
    <m/>
    <m/>
    <m/>
    <x v="0"/>
  </r>
  <r>
    <s v="Artsana group"/>
    <s v="nord"/>
    <x v="0"/>
    <s v="incidente"/>
    <s v="cybercrime"/>
    <s v="service interruption"/>
    <x v="9"/>
    <x v="3"/>
    <x v="1"/>
    <x v="10"/>
    <s v="Malware"/>
    <x v="1"/>
    <s v="Unknown"/>
    <s v="ransomware"/>
    <m/>
    <m/>
    <s v="Artsana Group gruppo a cui fanno capo noti marchi di prodotti sanitari e per l’infanzia tra cui Chicco e PreNatal ha subito un attacco di tipo ransomware."/>
    <m/>
    <m/>
    <s v="Fabiano Malerba"/>
    <s v="https://hackerjournal.it/7709/attacco-ransomware-ad-artsana-group/"/>
    <m/>
    <m/>
    <m/>
    <m/>
    <m/>
    <m/>
    <m/>
    <m/>
    <m/>
    <m/>
    <m/>
    <m/>
    <m/>
    <m/>
    <m/>
    <m/>
    <m/>
    <m/>
    <m/>
    <m/>
    <m/>
    <m/>
    <m/>
    <m/>
    <x v="0"/>
  </r>
  <r>
    <s v="green pass"/>
    <s v="all"/>
    <x v="0"/>
    <s v="incidente"/>
    <s v="hacktivism"/>
    <s v="furto dati"/>
    <x v="9"/>
    <x v="3"/>
    <x v="1"/>
    <x v="6"/>
    <s v="Known Vulnerabilities"/>
    <x v="1"/>
    <m/>
    <m/>
    <m/>
    <m/>
    <s v="Attacco hacker al Green Pass: che fare se il certificato non funziona più"/>
    <m/>
    <m/>
    <s v="Fabiano Malerba"/>
    <s v="https://tecnologia.libero.it/attacco-hacker-al-green-pass-che-fare-se-il-certificato-non-funziona-piu-49724"/>
    <m/>
    <m/>
    <m/>
    <m/>
    <m/>
    <m/>
    <m/>
    <m/>
    <m/>
    <m/>
    <m/>
    <m/>
    <m/>
    <m/>
    <m/>
    <m/>
    <m/>
    <m/>
    <m/>
    <m/>
    <m/>
    <m/>
    <m/>
    <m/>
    <x v="0"/>
  </r>
  <r>
    <s v="many"/>
    <s v="all"/>
    <x v="0"/>
    <s v="incidente"/>
    <s v="cybercrime"/>
    <s v="denaro"/>
    <x v="9"/>
    <x v="3"/>
    <x v="1"/>
    <x v="0"/>
    <s v="Malware"/>
    <x v="1"/>
    <s v="Dridex"/>
    <s v="trojan"/>
    <m/>
    <m/>
    <s v="Dridex – tre campagne generiche a tema “Pagamenti” veicolate tramite email con allegati XLS e XLSM;"/>
    <m/>
    <m/>
    <s v="Fabiano Malerba"/>
    <s v="https://www.difesaesicurezza.com/cyber/cybercrime-35-campagne-contro-italia-la-scorsa-settimana/"/>
    <m/>
    <m/>
    <m/>
    <m/>
    <m/>
    <m/>
    <m/>
    <m/>
    <m/>
    <m/>
    <m/>
    <m/>
    <m/>
    <m/>
    <m/>
    <m/>
    <m/>
    <m/>
    <m/>
    <m/>
    <m/>
    <m/>
    <m/>
    <m/>
    <x v="0"/>
  </r>
  <r>
    <s v="many"/>
    <s v="all"/>
    <x v="0"/>
    <s v="incidente"/>
    <s v="cybercrime"/>
    <s v="denaro"/>
    <x v="9"/>
    <x v="3"/>
    <x v="1"/>
    <x v="0"/>
    <s v="Malware"/>
    <x v="1"/>
    <s v="Dridex"/>
    <s v="trojan"/>
    <m/>
    <m/>
    <s v="Dridex – tre campagne generiche a tema “Pagamenti” veicolate tramite email con allegati XLS e XLSM;"/>
    <m/>
    <m/>
    <s v="Fabiano Malerba"/>
    <s v="https://www.difesaesicurezza.com/cyber/cybercrime-35-campagne-contro-italia-la-scorsa-settimana/"/>
    <m/>
    <m/>
    <m/>
    <m/>
    <m/>
    <m/>
    <m/>
    <m/>
    <m/>
    <m/>
    <m/>
    <m/>
    <m/>
    <m/>
    <m/>
    <m/>
    <m/>
    <m/>
    <m/>
    <m/>
    <m/>
    <m/>
    <m/>
    <m/>
    <x v="0"/>
  </r>
  <r>
    <s v="many"/>
    <s v="all"/>
    <x v="0"/>
    <s v="incidente"/>
    <s v="cybercrime"/>
    <s v="denaro"/>
    <x v="9"/>
    <x v="3"/>
    <x v="1"/>
    <x v="0"/>
    <s v="Malware"/>
    <x v="1"/>
    <s v="Dridex"/>
    <s v="trojan"/>
    <m/>
    <m/>
    <s v="Dridex – tre campagne generiche a tema “Pagamenti” veicolate tramite email con allegati XLS e XLSM;"/>
    <m/>
    <m/>
    <s v="Fabiano Malerba"/>
    <s v="https://www.difesaesicurezza.com/cyber/cybercrime-35-campagne-contro-italia-la-scorsa-settimana/"/>
    <m/>
    <m/>
    <m/>
    <m/>
    <m/>
    <m/>
    <m/>
    <m/>
    <m/>
    <m/>
    <m/>
    <m/>
    <m/>
    <m/>
    <m/>
    <m/>
    <m/>
    <m/>
    <m/>
    <m/>
    <m/>
    <m/>
    <m/>
    <m/>
    <x v="0"/>
  </r>
  <r>
    <s v="many"/>
    <s v="all"/>
    <x v="0"/>
    <s v="incidente"/>
    <s v="cybercrime"/>
    <s v="denaro"/>
    <x v="9"/>
    <x v="3"/>
    <x v="1"/>
    <x v="3"/>
    <s v="Malware"/>
    <x v="1"/>
    <s v="Ursnif"/>
    <s v="banking trojan"/>
    <m/>
    <m/>
    <s v="Ursnif/Gozi – tre campagne italiane a tema “Delivery” veicolate tramite email con allegati XLS;"/>
    <m/>
    <m/>
    <s v="Fabiano Malerba"/>
    <s v="https://www.difesaesicurezza.com/cyber/cybercrime-35-campagne-contro-italia-la-scorsa-settimana/"/>
    <m/>
    <m/>
    <m/>
    <m/>
    <m/>
    <m/>
    <m/>
    <m/>
    <m/>
    <m/>
    <m/>
    <m/>
    <m/>
    <m/>
    <m/>
    <m/>
    <m/>
    <m/>
    <m/>
    <m/>
    <m/>
    <m/>
    <m/>
    <m/>
    <x v="0"/>
  </r>
  <r>
    <s v="many"/>
    <s v="all"/>
    <x v="0"/>
    <s v="incidente"/>
    <s v="cybercrime"/>
    <s v="denaro"/>
    <x v="9"/>
    <x v="3"/>
    <x v="1"/>
    <x v="3"/>
    <s v="Malware"/>
    <x v="1"/>
    <s v="Ursnif"/>
    <s v="banking trojan"/>
    <m/>
    <m/>
    <s v="Ursnif/Gozi – tre campagne italiane a tema “Delivery” veicolate tramite email con allegati XLS;"/>
    <m/>
    <m/>
    <s v="Fabiano Malerba"/>
    <s v="https://www.difesaesicurezza.com/cyber/cybercrime-35-campagne-contro-italia-la-scorsa-settimana/"/>
    <m/>
    <m/>
    <m/>
    <m/>
    <m/>
    <m/>
    <m/>
    <m/>
    <m/>
    <m/>
    <m/>
    <m/>
    <m/>
    <m/>
    <m/>
    <m/>
    <m/>
    <m/>
    <m/>
    <m/>
    <m/>
    <m/>
    <m/>
    <m/>
    <x v="0"/>
  </r>
  <r>
    <s v="many"/>
    <s v="all"/>
    <x v="0"/>
    <s v="incidente"/>
    <s v="cybercrime"/>
    <s v="denaro"/>
    <x v="9"/>
    <x v="3"/>
    <x v="1"/>
    <x v="3"/>
    <s v="Malware"/>
    <x v="1"/>
    <s v="Ursnif"/>
    <s v="banking trojan"/>
    <m/>
    <m/>
    <s v="Ursnif/Gozi – tre campagne italiane a tema “Delivery” veicolate tramite email con allegati XLS;"/>
    <m/>
    <m/>
    <s v="Fabiano Malerba"/>
    <s v="https://www.difesaesicurezza.com/cyber/cybercrime-35-campagne-contro-italia-la-scorsa-settimana/"/>
    <m/>
    <m/>
    <m/>
    <m/>
    <m/>
    <m/>
    <m/>
    <m/>
    <m/>
    <m/>
    <m/>
    <m/>
    <m/>
    <m/>
    <m/>
    <m/>
    <m/>
    <m/>
    <m/>
    <m/>
    <m/>
    <m/>
    <m/>
    <m/>
    <x v="0"/>
  </r>
  <r>
    <s v="many"/>
    <s v="all"/>
    <x v="0"/>
    <s v="incidente"/>
    <s v="cybercrime"/>
    <s v="furto dati"/>
    <x v="9"/>
    <x v="3"/>
    <x v="1"/>
    <x v="3"/>
    <s v="Malware"/>
    <x v="1"/>
    <s v="Agent Tesla"/>
    <s v="trojan"/>
    <m/>
    <m/>
    <s v="AgentTesla – due campagne generiche a tema “Ordine” e “Documenti” diffuse tramite email con allegati EXE e XLL;"/>
    <m/>
    <m/>
    <s v="Fabiano Malerba"/>
    <s v="https://www.difesaesicurezza.com/cyber/cybercrime-35-campagne-contro-italia-la-scorsa-settimana/"/>
    <m/>
    <m/>
    <m/>
    <m/>
    <m/>
    <m/>
    <m/>
    <m/>
    <m/>
    <m/>
    <m/>
    <m/>
    <m/>
    <m/>
    <m/>
    <m/>
    <m/>
    <m/>
    <m/>
    <m/>
    <m/>
    <m/>
    <m/>
    <m/>
    <x v="0"/>
  </r>
  <r>
    <s v="many"/>
    <s v="all"/>
    <x v="0"/>
    <s v="incidente"/>
    <s v="cybercrime"/>
    <s v="furto dati"/>
    <x v="9"/>
    <x v="3"/>
    <x v="1"/>
    <x v="3"/>
    <s v="Malware"/>
    <x v="1"/>
    <s v="Agent Tesla"/>
    <s v="trojan"/>
    <m/>
    <m/>
    <s v="AgentTesla – due campagne generiche a tema “Ordine” e “Documenti” diffuse tramite email con allegati EXE e XLL;"/>
    <m/>
    <m/>
    <s v="Fabiano Malerba"/>
    <s v="https://www.difesaesicurezza.com/cyber/cybercrime-35-campagne-contro-italia-la-scorsa-settimana/"/>
    <m/>
    <m/>
    <m/>
    <m/>
    <m/>
    <m/>
    <m/>
    <m/>
    <m/>
    <m/>
    <m/>
    <m/>
    <m/>
    <m/>
    <m/>
    <m/>
    <m/>
    <m/>
    <m/>
    <m/>
    <m/>
    <m/>
    <m/>
    <m/>
    <x v="0"/>
  </r>
  <r>
    <s v="many"/>
    <s v="all"/>
    <x v="0"/>
    <s v="incidente"/>
    <s v="cybercrime"/>
    <s v="denaro"/>
    <x v="9"/>
    <x v="3"/>
    <x v="1"/>
    <x v="11"/>
    <s v="Malware"/>
    <x v="1"/>
    <s v="QuakBot"/>
    <s v="banking trojan"/>
    <m/>
    <m/>
    <s v="Qakbot – campagna italiana a tema “Resend” e allegati ZIP veicolati via email;"/>
    <m/>
    <m/>
    <s v="Fabiano Malerba"/>
    <s v="https://www.difesaesicurezza.com/cyber/cybercrime-35-campagne-contro-italia-la-scorsa-settimana/"/>
    <m/>
    <m/>
    <m/>
    <m/>
    <m/>
    <m/>
    <m/>
    <m/>
    <m/>
    <m/>
    <m/>
    <m/>
    <m/>
    <m/>
    <m/>
    <m/>
    <m/>
    <m/>
    <m/>
    <m/>
    <m/>
    <m/>
    <m/>
    <m/>
    <x v="0"/>
  </r>
  <r>
    <s v="many"/>
    <s v="all"/>
    <x v="0"/>
    <s v="incidente"/>
    <s v="cybercrime"/>
    <s v="furto dati"/>
    <x v="9"/>
    <x v="3"/>
    <x v="1"/>
    <x v="0"/>
    <s v="Malware"/>
    <x v="1"/>
    <s v="Formbook "/>
    <s v="trojan"/>
    <m/>
    <m/>
    <s v="Formbook – una serie di campagne italiane diffuse simultaneamente, quindi raggruppate in un’unica offensiva a tema “Pagamenti”, e veicolate tramite email con allegati LZH e DOC."/>
    <m/>
    <m/>
    <s v="Fabiano Malerba"/>
    <s v="https://www.difesaesicurezza.com/cyber/cybercrime-35-campagne-contro-italia-la-scorsa-settimana/"/>
    <m/>
    <m/>
    <m/>
    <m/>
    <m/>
    <m/>
    <m/>
    <m/>
    <m/>
    <m/>
    <m/>
    <m/>
    <m/>
    <m/>
    <m/>
    <m/>
    <m/>
    <m/>
    <m/>
    <m/>
    <m/>
    <m/>
    <m/>
    <m/>
    <x v="0"/>
  </r>
  <r>
    <s v="many"/>
    <s v="all"/>
    <x v="0"/>
    <s v="attacco"/>
    <s v="cybercrime"/>
    <s v="furto dati"/>
    <x v="9"/>
    <x v="3"/>
    <x v="1"/>
    <x v="0"/>
    <s v="Phishing/Social Engineering"/>
    <x v="1"/>
    <m/>
    <m/>
    <m/>
    <m/>
    <s v="Intesa Sanpaolo, Poste Italiane, IPS, BNL, RelaxBanking, Nexi – sono i marchi presi di mira dalle campagne a tema “Banking”;"/>
    <m/>
    <m/>
    <s v="Fabiano Malerba"/>
    <s v="https://www.difesaesicurezza.com/cyber/cybercrime-35-campagne-contro-italia-la-scorsa-settimana/"/>
    <m/>
    <m/>
    <m/>
    <m/>
    <m/>
    <m/>
    <m/>
    <m/>
    <m/>
    <m/>
    <m/>
    <m/>
    <m/>
    <m/>
    <m/>
    <m/>
    <m/>
    <m/>
    <m/>
    <m/>
    <m/>
    <m/>
    <m/>
    <m/>
    <x v="0"/>
  </r>
  <r>
    <s v="many"/>
    <s v="all"/>
    <x v="0"/>
    <s v="attacco"/>
    <s v="cybercrime"/>
    <s v="furto dati"/>
    <x v="9"/>
    <x v="3"/>
    <x v="1"/>
    <x v="0"/>
    <s v="Phishing/Social Engineering"/>
    <x v="1"/>
    <m/>
    <m/>
    <m/>
    <m/>
    <s v="Intesa Sanpaolo, Poste Italiane, IPS, BNL, RelaxBanking, Nexi – sono i marchi presi di mira dalle campagne a tema “Banking”;"/>
    <m/>
    <m/>
    <s v="Fabiano Malerba"/>
    <s v="https://www.difesaesicurezza.com/cyber/cybercrime-35-campagne-contro-italia-la-scorsa-settimana/"/>
    <m/>
    <m/>
    <m/>
    <m/>
    <m/>
    <m/>
    <m/>
    <m/>
    <m/>
    <m/>
    <m/>
    <m/>
    <m/>
    <m/>
    <m/>
    <m/>
    <m/>
    <m/>
    <m/>
    <m/>
    <m/>
    <m/>
    <m/>
    <m/>
    <x v="0"/>
  </r>
  <r>
    <s v="many"/>
    <s v="all"/>
    <x v="0"/>
    <s v="attacco"/>
    <s v="cybercrime"/>
    <s v="furto dati"/>
    <x v="9"/>
    <x v="3"/>
    <x v="1"/>
    <x v="0"/>
    <s v="Phishing/Social Engineering"/>
    <x v="1"/>
    <m/>
    <m/>
    <m/>
    <m/>
    <s v="Intesa Sanpaolo, Poste Italiane, IPS, BNL, RelaxBanking, Nexi – sono i marchi presi di mira dalle campagne a tema “Banking”;"/>
    <m/>
    <m/>
    <s v="Fabiano Malerba"/>
    <s v="https://www.difesaesicurezza.com/cyber/cybercrime-35-campagne-contro-italia-la-scorsa-settimana/"/>
    <m/>
    <m/>
    <m/>
    <m/>
    <m/>
    <m/>
    <m/>
    <m/>
    <m/>
    <m/>
    <m/>
    <m/>
    <m/>
    <m/>
    <m/>
    <m/>
    <m/>
    <m/>
    <m/>
    <m/>
    <m/>
    <m/>
    <m/>
    <m/>
    <x v="0"/>
  </r>
  <r>
    <s v="many"/>
    <s v="all"/>
    <x v="0"/>
    <s v="attacco"/>
    <s v="cybercrime"/>
    <s v="furto dati"/>
    <x v="9"/>
    <x v="3"/>
    <x v="1"/>
    <x v="0"/>
    <s v="Phishing/Social Engineering"/>
    <x v="1"/>
    <m/>
    <m/>
    <m/>
    <m/>
    <s v="Intesa Sanpaolo, Poste Italiane, IPS, BNL, RelaxBanking, Nexi – sono i marchi presi di mira dalle campagne a tema “Banking”;"/>
    <m/>
    <m/>
    <s v="Fabiano Malerba"/>
    <s v="https://www.difesaesicurezza.com/cyber/cybercrime-35-campagne-contro-italia-la-scorsa-settimana/"/>
    <m/>
    <m/>
    <m/>
    <m/>
    <m/>
    <m/>
    <m/>
    <m/>
    <m/>
    <m/>
    <m/>
    <m/>
    <m/>
    <m/>
    <m/>
    <m/>
    <m/>
    <m/>
    <m/>
    <m/>
    <m/>
    <m/>
    <m/>
    <m/>
    <x v="0"/>
  </r>
  <r>
    <s v="many"/>
    <s v="all"/>
    <x v="0"/>
    <s v="attacco"/>
    <s v="cybercrime"/>
    <s v="furto dati"/>
    <x v="9"/>
    <x v="3"/>
    <x v="1"/>
    <x v="0"/>
    <s v="Phishing/Social Engineering"/>
    <x v="1"/>
    <m/>
    <m/>
    <m/>
    <m/>
    <s v="Intesa Sanpaolo, Poste Italiane, IPS, BNL, RelaxBanking, Nexi – sono i marchi presi di mira dalle campagne a tema “Banking”;"/>
    <m/>
    <m/>
    <s v="Fabiano Malerba"/>
    <s v="https://www.difesaesicurezza.com/cyber/cybercrime-35-campagne-contro-italia-la-scorsa-settimana/"/>
    <m/>
    <m/>
    <m/>
    <m/>
    <m/>
    <m/>
    <m/>
    <m/>
    <m/>
    <m/>
    <m/>
    <m/>
    <m/>
    <m/>
    <m/>
    <m/>
    <m/>
    <m/>
    <m/>
    <m/>
    <m/>
    <m/>
    <m/>
    <m/>
    <x v="0"/>
  </r>
  <r>
    <s v="many"/>
    <s v="all"/>
    <x v="0"/>
    <s v="attacco"/>
    <s v="cybercrime"/>
    <s v="furto dati"/>
    <x v="9"/>
    <x v="3"/>
    <x v="1"/>
    <x v="0"/>
    <s v="Phishing/Social Engineering"/>
    <x v="1"/>
    <m/>
    <m/>
    <m/>
    <m/>
    <s v="Intesa Sanpaolo, Poste Italiane, IPS, BNL, RelaxBanking, Nexi – sono i marchi presi di mira dalle campagne a tema “Banking”;"/>
    <m/>
    <m/>
    <s v="Fabiano Malerba"/>
    <s v="https://www.difesaesicurezza.com/cyber/cybercrime-35-campagne-contro-italia-la-scorsa-settimana/"/>
    <m/>
    <m/>
    <m/>
    <m/>
    <m/>
    <m/>
    <m/>
    <m/>
    <m/>
    <m/>
    <m/>
    <m/>
    <m/>
    <m/>
    <m/>
    <m/>
    <m/>
    <m/>
    <m/>
    <m/>
    <m/>
    <m/>
    <m/>
    <m/>
    <x v="0"/>
  </r>
  <r>
    <s v="many"/>
    <s v="all"/>
    <x v="0"/>
    <s v="attacco"/>
    <s v="cybercrime"/>
    <s v="furto dati"/>
    <x v="9"/>
    <x v="3"/>
    <x v="1"/>
    <x v="11"/>
    <s v="Phishing/Social Engineering"/>
    <x v="1"/>
    <m/>
    <m/>
    <m/>
    <m/>
    <s v="Webmail generic – campagna di phishing mirata al furto di credenziali di accesso a webmail generiche;"/>
    <m/>
    <m/>
    <s v="Fabiano Malerba"/>
    <s v="https://www.difesaesicurezza.com/cyber/cybercrime-35-campagne-contro-italia-la-scorsa-settimana/"/>
    <m/>
    <m/>
    <m/>
    <m/>
    <m/>
    <m/>
    <m/>
    <m/>
    <m/>
    <m/>
    <m/>
    <m/>
    <m/>
    <m/>
    <m/>
    <m/>
    <m/>
    <m/>
    <m/>
    <m/>
    <m/>
    <m/>
    <m/>
    <m/>
    <x v="0"/>
  </r>
  <r>
    <s v="many"/>
    <s v="all"/>
    <x v="0"/>
    <s v="attacco"/>
    <s v="cybercrime"/>
    <s v="furto dati"/>
    <x v="9"/>
    <x v="3"/>
    <x v="1"/>
    <x v="11"/>
    <s v="Phishing/Social Engineering"/>
    <x v="1"/>
    <m/>
    <m/>
    <m/>
    <m/>
    <s v="Zimbra e Roundcube – campagne a tema “Avvisi sicurezza” il cui scopo è quello di sottrarre le credenziali di accesso alle rispettive webmail;"/>
    <m/>
    <m/>
    <s v="Fabiano Malerba"/>
    <s v="https://www.difesaesicurezza.com/cyber/cybercrime-35-campagne-contro-italia-la-scorsa-settimana/"/>
    <m/>
    <m/>
    <m/>
    <m/>
    <m/>
    <m/>
    <m/>
    <m/>
    <m/>
    <m/>
    <m/>
    <m/>
    <m/>
    <m/>
    <m/>
    <m/>
    <m/>
    <m/>
    <m/>
    <m/>
    <m/>
    <m/>
    <m/>
    <m/>
    <x v="0"/>
  </r>
  <r>
    <s v="many"/>
    <s v="all"/>
    <x v="0"/>
    <s v="attacco"/>
    <s v="cybercrime"/>
    <s v="furto dati"/>
    <x v="9"/>
    <x v="3"/>
    <x v="1"/>
    <x v="11"/>
    <s v="Phishing/Social Engineering"/>
    <x v="1"/>
    <m/>
    <m/>
    <m/>
    <m/>
    <s v="Zimbra e Roundcube – campagne a tema “Avvisi sicurezza” il cui scopo è quello di sottrarre le credenziali di accesso alle rispettive webmail;"/>
    <m/>
    <m/>
    <s v="Fabiano Malerba"/>
    <s v="https://www.difesaesicurezza.com/cyber/cybercrime-35-campagne-contro-italia-la-scorsa-settimana/"/>
    <m/>
    <m/>
    <m/>
    <m/>
    <m/>
    <m/>
    <m/>
    <m/>
    <m/>
    <m/>
    <m/>
    <m/>
    <m/>
    <m/>
    <m/>
    <m/>
    <m/>
    <m/>
    <m/>
    <m/>
    <m/>
    <m/>
    <m/>
    <m/>
    <x v="0"/>
  </r>
  <r>
    <s v="many"/>
    <s v="all"/>
    <x v="0"/>
    <s v="attacco"/>
    <s v="cybercrime"/>
    <s v="furto dati"/>
    <x v="9"/>
    <x v="3"/>
    <x v="1"/>
    <x v="4"/>
    <s v="Phishing/Social Engineering"/>
    <x v="1"/>
    <m/>
    <m/>
    <m/>
    <m/>
    <s v="Premi – Comunicazione via email di una fantomatica vinta vincita di un SAMSUNG Galaxy Z Fold3 5G dietro pagamento di un piccolo importo."/>
    <m/>
    <m/>
    <s v="Fabiano Malerba"/>
    <s v="https://www.difesaesicurezza.com/cyber/cybercrime-35-campagne-contro-italia-la-scorsa-settimana/"/>
    <m/>
    <m/>
    <m/>
    <m/>
    <m/>
    <m/>
    <m/>
    <m/>
    <m/>
    <m/>
    <m/>
    <m/>
    <m/>
    <m/>
    <m/>
    <m/>
    <m/>
    <m/>
    <m/>
    <m/>
    <m/>
    <m/>
    <m/>
    <m/>
    <x v="0"/>
  </r>
  <r>
    <s v="many"/>
    <s v="all"/>
    <x v="0"/>
    <s v="attacco"/>
    <s v="cybercrime"/>
    <s v="furto dati"/>
    <x v="9"/>
    <x v="3"/>
    <x v="1"/>
    <x v="11"/>
    <s v="Phishing/Social Engineering"/>
    <x v="1"/>
    <m/>
    <m/>
    <m/>
    <m/>
    <s v="Microsoft – campagna a tema “Avviso sicurezza” mirata a sottrarre le credenziali di Outlook Web App."/>
    <m/>
    <m/>
    <s v="Fabiano Malerba"/>
    <s v="https://www.difesaesicurezza.com/cyber/cybercrime-35-campagne-contro-italia-la-scorsa-settimana/"/>
    <m/>
    <m/>
    <m/>
    <m/>
    <m/>
    <m/>
    <m/>
    <m/>
    <m/>
    <m/>
    <m/>
    <m/>
    <m/>
    <m/>
    <m/>
    <m/>
    <m/>
    <m/>
    <m/>
    <m/>
    <m/>
    <m/>
    <m/>
    <m/>
    <x v="0"/>
  </r>
  <r>
    <s v="Comune di Perugia"/>
    <s v="centro"/>
    <x v="0"/>
    <s v="incidente"/>
    <s v="hacktivism"/>
    <s v="service interruption"/>
    <x v="10"/>
    <x v="3"/>
    <x v="1"/>
    <x v="7"/>
    <s v="Brute Force"/>
    <x v="1"/>
    <m/>
    <m/>
    <m/>
    <m/>
    <s v="attacco-hacker-al-comune-di-perugia"/>
    <m/>
    <m/>
    <s v="Gaetano Scavo"/>
    <s v="https://www.cybertrends.it/attacco-hacker-al-comune-di-perugia/"/>
    <m/>
    <m/>
    <m/>
    <m/>
    <m/>
    <m/>
    <m/>
    <m/>
    <m/>
    <m/>
    <m/>
    <m/>
    <m/>
    <m/>
    <m/>
    <m/>
    <m/>
    <m/>
    <m/>
    <m/>
    <m/>
    <m/>
    <m/>
    <m/>
    <x v="0"/>
  </r>
  <r>
    <s v="green pass"/>
    <s v="all"/>
    <x v="0"/>
    <s v="incidente"/>
    <s v="hacktivism"/>
    <s v="defacement"/>
    <x v="10"/>
    <x v="3"/>
    <x v="1"/>
    <x v="6"/>
    <s v="Brute Force"/>
    <x v="1"/>
    <m/>
    <m/>
    <m/>
    <s v="Green pass"/>
    <s v="i Green Pass che sembravano ormai da giorni al sicuro, sono tornati alla deriva con l’apparizione stavolta di Bettino Craxi"/>
    <m/>
    <m/>
    <s v="Domenico Raguseo"/>
    <s v="https://www.insicurezzadigitale.com/ministero-della-salute-e-green-pass-sotto-attacco-arriva-bettino-craxi/"/>
    <m/>
    <m/>
    <m/>
    <m/>
    <m/>
    <m/>
    <m/>
    <m/>
    <m/>
    <m/>
    <m/>
    <m/>
    <m/>
    <m/>
    <m/>
    <m/>
    <m/>
    <m/>
    <m/>
    <m/>
    <m/>
    <m/>
    <m/>
    <m/>
    <x v="0"/>
  </r>
  <r>
    <s v="green pass"/>
    <s v="all"/>
    <x v="0"/>
    <s v="incidente"/>
    <s v="hacktivism"/>
    <s v="defacement"/>
    <x v="10"/>
    <x v="3"/>
    <x v="1"/>
    <x v="6"/>
    <s v="Phishing/Social Engineering"/>
    <x v="1"/>
    <m/>
    <m/>
    <m/>
    <s v="Green pass"/>
    <s v="Su GitHub un'App per generare #GreenPass: &quot;Create Certificates&quot;."/>
    <m/>
    <m/>
    <s v="Domenico Raguseo"/>
    <s v="https://twitter.com/_odisseus/status/1456273980009058318"/>
    <m/>
    <m/>
    <m/>
    <m/>
    <m/>
    <m/>
    <m/>
    <m/>
    <m/>
    <m/>
    <m/>
    <m/>
    <m/>
    <m/>
    <m/>
    <m/>
    <m/>
    <m/>
    <m/>
    <m/>
    <m/>
    <m/>
    <m/>
    <m/>
    <x v="0"/>
  </r>
  <r>
    <s v="nsis.sanita.it"/>
    <s v="centro"/>
    <x v="0"/>
    <s v="incidente"/>
    <s v="hacktivism"/>
    <s v="furto dati"/>
    <x v="10"/>
    <x v="3"/>
    <x v="1"/>
    <x v="7"/>
    <s v="Unknown"/>
    <x v="1"/>
    <m/>
    <m/>
    <m/>
    <m/>
    <s v="L’autore della violazione ha portato come prove un estratto dei log di Apache che fa riferimento a nsis.sanita.it e contiene login e password in chiaro (nella forma Ecom_User_ID=ID[omissis]&amp;Ecom_Password=[omissis])."/>
    <m/>
    <m/>
    <s v="Domenico Raguseo"/>
    <s v="https://twitter.com/AndreaDraghetti/status/1455576154425933828"/>
    <m/>
    <m/>
    <m/>
    <m/>
    <m/>
    <m/>
    <m/>
    <m/>
    <m/>
    <m/>
    <m/>
    <m/>
    <m/>
    <m/>
    <m/>
    <m/>
    <m/>
    <m/>
    <m/>
    <m/>
    <m/>
    <m/>
    <m/>
    <m/>
    <x v="0"/>
  </r>
  <r>
    <s v="Comune di Baricella"/>
    <s v="nord"/>
    <x v="0"/>
    <s v="incidente"/>
    <s v="hacktivism"/>
    <s v="service interruption"/>
    <x v="10"/>
    <x v="3"/>
    <x v="1"/>
    <x v="7"/>
    <s v="Brute Force"/>
    <x v="1"/>
    <m/>
    <m/>
    <m/>
    <m/>
    <s v="attacco hacker che ha messo ko i servizi dei comuni di Baricella, Granarolo, Malalbergo e Minerbio, oltre a quelli di Budrio e Castenaso che, pur essendo usciti dall’Unione, si appoggiano alle stesse strutture."/>
    <m/>
    <m/>
    <s v="Fabiano Malerba"/>
    <s v="https://www.msn.com/it-it/notizie/bologna/hacker-ripartono-i-pc-tutti-i-dati-sono-salvi/ar-AAQlnQ1?ocid=BingNewsSearch"/>
    <m/>
    <m/>
    <m/>
    <m/>
    <m/>
    <m/>
    <m/>
    <m/>
    <m/>
    <m/>
    <m/>
    <m/>
    <m/>
    <m/>
    <m/>
    <m/>
    <m/>
    <m/>
    <m/>
    <m/>
    <m/>
    <m/>
    <m/>
    <m/>
    <x v="0"/>
  </r>
  <r>
    <s v="Comune di Granarolo"/>
    <s v="nord"/>
    <x v="0"/>
    <s v="incidente"/>
    <s v="hacktivism"/>
    <s v="service interruption"/>
    <x v="10"/>
    <x v="3"/>
    <x v="1"/>
    <x v="7"/>
    <s v="Brute Force"/>
    <x v="1"/>
    <m/>
    <m/>
    <m/>
    <m/>
    <s v="attacco hacker che ha messo ko i servizi dei comuni di Baricella, Granarolo, Malalbergo e Minerbio, oltre a quelli di Budrio e Castenaso che, pur essendo usciti dall’Unione, si appoggiano alle stesse strutture."/>
    <m/>
    <m/>
    <s v="Fabiano Malerba"/>
    <s v="https://www.msn.com/it-it/notizie/bologna/hacker-ripartono-i-pc-tutti-i-dati-sono-salvi/ar-AAQlnQ1?ocid=BingNewsSearch"/>
    <m/>
    <m/>
    <m/>
    <m/>
    <m/>
    <m/>
    <m/>
    <m/>
    <m/>
    <m/>
    <m/>
    <m/>
    <m/>
    <m/>
    <m/>
    <m/>
    <m/>
    <m/>
    <m/>
    <m/>
    <m/>
    <m/>
    <m/>
    <m/>
    <x v="0"/>
  </r>
  <r>
    <s v="Comune di Malalbergo"/>
    <s v="nord"/>
    <x v="0"/>
    <s v="incidente"/>
    <s v="hacktivism"/>
    <s v="service interruption"/>
    <x v="10"/>
    <x v="3"/>
    <x v="1"/>
    <x v="7"/>
    <s v="Brute Force"/>
    <x v="1"/>
    <m/>
    <m/>
    <m/>
    <m/>
    <s v="attacco hacker che ha messo ko i servizi dei comuni di Baricella, Granarolo, Malalbergo e Minerbio, oltre a quelli di Budrio e Castenaso che, pur essendo usciti dall’Unione, si appoggiano alle stesse strutture."/>
    <m/>
    <m/>
    <s v="Fabiano Malerba"/>
    <s v="https://www.msn.com/it-it/notizie/bologna/hacker-ripartono-i-pc-tutti-i-dati-sono-salvi/ar-AAQlnQ1?ocid=BingNewsSearch"/>
    <m/>
    <m/>
    <m/>
    <m/>
    <m/>
    <m/>
    <m/>
    <m/>
    <m/>
    <m/>
    <m/>
    <m/>
    <m/>
    <m/>
    <m/>
    <m/>
    <m/>
    <m/>
    <m/>
    <m/>
    <m/>
    <m/>
    <m/>
    <m/>
    <x v="0"/>
  </r>
  <r>
    <s v="Coumune di Minebrio"/>
    <s v="nord"/>
    <x v="0"/>
    <s v="incidente"/>
    <s v="hacktivism"/>
    <s v="service interruption"/>
    <x v="10"/>
    <x v="3"/>
    <x v="1"/>
    <x v="7"/>
    <s v="Brute Force"/>
    <x v="1"/>
    <m/>
    <m/>
    <m/>
    <m/>
    <s v="attacco hacker che ha messo ko i servizi dei comuni di Baricella, Granarolo, Malalbergo e Minerbio, oltre a quelli di Budrio e Castenaso che, pur essendo usciti dall’Unione, si appoggiano alle stesse strutture."/>
    <m/>
    <m/>
    <s v="Fabiano Malerba"/>
    <s v="https://www.msn.com/it-it/notizie/bologna/hacker-ripartono-i-pc-tutti-i-dati-sono-salvi/ar-AAQlnQ1?ocid=BingNewsSearch"/>
    <m/>
    <m/>
    <m/>
    <m/>
    <m/>
    <m/>
    <m/>
    <m/>
    <m/>
    <m/>
    <m/>
    <m/>
    <m/>
    <m/>
    <m/>
    <m/>
    <m/>
    <m/>
    <m/>
    <m/>
    <m/>
    <m/>
    <m/>
    <m/>
    <x v="0"/>
  </r>
  <r>
    <s v="Comune di Budrio"/>
    <s v="nord"/>
    <x v="0"/>
    <s v="incidente"/>
    <s v="hacktivism"/>
    <s v="service interruption"/>
    <x v="10"/>
    <x v="3"/>
    <x v="1"/>
    <x v="7"/>
    <s v="Brute Force"/>
    <x v="1"/>
    <m/>
    <m/>
    <m/>
    <m/>
    <s v="attacco hacker che ha messo ko i servizi dei comuni di Baricella, Granarolo, Malalbergo e Minerbio, oltre a quelli di Budrio e Castenaso che, pur essendo usciti dall’Unione, si appoggiano alle stesse strutture."/>
    <m/>
    <m/>
    <s v="Fabiano Malerba"/>
    <s v="https://www.msn.com/it-it/notizie/bologna/hacker-ripartono-i-pc-tutti-i-dati-sono-salvi/ar-AAQlnQ1?ocid=BingNewsSearch"/>
    <m/>
    <m/>
    <m/>
    <m/>
    <m/>
    <m/>
    <m/>
    <m/>
    <m/>
    <m/>
    <m/>
    <m/>
    <m/>
    <m/>
    <m/>
    <m/>
    <m/>
    <m/>
    <m/>
    <m/>
    <m/>
    <m/>
    <m/>
    <m/>
    <x v="0"/>
  </r>
  <r>
    <s v="Comune di Castenasio"/>
    <s v="nord"/>
    <x v="0"/>
    <s v="incidente"/>
    <s v="hacktivism"/>
    <s v="service interruption"/>
    <x v="10"/>
    <x v="3"/>
    <x v="1"/>
    <x v="7"/>
    <s v="Brute Force"/>
    <x v="1"/>
    <m/>
    <m/>
    <m/>
    <m/>
    <s v="attacco hacker che ha messo ko i servizi dei comuni di Baricella, Granarolo, Malalbergo e Minerbio, oltre a quelli di Budrio e Castenaso che, pur essendo usciti dall’Unione, si appoggiano alle stesse strutture."/>
    <m/>
    <m/>
    <s v="Fabiano Malerba"/>
    <s v="https://www.msn.com/it-it/notizie/bologna/hacker-ripartono-i-pc-tutti-i-dati-sono-salvi/ar-AAQlnQ1?ocid=BingNewsSearch"/>
    <m/>
    <m/>
    <m/>
    <m/>
    <m/>
    <m/>
    <m/>
    <m/>
    <m/>
    <m/>
    <m/>
    <m/>
    <m/>
    <m/>
    <m/>
    <m/>
    <m/>
    <m/>
    <m/>
    <m/>
    <m/>
    <m/>
    <m/>
    <m/>
    <x v="0"/>
  </r>
  <r>
    <s v="many"/>
    <s v="all"/>
    <x v="0"/>
    <s v="attacco"/>
    <s v="cybercrime"/>
    <s v="furto dati"/>
    <x v="10"/>
    <x v="3"/>
    <x v="1"/>
    <x v="3"/>
    <s v="Phishing/Social Engineering"/>
    <x v="1"/>
    <m/>
    <m/>
    <m/>
    <s v="Delivery"/>
    <s v="Cybercrime, la mancata consegna di un pacco al centro di una truffa smishing"/>
    <m/>
    <m/>
    <s v="Fabiano Malerba"/>
    <s v="https://www.difesaesicurezza.com/cyber/cybercrime-la-mancata-consegna-di-un-pacco-al-centro-di-una-truffa-smishing/"/>
    <m/>
    <m/>
    <m/>
    <m/>
    <m/>
    <m/>
    <m/>
    <m/>
    <m/>
    <m/>
    <m/>
    <m/>
    <m/>
    <m/>
    <m/>
    <m/>
    <m/>
    <m/>
    <m/>
    <m/>
    <m/>
    <m/>
    <m/>
    <m/>
    <x v="0"/>
  </r>
  <r>
    <s v="many"/>
    <s v="all"/>
    <x v="0"/>
    <s v="attacco"/>
    <s v="cybercrime"/>
    <s v="denaro"/>
    <x v="10"/>
    <x v="3"/>
    <x v="1"/>
    <x v="4"/>
    <s v="Phishing/Social Engineering"/>
    <x v="1"/>
    <m/>
    <m/>
    <m/>
    <s v="Sextortion"/>
    <s v="Cybercrime, torna la truffa Sextortion a tema porno anche in Italia"/>
    <m/>
    <m/>
    <s v="Fabiano Malerba"/>
    <s v="https://www.difesaesicurezza.com/cyber/cybercrime-torna-la-truffa-sextortion-a-tema-porno-anche-in-italia/"/>
    <m/>
    <m/>
    <m/>
    <m/>
    <m/>
    <m/>
    <m/>
    <m/>
    <m/>
    <m/>
    <m/>
    <m/>
    <m/>
    <m/>
    <m/>
    <m/>
    <m/>
    <m/>
    <m/>
    <m/>
    <m/>
    <m/>
    <m/>
    <m/>
    <x v="0"/>
  </r>
  <r>
    <s v="many"/>
    <s v="all"/>
    <x v="0"/>
    <s v="attacco"/>
    <s v="cybercrime"/>
    <s v="furto dati"/>
    <x v="10"/>
    <x v="3"/>
    <x v="1"/>
    <x v="0"/>
    <s v="Malware"/>
    <x v="1"/>
    <s v="Agent Tesla"/>
    <s v="trojan"/>
    <m/>
    <s v="e-commerce"/>
    <s v="Cybercrime, nuova campagna Agent Tesla anche in Italia via ordine d’acquisto"/>
    <m/>
    <m/>
    <s v="Fabiano Malerba"/>
    <s v="https://www.difesaesicurezza.com/areariservatacat/cybercrime-nuova-campagna-agent-tesla-anche-in-italia-via-ordine-dacquisto/"/>
    <m/>
    <m/>
    <m/>
    <m/>
    <m/>
    <m/>
    <m/>
    <m/>
    <m/>
    <m/>
    <m/>
    <m/>
    <m/>
    <m/>
    <m/>
    <m/>
    <m/>
    <m/>
    <m/>
    <m/>
    <m/>
    <m/>
    <m/>
    <m/>
    <x v="0"/>
  </r>
  <r>
    <s v="whatsapp users"/>
    <s v="all"/>
    <x v="2"/>
    <s v="attacco"/>
    <s v="cybercrime"/>
    <s v="denaro"/>
    <x v="10"/>
    <x v="3"/>
    <x v="1"/>
    <x v="11"/>
    <s v="Phishing/Social Engineering"/>
    <x v="1"/>
    <m/>
    <m/>
    <m/>
    <m/>
    <s v="Cybersecurity experts recently detected a new way to hijack WhatsApp accounts and take control of users’ contact lists that could affect millions of people. "/>
    <m/>
    <m/>
    <s v="Fabiano Malerba"/>
    <s v="https://www.securitynewspaper.com/2021/11/03/new-whatsapp-attack-is-hijacking-hundreds-of-accounts-how-to-prevent-it/"/>
    <m/>
    <m/>
    <m/>
    <m/>
    <m/>
    <m/>
    <m/>
    <m/>
    <m/>
    <m/>
    <m/>
    <m/>
    <m/>
    <m/>
    <m/>
    <m/>
    <m/>
    <m/>
    <m/>
    <m/>
    <m/>
    <m/>
    <m/>
    <m/>
    <x v="0"/>
  </r>
  <r>
    <s v="Banca popolare di Sondrio"/>
    <s v="all"/>
    <x v="0"/>
    <s v="attacco"/>
    <s v="cybercrime"/>
    <s v="furto dati"/>
    <x v="10"/>
    <x v="3"/>
    <x v="1"/>
    <x v="0"/>
    <s v="Phishing/Social Engineering"/>
    <x v="1"/>
    <m/>
    <m/>
    <m/>
    <s v="Banking"/>
    <s v="È in corso una campagna #phishing/#smishing a tema  SCRIGNOInternet Banking (Banca Popolare di Sondrio) per carpire codici dispositivi bancari…"/>
    <m/>
    <m/>
    <s v="Domenico Raguseo"/>
    <s v="https://twitter.com/Slvlombardo/status/1456893065273266178"/>
    <m/>
    <m/>
    <m/>
    <m/>
    <m/>
    <m/>
    <m/>
    <m/>
    <m/>
    <m/>
    <m/>
    <m/>
    <m/>
    <m/>
    <m/>
    <m/>
    <m/>
    <m/>
    <m/>
    <m/>
    <m/>
    <m/>
    <m/>
    <m/>
    <x v="0"/>
  </r>
  <r>
    <s v="many"/>
    <s v="all"/>
    <x v="0"/>
    <s v="attacco"/>
    <s v="cybercrime"/>
    <s v="denaro"/>
    <x v="10"/>
    <x v="3"/>
    <x v="1"/>
    <x v="0"/>
    <s v="Phishing/Social Engineering"/>
    <x v="1"/>
    <m/>
    <m/>
    <m/>
    <s v="Banking"/>
    <s v="diffusione di campagne telefoniche di vario genere in cui possono insinuarsi spam e tipologie di truffe identificate come caller id spoofing o fake caller id"/>
    <m/>
    <m/>
    <s v="Fabiano Malerba"/>
    <s v="https://www.cybersecurity360.it/nuove-minacce/caller-id-spoofing-cose-e-come-funziona-la-truffa-telefonica-del-falso-numero-chiamante/"/>
    <m/>
    <m/>
    <m/>
    <m/>
    <m/>
    <m/>
    <m/>
    <m/>
    <m/>
    <m/>
    <m/>
    <m/>
    <m/>
    <m/>
    <m/>
    <m/>
    <m/>
    <m/>
    <m/>
    <m/>
    <m/>
    <m/>
    <m/>
    <m/>
    <x v="0"/>
  </r>
  <r>
    <s v="many"/>
    <s v="all"/>
    <x v="0"/>
    <s v="attacco"/>
    <s v="cybercrime"/>
    <s v="furto dati"/>
    <x v="10"/>
    <x v="3"/>
    <x v="1"/>
    <x v="11"/>
    <s v="Phishing/Social Engineering"/>
    <x v="1"/>
    <m/>
    <m/>
    <m/>
    <m/>
    <s v="Phishing, attenti al finto aggiornamento del tool di firma elettronica Dike: è un malware…"/>
    <m/>
    <m/>
    <s v="Domenico Raguseo"/>
    <s v="https://twitter.com/Slvlombardo/status/1456916673911562240"/>
    <m/>
    <m/>
    <m/>
    <m/>
    <m/>
    <m/>
    <m/>
    <m/>
    <m/>
    <m/>
    <m/>
    <m/>
    <m/>
    <m/>
    <m/>
    <m/>
    <m/>
    <m/>
    <m/>
    <m/>
    <m/>
    <m/>
    <m/>
    <m/>
    <x v="0"/>
  </r>
  <r>
    <s v="many"/>
    <s v="all"/>
    <x v="2"/>
    <s v="attacco"/>
    <s v="cybercrime"/>
    <s v="furto dati"/>
    <x v="10"/>
    <x v="3"/>
    <x v="1"/>
    <x v="4"/>
    <s v="Malware"/>
    <x v="1"/>
    <s v="Dridex"/>
    <s v="trojan"/>
    <m/>
    <m/>
    <s v="Dridex, il trojan bancario nascosto dietro la “nuova” stagione di Squid Game: tutti i dettagli."/>
    <m/>
    <m/>
    <s v="Fabiano Malerba"/>
    <s v="https://twitter.com/Slvlombardo/status/1456916497121619968"/>
    <m/>
    <m/>
    <m/>
    <m/>
    <m/>
    <m/>
    <m/>
    <m/>
    <m/>
    <m/>
    <m/>
    <m/>
    <m/>
    <m/>
    <m/>
    <m/>
    <m/>
    <m/>
    <m/>
    <m/>
    <m/>
    <m/>
    <m/>
    <m/>
    <x v="0"/>
  </r>
  <r>
    <s v="many"/>
    <s v="all"/>
    <x v="0"/>
    <s v="attacco"/>
    <s v="cybercrime"/>
    <s v="furto dati"/>
    <x v="10"/>
    <x v="3"/>
    <x v="1"/>
    <x v="3"/>
    <s v="Phishing/Social Engineering"/>
    <x v="1"/>
    <m/>
    <m/>
    <m/>
    <m/>
    <s v="#phishing _x000a_Un #Samsung TV nuovo di zecca..._x000a_Piano #Fastweb disponibile"/>
    <m/>
    <m/>
    <s v="Domenico Raguseo"/>
    <s v="https://twitter.com/Slvlombardo/status/1456704910511296525"/>
    <m/>
    <m/>
    <m/>
    <m/>
    <m/>
    <m/>
    <m/>
    <m/>
    <m/>
    <m/>
    <m/>
    <m/>
    <m/>
    <m/>
    <m/>
    <m/>
    <m/>
    <m/>
    <m/>
    <m/>
    <m/>
    <m/>
    <m/>
    <m/>
    <x v="0"/>
  </r>
  <r>
    <s v="many"/>
    <s v="all"/>
    <x v="0"/>
    <s v="attacco"/>
    <s v="cybercrime"/>
    <s v="furto dati"/>
    <x v="10"/>
    <x v="3"/>
    <x v="1"/>
    <x v="7"/>
    <s v="Phishing/Social Engineering"/>
    <x v="1"/>
    <m/>
    <m/>
    <m/>
    <m/>
    <s v="È in atto una campagna di #phishing attraverso una falsa email della DIREZIONE GENERALE DELLA POLIZIA GIUDIZIARIA DIREZIONE PROTEZIONE MINORI."/>
    <m/>
    <m/>
    <s v="Domenico Raguseo"/>
    <s v="https://twitter.com/Slvlombardo/status/1456696618875596803"/>
    <m/>
    <m/>
    <m/>
    <m/>
    <m/>
    <m/>
    <m/>
    <m/>
    <m/>
    <m/>
    <m/>
    <m/>
    <m/>
    <m/>
    <m/>
    <m/>
    <m/>
    <m/>
    <m/>
    <m/>
    <m/>
    <m/>
    <m/>
    <m/>
    <x v="0"/>
  </r>
  <r>
    <s v="many"/>
    <s v="all"/>
    <x v="0"/>
    <s v="incidente"/>
    <s v="cybercrime"/>
    <s v="furto dati"/>
    <x v="10"/>
    <x v="3"/>
    <x v="1"/>
    <x v="0"/>
    <s v="Malware"/>
    <x v="1"/>
    <s v="Dridex"/>
    <s v="trojan"/>
    <m/>
    <m/>
    <s v="Dridex – quattro campagne generiche a tema “Pagamenti”, veicolate tramite email con allegati XLS, XLSM e ZIP;"/>
    <m/>
    <m/>
    <s v="Fabiano Malerba"/>
    <s v="https://www.difesaesicurezza.com/cyber/cybercrime-33-campagne-contro-italia-la-scorsa-settimana/"/>
    <m/>
    <m/>
    <m/>
    <m/>
    <m/>
    <m/>
    <m/>
    <m/>
    <m/>
    <m/>
    <m/>
    <m/>
    <m/>
    <m/>
    <m/>
    <m/>
    <m/>
    <m/>
    <m/>
    <m/>
    <m/>
    <m/>
    <m/>
    <m/>
    <x v="0"/>
  </r>
  <r>
    <s v="many"/>
    <s v="all"/>
    <x v="0"/>
    <s v="incidente"/>
    <s v="cybercrime"/>
    <s v="furto dati"/>
    <x v="10"/>
    <x v="3"/>
    <x v="1"/>
    <x v="0"/>
    <s v="Malware"/>
    <x v="1"/>
    <s v="Dridex"/>
    <s v="trojan"/>
    <m/>
    <m/>
    <s v="Dridex – quattro campagne generiche a tema “Pagamenti”, veicolate tramite email con allegati XLS, XLSM e ZIP;"/>
    <m/>
    <m/>
    <s v="Fabiano Malerba"/>
    <s v="https://www.difesaesicurezza.com/cyber/cybercrime-33-campagne-contro-italia-la-scorsa-settimana/"/>
    <m/>
    <m/>
    <m/>
    <m/>
    <m/>
    <m/>
    <m/>
    <m/>
    <m/>
    <m/>
    <m/>
    <m/>
    <m/>
    <m/>
    <m/>
    <m/>
    <m/>
    <m/>
    <m/>
    <m/>
    <m/>
    <m/>
    <m/>
    <m/>
    <x v="0"/>
  </r>
  <r>
    <s v="many"/>
    <s v="all"/>
    <x v="0"/>
    <s v="incidente"/>
    <s v="cybercrime"/>
    <s v="furto dati"/>
    <x v="10"/>
    <x v="3"/>
    <x v="1"/>
    <x v="0"/>
    <s v="Malware"/>
    <x v="1"/>
    <s v="Dridex"/>
    <s v="trojan"/>
    <m/>
    <m/>
    <s v="Dridex – quattro campagne generiche a tema “Pagamenti”, veicolate tramite email con allegati XLS, XLSM e ZIP;"/>
    <m/>
    <m/>
    <s v="Fabiano Malerba"/>
    <s v="https://www.difesaesicurezza.com/cyber/cybercrime-33-campagne-contro-italia-la-scorsa-settimana/"/>
    <m/>
    <m/>
    <m/>
    <m/>
    <m/>
    <m/>
    <m/>
    <m/>
    <m/>
    <m/>
    <m/>
    <m/>
    <m/>
    <m/>
    <m/>
    <m/>
    <m/>
    <m/>
    <m/>
    <m/>
    <m/>
    <m/>
    <m/>
    <m/>
    <x v="0"/>
  </r>
  <r>
    <s v="many"/>
    <s v="all"/>
    <x v="0"/>
    <s v="incidente"/>
    <s v="cybercrime"/>
    <s v="denaro"/>
    <x v="10"/>
    <x v="3"/>
    <x v="1"/>
    <x v="0"/>
    <s v="Malware"/>
    <x v="1"/>
    <s v="Dridex"/>
    <s v="trojan"/>
    <m/>
    <m/>
    <s v="Dridex – quattro campagne generiche a tema “Pagamenti”, veicolate tramite email con allegati XLS, XLSM e ZIP;"/>
    <m/>
    <m/>
    <s v="Fabiano Malerba"/>
    <s v="https://www.difesaesicurezza.com/cyber/cybercrime-33-campagne-contro-italia-la-scorsa-settimana/"/>
    <m/>
    <m/>
    <m/>
    <m/>
    <m/>
    <m/>
    <m/>
    <m/>
    <m/>
    <m/>
    <m/>
    <m/>
    <m/>
    <m/>
    <m/>
    <m/>
    <m/>
    <m/>
    <m/>
    <m/>
    <m/>
    <m/>
    <m/>
    <m/>
    <x v="0"/>
  </r>
  <r>
    <s v="many"/>
    <s v="all"/>
    <x v="0"/>
    <s v="incidente"/>
    <s v="cybercrime"/>
    <s v="denaro"/>
    <x v="10"/>
    <x v="3"/>
    <x v="1"/>
    <x v="11"/>
    <s v="Malware"/>
    <x v="1"/>
    <s v="QuakBot"/>
    <s v="banking trojan"/>
    <m/>
    <m/>
    <s v="Qakbot – tre campagne italiane a tema “Resend” e allegati ZIP, diffuse via email;"/>
    <m/>
    <m/>
    <s v="Fabiano Malerba"/>
    <s v="https://www.difesaesicurezza.com/cyber/cybercrime-33-campagne-contro-italia-la-scorsa-settimana/"/>
    <m/>
    <m/>
    <m/>
    <m/>
    <m/>
    <m/>
    <m/>
    <m/>
    <m/>
    <m/>
    <m/>
    <m/>
    <m/>
    <m/>
    <m/>
    <m/>
    <m/>
    <m/>
    <m/>
    <m/>
    <m/>
    <m/>
    <m/>
    <m/>
    <x v="0"/>
  </r>
  <r>
    <s v="many"/>
    <s v="all"/>
    <x v="0"/>
    <s v="incidente"/>
    <s v="cybercrime"/>
    <s v="denaro"/>
    <x v="10"/>
    <x v="3"/>
    <x v="1"/>
    <x v="11"/>
    <s v="Malware"/>
    <x v="1"/>
    <s v="QuakBot"/>
    <s v="banking trojan"/>
    <m/>
    <m/>
    <s v="Qakbot – tre campagne italiane a tema “Resend” e allegati ZIP, diffuse via email;"/>
    <m/>
    <m/>
    <s v="Fabiano Malerba"/>
    <s v="https://www.difesaesicurezza.com/cyber/cybercrime-33-campagne-contro-italia-la-scorsa-settimana/"/>
    <m/>
    <m/>
    <m/>
    <m/>
    <m/>
    <m/>
    <m/>
    <m/>
    <m/>
    <m/>
    <m/>
    <m/>
    <m/>
    <m/>
    <m/>
    <m/>
    <m/>
    <m/>
    <m/>
    <m/>
    <m/>
    <m/>
    <m/>
    <m/>
    <x v="0"/>
  </r>
  <r>
    <s v="many"/>
    <s v="all"/>
    <x v="0"/>
    <s v="incidente"/>
    <s v="cybercrime"/>
    <s v="denaro"/>
    <x v="10"/>
    <x v="3"/>
    <x v="1"/>
    <x v="2"/>
    <s v="Malware"/>
    <x v="1"/>
    <s v="QuakBot"/>
    <s v="banking trojan"/>
    <m/>
    <m/>
    <s v="Qakbot – tre campagne italiane a tema “Resend” e allegati ZIP, diffuse via email;"/>
    <m/>
    <m/>
    <s v="Fabiano Malerba"/>
    <s v="https://www.difesaesicurezza.com/cyber/cybercrime-33-campagne-contro-italia-la-scorsa-settimana/"/>
    <m/>
    <m/>
    <m/>
    <m/>
    <m/>
    <m/>
    <m/>
    <m/>
    <m/>
    <m/>
    <m/>
    <m/>
    <m/>
    <m/>
    <m/>
    <m/>
    <m/>
    <m/>
    <m/>
    <m/>
    <m/>
    <m/>
    <m/>
    <m/>
    <x v="0"/>
  </r>
  <r>
    <s v="many"/>
    <s v="all"/>
    <x v="0"/>
    <s v="incidente"/>
    <s v="cybercrime"/>
    <s v="furto dati"/>
    <x v="10"/>
    <x v="3"/>
    <x v="1"/>
    <x v="2"/>
    <s v="Malware"/>
    <x v="1"/>
    <s v="Agent Tesla"/>
    <s v="trojan"/>
    <m/>
    <s v="Delivery"/>
    <s v="AgentTesla – tre campagne generiche a tema “Ordine” e “Pagamenti”, distribuite tramite email con allegati ISO e GZ;"/>
    <m/>
    <m/>
    <s v="Fabiano Malerba"/>
    <s v="https://www.difesaesicurezza.com/cyber/cybercrime-33-campagne-contro-italia-la-scorsa-settimana/"/>
    <m/>
    <m/>
    <m/>
    <m/>
    <m/>
    <m/>
    <m/>
    <m/>
    <m/>
    <m/>
    <m/>
    <m/>
    <m/>
    <m/>
    <m/>
    <m/>
    <m/>
    <m/>
    <m/>
    <m/>
    <m/>
    <m/>
    <m/>
    <m/>
    <x v="0"/>
  </r>
  <r>
    <s v="many"/>
    <s v="all"/>
    <x v="0"/>
    <s v="incidente"/>
    <s v="cybercrime"/>
    <s v="furto dati"/>
    <x v="10"/>
    <x v="3"/>
    <x v="1"/>
    <x v="2"/>
    <s v="Malware"/>
    <x v="1"/>
    <s v="Agent Tesla"/>
    <s v="trojan"/>
    <m/>
    <s v="Delivery"/>
    <s v="AgentTesla – tre campagne generiche a tema “Ordine” e “Pagamenti”, distribuite tramite email con allegati ISO e GZ;"/>
    <m/>
    <m/>
    <s v="Fabiano Malerba"/>
    <s v="https://www.difesaesicurezza.com/cyber/cybercrime-33-campagne-contro-italia-la-scorsa-settimana/"/>
    <m/>
    <m/>
    <m/>
    <m/>
    <m/>
    <m/>
    <m/>
    <m/>
    <m/>
    <m/>
    <m/>
    <m/>
    <m/>
    <m/>
    <m/>
    <m/>
    <m/>
    <m/>
    <m/>
    <m/>
    <m/>
    <m/>
    <m/>
    <m/>
    <x v="0"/>
  </r>
  <r>
    <s v="many"/>
    <s v="all"/>
    <x v="0"/>
    <s v="incidente"/>
    <s v="cybercrime"/>
    <s v="furto dati"/>
    <x v="10"/>
    <x v="3"/>
    <x v="1"/>
    <x v="0"/>
    <s v="Malware"/>
    <x v="1"/>
    <s v="Agent Tesla"/>
    <s v="trojan"/>
    <m/>
    <s v="Delivery"/>
    <s v="AgentTesla – tre campagne generiche a tema “Ordine” e “Pagamenti”, distribuite tramite email con allegati ISO e GZ;"/>
    <m/>
    <m/>
    <s v="Fabiano Malerba"/>
    <s v="https://www.difesaesicurezza.com/cyber/cybercrime-33-campagne-contro-italia-la-scorsa-settimana/"/>
    <m/>
    <m/>
    <m/>
    <m/>
    <m/>
    <m/>
    <m/>
    <m/>
    <m/>
    <m/>
    <m/>
    <m/>
    <m/>
    <m/>
    <m/>
    <m/>
    <m/>
    <m/>
    <m/>
    <m/>
    <m/>
    <m/>
    <m/>
    <m/>
    <x v="0"/>
  </r>
  <r>
    <s v="many"/>
    <s v="all"/>
    <x v="0"/>
    <s v="incidente"/>
    <s v="cybercrime"/>
    <s v="furto dati"/>
    <x v="10"/>
    <x v="3"/>
    <x v="1"/>
    <x v="11"/>
    <s v="Malware"/>
    <x v="1"/>
    <s v="Redline stealer "/>
    <s v="RAT"/>
    <m/>
    <s v="Delivery"/>
    <s v="RedLine – rilevato a seguito delle attività di monitoraggio di domini sospetti. In questo caso si trattava di un falso plugin LastPass;"/>
    <m/>
    <m/>
    <s v="Fabiano Malerba"/>
    <s v="https://www.difesaesicurezza.com/cyber/cybercrime-33-campagne-contro-italia-la-scorsa-settimana/"/>
    <m/>
    <m/>
    <m/>
    <m/>
    <m/>
    <m/>
    <m/>
    <m/>
    <m/>
    <m/>
    <m/>
    <m/>
    <m/>
    <m/>
    <m/>
    <m/>
    <m/>
    <m/>
    <m/>
    <m/>
    <m/>
    <m/>
    <m/>
    <m/>
    <x v="0"/>
  </r>
  <r>
    <s v="many"/>
    <s v="all"/>
    <x v="0"/>
    <s v="incidente"/>
    <s v="cybercrime"/>
    <s v="denaro"/>
    <x v="10"/>
    <x v="3"/>
    <x v="1"/>
    <x v="2"/>
    <s v="Malware"/>
    <x v="1"/>
    <s v="Lokibot"/>
    <s v="banking trojan"/>
    <m/>
    <s v="Delivery"/>
    <s v="Lokibot – campagna generica a tema “Ordine” e “Pagamenti”, veicolata tramite email con allegati GZ."/>
    <m/>
    <m/>
    <s v="Fabiano Malerba"/>
    <s v="https://www.difesaesicurezza.com/cyber/cybercrime-33-campagne-contro-italia-la-scorsa-settimana/"/>
    <m/>
    <m/>
    <m/>
    <m/>
    <m/>
    <m/>
    <m/>
    <m/>
    <m/>
    <m/>
    <m/>
    <m/>
    <m/>
    <m/>
    <m/>
    <m/>
    <m/>
    <m/>
    <m/>
    <m/>
    <m/>
    <m/>
    <m/>
    <m/>
    <x v="0"/>
  </r>
  <r>
    <s v="many"/>
    <s v="all"/>
    <x v="0"/>
    <s v="attacco"/>
    <s v="cybercrime"/>
    <s v="furto dati"/>
    <x v="10"/>
    <x v="3"/>
    <x v="1"/>
    <x v="0"/>
    <s v="Phishing/Social Engineering"/>
    <x v="1"/>
    <m/>
    <m/>
    <m/>
    <s v="Banking"/>
    <s v="Poste, Nexi, Intesa Sanpaolo, MPS, Paypal – sono i brand resi di mira dalle campagne a tema “Banking”;"/>
    <m/>
    <m/>
    <s v="Fabiano Malerba"/>
    <s v="https://www.difesaesicurezza.com/cyber/cybercrime-33-campagne-contro-italia-la-scorsa-settimana/"/>
    <m/>
    <m/>
    <m/>
    <m/>
    <m/>
    <m/>
    <m/>
    <m/>
    <m/>
    <m/>
    <m/>
    <m/>
    <m/>
    <m/>
    <m/>
    <m/>
    <m/>
    <m/>
    <m/>
    <m/>
    <m/>
    <m/>
    <m/>
    <m/>
    <x v="0"/>
  </r>
  <r>
    <s v="many"/>
    <s v="all"/>
    <x v="0"/>
    <s v="attacco"/>
    <s v="cybercrime"/>
    <s v="furto dati"/>
    <x v="10"/>
    <x v="3"/>
    <x v="1"/>
    <x v="0"/>
    <s v="Phishing/Social Engineering"/>
    <x v="1"/>
    <m/>
    <m/>
    <m/>
    <s v="Banking"/>
    <s v="Poste, Nexi, Intesa Sanpaolo, MPS, Paypal – sono i brand resi di mira dalle campagne a tema “Banking”;"/>
    <m/>
    <m/>
    <s v="Fabiano Malerba"/>
    <s v="https://www.difesaesicurezza.com/cyber/cybercrime-33-campagne-contro-italia-la-scorsa-settimana/"/>
    <m/>
    <m/>
    <m/>
    <m/>
    <m/>
    <m/>
    <m/>
    <m/>
    <m/>
    <m/>
    <m/>
    <m/>
    <m/>
    <m/>
    <m/>
    <m/>
    <m/>
    <m/>
    <m/>
    <m/>
    <m/>
    <m/>
    <m/>
    <m/>
    <x v="0"/>
  </r>
  <r>
    <s v="many"/>
    <s v="all"/>
    <x v="0"/>
    <s v="attacco"/>
    <s v="cybercrime"/>
    <s v="furto dati"/>
    <x v="10"/>
    <x v="3"/>
    <x v="1"/>
    <x v="0"/>
    <s v="Phishing/Social Engineering"/>
    <x v="1"/>
    <m/>
    <m/>
    <m/>
    <s v="Banking"/>
    <s v="Poste, Nexi, Intesa Sanpaolo, MPS, Paypal – sono i brand resi di mira dalle campagne a tema “Banking”;"/>
    <m/>
    <m/>
    <s v="Fabiano Malerba"/>
    <s v="https://www.difesaesicurezza.com/cyber/cybercrime-33-campagne-contro-italia-la-scorsa-settimana/"/>
    <m/>
    <m/>
    <m/>
    <m/>
    <m/>
    <m/>
    <m/>
    <m/>
    <m/>
    <m/>
    <m/>
    <m/>
    <m/>
    <m/>
    <m/>
    <m/>
    <m/>
    <m/>
    <m/>
    <m/>
    <m/>
    <m/>
    <m/>
    <m/>
    <x v="0"/>
  </r>
  <r>
    <s v="many"/>
    <s v="all"/>
    <x v="0"/>
    <s v="attacco"/>
    <s v="cybercrime"/>
    <s v="furto dati"/>
    <x v="10"/>
    <x v="3"/>
    <x v="1"/>
    <x v="0"/>
    <s v="Phishing/Social Engineering"/>
    <x v="1"/>
    <m/>
    <m/>
    <m/>
    <s v="Banking"/>
    <s v="Poste, Nexi, Intesa Sanpaolo, MPS, Paypal – sono i brand resi di mira dalle campagne a tema “Banking”;"/>
    <m/>
    <m/>
    <s v="Fabiano Malerba"/>
    <s v="https://www.difesaesicurezza.com/cyber/cybercrime-33-campagne-contro-italia-la-scorsa-settimana/"/>
    <m/>
    <m/>
    <m/>
    <m/>
    <m/>
    <m/>
    <m/>
    <m/>
    <m/>
    <m/>
    <m/>
    <m/>
    <m/>
    <m/>
    <m/>
    <m/>
    <m/>
    <m/>
    <m/>
    <m/>
    <m/>
    <m/>
    <m/>
    <m/>
    <x v="0"/>
  </r>
  <r>
    <s v="many"/>
    <s v="all"/>
    <x v="0"/>
    <s v="attacco"/>
    <s v="cybercrime"/>
    <s v="furto dati"/>
    <x v="10"/>
    <x v="3"/>
    <x v="1"/>
    <x v="0"/>
    <s v="Phishing/Social Engineering"/>
    <x v="1"/>
    <m/>
    <m/>
    <m/>
    <s v="Banking"/>
    <s v="Poste, Nexi, Intesa Sanpaolo, MPS, Paypal – sono i brand resi di mira dalle campagne a tema “Banking”;"/>
    <m/>
    <m/>
    <s v="Fabiano Malerba"/>
    <s v="https://www.difesaesicurezza.com/cyber/cybercrime-33-campagne-contro-italia-la-scorsa-settimana/"/>
    <m/>
    <m/>
    <m/>
    <m/>
    <m/>
    <m/>
    <m/>
    <m/>
    <m/>
    <m/>
    <m/>
    <m/>
    <m/>
    <m/>
    <m/>
    <m/>
    <m/>
    <m/>
    <m/>
    <m/>
    <m/>
    <m/>
    <m/>
    <m/>
    <x v="0"/>
  </r>
  <r>
    <s v="many"/>
    <s v="all"/>
    <x v="0"/>
    <s v="attacco"/>
    <s v="cybercrime"/>
    <s v="furto dati"/>
    <x v="10"/>
    <x v="3"/>
    <x v="1"/>
    <x v="4"/>
    <s v="Phishing/Social Engineering"/>
    <x v="1"/>
    <m/>
    <m/>
    <m/>
    <m/>
    <s v="Sky – campagne a tema “Abbonamento” e “Streamanig” mirate a sottrarre le credenziali dei clienti;"/>
    <m/>
    <m/>
    <s v="Fabiano Malerba"/>
    <s v="https://www.difesaesicurezza.com/cyber/cybercrime-33-campagne-contro-italia-la-scorsa-settimana/"/>
    <m/>
    <m/>
    <m/>
    <m/>
    <m/>
    <m/>
    <m/>
    <m/>
    <m/>
    <m/>
    <m/>
    <m/>
    <m/>
    <m/>
    <m/>
    <m/>
    <m/>
    <m/>
    <m/>
    <m/>
    <m/>
    <m/>
    <m/>
    <m/>
    <x v="0"/>
  </r>
  <r>
    <s v="many"/>
    <s v="all"/>
    <x v="0"/>
    <s v="attacco"/>
    <s v="cybercrime"/>
    <s v="furto dati"/>
    <x v="10"/>
    <x v="3"/>
    <x v="1"/>
    <x v="3"/>
    <s v="Phishing/Social Engineering"/>
    <x v="1"/>
    <m/>
    <m/>
    <m/>
    <m/>
    <s v="DHL – campagna a tema “Delivery”, mirata al furto dei dati delle carte di credito;"/>
    <m/>
    <m/>
    <s v="Fabiano Malerba"/>
    <s v="https://www.difesaesicurezza.com/cyber/cybercrime-33-campagne-contro-italia-la-scorsa-settimana/"/>
    <m/>
    <m/>
    <m/>
    <m/>
    <m/>
    <m/>
    <m/>
    <m/>
    <m/>
    <m/>
    <m/>
    <m/>
    <m/>
    <m/>
    <m/>
    <m/>
    <m/>
    <m/>
    <m/>
    <m/>
    <m/>
    <m/>
    <m/>
    <m/>
    <x v="0"/>
  </r>
  <r>
    <s v="many"/>
    <s v="all"/>
    <x v="0"/>
    <s v="attacco"/>
    <s v="cybercrime"/>
    <s v="furto dati"/>
    <x v="10"/>
    <x v="3"/>
    <x v="1"/>
    <x v="11"/>
    <s v="Phishing/Social Engineering"/>
    <x v="1"/>
    <m/>
    <m/>
    <m/>
    <m/>
    <s v="Zimbra – campagna a tema “Avvisi sicurezza” il cui scopo è quello di sottrarre le credenziali di accesso alla webmail;"/>
    <m/>
    <m/>
    <s v="Fabiano Malerba"/>
    <s v="https://www.difesaesicurezza.com/cyber/cybercrime-33-campagne-contro-italia-la-scorsa-settimana/"/>
    <m/>
    <m/>
    <m/>
    <m/>
    <m/>
    <m/>
    <m/>
    <m/>
    <m/>
    <m/>
    <m/>
    <m/>
    <m/>
    <m/>
    <m/>
    <m/>
    <m/>
    <m/>
    <m/>
    <m/>
    <m/>
    <m/>
    <m/>
    <m/>
    <x v="0"/>
  </r>
  <r>
    <s v="many"/>
    <s v="all"/>
    <x v="0"/>
    <s v="attacco"/>
    <s v="hacktivism"/>
    <s v="furto dati"/>
    <x v="10"/>
    <x v="3"/>
    <x v="1"/>
    <x v="7"/>
    <s v="Phishing/Social Engineering"/>
    <x v="1"/>
    <m/>
    <m/>
    <m/>
    <m/>
    <s v="Camera dei Deputati – campagna a tema “Avvisi sicurezza” che sfrutta i loghi dell’istituzione per richiedere l’accesso alla webmail;"/>
    <m/>
    <m/>
    <s v="Fabiano Malerba"/>
    <s v="https://www.difesaesicurezza.com/cyber/cybercrime-33-campagne-contro-italia-la-scorsa-settimana/"/>
    <m/>
    <m/>
    <m/>
    <m/>
    <m/>
    <m/>
    <m/>
    <m/>
    <m/>
    <m/>
    <m/>
    <m/>
    <m/>
    <m/>
    <m/>
    <m/>
    <m/>
    <m/>
    <m/>
    <m/>
    <m/>
    <m/>
    <m/>
    <m/>
    <x v="0"/>
  </r>
  <r>
    <s v="many"/>
    <s v="all"/>
    <x v="0"/>
    <s v="attacco"/>
    <s v="cybercrime"/>
    <s v="furto dati"/>
    <x v="10"/>
    <x v="3"/>
    <x v="1"/>
    <x v="4"/>
    <s v="Phishing/Social Engineering"/>
    <x v="1"/>
    <m/>
    <m/>
    <m/>
    <m/>
    <s v="Netflix – campagna a tema “Streaming”, mirata a sottrarre gli estremi della carta di credito."/>
    <m/>
    <m/>
    <s v="Fabiano Malerba"/>
    <s v="https://www.difesaesicurezza.com/cyber/cybercrime-33-campagne-contro-italia-la-scorsa-settimana/"/>
    <m/>
    <m/>
    <m/>
    <m/>
    <m/>
    <m/>
    <m/>
    <m/>
    <m/>
    <m/>
    <m/>
    <m/>
    <m/>
    <m/>
    <m/>
    <m/>
    <m/>
    <m/>
    <m/>
    <m/>
    <m/>
    <m/>
    <m/>
    <m/>
    <x v="0"/>
  </r>
  <r>
    <s v="Maggioli S.p.a"/>
    <s v="nord"/>
    <x v="0"/>
    <s v="incidente"/>
    <s v="hacktivism"/>
    <s v="service interruption"/>
    <x v="10"/>
    <x v="3"/>
    <x v="1"/>
    <x v="7"/>
    <s v="Malware"/>
    <x v="1"/>
    <s v="Unknown"/>
    <s v="ransomware"/>
    <m/>
    <m/>
    <s v="Attacco hacker contro una società che gestisce alcuni servizi per il Comune di Cherasco"/>
    <m/>
    <m/>
    <s v="Fabiano Malerba"/>
    <s v="https://www.cuneodice.it/cronaca/bra-e-roero/attacco-hacker-contro-una-societa-che-gestisce-alcuni-servizi-per-il-comune-di-cherasco_55752.html"/>
    <m/>
    <m/>
    <m/>
    <m/>
    <m/>
    <m/>
    <m/>
    <m/>
    <m/>
    <m/>
    <m/>
    <m/>
    <m/>
    <m/>
    <m/>
    <m/>
    <m/>
    <m/>
    <m/>
    <m/>
    <m/>
    <m/>
    <m/>
    <m/>
    <x v="0"/>
  </r>
  <r>
    <s v="Lidl"/>
    <s v="all"/>
    <x v="0"/>
    <s v="attacco"/>
    <s v="cybercrime"/>
    <s v="furto dati"/>
    <x v="10"/>
    <x v="3"/>
    <x v="1"/>
    <x v="10"/>
    <s v="Phishing/Social Engineering"/>
    <x v="1"/>
    <m/>
    <m/>
    <m/>
    <m/>
    <s v="Cybercrime, Lidl ancora esca di una doppia truffa phishing in Italia"/>
    <m/>
    <m/>
    <s v="Fabiano Malerba"/>
    <s v="https://www.difesaesicurezza.com/cyber/cybercrime-lidl-ancora-esca-di-una-doppia-truffa-phishing-in-italia/"/>
    <m/>
    <m/>
    <m/>
    <m/>
    <m/>
    <m/>
    <m/>
    <m/>
    <m/>
    <m/>
    <m/>
    <m/>
    <m/>
    <m/>
    <m/>
    <m/>
    <m/>
    <m/>
    <m/>
    <m/>
    <m/>
    <m/>
    <m/>
    <m/>
    <x v="0"/>
  </r>
  <r>
    <s v="Argos SpA"/>
    <s v="nord"/>
    <x v="0"/>
    <s v="incidente"/>
    <s v="cybercrime"/>
    <s v="service interruption"/>
    <x v="10"/>
    <x v="3"/>
    <x v="1"/>
    <x v="10"/>
    <s v="Malware"/>
    <x v="1"/>
    <s v="Conti"/>
    <s v="ransomware"/>
    <m/>
    <m/>
    <s v="Il gruppo ransomware Conti torna a colpire l’Italia prendendo di mira la Argos SpA, una delle più grandi realtà per la fornitura di luce e gas. "/>
    <m/>
    <m/>
    <s v="Fabiano Malerba"/>
    <s v="https://www.cybersecurity360.it/nuove-minacce/ransomware/attacco-ransomware-contro-argos-spa-cosa-sappiamo-e-quali-le-possibili-conseguenze/"/>
    <m/>
    <m/>
    <m/>
    <m/>
    <m/>
    <m/>
    <m/>
    <m/>
    <m/>
    <m/>
    <m/>
    <m/>
    <m/>
    <m/>
    <m/>
    <m/>
    <m/>
    <m/>
    <m/>
    <m/>
    <m/>
    <m/>
    <m/>
    <m/>
    <x v="0"/>
  </r>
  <r>
    <s v="sistemi di finanza decentralizzata"/>
    <s v="all"/>
    <x v="2"/>
    <s v="attacco"/>
    <s v="cybercrime"/>
    <s v="denaro"/>
    <x v="10"/>
    <x v="3"/>
    <x v="1"/>
    <x v="0"/>
    <s v="Phishing/Social Engineering"/>
    <x v="1"/>
    <m/>
    <m/>
    <m/>
    <m/>
    <s v="Gli investitori nei sistemi di finanza decentralizzata (DeFi) sono obiettivo di phishing con PDF allegati ai messaggi di posta elettronica."/>
    <m/>
    <m/>
    <s v="Fabiano Malerba"/>
    <s v="https://www.cybersecurity360.it/nuove-minacce/sistemi-defi-sotto-attacco-phishing-i-dettagli-della-catena-infettiva-e-come-difendersi/"/>
    <m/>
    <m/>
    <m/>
    <m/>
    <m/>
    <m/>
    <m/>
    <m/>
    <m/>
    <m/>
    <m/>
    <m/>
    <m/>
    <m/>
    <m/>
    <m/>
    <m/>
    <m/>
    <m/>
    <m/>
    <m/>
    <m/>
    <m/>
    <m/>
    <x v="0"/>
  </r>
  <r>
    <s v="many"/>
    <s v="all"/>
    <x v="0"/>
    <s v="attacco"/>
    <s v="cybercrime"/>
    <s v="furto dati"/>
    <x v="10"/>
    <x v="3"/>
    <x v="1"/>
    <x v="11"/>
    <s v="Phishing/Social Engineering"/>
    <x v="1"/>
    <m/>
    <m/>
    <m/>
    <m/>
    <s v="#Phishing &quot;Admin Support!_x000a_Verifica/aggiornamento account posta elettronica."/>
    <m/>
    <m/>
    <s v="Fabiano Malerba"/>
    <s v="https://twitter.com/Slvlombardo/status/1458041156118405129"/>
    <m/>
    <m/>
    <m/>
    <m/>
    <m/>
    <m/>
    <m/>
    <m/>
    <m/>
    <m/>
    <m/>
    <m/>
    <m/>
    <m/>
    <m/>
    <m/>
    <m/>
    <m/>
    <m/>
    <m/>
    <m/>
    <m/>
    <m/>
    <m/>
    <x v="0"/>
  </r>
  <r>
    <s v="many"/>
    <s v="all"/>
    <x v="0"/>
    <s v="incidente"/>
    <s v="cybercrime"/>
    <s v="denaro"/>
    <x v="10"/>
    <x v="3"/>
    <x v="1"/>
    <x v="2"/>
    <s v="Malware"/>
    <x v="1"/>
    <s v="Babuk Loker"/>
    <s v="ransomware"/>
    <m/>
    <m/>
    <s v="#Babuk, il #ransomware sfrutta vulnerabilità note di #Exchange per diffondersi: come difendersi..._x000a_#cybersecurity #hacking"/>
    <m/>
    <m/>
    <s v="Fabiano Malerba"/>
    <s v="https://twitter.com/Slvlombardo/status/1457725331905863683"/>
    <m/>
    <m/>
    <m/>
    <m/>
    <m/>
    <m/>
    <m/>
    <m/>
    <m/>
    <m/>
    <m/>
    <m/>
    <m/>
    <m/>
    <m/>
    <m/>
    <m/>
    <m/>
    <m/>
    <m/>
    <m/>
    <m/>
    <m/>
    <m/>
    <x v="0"/>
  </r>
  <r>
    <s v="many"/>
    <s v="all"/>
    <x v="0"/>
    <s v="attacco"/>
    <s v="cybercrime"/>
    <s v="furto dati"/>
    <x v="10"/>
    <x v="3"/>
    <x v="1"/>
    <x v="6"/>
    <s v="Phishing/Social Engineering"/>
    <x v="1"/>
    <m/>
    <m/>
    <m/>
    <s v="Green pass"/>
    <s v="Il desiderio di mantenersi in forma ed una certa avversione al vaccino, l’avevano spinta a cercare in Rete la scorciatoia per poter andare in palestra: un Green Pass falso."/>
    <m/>
    <m/>
    <s v="Fabiano Malerba"/>
    <s v="https://www.commissariatodips.it/notizie/articolo/modella-genovese-cade-nella-trappola-dei-green-pass-falsi-scoperto-giovane-falsario-con-la-passion/index.html"/>
    <m/>
    <m/>
    <m/>
    <m/>
    <m/>
    <m/>
    <m/>
    <m/>
    <m/>
    <m/>
    <m/>
    <m/>
    <m/>
    <m/>
    <m/>
    <m/>
    <m/>
    <m/>
    <m/>
    <m/>
    <m/>
    <m/>
    <m/>
    <m/>
    <x v="0"/>
  </r>
  <r>
    <s v="many"/>
    <s v="all"/>
    <x v="2"/>
    <s v="attacco"/>
    <s v="cybercrime"/>
    <s v="furto dati"/>
    <x v="10"/>
    <x v="3"/>
    <x v="1"/>
    <x v="4"/>
    <s v="Phishing/Social Engineering"/>
    <x v="1"/>
    <m/>
    <m/>
    <m/>
    <m/>
    <s v="L’esca è sempre un sondaggio, che permette di partecipare a un concorso per vincere l’ultimo modello della telecamera e macchina fotografica portatile."/>
    <m/>
    <m/>
    <s v="Fabiano Malerba"/>
    <s v="https://www.difesaesicurezza.com/cyber/cybercrime-nemmeno-la-gopro-e-immune-dalle-doppie-truffe-phishing-in-italia/"/>
    <m/>
    <m/>
    <m/>
    <m/>
    <m/>
    <m/>
    <m/>
    <m/>
    <m/>
    <m/>
    <m/>
    <m/>
    <m/>
    <m/>
    <m/>
    <m/>
    <m/>
    <m/>
    <m/>
    <m/>
    <m/>
    <m/>
    <m/>
    <m/>
    <x v="0"/>
  </r>
  <r>
    <s v="many"/>
    <s v="all"/>
    <x v="2"/>
    <s v="attacco"/>
    <s v="cybercrime"/>
    <s v="furto dati"/>
    <x v="10"/>
    <x v="3"/>
    <x v="1"/>
    <x v="10"/>
    <s v="Malware"/>
    <x v="1"/>
    <s v="Agent Tesla"/>
    <s v="trojan"/>
    <m/>
    <m/>
    <s v="Tripla campagna malware in un’unica email, arrivata anche in Italia, proveniente da un’azienda in Pakistan."/>
    <m/>
    <m/>
    <s v="Fabiano Malerba"/>
    <s v="https://www.difesaesicurezza.com/areariservatacat/cybercrime-tripla-campagna-malware-in-ununica-email-anche-in-italia/"/>
    <m/>
    <m/>
    <m/>
    <m/>
    <m/>
    <m/>
    <m/>
    <m/>
    <m/>
    <m/>
    <m/>
    <m/>
    <m/>
    <m/>
    <m/>
    <m/>
    <m/>
    <m/>
    <m/>
    <m/>
    <m/>
    <m/>
    <m/>
    <m/>
    <x v="0"/>
  </r>
  <r>
    <s v="many"/>
    <s v="all"/>
    <x v="2"/>
    <s v="attacco"/>
    <s v="cybercrime"/>
    <s v="furto dati"/>
    <x v="10"/>
    <x v="3"/>
    <x v="1"/>
    <x v="10"/>
    <s v="Malware"/>
    <x v="1"/>
    <s v="Snake Keylogger"/>
    <s v="trojan"/>
    <m/>
    <m/>
    <s v="Tripla campagna malware in un’unica email, arrivata anche in Italia, proveniente da un’azienda in Pakistan."/>
    <m/>
    <m/>
    <s v="Fabiano Malerba"/>
    <s v="https://www.difesaesicurezza.com/areariservatacat/cybercrime-tripla-campagna-malware-in-ununica-email-anche-in-italia/"/>
    <m/>
    <m/>
    <m/>
    <m/>
    <m/>
    <m/>
    <m/>
    <m/>
    <m/>
    <m/>
    <m/>
    <m/>
    <m/>
    <m/>
    <m/>
    <m/>
    <m/>
    <m/>
    <m/>
    <m/>
    <m/>
    <m/>
    <m/>
    <m/>
    <x v="0"/>
  </r>
  <r>
    <s v="many"/>
    <s v="all"/>
    <x v="2"/>
    <s v="attacco"/>
    <s v="cybercrime"/>
    <s v="furto dati"/>
    <x v="10"/>
    <x v="3"/>
    <x v="1"/>
    <x v="10"/>
    <s v="Phishing/Social Engineering"/>
    <x v="1"/>
    <m/>
    <m/>
    <m/>
    <m/>
    <s v="Tripla campagna malware in un’unica email, arrivata anche in Italia, proveniente da un’azienda in Pakistan."/>
    <m/>
    <m/>
    <s v="Fabiano Malerba"/>
    <s v="https://www.difesaesicurezza.com/areariservatacat/cybercrime-tripla-campagna-malware-in-ununica-email-anche-in-italia/"/>
    <m/>
    <m/>
    <m/>
    <m/>
    <m/>
    <m/>
    <m/>
    <m/>
    <m/>
    <m/>
    <m/>
    <m/>
    <m/>
    <m/>
    <m/>
    <m/>
    <m/>
    <m/>
    <m/>
    <m/>
    <m/>
    <m/>
    <m/>
    <m/>
    <x v="0"/>
  </r>
  <r>
    <s v="Mediaworld in Italia"/>
    <s v="nord"/>
    <x v="0"/>
    <s v="incidente"/>
    <s v="cybercrime"/>
    <s v="service interruption"/>
    <x v="10"/>
    <x v="3"/>
    <x v="1"/>
    <x v="10"/>
    <s v="Malware"/>
    <x v="1"/>
    <s v="Hive"/>
    <s v="ransomware"/>
    <m/>
    <m/>
    <s v="Mediaworld, che ha confermato di aver subìto un attacco hacker ransomware sulla propria piattaforma."/>
    <m/>
    <m/>
    <s v="Fabiano Malerba"/>
    <s v="https://quifinanza.it/info-utili/video/attacco-hacker-mediaworld-chiesto-maxi-riscatto/554833/"/>
    <m/>
    <m/>
    <m/>
    <m/>
    <m/>
    <m/>
    <m/>
    <m/>
    <m/>
    <m/>
    <m/>
    <m/>
    <m/>
    <m/>
    <m/>
    <m/>
    <m/>
    <m/>
    <m/>
    <m/>
    <m/>
    <m/>
    <m/>
    <m/>
    <x v="0"/>
  </r>
  <r>
    <s v="many"/>
    <s v="all"/>
    <x v="0"/>
    <s v="attacco"/>
    <s v="cybercrime"/>
    <s v="furto dati"/>
    <x v="10"/>
    <x v="3"/>
    <x v="1"/>
    <x v="11"/>
    <s v="Phishing/Social Engineering"/>
    <x v="1"/>
    <m/>
    <m/>
    <m/>
    <m/>
    <s v="Cybercrime, Zimbra al centro di un nuovo attacco phishing in Italia"/>
    <m/>
    <m/>
    <s v="Fabiano Malerba"/>
    <s v="https://www.difesaesicurezza.com/cyber/cybercrime-zimbra-al-centro-di-un-nuovo-attacco-phishing-in-italia/"/>
    <m/>
    <m/>
    <m/>
    <m/>
    <m/>
    <m/>
    <m/>
    <m/>
    <m/>
    <m/>
    <m/>
    <m/>
    <m/>
    <m/>
    <m/>
    <m/>
    <m/>
    <m/>
    <m/>
    <m/>
    <m/>
    <m/>
    <m/>
    <m/>
    <x v="0"/>
  </r>
  <r>
    <s v="many"/>
    <s v="all"/>
    <x v="0"/>
    <s v="attacco"/>
    <s v="cybercrime"/>
    <s v="furto dati"/>
    <x v="10"/>
    <x v="3"/>
    <x v="1"/>
    <x v="3"/>
    <s v="Malware"/>
    <x v="1"/>
    <s v="Agent Tesla"/>
    <s v="trojan"/>
    <m/>
    <s v="e-commerce"/>
    <s v="Cybercrime, nuova campagna AgentTesla anche in Italia via doppia fattura"/>
    <m/>
    <m/>
    <s v="Fabiano Malerba"/>
    <s v="https://www.difesaesicurezza.com/areariservatacat/cybercrime-nuova-campagna-agenttesla-anche-in-italia-via-doppia-fattura/"/>
    <m/>
    <m/>
    <m/>
    <m/>
    <m/>
    <m/>
    <m/>
    <m/>
    <m/>
    <m/>
    <m/>
    <m/>
    <m/>
    <m/>
    <m/>
    <m/>
    <m/>
    <m/>
    <m/>
    <m/>
    <m/>
    <m/>
    <m/>
    <m/>
    <x v="0"/>
  </r>
  <r>
    <s v="Robinhood"/>
    <s v="all"/>
    <x v="2"/>
    <s v="privacy"/>
    <s v="data breach"/>
    <s v="privacy"/>
    <x v="10"/>
    <x v="3"/>
    <x v="1"/>
    <x v="0"/>
    <s v="Known Vulnerabilities"/>
    <x v="1"/>
    <m/>
    <m/>
    <m/>
    <s v="Cryptovalute"/>
    <s v="Un data breach ha compromesso i dati di 7 milioni di utenti della piattaforma di criptovalute Robinhood."/>
    <m/>
    <m/>
    <s v="Fabiano Malerba"/>
    <s v="https://www.cybersecurity360.it/nuove-minacce/data-breach-robinhood-criptovalute/"/>
    <m/>
    <m/>
    <m/>
    <m/>
    <m/>
    <m/>
    <m/>
    <m/>
    <m/>
    <m/>
    <m/>
    <m/>
    <m/>
    <m/>
    <m/>
    <m/>
    <m/>
    <m/>
    <m/>
    <m/>
    <m/>
    <m/>
    <m/>
    <m/>
    <x v="0"/>
  </r>
  <r>
    <s v="Zoho ManageEngine ADSelfService Plus"/>
    <s v="all"/>
    <x v="2"/>
    <s v="attacco"/>
    <s v="cybercrime"/>
    <s v="furto dati"/>
    <x v="10"/>
    <x v="3"/>
    <x v="1"/>
    <x v="11"/>
    <s v="Known Vulnerabilities"/>
    <x v="1"/>
    <m/>
    <m/>
    <m/>
    <m/>
    <s v="diverse attività malevole, perpetrate tramite lo sfruttamento di una vulnerabilità nota presente su istanze di prodotti Zoho ManageEngine ADSelfService Plus"/>
    <m/>
    <m/>
    <s v="Fabiano Malerba"/>
    <s v="https://csirt.gov.it/contenuti/attivita-malevole-perpetrate-sfruttando-vulnerabilita-note-in-zoho-adselfservice-plus-al02-211109-csirt-ita"/>
    <m/>
    <m/>
    <m/>
    <m/>
    <m/>
    <m/>
    <m/>
    <m/>
    <m/>
    <m/>
    <m/>
    <m/>
    <m/>
    <m/>
    <m/>
    <m/>
    <m/>
    <m/>
    <m/>
    <m/>
    <m/>
    <m/>
    <m/>
    <m/>
    <x v="0"/>
  </r>
  <r>
    <s v="many"/>
    <s v="all"/>
    <x v="0"/>
    <s v="attacco"/>
    <s v="cybercrime"/>
    <s v="furto dati"/>
    <x v="10"/>
    <x v="3"/>
    <x v="1"/>
    <x v="0"/>
    <s v="Phishing/Social Engineering"/>
    <x v="1"/>
    <m/>
    <m/>
    <m/>
    <m/>
    <s v="Dominio per circuito di pagamento online impiegato in campagna di #phishing falsi i sigilli di fiducia e di sicurezza."/>
    <m/>
    <m/>
    <s v="Fabiano Malerba"/>
    <s v="https://twitter.com/Slvlombardo/status/1458490519466790926"/>
    <m/>
    <m/>
    <m/>
    <m/>
    <m/>
    <m/>
    <m/>
    <m/>
    <m/>
    <m/>
    <m/>
    <m/>
    <m/>
    <m/>
    <m/>
    <m/>
    <m/>
    <m/>
    <m/>
    <m/>
    <m/>
    <m/>
    <m/>
    <m/>
    <x v="0"/>
  </r>
  <r>
    <s v="many"/>
    <s v="all"/>
    <x v="0"/>
    <s v="attacco"/>
    <s v="cybercrime"/>
    <s v="furto dati"/>
    <x v="10"/>
    <x v="3"/>
    <x v="1"/>
    <x v="7"/>
    <s v="Phishing/Social Engineering"/>
    <x v="1"/>
    <m/>
    <m/>
    <m/>
    <m/>
    <s v="Cybercrime, falsa citazione per pedopornografia via mail circola in Italia"/>
    <m/>
    <m/>
    <s v="Fabiano Malerba"/>
    <s v="https://www.difesaesicurezza.com/cyber/cybercrime-falsa-citazione-per-pedopornografia-via-mail-circola-in-italia/"/>
    <m/>
    <m/>
    <m/>
    <m/>
    <m/>
    <m/>
    <m/>
    <m/>
    <m/>
    <m/>
    <m/>
    <m/>
    <m/>
    <m/>
    <m/>
    <m/>
    <m/>
    <m/>
    <m/>
    <m/>
    <m/>
    <m/>
    <m/>
    <m/>
    <x v="0"/>
  </r>
  <r>
    <s v="Asl Salerno"/>
    <s v="sud"/>
    <x v="0"/>
    <s v="incidente"/>
    <s v="cybercrime"/>
    <s v="furto dati"/>
    <x v="10"/>
    <x v="3"/>
    <x v="1"/>
    <x v="6"/>
    <s v="Brute Force"/>
    <x v="1"/>
    <m/>
    <m/>
    <m/>
    <s v="Green pass"/>
    <s v="Green pass falsi, attacco hacker a sito dell’Asl Salerno: scoperti 50 ingressi pirata"/>
    <m/>
    <m/>
    <s v="Fabiano Malerba"/>
    <s v="https://www.salernonotizie.it/2021/11/12/green-pass-falsi-attacco-hacker-a-sito-dellasl-salerno-scoperti-50-ingressi-pirata/"/>
    <m/>
    <m/>
    <m/>
    <m/>
    <m/>
    <m/>
    <m/>
    <m/>
    <m/>
    <m/>
    <m/>
    <m/>
    <m/>
    <m/>
    <m/>
    <m/>
    <m/>
    <m/>
    <m/>
    <m/>
    <m/>
    <m/>
    <m/>
    <m/>
    <x v="0"/>
  </r>
  <r>
    <s v="many"/>
    <s v="all"/>
    <x v="0"/>
    <s v="incidente"/>
    <s v="cybercrime"/>
    <s v="denaro"/>
    <x v="10"/>
    <x v="3"/>
    <x v="1"/>
    <x v="0"/>
    <s v="Malware"/>
    <x v="1"/>
    <s v="Agent Tesla"/>
    <s v="trojan"/>
    <m/>
    <s v="e-commerce"/>
    <s v="AgentTesla – due campagne italiane a tema “Pagamenti” diffuse tramite email con allegati ISO e GZ;"/>
    <m/>
    <m/>
    <s v="Fabiano Malerba"/>
    <s v="https://www.difesaesicurezza.com/cyber/cybercrime-litalia-vittima-di-34-campagne-la-scorsa-settimana/"/>
    <m/>
    <m/>
    <m/>
    <m/>
    <m/>
    <m/>
    <m/>
    <m/>
    <m/>
    <m/>
    <m/>
    <m/>
    <m/>
    <m/>
    <m/>
    <m/>
    <m/>
    <m/>
    <m/>
    <m/>
    <m/>
    <m/>
    <m/>
    <m/>
    <x v="0"/>
  </r>
  <r>
    <s v="many"/>
    <s v="all"/>
    <x v="0"/>
    <s v="incidente"/>
    <s v="cybercrime"/>
    <s v="furto dati"/>
    <x v="10"/>
    <x v="3"/>
    <x v="1"/>
    <x v="11"/>
    <s v="Malware"/>
    <x v="1"/>
    <s v="Agent Tesla"/>
    <s v="trojan"/>
    <m/>
    <m/>
    <s v="AgentTesla – due campagne italiane a tema “Pagamenti” diffuse tramite email con allegati ISO e GZ;"/>
    <m/>
    <m/>
    <s v="Fabiano Malerba"/>
    <s v="https://www.difesaesicurezza.com/cyber/cybercrime-litalia-vittima-di-34-campagne-la-scorsa-settimana/"/>
    <m/>
    <m/>
    <m/>
    <m/>
    <m/>
    <m/>
    <m/>
    <m/>
    <m/>
    <m/>
    <m/>
    <m/>
    <m/>
    <m/>
    <m/>
    <m/>
    <m/>
    <m/>
    <m/>
    <m/>
    <m/>
    <m/>
    <m/>
    <m/>
    <x v="0"/>
  </r>
  <r>
    <s v="many"/>
    <s v="all"/>
    <x v="0"/>
    <s v="incidente"/>
    <s v="cybercrime"/>
    <s v="denaro"/>
    <x v="10"/>
    <x v="3"/>
    <x v="1"/>
    <x v="0"/>
    <s v="Malware"/>
    <x v="1"/>
    <s v="Dridex"/>
    <s v="trojan"/>
    <m/>
    <s v="e-commerce"/>
    <s v="Dridex – due campagne generiche a tema “Pagamenti” veicolate tramite email con allegati XLB;"/>
    <m/>
    <m/>
    <s v="Fabiano Malerba"/>
    <s v="https://www.difesaesicurezza.com/cyber/cybercrime-litalia-vittima-di-34-campagne-la-scorsa-settimana/"/>
    <m/>
    <m/>
    <m/>
    <m/>
    <m/>
    <m/>
    <m/>
    <m/>
    <m/>
    <m/>
    <m/>
    <m/>
    <m/>
    <m/>
    <m/>
    <m/>
    <m/>
    <m/>
    <m/>
    <m/>
    <m/>
    <m/>
    <m/>
    <m/>
    <x v="0"/>
  </r>
  <r>
    <s v="many"/>
    <s v="all"/>
    <x v="0"/>
    <s v="incidente"/>
    <s v="cybercrime"/>
    <s v="furto dati"/>
    <x v="10"/>
    <x v="3"/>
    <x v="1"/>
    <x v="11"/>
    <s v="Malware"/>
    <x v="1"/>
    <s v="Dridex"/>
    <s v="trojan"/>
    <m/>
    <m/>
    <s v="Dridex – due campagne generiche a tema “Pagamenti” veicolate tramite email con allegati XLB;"/>
    <m/>
    <m/>
    <s v="Fabiano Malerba"/>
    <s v="https://www.difesaesicurezza.com/cyber/cybercrime-litalia-vittima-di-34-campagne-la-scorsa-settimana/"/>
    <m/>
    <m/>
    <m/>
    <m/>
    <m/>
    <m/>
    <m/>
    <m/>
    <m/>
    <m/>
    <m/>
    <m/>
    <m/>
    <m/>
    <m/>
    <m/>
    <m/>
    <m/>
    <m/>
    <m/>
    <m/>
    <m/>
    <m/>
    <m/>
    <x v="0"/>
  </r>
  <r>
    <s v="many"/>
    <s v="all"/>
    <x v="0"/>
    <s v="incidente"/>
    <s v="cybercrime"/>
    <s v="furto dati"/>
    <x v="10"/>
    <x v="3"/>
    <x v="1"/>
    <x v="11"/>
    <s v="Malware"/>
    <x v="1"/>
    <s v="Flubot"/>
    <s v="android"/>
    <m/>
    <m/>
    <s v="Flubot – campagna flubot veicolata tramite SMS per diffondere un APK malevolo;"/>
    <m/>
    <m/>
    <s v="Fabiano Malerba"/>
    <s v="https://www.difesaesicurezza.com/cyber/cybercrime-litalia-vittima-di-34-campagne-la-scorsa-settimana/"/>
    <m/>
    <m/>
    <m/>
    <m/>
    <m/>
    <m/>
    <m/>
    <m/>
    <m/>
    <m/>
    <m/>
    <m/>
    <m/>
    <m/>
    <m/>
    <m/>
    <m/>
    <m/>
    <m/>
    <m/>
    <m/>
    <m/>
    <m/>
    <m/>
    <x v="0"/>
  </r>
  <r>
    <s v="many"/>
    <s v="all"/>
    <x v="0"/>
    <s v="incidente"/>
    <s v="cybercrime"/>
    <s v="denaro"/>
    <x v="10"/>
    <x v="3"/>
    <x v="1"/>
    <x v="0"/>
    <s v="Malware"/>
    <x v="1"/>
    <s v="Formbook "/>
    <s v="trojan"/>
    <m/>
    <s v="e-commerce"/>
    <s v="Formbook – campagna generica a tema “Pagamenti” e allegati ARJ veicolati via email;"/>
    <m/>
    <m/>
    <s v="Fabiano Malerba"/>
    <s v="https://www.difesaesicurezza.com/cyber/cybercrime-litalia-vittima-di-34-campagne-la-scorsa-settimana/"/>
    <m/>
    <m/>
    <m/>
    <m/>
    <m/>
    <m/>
    <m/>
    <m/>
    <m/>
    <m/>
    <m/>
    <m/>
    <m/>
    <m/>
    <m/>
    <m/>
    <m/>
    <m/>
    <m/>
    <m/>
    <m/>
    <m/>
    <m/>
    <m/>
    <x v="0"/>
  </r>
  <r>
    <s v="many"/>
    <s v="all"/>
    <x v="0"/>
    <s v="incidente"/>
    <s v="cybercrime"/>
    <s v="furto dati"/>
    <x v="10"/>
    <x v="3"/>
    <x v="1"/>
    <x v="11"/>
    <s v="Malware"/>
    <x v="1"/>
    <s v="Formbook "/>
    <s v="trojan"/>
    <m/>
    <m/>
    <s v="Formbook – campagna generica a tema “Pagamenti” e allegati ARJ veicolati via email;"/>
    <m/>
    <m/>
    <s v="Fabiano Malerba"/>
    <s v="https://www.difesaesicurezza.com/cyber/cybercrime-litalia-vittima-di-34-campagne-la-scorsa-settimana/"/>
    <m/>
    <m/>
    <m/>
    <m/>
    <m/>
    <m/>
    <m/>
    <m/>
    <m/>
    <m/>
    <m/>
    <m/>
    <m/>
    <m/>
    <m/>
    <m/>
    <m/>
    <m/>
    <m/>
    <m/>
    <m/>
    <m/>
    <m/>
    <m/>
    <x v="0"/>
  </r>
  <r>
    <s v="many"/>
    <s v="all"/>
    <x v="0"/>
    <s v="incidente"/>
    <s v="cybercrime"/>
    <s v="furto dati"/>
    <x v="10"/>
    <x v="3"/>
    <x v="1"/>
    <x v="4"/>
    <s v="Malware"/>
    <x v="1"/>
    <s v="Snake Keylogger"/>
    <s v="trojan"/>
    <m/>
    <m/>
    <s v="Snake – campagna generica a tema “Evento” veicolata tramite email con allegati GZ;"/>
    <m/>
    <m/>
    <s v="Fabiano Malerba"/>
    <s v="https://www.difesaesicurezza.com/cyber/cybercrime-litalia-vittima-di-34-campagne-la-scorsa-settimana/"/>
    <m/>
    <m/>
    <m/>
    <m/>
    <m/>
    <m/>
    <m/>
    <m/>
    <m/>
    <m/>
    <m/>
    <m/>
    <m/>
    <m/>
    <m/>
    <m/>
    <m/>
    <m/>
    <m/>
    <m/>
    <m/>
    <m/>
    <m/>
    <m/>
    <x v="0"/>
  </r>
  <r>
    <s v="many"/>
    <s v="all"/>
    <x v="0"/>
    <s v="incidente"/>
    <s v="cybercrime"/>
    <s v="denaro"/>
    <x v="10"/>
    <x v="3"/>
    <x v="1"/>
    <x v="0"/>
    <s v="Malware"/>
    <x v="1"/>
    <s v="Lokibot"/>
    <s v="banking trojan"/>
    <m/>
    <s v="e-commerce"/>
    <s v="Lokibot – campagna generica a tema “Pagamenti” diffusa tramite email con allegati ZIP;"/>
    <m/>
    <m/>
    <s v="Fabiano Malerba"/>
    <s v="https://www.difesaesicurezza.com/cyber/cybercrime-litalia-vittima-di-34-campagne-la-scorsa-settimana/"/>
    <m/>
    <m/>
    <m/>
    <m/>
    <m/>
    <m/>
    <m/>
    <m/>
    <m/>
    <m/>
    <m/>
    <m/>
    <m/>
    <m/>
    <m/>
    <m/>
    <m/>
    <m/>
    <m/>
    <m/>
    <m/>
    <m/>
    <m/>
    <m/>
    <x v="0"/>
  </r>
  <r>
    <s v="many"/>
    <s v="all"/>
    <x v="0"/>
    <s v="incidente"/>
    <s v="cybercrime"/>
    <s v="furto dati"/>
    <x v="10"/>
    <x v="3"/>
    <x v="1"/>
    <x v="11"/>
    <s v="Malware"/>
    <x v="1"/>
    <s v="QuakBot"/>
    <s v="banking trojan"/>
    <m/>
    <m/>
    <s v="Qakbot – campagna italiana a tema “Resend” e allegati ZIP veicolati via email."/>
    <m/>
    <m/>
    <s v="Fabiano Malerba"/>
    <s v="https://www.difesaesicurezza.com/cyber/cybercrime-litalia-vittima-di-34-campagne-la-scorsa-settimana/"/>
    <m/>
    <m/>
    <m/>
    <m/>
    <m/>
    <m/>
    <m/>
    <m/>
    <m/>
    <m/>
    <m/>
    <m/>
    <m/>
    <m/>
    <m/>
    <m/>
    <m/>
    <m/>
    <m/>
    <m/>
    <m/>
    <m/>
    <m/>
    <m/>
    <x v="0"/>
  </r>
  <r>
    <s v="many"/>
    <s v="all"/>
    <x v="0"/>
    <s v="incidente"/>
    <s v="cybercrime"/>
    <s v="furto dati"/>
    <x v="10"/>
    <x v="3"/>
    <x v="1"/>
    <x v="11"/>
    <s v="Malware"/>
    <x v="1"/>
    <s v="QuakBot"/>
    <s v="banking trojan"/>
    <m/>
    <m/>
    <s v="Qakbot – campagna italiana a tema “Resend” e allegati ZIP veicolati via email."/>
    <m/>
    <m/>
    <s v="Fabiano Malerba"/>
    <s v="https://www.difesaesicurezza.com/cyber/cybercrime-litalia-vittima-di-34-campagne-la-scorsa-settimana/"/>
    <m/>
    <m/>
    <m/>
    <m/>
    <m/>
    <m/>
    <m/>
    <m/>
    <m/>
    <m/>
    <m/>
    <m/>
    <m/>
    <m/>
    <m/>
    <m/>
    <m/>
    <m/>
    <m/>
    <m/>
    <m/>
    <m/>
    <m/>
    <m/>
    <x v="0"/>
  </r>
  <r>
    <s v="many"/>
    <s v="all"/>
    <x v="0"/>
    <s v="attacco"/>
    <s v="cybercrime"/>
    <s v="denaro"/>
    <x v="10"/>
    <x v="3"/>
    <x v="1"/>
    <x v="0"/>
    <s v="Phishing/Social Engineering"/>
    <x v="1"/>
    <m/>
    <m/>
    <m/>
    <s v="Banking"/>
    <s v="Poste, Intesa Sanpaolo, BPER, IPS, Fideuram, BNL – sono i brand presi di mira dalle campagne di phishing a tema “Banking”;"/>
    <m/>
    <m/>
    <s v="Fabiano Malerba"/>
    <s v="https://www.difesaesicurezza.com/cyber/cybercrime-litalia-vittima-di-34-campagne-la-scorsa-settimana/"/>
    <m/>
    <m/>
    <m/>
    <m/>
    <m/>
    <m/>
    <m/>
    <m/>
    <m/>
    <m/>
    <m/>
    <m/>
    <m/>
    <m/>
    <m/>
    <m/>
    <m/>
    <m/>
    <m/>
    <m/>
    <m/>
    <m/>
    <m/>
    <m/>
    <x v="0"/>
  </r>
  <r>
    <s v="many"/>
    <s v="all"/>
    <x v="0"/>
    <s v="attacco"/>
    <s v="cybercrime"/>
    <s v="denaro"/>
    <x v="10"/>
    <x v="3"/>
    <x v="1"/>
    <x v="0"/>
    <s v="Phishing/Social Engineering"/>
    <x v="1"/>
    <m/>
    <m/>
    <m/>
    <s v="Banking"/>
    <s v="Poste, Intesa Sanpaolo, BPER, IPS, Fideuram, BNL – sono i brand presi di mira dalle campagne di phishing a tema “Banking”;"/>
    <m/>
    <m/>
    <s v="Fabiano Malerba"/>
    <s v="https://www.difesaesicurezza.com/cyber/cybercrime-litalia-vittima-di-34-campagne-la-scorsa-settimana/"/>
    <m/>
    <m/>
    <m/>
    <m/>
    <m/>
    <m/>
    <m/>
    <m/>
    <m/>
    <m/>
    <m/>
    <m/>
    <m/>
    <m/>
    <m/>
    <m/>
    <m/>
    <m/>
    <m/>
    <m/>
    <m/>
    <m/>
    <m/>
    <m/>
    <x v="0"/>
  </r>
  <r>
    <s v="many"/>
    <s v="all"/>
    <x v="0"/>
    <s v="attacco"/>
    <s v="cybercrime"/>
    <s v="denaro"/>
    <x v="10"/>
    <x v="3"/>
    <x v="1"/>
    <x v="0"/>
    <s v="Phishing/Social Engineering"/>
    <x v="1"/>
    <m/>
    <m/>
    <m/>
    <s v="Banking"/>
    <s v="Poste, Intesa Sanpaolo, BPER, IPS, Fideuram, BNL – sono i brand presi di mira dalle campagne di phishing a tema “Banking”;"/>
    <m/>
    <m/>
    <s v="Fabiano Malerba"/>
    <s v="https://www.difesaesicurezza.com/cyber/cybercrime-litalia-vittima-di-34-campagne-la-scorsa-settimana/"/>
    <m/>
    <m/>
    <m/>
    <m/>
    <m/>
    <m/>
    <m/>
    <m/>
    <m/>
    <m/>
    <m/>
    <m/>
    <m/>
    <m/>
    <m/>
    <m/>
    <m/>
    <m/>
    <m/>
    <m/>
    <m/>
    <m/>
    <m/>
    <m/>
    <x v="0"/>
  </r>
  <r>
    <s v="many"/>
    <s v="all"/>
    <x v="0"/>
    <s v="attacco"/>
    <s v="cybercrime"/>
    <s v="denaro"/>
    <x v="10"/>
    <x v="3"/>
    <x v="1"/>
    <x v="0"/>
    <s v="Phishing/Social Engineering"/>
    <x v="1"/>
    <m/>
    <m/>
    <m/>
    <s v="Banking"/>
    <s v="Poste, Intesa Sanpaolo, BPER, IPS, Fideuram, BNL – sono i brand presi di mira dalle campagne di phishing a tema “Banking”;"/>
    <m/>
    <m/>
    <s v="Fabiano Malerba"/>
    <s v="https://www.difesaesicurezza.com/cyber/cybercrime-litalia-vittima-di-34-campagne-la-scorsa-settimana/"/>
    <m/>
    <m/>
    <m/>
    <m/>
    <m/>
    <m/>
    <m/>
    <m/>
    <m/>
    <m/>
    <m/>
    <m/>
    <m/>
    <m/>
    <m/>
    <m/>
    <m/>
    <m/>
    <m/>
    <m/>
    <m/>
    <m/>
    <m/>
    <m/>
    <x v="0"/>
  </r>
  <r>
    <s v="many"/>
    <s v="all"/>
    <x v="0"/>
    <s v="attacco"/>
    <s v="cybercrime"/>
    <s v="denaro"/>
    <x v="10"/>
    <x v="3"/>
    <x v="1"/>
    <x v="0"/>
    <s v="Phishing/Social Engineering"/>
    <x v="1"/>
    <m/>
    <m/>
    <m/>
    <s v="Banking"/>
    <s v="Poste, Intesa Sanpaolo, BPER, IPS, Fideuram, BNL – sono i brand presi di mira dalle campagne di phishing a tema “Banking”;"/>
    <m/>
    <m/>
    <s v="Fabiano Malerba"/>
    <s v="https://www.difesaesicurezza.com/cyber/cybercrime-litalia-vittima-di-34-campagne-la-scorsa-settimana/"/>
    <m/>
    <m/>
    <m/>
    <m/>
    <m/>
    <m/>
    <m/>
    <m/>
    <m/>
    <m/>
    <m/>
    <m/>
    <m/>
    <m/>
    <m/>
    <m/>
    <m/>
    <m/>
    <m/>
    <m/>
    <m/>
    <m/>
    <m/>
    <m/>
    <x v="0"/>
  </r>
  <r>
    <s v="many"/>
    <s v="all"/>
    <x v="0"/>
    <s v="attacco"/>
    <s v="cybercrime"/>
    <s v="furto dati"/>
    <x v="10"/>
    <x v="3"/>
    <x v="1"/>
    <x v="11"/>
    <s v="Phishing/Social Engineering"/>
    <x v="1"/>
    <m/>
    <m/>
    <m/>
    <m/>
    <s v="Webmail generic – tre campagne di phishing mirate al furto di credenziali di accesso a webmail generiche;"/>
    <m/>
    <m/>
    <s v="Fabiano Malerba"/>
    <s v="https://www.difesaesicurezza.com/cyber/cybercrime-litalia-vittima-di-34-campagne-la-scorsa-settimana/"/>
    <m/>
    <m/>
    <m/>
    <m/>
    <m/>
    <m/>
    <m/>
    <m/>
    <m/>
    <m/>
    <m/>
    <m/>
    <m/>
    <m/>
    <m/>
    <m/>
    <m/>
    <m/>
    <m/>
    <m/>
    <m/>
    <m/>
    <m/>
    <m/>
    <x v="0"/>
  </r>
  <r>
    <s v="many"/>
    <s v="all"/>
    <x v="0"/>
    <s v="attacco"/>
    <s v="cybercrime"/>
    <s v="furto dati"/>
    <x v="10"/>
    <x v="3"/>
    <x v="1"/>
    <x v="11"/>
    <s v="Phishing/Social Engineering"/>
    <x v="1"/>
    <m/>
    <m/>
    <m/>
    <m/>
    <s v="Webmail generic – tre campagne di phishing mirate al furto di credenziali di accesso a webmail generiche;"/>
    <m/>
    <m/>
    <s v="Fabiano Malerba"/>
    <s v="https://www.difesaesicurezza.com/cyber/cybercrime-litalia-vittima-di-34-campagne-la-scorsa-settimana/"/>
    <m/>
    <m/>
    <m/>
    <m/>
    <m/>
    <m/>
    <m/>
    <m/>
    <m/>
    <m/>
    <m/>
    <m/>
    <m/>
    <m/>
    <m/>
    <m/>
    <m/>
    <m/>
    <m/>
    <m/>
    <m/>
    <m/>
    <m/>
    <m/>
    <x v="0"/>
  </r>
  <r>
    <s v="many"/>
    <s v="all"/>
    <x v="0"/>
    <s v="attacco"/>
    <s v="cybercrime"/>
    <s v="furto dati"/>
    <x v="10"/>
    <x v="3"/>
    <x v="1"/>
    <x v="11"/>
    <s v="Phishing/Social Engineering"/>
    <x v="1"/>
    <m/>
    <m/>
    <m/>
    <m/>
    <s v="Webmail generic – tre campagne di phishing mirate al furto di credenziali di accesso a webmail generiche;"/>
    <m/>
    <m/>
    <s v="Fabiano Malerba"/>
    <s v="https://www.difesaesicurezza.com/cyber/cybercrime-litalia-vittima-di-34-campagne-la-scorsa-settimana/"/>
    <m/>
    <m/>
    <m/>
    <m/>
    <m/>
    <m/>
    <m/>
    <m/>
    <m/>
    <m/>
    <m/>
    <m/>
    <m/>
    <m/>
    <m/>
    <m/>
    <m/>
    <m/>
    <m/>
    <m/>
    <m/>
    <m/>
    <m/>
    <m/>
    <x v="0"/>
  </r>
  <r>
    <s v="many"/>
    <s v="all"/>
    <x v="0"/>
    <s v="attacco"/>
    <s v="cybercrime"/>
    <s v="furto dati"/>
    <x v="10"/>
    <x v="3"/>
    <x v="1"/>
    <x v="4"/>
    <s v="Phishing/Social Engineering"/>
    <x v="1"/>
    <m/>
    <m/>
    <m/>
    <m/>
    <s v="Sky – campagna a tema “Abbonamento” mirata a sottrarre le credenziali dei clienti;"/>
    <m/>
    <m/>
    <s v="Fabiano Malerba"/>
    <s v="https://www.difesaesicurezza.com/cyber/cybercrime-litalia-vittima-di-34-campagne-la-scorsa-settimana/"/>
    <m/>
    <m/>
    <m/>
    <m/>
    <m/>
    <m/>
    <m/>
    <m/>
    <m/>
    <m/>
    <m/>
    <m/>
    <m/>
    <m/>
    <m/>
    <m/>
    <m/>
    <m/>
    <m/>
    <m/>
    <m/>
    <m/>
    <m/>
    <m/>
    <x v="0"/>
  </r>
  <r>
    <s v="many"/>
    <s v="all"/>
    <x v="0"/>
    <s v="attacco"/>
    <s v="cybercrime"/>
    <s v="furto dati"/>
    <x v="10"/>
    <x v="3"/>
    <x v="1"/>
    <x v="0"/>
    <s v="Phishing/Social Engineering"/>
    <x v="1"/>
    <m/>
    <m/>
    <m/>
    <m/>
    <s v="Amazon – campagna a tema “Premi” veicolata tramite SMS e mirata a sottrarre gli estremi della carta di credito;"/>
    <m/>
    <m/>
    <s v="Fabiano Malerba"/>
    <s v="https://www.difesaesicurezza.com/cyber/cybercrime-litalia-vittima-di-34-campagne-la-scorsa-settimana/"/>
    <m/>
    <m/>
    <m/>
    <m/>
    <m/>
    <m/>
    <m/>
    <m/>
    <m/>
    <m/>
    <m/>
    <m/>
    <m/>
    <m/>
    <m/>
    <m/>
    <m/>
    <m/>
    <m/>
    <m/>
    <m/>
    <m/>
    <m/>
    <m/>
    <x v="0"/>
  </r>
  <r>
    <s v="many"/>
    <s v="all"/>
    <x v="0"/>
    <s v="attacco"/>
    <s v="hacktivism"/>
    <s v="furto dati"/>
    <x v="10"/>
    <x v="3"/>
    <x v="1"/>
    <x v="1"/>
    <s v="Phishing/Social Engineering"/>
    <x v="1"/>
    <m/>
    <m/>
    <m/>
    <m/>
    <s v="Università – campagna a tema “Aggiornamenti” mirata al furto di credenziali verso una Università italiana;"/>
    <m/>
    <m/>
    <s v="Fabiano Malerba"/>
    <s v="https://www.difesaesicurezza.com/cyber/cybercrime-litalia-vittima-di-34-campagne-la-scorsa-settimana/"/>
    <m/>
    <m/>
    <m/>
    <m/>
    <m/>
    <m/>
    <m/>
    <m/>
    <m/>
    <m/>
    <m/>
    <m/>
    <m/>
    <m/>
    <m/>
    <m/>
    <m/>
    <m/>
    <m/>
    <m/>
    <m/>
    <m/>
    <m/>
    <m/>
    <x v="0"/>
  </r>
  <r>
    <s v="many"/>
    <s v="all"/>
    <x v="0"/>
    <s v="attacco"/>
    <s v="cybercrime"/>
    <s v="furto dati"/>
    <x v="10"/>
    <x v="3"/>
    <x v="1"/>
    <x v="11"/>
    <s v="Phishing/Social Engineering"/>
    <x v="1"/>
    <m/>
    <m/>
    <m/>
    <m/>
    <s v="Roundcube – campagna a tema “Aggiornamenti” il cui scopo è quello di sottrarre le credenziali di accesso alla webmail;"/>
    <m/>
    <m/>
    <s v="Fabiano Malerba"/>
    <s v="https://www.difesaesicurezza.com/cyber/cybercrime-litalia-vittima-di-34-campagne-la-scorsa-settimana/"/>
    <m/>
    <m/>
    <m/>
    <m/>
    <m/>
    <m/>
    <m/>
    <m/>
    <m/>
    <m/>
    <m/>
    <m/>
    <m/>
    <m/>
    <m/>
    <m/>
    <m/>
    <m/>
    <m/>
    <m/>
    <m/>
    <m/>
    <m/>
    <m/>
    <x v="0"/>
  </r>
  <r>
    <s v="many"/>
    <s v="all"/>
    <x v="0"/>
    <s v="attacco"/>
    <s v="hacktivism"/>
    <s v="furto dati"/>
    <x v="10"/>
    <x v="3"/>
    <x v="1"/>
    <x v="3"/>
    <s v="Phishing/Social Engineering"/>
    <x v="1"/>
    <m/>
    <m/>
    <m/>
    <s v="e-commerce"/>
    <s v="Premi – campagna a tema “Delivery” informa di una fantomatica consegna per la vincita di un iPhone, lo scopo è quello di sottrarre gli estremi della carta di credito;"/>
    <m/>
    <m/>
    <s v="Fabiano Malerba"/>
    <s v="https://www.difesaesicurezza.com/cyber/cybercrime-litalia-vittima-di-34-campagne-la-scorsa-settimana/"/>
    <m/>
    <m/>
    <m/>
    <m/>
    <m/>
    <m/>
    <m/>
    <m/>
    <m/>
    <m/>
    <m/>
    <m/>
    <m/>
    <m/>
    <m/>
    <m/>
    <m/>
    <m/>
    <m/>
    <m/>
    <m/>
    <m/>
    <m/>
    <m/>
    <x v="0"/>
  </r>
  <r>
    <s v="many"/>
    <s v="all"/>
    <x v="0"/>
    <s v="attacco"/>
    <s v="cybercrime"/>
    <s v="furto dati"/>
    <x v="10"/>
    <x v="3"/>
    <x v="1"/>
    <x v="7"/>
    <s v="Phishing/Social Engineering"/>
    <x v="1"/>
    <m/>
    <m/>
    <m/>
    <m/>
    <s v="Microsoft – campagna a tema “Documenti” espone logo DocuSign e risulta inviata verso una specifica PA da account email compromesse. Lo scopo è quello di sottrarre le credenziali di accesso ai servizi Microsoft in usa nella PA."/>
    <m/>
    <m/>
    <s v="Fabiano Malerba"/>
    <s v="https://www.difesaesicurezza.com/cyber/cybercrime-litalia-vittima-di-34-campagne-la-scorsa-settimana/"/>
    <m/>
    <m/>
    <m/>
    <m/>
    <m/>
    <m/>
    <m/>
    <m/>
    <m/>
    <m/>
    <m/>
    <m/>
    <m/>
    <m/>
    <m/>
    <m/>
    <m/>
    <m/>
    <m/>
    <m/>
    <m/>
    <m/>
    <m/>
    <m/>
    <x v="0"/>
  </r>
  <r>
    <s v="Comune di Torino"/>
    <s v="nord"/>
    <x v="0"/>
    <s v="incidente"/>
    <s v="hacktivism"/>
    <s v="service interruption"/>
    <x v="10"/>
    <x v="3"/>
    <x v="1"/>
    <x v="7"/>
    <s v="Malware"/>
    <x v="1"/>
    <s v="Conti"/>
    <s v="ransomware"/>
    <m/>
    <m/>
    <s v="Computer fuori uso al Comune di Torino per un attacco hacker che ha fatto andare in tilt la rete informatica interna di via della Consolata e che ha fatto, di conseguenza, saltare tutti gli appuntamenti previsti per questa mattina."/>
    <m/>
    <m/>
    <s v="Fabiano Malerba"/>
    <s v="https://www.msn.com/it-it/notizie/italia/torino-attacco-hacker-al-comune-ufficio-anagrafe-in-tilt/ar-AAQJ2aF?ocid=BingNewsSearch"/>
    <m/>
    <m/>
    <m/>
    <m/>
    <m/>
    <m/>
    <m/>
    <m/>
    <m/>
    <m/>
    <m/>
    <m/>
    <m/>
    <m/>
    <m/>
    <m/>
    <m/>
    <m/>
    <m/>
    <m/>
    <m/>
    <m/>
    <m/>
    <m/>
    <x v="0"/>
  </r>
  <r>
    <s v="Aero club Italia"/>
    <s v="nord"/>
    <x v="0"/>
    <s v="incidente"/>
    <s v="cybercrime"/>
    <s v="service interruption"/>
    <x v="10"/>
    <x v="3"/>
    <x v="1"/>
    <x v="4"/>
    <s v="Malware"/>
    <x v="1"/>
    <s v="Unknown"/>
    <s v="ransomware"/>
    <m/>
    <m/>
    <s v="Aero club d’Italia  l’ente ufficiale di diritto pubblico Federato CONI e Membro della Federazione Aeronautica notifica di aver subito un attacco probabilmente di natura ransomware."/>
    <m/>
    <m/>
    <s v="Fabiano Malerba"/>
    <s v="https://hackerjournal.it/7973/attacco-hacker-allente-aero-club-ditalia/"/>
    <m/>
    <m/>
    <m/>
    <m/>
    <m/>
    <m/>
    <m/>
    <m/>
    <m/>
    <m/>
    <m/>
    <m/>
    <m/>
    <m/>
    <m/>
    <m/>
    <m/>
    <m/>
    <m/>
    <m/>
    <m/>
    <m/>
    <m/>
    <m/>
    <x v="0"/>
  </r>
  <r>
    <s v="many"/>
    <s v="all"/>
    <x v="2"/>
    <s v="incidente"/>
    <s v="cybercrime"/>
    <s v="furto dati"/>
    <x v="10"/>
    <x v="3"/>
    <x v="1"/>
    <x v="4"/>
    <s v="Malware"/>
    <x v="1"/>
    <s v="MasterFred"/>
    <s v="trojan"/>
    <m/>
    <s v="New malware"/>
    <s v="Un nuovo malware dal nome MasterFred, progettato come un trojan Android, utilizza falsi overlay di accesso per colpire non solo gli utenti di Netflix, Instagram e Twitter, ma anche i clienti delle banche."/>
    <m/>
    <m/>
    <s v="Fabiano Malerba"/>
    <s v="https://hackerjournal.it/7973/attacco-hacker-allente-aero-club-ditalia/"/>
    <m/>
    <m/>
    <m/>
    <m/>
    <m/>
    <m/>
    <m/>
    <m/>
    <m/>
    <m/>
    <m/>
    <m/>
    <m/>
    <m/>
    <m/>
    <m/>
    <m/>
    <m/>
    <m/>
    <m/>
    <m/>
    <m/>
    <m/>
    <m/>
    <x v="0"/>
  </r>
  <r>
    <s v="many"/>
    <s v="all"/>
    <x v="2"/>
    <s v="attacco"/>
    <s v="cybercrime"/>
    <s v="defacement"/>
    <x v="10"/>
    <x v="3"/>
    <x v="1"/>
    <x v="11"/>
    <s v="Malware"/>
    <x v="1"/>
    <s v="BotenaGo"/>
    <s v="botnet"/>
    <m/>
    <s v="New malware"/>
    <s v="È stata ribattezzata BotenaGo la botnet che, sfruttando più di 30 differenti exploit, potrebbe potenzialmente colpire milioni di router o dispositivi IoT e sfruttarli per compiere attività malevoli di ogni tipo."/>
    <m/>
    <m/>
    <s v="Fabiano Malerba"/>
    <s v="https://www.cybersecurity360.it/nuove-minacce/botenago-la-botnet-che-mette-a-rischio-milioni-di-router-e-dispositivi-iot-i-dettagli/"/>
    <m/>
    <m/>
    <m/>
    <m/>
    <m/>
    <m/>
    <m/>
    <m/>
    <m/>
    <m/>
    <m/>
    <m/>
    <m/>
    <m/>
    <m/>
    <m/>
    <m/>
    <m/>
    <m/>
    <m/>
    <m/>
    <m/>
    <m/>
    <m/>
    <x v="0"/>
  </r>
  <r>
    <s v="many"/>
    <s v="all"/>
    <x v="2"/>
    <s v="attacco"/>
    <s v="cybercrime"/>
    <s v="furto dati"/>
    <x v="10"/>
    <x v="3"/>
    <x v="1"/>
    <x v="0"/>
    <s v="Phishing/Social Engineering"/>
    <x v="1"/>
    <m/>
    <m/>
    <m/>
    <s v="Cryptovalute"/>
    <s v="Il Genio dietro il software di #trading stavolta è il fantomatico Steve McKay."/>
    <m/>
    <m/>
    <s v="Fabiano Malerba"/>
    <s v="https://twitter.com/Slvlombardo/status/1459845547259482122"/>
    <m/>
    <m/>
    <m/>
    <m/>
    <m/>
    <m/>
    <m/>
    <m/>
    <m/>
    <m/>
    <m/>
    <m/>
    <m/>
    <m/>
    <m/>
    <m/>
    <m/>
    <m/>
    <m/>
    <m/>
    <m/>
    <m/>
    <m/>
    <m/>
    <x v="0"/>
  </r>
  <r>
    <s v="WordPress Starter Template"/>
    <s v="all"/>
    <x v="2"/>
    <s v="incidente"/>
    <s v="cybercrime"/>
    <s v="reputation"/>
    <x v="10"/>
    <x v="3"/>
    <x v="1"/>
    <x v="11"/>
    <s v="Known Vulnerabilities"/>
    <x v="1"/>
    <m/>
    <m/>
    <m/>
    <m/>
    <s v="Nuova vulnerabilità in un plugin di WordPress: questa volta è Starter Templates — Elementor, Gutenberg &amp; Beaver Builder Templates"/>
    <m/>
    <m/>
    <s v="Fabiano Malerba"/>
    <s v="https://www.difesaesicurezza.com/cyber/cybersecurity-falla-nel-plugin-di-wordpress-starter-template/"/>
    <m/>
    <m/>
    <m/>
    <m/>
    <m/>
    <m/>
    <m/>
    <m/>
    <m/>
    <m/>
    <m/>
    <m/>
    <m/>
    <m/>
    <m/>
    <m/>
    <m/>
    <m/>
    <m/>
    <m/>
    <m/>
    <m/>
    <m/>
    <m/>
    <x v="0"/>
  </r>
  <r>
    <s v="Dispositivi android"/>
    <s v="all"/>
    <x v="2"/>
    <s v="incidente"/>
    <s v="cybercrime"/>
    <s v="furto dati"/>
    <x v="10"/>
    <x v="3"/>
    <x v="1"/>
    <x v="11"/>
    <s v="Malware"/>
    <x v="1"/>
    <s v="SharkBot"/>
    <s v="android"/>
    <m/>
    <s v="New malware"/>
    <s v="È stato ribattezzato SharkBot il nuovo malware per Android in grado di aggirare i controlli di autenticazione a più fattori per compiere attacchi focalizzati sul furto di credenziali bancarie e criptovalute da dispositivi vulnerabili."/>
    <m/>
    <m/>
    <s v="Fabiano Malerba"/>
    <s v="https://www.cybersecurity360.it/nuove-minacce/sharkbot-il-nuovo-trojan-per-android-che-ruba-dati-bancari-come-proteggersi/"/>
    <m/>
    <m/>
    <m/>
    <m/>
    <m/>
    <m/>
    <m/>
    <m/>
    <m/>
    <m/>
    <m/>
    <m/>
    <m/>
    <m/>
    <m/>
    <m/>
    <m/>
    <m/>
    <m/>
    <m/>
    <m/>
    <m/>
    <m/>
    <m/>
    <x v="0"/>
  </r>
  <r>
    <s v="many"/>
    <s v="all"/>
    <x v="2"/>
    <s v="incidente"/>
    <s v="espionage/sabotage"/>
    <s v="furto dati"/>
    <x v="10"/>
    <x v="3"/>
    <x v="1"/>
    <x v="11"/>
    <s v="Malware"/>
    <x v="1"/>
    <s v="GravityRAT"/>
    <s v="spyware"/>
    <m/>
    <s v="New malware"/>
    <s v="È stata identificata una nuova variante del malware GravityRAT per Android, distribuito sotto le mentite spoglie di un’applicazione di chat crittografata end-to-end chiamata SoSafe Chat."/>
    <m/>
    <m/>
    <s v="Fabiano Malerba"/>
    <s v="https://www.cybersecurity360.it/nuove-minacce/gravityrat-lo-spyware-android-nascosto-in-una-falsa-app-di-messaggistica-criptata/"/>
    <m/>
    <m/>
    <m/>
    <m/>
    <m/>
    <m/>
    <m/>
    <m/>
    <m/>
    <m/>
    <m/>
    <m/>
    <m/>
    <m/>
    <m/>
    <m/>
    <m/>
    <m/>
    <m/>
    <m/>
    <m/>
    <m/>
    <m/>
    <m/>
    <x v="0"/>
  </r>
  <r>
    <s v="many"/>
    <s v="all"/>
    <x v="0"/>
    <s v="incidente"/>
    <s v="cybercrime"/>
    <s v="furto dati"/>
    <x v="10"/>
    <x v="3"/>
    <x v="1"/>
    <x v="11"/>
    <s v="Malware"/>
    <x v="1"/>
    <s v="Emotet"/>
    <s v="botnet"/>
    <m/>
    <m/>
    <s v="la botnet Emotet ha iniziato a inviare spam a più campagne di posta elettronica per infettare i dispositivi con il malware Emotet."/>
    <m/>
    <m/>
    <s v="Fabiano Malerba"/>
    <s v="https://hackerjournal.it/7985/malware-emotet-torna-online-e-ricostruisce-la-botnet-tramite-trickbot/"/>
    <m/>
    <m/>
    <m/>
    <m/>
    <m/>
    <m/>
    <m/>
    <m/>
    <m/>
    <m/>
    <m/>
    <m/>
    <m/>
    <m/>
    <m/>
    <m/>
    <m/>
    <m/>
    <m/>
    <m/>
    <m/>
    <m/>
    <m/>
    <m/>
    <x v="0"/>
  </r>
  <r>
    <s v="ASP Messina"/>
    <s v="sud"/>
    <x v="0"/>
    <s v="incidente"/>
    <s v="hacktivism"/>
    <s v="service interruption"/>
    <x v="10"/>
    <x v="3"/>
    <x v="1"/>
    <x v="6"/>
    <s v="Brute Force"/>
    <x v="1"/>
    <m/>
    <m/>
    <m/>
    <m/>
    <s v="hacker hanno puntato l'azienda sanitaria di Messina interessa anche altre parti d'Italia"/>
    <m/>
    <m/>
    <s v="Fabiano Malerba"/>
    <s v="https://www.messinatoday.it/cronaca/attacco-informatico-hacker-sito-asp-usca-comunicazioni-.html"/>
    <m/>
    <m/>
    <m/>
    <m/>
    <m/>
    <m/>
    <m/>
    <m/>
    <m/>
    <m/>
    <m/>
    <m/>
    <m/>
    <m/>
    <m/>
    <m/>
    <m/>
    <m/>
    <m/>
    <m/>
    <m/>
    <m/>
    <m/>
    <m/>
    <x v="0"/>
  </r>
  <r>
    <s v="whatsapp users"/>
    <s v="all"/>
    <x v="0"/>
    <s v="attacco"/>
    <s v="cybercrime"/>
    <s v="furto dati"/>
    <x v="10"/>
    <x v="3"/>
    <x v="1"/>
    <x v="4"/>
    <s v="Phishing/Social Engineering"/>
    <x v="1"/>
    <m/>
    <m/>
    <m/>
    <m/>
    <s v="Si spacciano per il supporto di WhatsApp chiedendo di inviare “il codice a 5 cifre” arrivato per sms, solo che quel codice serve per accedere a telegram via web. Stamattina altro tentativo di phishing, occhio a non cascarci"/>
    <m/>
    <m/>
    <s v="Domenico Raguseo"/>
    <s v="https://twitter.com/m_scaglia/status/1460872199611551747"/>
    <m/>
    <m/>
    <m/>
    <m/>
    <m/>
    <m/>
    <m/>
    <m/>
    <m/>
    <m/>
    <m/>
    <m/>
    <m/>
    <m/>
    <m/>
    <m/>
    <m/>
    <m/>
    <m/>
    <m/>
    <m/>
    <m/>
    <m/>
    <m/>
    <x v="0"/>
  </r>
  <r>
    <s v="Sky"/>
    <s v="all"/>
    <x v="0"/>
    <s v="attacco"/>
    <s v="cybercrime"/>
    <s v="furto dati"/>
    <x v="10"/>
    <x v="3"/>
    <x v="1"/>
    <x v="4"/>
    <s v="Phishing/Social Engineering"/>
    <x v="1"/>
    <m/>
    <m/>
    <m/>
    <m/>
    <s v="Cybercrime, i clienti di Sky in Italia vittime di una campagna phishing"/>
    <m/>
    <m/>
    <s v="Fabiano Malerba"/>
    <s v="https://www.difesaesicurezza.com/cyber/cybercrime-i-clienti-di-sky-in-italia-vittime-di-una-campagna-phishing/"/>
    <m/>
    <m/>
    <m/>
    <m/>
    <m/>
    <m/>
    <m/>
    <m/>
    <m/>
    <m/>
    <m/>
    <m/>
    <m/>
    <m/>
    <m/>
    <m/>
    <m/>
    <m/>
    <m/>
    <m/>
    <m/>
    <m/>
    <m/>
    <m/>
    <x v="0"/>
  </r>
  <r>
    <s v="many"/>
    <s v="all"/>
    <x v="0"/>
    <s v="attacco"/>
    <s v="cybercrime"/>
    <s v="furto dati"/>
    <x v="10"/>
    <x v="3"/>
    <x v="1"/>
    <x v="0"/>
    <s v="Malware"/>
    <x v="1"/>
    <s v="Agent Tesla"/>
    <s v="trojan"/>
    <m/>
    <s v="e-commerce"/>
    <s v="Cybercrime, campagna AgentTesla in Italia su una falsa fattura di spedizione"/>
    <m/>
    <m/>
    <s v="Fabiano Malerba"/>
    <s v="https://www.difesaesicurezza.com/areariservatacat/cybercrime-campagna-agenttesla-in-italia-su-una-falsa-fattura-di-spedizione/"/>
    <m/>
    <m/>
    <m/>
    <m/>
    <m/>
    <m/>
    <m/>
    <m/>
    <m/>
    <m/>
    <m/>
    <m/>
    <m/>
    <m/>
    <m/>
    <m/>
    <m/>
    <m/>
    <m/>
    <m/>
    <m/>
    <m/>
    <m/>
    <m/>
    <x v="0"/>
  </r>
  <r>
    <s v="App VerificaC19"/>
    <s v="centro"/>
    <x v="0"/>
    <s v="attacco"/>
    <s v="cybercrime"/>
    <s v="defacement"/>
    <x v="10"/>
    <x v="3"/>
    <x v="1"/>
    <x v="6"/>
    <s v="Known Vulnerabilities"/>
    <x v="1"/>
    <m/>
    <m/>
    <m/>
    <s v="Green pass"/>
    <s v="Lo strano caso del GreenPass di Spongebob"/>
    <m/>
    <m/>
    <s v="Domenico Raguseo"/>
    <s v="https://www.difesaonline.it/evidenza/cyber/lo-strano-caso-del-greenpass-di-spongebob"/>
    <m/>
    <m/>
    <m/>
    <m/>
    <m/>
    <m/>
    <m/>
    <m/>
    <m/>
    <m/>
    <m/>
    <m/>
    <m/>
    <m/>
    <m/>
    <m/>
    <m/>
    <m/>
    <m/>
    <m/>
    <m/>
    <m/>
    <m/>
    <m/>
    <x v="0"/>
  </r>
  <r>
    <s v="many"/>
    <s v="all"/>
    <x v="0"/>
    <s v="incidente"/>
    <s v="cybercrime"/>
    <s v="denaro"/>
    <x v="10"/>
    <x v="3"/>
    <x v="1"/>
    <x v="0"/>
    <s v="Malware"/>
    <x v="1"/>
    <s v="Lokibot"/>
    <s v="banking trojan"/>
    <m/>
    <s v="e-commerce"/>
    <s v="Lokibot – tre campagne italiane e una generica Lokibot a tema “Università”, “Informazioni”, “Pagamenti” e “Banking”. I file allegati alle email sono stati di tipo ZIP, GZ, ISO e CAB;"/>
    <m/>
    <m/>
    <s v="Fabiano Malerba"/>
    <s v="https://www.difesaesicurezza.com/cyber/cybercrime-litalia-vittima-di-34-campagne-la-scorsa-settimana-2/"/>
    <m/>
    <m/>
    <m/>
    <m/>
    <m/>
    <m/>
    <m/>
    <m/>
    <m/>
    <m/>
    <m/>
    <m/>
    <m/>
    <m/>
    <m/>
    <m/>
    <m/>
    <m/>
    <m/>
    <m/>
    <m/>
    <m/>
    <m/>
    <m/>
    <x v="0"/>
  </r>
  <r>
    <s v="many"/>
    <s v="all"/>
    <x v="0"/>
    <s v="incidente"/>
    <s v="cybercrime"/>
    <s v="denaro"/>
    <x v="10"/>
    <x v="3"/>
    <x v="1"/>
    <x v="0"/>
    <s v="Malware"/>
    <x v="1"/>
    <s v="Lokibot"/>
    <s v="banking trojan"/>
    <m/>
    <s v="Banking"/>
    <s v="Lokibot – tre campagne italiane e una generica Lokibot a tema “Università”, “Informazioni”, “Pagamenti” e “Banking”. I file allegati alle email sono stati di tipo ZIP, GZ, ISO e CAB;"/>
    <m/>
    <m/>
    <s v="Fabiano Malerba"/>
    <s v="https://www.difesaesicurezza.com/cyber/cybercrime-litalia-vittima-di-34-campagne-la-scorsa-settimana-2/"/>
    <m/>
    <m/>
    <m/>
    <m/>
    <m/>
    <m/>
    <m/>
    <m/>
    <m/>
    <m/>
    <m/>
    <m/>
    <m/>
    <m/>
    <m/>
    <m/>
    <m/>
    <m/>
    <m/>
    <m/>
    <m/>
    <m/>
    <m/>
    <m/>
    <x v="0"/>
  </r>
  <r>
    <s v="many"/>
    <s v="all"/>
    <x v="0"/>
    <s v="incidente"/>
    <s v="hacktivism"/>
    <s v="denaro"/>
    <x v="10"/>
    <x v="3"/>
    <x v="1"/>
    <x v="1"/>
    <s v="Malware"/>
    <x v="1"/>
    <s v="Lokibot"/>
    <s v="banking trojan"/>
    <m/>
    <m/>
    <s v="Lokibot – tre campagne italiane e una generica Lokibot a tema “Università”, “Informazioni”, “Pagamenti” e “Banking”. I file allegati alle email sono stati di tipo ZIP, GZ, ISO e CAB;"/>
    <m/>
    <m/>
    <s v="Fabiano Malerba"/>
    <s v="https://www.difesaesicurezza.com/cyber/cybercrime-litalia-vittima-di-34-campagne-la-scorsa-settimana-2/"/>
    <m/>
    <m/>
    <m/>
    <m/>
    <m/>
    <m/>
    <m/>
    <m/>
    <m/>
    <m/>
    <m/>
    <m/>
    <m/>
    <m/>
    <m/>
    <m/>
    <m/>
    <m/>
    <m/>
    <m/>
    <m/>
    <m/>
    <m/>
    <m/>
    <x v="0"/>
  </r>
  <r>
    <s v="many"/>
    <s v="all"/>
    <x v="0"/>
    <s v="incidente"/>
    <s v="cybercrime"/>
    <s v="furto dati"/>
    <x v="10"/>
    <x v="3"/>
    <x v="1"/>
    <x v="0"/>
    <s v="Malware"/>
    <x v="1"/>
    <s v="Agent Tesla"/>
    <s v="trojan"/>
    <m/>
    <s v="e-commerce"/>
    <s v="AgentTesla – due campagne italiane a tema “Pagamenti” diffuse tramite email con allegati 7Z e ZIP;"/>
    <m/>
    <m/>
    <s v="Fabiano Malerba"/>
    <s v="https://www.difesaesicurezza.com/cyber/cybercrime-litalia-vittima-di-34-campagne-la-scorsa-settimana-2/"/>
    <m/>
    <m/>
    <m/>
    <m/>
    <m/>
    <m/>
    <m/>
    <m/>
    <m/>
    <m/>
    <m/>
    <m/>
    <m/>
    <m/>
    <m/>
    <m/>
    <m/>
    <m/>
    <m/>
    <m/>
    <m/>
    <m/>
    <m/>
    <m/>
    <x v="0"/>
  </r>
  <r>
    <s v="many"/>
    <s v="all"/>
    <x v="0"/>
    <s v="incidente"/>
    <s v="cybercrime"/>
    <s v="furto dati"/>
    <x v="10"/>
    <x v="3"/>
    <x v="1"/>
    <x v="11"/>
    <s v="Malware"/>
    <x v="1"/>
    <s v="Agent Tesla"/>
    <s v="trojan"/>
    <m/>
    <m/>
    <s v="AgentTesla – due campagne italiane a tema “Pagamenti” diffuse tramite email con allegati 7Z e ZIP;"/>
    <m/>
    <m/>
    <s v="Fabiano Malerba"/>
    <s v="https://www.difesaesicurezza.com/cyber/cybercrime-litalia-vittima-di-34-campagne-la-scorsa-settimana-2/"/>
    <m/>
    <m/>
    <m/>
    <m/>
    <m/>
    <m/>
    <m/>
    <m/>
    <m/>
    <m/>
    <m/>
    <m/>
    <m/>
    <m/>
    <m/>
    <m/>
    <m/>
    <m/>
    <m/>
    <m/>
    <m/>
    <m/>
    <m/>
    <m/>
    <x v="0"/>
  </r>
  <r>
    <s v="many"/>
    <s v="all"/>
    <x v="0"/>
    <s v="incidente"/>
    <s v="cybercrime"/>
    <s v="furto dati"/>
    <x v="10"/>
    <x v="3"/>
    <x v="1"/>
    <x v="0"/>
    <s v="Malware"/>
    <x v="1"/>
    <s v="Dridex"/>
    <s v="trojan"/>
    <m/>
    <s v="e-commerce"/>
    <s v="Dridex – due campagne italiane a tema “Pagamenti” veicolate tramite email con allegati XLB;"/>
    <m/>
    <m/>
    <s v="Fabiano Malerba"/>
    <s v="https://www.difesaesicurezza.com/cyber/cybercrime-litalia-vittima-di-34-campagne-la-scorsa-settimana-2/"/>
    <m/>
    <m/>
    <m/>
    <m/>
    <m/>
    <m/>
    <m/>
    <m/>
    <m/>
    <m/>
    <m/>
    <m/>
    <m/>
    <m/>
    <m/>
    <m/>
    <m/>
    <m/>
    <m/>
    <m/>
    <m/>
    <m/>
    <m/>
    <m/>
    <x v="0"/>
  </r>
  <r>
    <s v="many"/>
    <s v="all"/>
    <x v="0"/>
    <s v="incidente"/>
    <s v="cybercrime"/>
    <s v="furto dati"/>
    <x v="10"/>
    <x v="3"/>
    <x v="1"/>
    <x v="11"/>
    <s v="Malware"/>
    <x v="1"/>
    <s v="Dridex"/>
    <s v="trojan"/>
    <m/>
    <m/>
    <s v="Dridex – due campagne italiane a tema “Pagamenti” veicolate tramite email con allegati XLB;"/>
    <m/>
    <m/>
    <s v="Fabiano Malerba"/>
    <s v="https://www.difesaesicurezza.com/cyber/cybercrime-litalia-vittima-di-34-campagne-la-scorsa-settimana-2/"/>
    <m/>
    <m/>
    <m/>
    <m/>
    <m/>
    <m/>
    <m/>
    <m/>
    <m/>
    <m/>
    <m/>
    <m/>
    <m/>
    <m/>
    <m/>
    <m/>
    <m/>
    <m/>
    <m/>
    <m/>
    <m/>
    <m/>
    <m/>
    <m/>
    <x v="0"/>
  </r>
  <r>
    <s v="many"/>
    <s v="all"/>
    <x v="0"/>
    <s v="incidente"/>
    <s v="cybercrime"/>
    <s v="furto dati"/>
    <x v="10"/>
    <x v="3"/>
    <x v="1"/>
    <x v="3"/>
    <s v="Malware"/>
    <x v="1"/>
    <s v="Formbook "/>
    <s v="trojan"/>
    <m/>
    <m/>
    <s v="Formbook – campagna italiana a tema “Ordine” e allegati ZIP veicolati via email;"/>
    <m/>
    <m/>
    <s v="Fabiano Malerba"/>
    <s v="https://www.difesaesicurezza.com/cyber/cybercrime-litalia-vittima-di-34-campagne-la-scorsa-settimana-2/"/>
    <m/>
    <m/>
    <m/>
    <m/>
    <m/>
    <m/>
    <m/>
    <m/>
    <m/>
    <m/>
    <m/>
    <m/>
    <m/>
    <m/>
    <m/>
    <m/>
    <m/>
    <m/>
    <m/>
    <m/>
    <m/>
    <m/>
    <m/>
    <m/>
    <x v="0"/>
  </r>
  <r>
    <s v="many"/>
    <s v="all"/>
    <x v="0"/>
    <s v="incidente"/>
    <s v="cybercrime"/>
    <s v="furto dati"/>
    <x v="10"/>
    <x v="3"/>
    <x v="1"/>
    <x v="11"/>
    <s v="Malware"/>
    <x v="1"/>
    <s v="Formbook "/>
    <s v="trojan"/>
    <m/>
    <m/>
    <s v="Formbook – campagna italiana a tema “Ordine” e allegati ZIP veicolati via email;"/>
    <m/>
    <m/>
    <s v="Fabiano Malerba"/>
    <s v="https://www.difesaesicurezza.com/cyber/cybercrime-litalia-vittima-di-34-campagne-la-scorsa-settimana-2/"/>
    <m/>
    <m/>
    <m/>
    <m/>
    <m/>
    <m/>
    <m/>
    <m/>
    <m/>
    <m/>
    <m/>
    <m/>
    <m/>
    <m/>
    <m/>
    <m/>
    <m/>
    <m/>
    <m/>
    <m/>
    <m/>
    <m/>
    <m/>
    <m/>
    <x v="0"/>
  </r>
  <r>
    <s v="many"/>
    <s v="all"/>
    <x v="0"/>
    <s v="incidente"/>
    <s v="cybercrime"/>
    <s v="service interruption"/>
    <x v="10"/>
    <x v="3"/>
    <x v="1"/>
    <x v="11"/>
    <s v="Malware"/>
    <x v="1"/>
    <s v="Atera Agent"/>
    <s v="backdoor"/>
    <m/>
    <m/>
    <s v="AteraAgent – campagna italiana a tema “Aggiornamenti”, diffusa tramite email con allegato PDF che informa gli utenti di un fantomatico aggiornamento del softwre Dike;"/>
    <m/>
    <m/>
    <s v="Fabiano Malerba"/>
    <s v="https://www.difesaesicurezza.com/cyber/cybercrime-litalia-vittima-di-34-campagne-la-scorsa-settimana-2/"/>
    <m/>
    <m/>
    <m/>
    <m/>
    <m/>
    <m/>
    <m/>
    <m/>
    <m/>
    <m/>
    <m/>
    <m/>
    <m/>
    <m/>
    <m/>
    <m/>
    <m/>
    <m/>
    <m/>
    <m/>
    <m/>
    <m/>
    <m/>
    <m/>
    <x v="0"/>
  </r>
  <r>
    <s v="many"/>
    <s v="all"/>
    <x v="0"/>
    <s v="incidente"/>
    <s v="cybercrime"/>
    <s v="furto dati"/>
    <x v="10"/>
    <x v="3"/>
    <x v="1"/>
    <x v="0"/>
    <s v="Malware"/>
    <x v="1"/>
    <s v="Adwin"/>
    <s v="RAT"/>
    <m/>
    <m/>
    <s v="AdWind – campagna italiana a tema “Rimborso”, veicolata tramite email con allegato un PDF e link alla risorsa malevola;"/>
    <m/>
    <m/>
    <s v="Fabiano Malerba"/>
    <s v="https://www.difesaesicurezza.com/cyber/cybercrime-litalia-vittima-di-34-campagne-la-scorsa-settimana-2/"/>
    <m/>
    <m/>
    <m/>
    <m/>
    <m/>
    <m/>
    <m/>
    <m/>
    <m/>
    <m/>
    <m/>
    <m/>
    <m/>
    <m/>
    <m/>
    <m/>
    <m/>
    <m/>
    <m/>
    <m/>
    <m/>
    <m/>
    <m/>
    <m/>
    <x v="0"/>
  </r>
  <r>
    <s v="many"/>
    <s v="all"/>
    <x v="0"/>
    <s v="incidente"/>
    <s v="cybercrime"/>
    <s v="furto dati"/>
    <x v="10"/>
    <x v="3"/>
    <x v="1"/>
    <x v="0"/>
    <s v="Malware"/>
    <x v="1"/>
    <s v="SLoad"/>
    <s v="trojan"/>
    <m/>
    <m/>
    <s v="sLoad – campagna italiana a tema “Documenti” veicolata tramite PEC e allegati ZIP."/>
    <m/>
    <m/>
    <s v="Fabiano Malerba"/>
    <s v="https://www.difesaesicurezza.com/cyber/cybercrime-litalia-vittima-di-34-campagne-la-scorsa-settimana-2/"/>
    <m/>
    <m/>
    <m/>
    <m/>
    <m/>
    <m/>
    <m/>
    <m/>
    <m/>
    <m/>
    <m/>
    <m/>
    <m/>
    <m/>
    <m/>
    <m/>
    <m/>
    <m/>
    <m/>
    <m/>
    <m/>
    <m/>
    <m/>
    <m/>
    <x v="0"/>
  </r>
  <r>
    <s v="many"/>
    <s v="all"/>
    <x v="0"/>
    <s v="attacco"/>
    <s v="cybercrime"/>
    <s v="furto dati"/>
    <x v="10"/>
    <x v="3"/>
    <x v="1"/>
    <x v="11"/>
    <s v="Phishing/Social Engineering"/>
    <x v="1"/>
    <m/>
    <m/>
    <m/>
    <m/>
    <s v="Webmail generic – campagne mirate al furto di credenziali di accesso a webmail;"/>
    <m/>
    <m/>
    <s v="Fabiano Malerba"/>
    <s v="https://www.difesaesicurezza.com/cyber/cybercrime-litalia-vittima-di-34-campagne-la-scorsa-settimana-2/"/>
    <m/>
    <m/>
    <m/>
    <m/>
    <m/>
    <m/>
    <m/>
    <m/>
    <m/>
    <m/>
    <m/>
    <m/>
    <m/>
    <m/>
    <m/>
    <m/>
    <m/>
    <m/>
    <m/>
    <m/>
    <m/>
    <m/>
    <m/>
    <m/>
    <x v="0"/>
  </r>
  <r>
    <s v="many"/>
    <s v="all"/>
    <x v="0"/>
    <s v="attacco"/>
    <s v="cybercrime"/>
    <s v="denaro"/>
    <x v="10"/>
    <x v="3"/>
    <x v="1"/>
    <x v="0"/>
    <s v="Phishing/Social Engineering"/>
    <x v="1"/>
    <m/>
    <m/>
    <m/>
    <s v="Banking"/>
    <s v="Unicredit, Intesa Sanpaolo, Poste, Nexi, Sella, MPS, RelaxBanking – sono i brand della settimana presi di mira dalle campagne di phishing a tema “Banking”."/>
    <m/>
    <m/>
    <s v="Fabiano Malerba"/>
    <s v="https://www.difesaesicurezza.com/cyber/cybercrime-litalia-vittima-di-34-campagne-la-scorsa-settimana-2/"/>
    <m/>
    <m/>
    <m/>
    <m/>
    <m/>
    <m/>
    <m/>
    <m/>
    <m/>
    <m/>
    <m/>
    <m/>
    <m/>
    <m/>
    <m/>
    <m/>
    <m/>
    <m/>
    <m/>
    <m/>
    <m/>
    <m/>
    <m/>
    <m/>
    <x v="0"/>
  </r>
  <r>
    <s v="many"/>
    <s v="all"/>
    <x v="0"/>
    <s v="attacco"/>
    <s v="cybercrime"/>
    <s v="denaro"/>
    <x v="10"/>
    <x v="3"/>
    <x v="1"/>
    <x v="0"/>
    <s v="Phishing/Social Engineering"/>
    <x v="1"/>
    <m/>
    <m/>
    <m/>
    <s v="Banking"/>
    <s v="Unicredit, Intesa Sanpaolo, Poste, Nexi, Sella, MPS, RelaxBanking – sono i brand della settimana presi di mira dalle campagne di phishing a tema “Banking”."/>
    <m/>
    <m/>
    <s v="Fabiano Malerba"/>
    <s v="https://www.difesaesicurezza.com/cyber/cybercrime-litalia-vittima-di-34-campagne-la-scorsa-settimana-2/"/>
    <m/>
    <m/>
    <m/>
    <m/>
    <m/>
    <m/>
    <m/>
    <m/>
    <m/>
    <m/>
    <m/>
    <m/>
    <m/>
    <m/>
    <m/>
    <m/>
    <m/>
    <m/>
    <m/>
    <m/>
    <m/>
    <m/>
    <m/>
    <m/>
    <x v="0"/>
  </r>
  <r>
    <s v="many"/>
    <s v="all"/>
    <x v="0"/>
    <s v="attacco"/>
    <s v="cybercrime"/>
    <s v="denaro"/>
    <x v="10"/>
    <x v="3"/>
    <x v="1"/>
    <x v="0"/>
    <s v="Phishing/Social Engineering"/>
    <x v="1"/>
    <m/>
    <m/>
    <m/>
    <s v="Banking"/>
    <s v="Unicredit, Intesa Sanpaolo, Poste, Nexi, Sella, MPS, RelaxBanking – sono i brand della settimana presi di mira dalle campagne di phishing a tema “Banking”."/>
    <m/>
    <m/>
    <s v="Fabiano Malerba"/>
    <s v="https://www.difesaesicurezza.com/cyber/cybercrime-litalia-vittima-di-34-campagne-la-scorsa-settimana-2/"/>
    <m/>
    <m/>
    <m/>
    <m/>
    <m/>
    <m/>
    <m/>
    <m/>
    <m/>
    <m/>
    <m/>
    <m/>
    <m/>
    <m/>
    <m/>
    <m/>
    <m/>
    <m/>
    <m/>
    <m/>
    <m/>
    <m/>
    <m/>
    <m/>
    <x v="0"/>
  </r>
  <r>
    <s v="many"/>
    <s v="all"/>
    <x v="0"/>
    <s v="attacco"/>
    <s v="cybercrime"/>
    <s v="denaro"/>
    <x v="10"/>
    <x v="3"/>
    <x v="1"/>
    <x v="0"/>
    <s v="Phishing/Social Engineering"/>
    <x v="1"/>
    <m/>
    <m/>
    <m/>
    <s v="Banking"/>
    <s v="Unicredit, Intesa Sanpaolo, Poste, Nexi, Sella, MPS, RelaxBanking – sono i brand della settimana presi di mira dalle campagne di phishing a tema “Banking”."/>
    <m/>
    <m/>
    <s v="Fabiano Malerba"/>
    <s v="https://www.difesaesicurezza.com/cyber/cybercrime-litalia-vittima-di-34-campagne-la-scorsa-settimana-2/"/>
    <m/>
    <m/>
    <m/>
    <m/>
    <m/>
    <m/>
    <m/>
    <m/>
    <m/>
    <m/>
    <m/>
    <m/>
    <m/>
    <m/>
    <m/>
    <m/>
    <m/>
    <m/>
    <m/>
    <m/>
    <m/>
    <m/>
    <m/>
    <m/>
    <x v="0"/>
  </r>
  <r>
    <s v="many"/>
    <s v="all"/>
    <x v="0"/>
    <s v="attacco"/>
    <s v="cybercrime"/>
    <s v="denaro"/>
    <x v="10"/>
    <x v="3"/>
    <x v="1"/>
    <x v="0"/>
    <s v="Phishing/Social Engineering"/>
    <x v="1"/>
    <m/>
    <m/>
    <m/>
    <s v="Banking"/>
    <s v="Unicredit, Intesa Sanpaolo, Poste, Nexi, Sella, MPS, RelaxBanking – sono i brand della settimana presi di mira dalle campagne di phishing a tema “Banking”."/>
    <m/>
    <m/>
    <s v="Fabiano Malerba"/>
    <s v="https://www.difesaesicurezza.com/cyber/cybercrime-litalia-vittima-di-34-campagne-la-scorsa-settimana-2/"/>
    <m/>
    <m/>
    <m/>
    <m/>
    <m/>
    <m/>
    <m/>
    <m/>
    <m/>
    <m/>
    <m/>
    <m/>
    <m/>
    <m/>
    <m/>
    <m/>
    <m/>
    <m/>
    <m/>
    <m/>
    <m/>
    <m/>
    <m/>
    <m/>
    <x v="0"/>
  </r>
  <r>
    <s v="many"/>
    <s v="all"/>
    <x v="0"/>
    <s v="attacco"/>
    <s v="cybercrime"/>
    <s v="denaro"/>
    <x v="10"/>
    <x v="3"/>
    <x v="1"/>
    <x v="0"/>
    <s v="Phishing/Social Engineering"/>
    <x v="1"/>
    <m/>
    <m/>
    <m/>
    <s v="Banking"/>
    <s v="Unicredit, Intesa Sanpaolo, Poste, Nexi, Sella, MPS, RelaxBanking – sono i brand della settimana presi di mira dalle campagne di phishing a tema “Banking”."/>
    <m/>
    <m/>
    <s v="Fabiano Malerba"/>
    <s v="https://www.difesaesicurezza.com/cyber/cybercrime-litalia-vittima-di-34-campagne-la-scorsa-settimana-2/"/>
    <m/>
    <m/>
    <m/>
    <m/>
    <m/>
    <m/>
    <m/>
    <m/>
    <m/>
    <m/>
    <m/>
    <m/>
    <m/>
    <m/>
    <m/>
    <m/>
    <m/>
    <m/>
    <m/>
    <m/>
    <m/>
    <m/>
    <m/>
    <m/>
    <x v="0"/>
  </r>
  <r>
    <s v="many"/>
    <s v="all"/>
    <x v="0"/>
    <s v="attacco"/>
    <s v="cybercrime"/>
    <s v="denaro"/>
    <x v="10"/>
    <x v="3"/>
    <x v="1"/>
    <x v="0"/>
    <s v="Phishing/Social Engineering"/>
    <x v="1"/>
    <m/>
    <m/>
    <m/>
    <s v="Banking"/>
    <s v="Unicredit, Intesa Sanpaolo, Poste, Nexi, Sella, MPS, RelaxBanking – sono i brand della settimana presi di mira dalle campagne di phishing a tema “Banking”."/>
    <m/>
    <m/>
    <s v="Fabiano Malerba"/>
    <s v="https://www.difesaesicurezza.com/cyber/cybercrime-litalia-vittima-di-34-campagne-la-scorsa-settimana-2/"/>
    <m/>
    <m/>
    <m/>
    <m/>
    <m/>
    <m/>
    <m/>
    <m/>
    <m/>
    <m/>
    <m/>
    <m/>
    <m/>
    <m/>
    <m/>
    <m/>
    <m/>
    <m/>
    <m/>
    <m/>
    <m/>
    <m/>
    <m/>
    <m/>
    <x v="0"/>
  </r>
  <r>
    <s v="many"/>
    <s v="all"/>
    <x v="0"/>
    <s v="attacco"/>
    <s v="cybercrime"/>
    <s v="furto dati"/>
    <x v="10"/>
    <x v="3"/>
    <x v="1"/>
    <x v="3"/>
    <s v="Phishing/Social Engineering"/>
    <x v="1"/>
    <m/>
    <m/>
    <m/>
    <s v="e-commerce"/>
    <s v="UPS – due campagne di phishing mirate al furto di credenziali sfruttando il tema “Delivery”;"/>
    <m/>
    <m/>
    <s v="Fabiano Malerba"/>
    <s v="https://www.difesaesicurezza.com/cyber/cybercrime-litalia-vittima-di-34-campagne-la-scorsa-settimana-2/"/>
    <m/>
    <m/>
    <m/>
    <m/>
    <m/>
    <m/>
    <m/>
    <m/>
    <m/>
    <m/>
    <m/>
    <m/>
    <m/>
    <m/>
    <m/>
    <m/>
    <m/>
    <m/>
    <m/>
    <m/>
    <m/>
    <m/>
    <m/>
    <m/>
    <x v="0"/>
  </r>
  <r>
    <s v="many"/>
    <s v="all"/>
    <x v="0"/>
    <s v="attacco"/>
    <s v="cybercrime"/>
    <s v="furto dati"/>
    <x v="10"/>
    <x v="3"/>
    <x v="1"/>
    <x v="3"/>
    <s v="Phishing/Social Engineering"/>
    <x v="1"/>
    <m/>
    <m/>
    <m/>
    <s v="e-commerce"/>
    <s v="UPS – due campagne di phishing mirate al furto di credenziali sfruttando il tema “Delivery”;"/>
    <m/>
    <m/>
    <s v="Fabiano Malerba"/>
    <s v="https://www.difesaesicurezza.com/cyber/cybercrime-litalia-vittima-di-34-campagne-la-scorsa-settimana-2/"/>
    <m/>
    <m/>
    <m/>
    <m/>
    <m/>
    <m/>
    <m/>
    <m/>
    <m/>
    <m/>
    <m/>
    <m/>
    <m/>
    <m/>
    <m/>
    <m/>
    <m/>
    <m/>
    <m/>
    <m/>
    <m/>
    <m/>
    <m/>
    <m/>
    <x v="0"/>
  </r>
  <r>
    <s v="many"/>
    <s v="all"/>
    <x v="0"/>
    <s v="attacco"/>
    <s v="cybercrime"/>
    <s v="furto dati"/>
    <x v="10"/>
    <x v="3"/>
    <x v="1"/>
    <x v="11"/>
    <s v="Phishing/Social Engineering"/>
    <x v="1"/>
    <m/>
    <m/>
    <m/>
    <m/>
    <s v="Adobe – campagna in lingua inglese ma veicolata in Italia con allegato html contenente form di inserimento email/password ad un finto servizio di Adobe Secure Mail;"/>
    <m/>
    <m/>
    <s v="Fabiano Malerba"/>
    <s v="https://www.difesaesicurezza.com/cyber/cybercrime-litalia-vittima-di-34-campagne-la-scorsa-settimana-2/"/>
    <m/>
    <m/>
    <m/>
    <m/>
    <m/>
    <m/>
    <m/>
    <m/>
    <m/>
    <m/>
    <m/>
    <m/>
    <m/>
    <m/>
    <m/>
    <m/>
    <m/>
    <m/>
    <m/>
    <m/>
    <m/>
    <m/>
    <m/>
    <m/>
    <x v="0"/>
  </r>
  <r>
    <s v="many"/>
    <s v="all"/>
    <x v="0"/>
    <s v="attacco"/>
    <s v="cybercrime"/>
    <s v="furto dati"/>
    <x v="10"/>
    <x v="3"/>
    <x v="1"/>
    <x v="10"/>
    <s v="Phishing/Social Engineering"/>
    <x v="1"/>
    <m/>
    <m/>
    <m/>
    <s v="Premi"/>
    <s v="Amazon – campagna a tema “Premi”: promette una vincita ma lo scopo è quello di sottrarre le credenziali della carta di credito;"/>
    <m/>
    <m/>
    <s v="Fabiano Malerba"/>
    <s v="https://www.difesaesicurezza.com/cyber/cybercrime-litalia-vittima-di-34-campagne-la-scorsa-settimana-2/"/>
    <m/>
    <m/>
    <m/>
    <m/>
    <m/>
    <m/>
    <m/>
    <m/>
    <m/>
    <m/>
    <m/>
    <m/>
    <m/>
    <m/>
    <m/>
    <m/>
    <m/>
    <m/>
    <m/>
    <m/>
    <m/>
    <m/>
    <m/>
    <m/>
    <x v="0"/>
  </r>
  <r>
    <s v="many"/>
    <s v="all"/>
    <x v="0"/>
    <s v="attacco"/>
    <s v="cybercrime"/>
    <s v="furto dati"/>
    <x v="10"/>
    <x v="3"/>
    <x v="1"/>
    <x v="10"/>
    <s v="Phishing/Social Engineering"/>
    <x v="1"/>
    <m/>
    <m/>
    <m/>
    <m/>
    <s v="IPS – campagna a tema “Delivery” veicolata tramite SMS e mirata al furto di credenziali."/>
    <m/>
    <m/>
    <s v="Fabiano Malerba"/>
    <s v="https://www.difesaesicurezza.com/cyber/cybercrime-litalia-vittima-di-34-campagne-la-scorsa-settimana-2/"/>
    <m/>
    <m/>
    <m/>
    <m/>
    <m/>
    <m/>
    <m/>
    <m/>
    <m/>
    <m/>
    <m/>
    <m/>
    <m/>
    <m/>
    <m/>
    <m/>
    <m/>
    <m/>
    <m/>
    <m/>
    <m/>
    <m/>
    <m/>
    <m/>
    <x v="0"/>
  </r>
  <r>
    <s v="many"/>
    <s v="all"/>
    <x v="0"/>
    <s v="attacco"/>
    <s v="cybercrime"/>
    <s v="furto dati"/>
    <x v="10"/>
    <x v="3"/>
    <x v="1"/>
    <x v="10"/>
    <s v="Phishing/Social Engineering"/>
    <x v="1"/>
    <m/>
    <m/>
    <m/>
    <s v="Premi"/>
    <s v="Decathlon – campagna a tema “Premi” veicolata tramite email invita alla sottoscrizione di abbonamenti fraudolenti;"/>
    <m/>
    <m/>
    <s v="Fabiano Malerba"/>
    <s v="https://www.difesaesicurezza.com/cyber/cybercrime-litalia-vittima-di-34-campagne-la-scorsa-settimana-2/"/>
    <m/>
    <m/>
    <m/>
    <m/>
    <m/>
    <m/>
    <m/>
    <m/>
    <m/>
    <m/>
    <m/>
    <m/>
    <m/>
    <m/>
    <m/>
    <m/>
    <m/>
    <m/>
    <m/>
    <m/>
    <m/>
    <m/>
    <m/>
    <m/>
    <x v="0"/>
  </r>
  <r>
    <s v="many"/>
    <s v="all"/>
    <x v="0"/>
    <s v="attacco"/>
    <s v="cybercrime"/>
    <s v="furto dati"/>
    <x v="10"/>
    <x v="3"/>
    <x v="1"/>
    <x v="11"/>
    <s v="Phishing/Social Engineering"/>
    <x v="1"/>
    <m/>
    <m/>
    <m/>
    <m/>
    <s v="Zimbra – campagna a tema “Avvisi sicurezza” il cui scopo è quello di sottrarre le credenziali di accesso alla webmail;"/>
    <m/>
    <m/>
    <s v="Fabiano Malerba"/>
    <s v="https://www.difesaesicurezza.com/cyber/cybercrime-litalia-vittima-di-34-campagne-la-scorsa-settimana-2/"/>
    <m/>
    <m/>
    <m/>
    <m/>
    <m/>
    <m/>
    <m/>
    <m/>
    <m/>
    <m/>
    <m/>
    <m/>
    <m/>
    <m/>
    <m/>
    <m/>
    <m/>
    <m/>
    <m/>
    <m/>
    <m/>
    <m/>
    <m/>
    <m/>
    <x v="0"/>
  </r>
  <r>
    <s v="many"/>
    <s v="all"/>
    <x v="0"/>
    <s v="attacco"/>
    <s v="cybercrime"/>
    <s v="furto dati"/>
    <x v="10"/>
    <x v="3"/>
    <x v="1"/>
    <x v="13"/>
    <s v="Phishing/Social Engineering"/>
    <x v="1"/>
    <m/>
    <m/>
    <m/>
    <m/>
    <s v="TIM – la campagna, con la scusa di un “Rimborso” di 45€ chiede di inserire gli estremi della carta di credito."/>
    <m/>
    <m/>
    <s v="Fabiano Malerba"/>
    <s v="https://www.difesaesicurezza.com/cyber/cybercrime-litalia-vittima-di-34-campagne-la-scorsa-settimana-2/"/>
    <m/>
    <m/>
    <m/>
    <m/>
    <m/>
    <m/>
    <m/>
    <m/>
    <m/>
    <m/>
    <m/>
    <m/>
    <m/>
    <m/>
    <m/>
    <m/>
    <m/>
    <m/>
    <m/>
    <m/>
    <m/>
    <m/>
    <m/>
    <m/>
    <x v="0"/>
  </r>
  <r>
    <s v="many"/>
    <s v="all"/>
    <x v="0"/>
    <s v="attacco"/>
    <s v="cybercrime"/>
    <s v="denaro"/>
    <x v="10"/>
    <x v="3"/>
    <x v="1"/>
    <x v="0"/>
    <s v="Malware"/>
    <x v="1"/>
    <s v="BrazKing"/>
    <s v="banking trojan"/>
    <m/>
    <s v="New malware"/>
    <s v="BrazKing è un trojan bancario per Android che, grazie alla caratteristica di operare senza richiedere particolare autorizzazioni e interazioni, riesce a rubare informazioni riservate"/>
    <m/>
    <m/>
    <s v="Fabiano Malerba"/>
    <s v="https://www.cybersecurity360.it/nuove-minacce/brazking-il-trojan-per-android-che-ruba-silenziosamente-credenziali-bancarie/"/>
    <m/>
    <m/>
    <m/>
    <m/>
    <m/>
    <m/>
    <m/>
    <m/>
    <m/>
    <m/>
    <m/>
    <m/>
    <m/>
    <m/>
    <m/>
    <m/>
    <m/>
    <m/>
    <m/>
    <m/>
    <m/>
    <m/>
    <m/>
    <m/>
    <x v="0"/>
  </r>
  <r>
    <s v="Xiaomi"/>
    <s v="all"/>
    <x v="2"/>
    <s v="attacco"/>
    <s v="cybercrime"/>
    <s v="furto dati"/>
    <x v="10"/>
    <x v="3"/>
    <x v="1"/>
    <x v="10"/>
    <s v="Phishing/Social Engineering"/>
    <x v="1"/>
    <m/>
    <m/>
    <m/>
    <m/>
    <s v="In queste ore è stata rilevata una campagna di phishing, veicolata tramite SMS (Figura 1), volta a carpire le credenziali di accesso ai servizi Xiaomi"/>
    <m/>
    <m/>
    <s v="Fabiano Malerba"/>
    <s v="https://csirt.gov.it/contenuti/campagna-di-smishing-ai-danni-degli-utenti-xiaomi"/>
    <m/>
    <m/>
    <m/>
    <m/>
    <m/>
    <m/>
    <m/>
    <m/>
    <m/>
    <m/>
    <m/>
    <m/>
    <m/>
    <m/>
    <m/>
    <m/>
    <m/>
    <m/>
    <m/>
    <m/>
    <m/>
    <m/>
    <m/>
    <m/>
    <x v="0"/>
  </r>
  <r>
    <s v="Amazon "/>
    <s v="all"/>
    <x v="2"/>
    <s v="attacco"/>
    <s v="cybercrime"/>
    <s v="furto dati"/>
    <x v="10"/>
    <x v="3"/>
    <x v="1"/>
    <x v="10"/>
    <s v="Phishing/Social Engineering"/>
    <x v="1"/>
    <m/>
    <m/>
    <m/>
    <s v="e-commerce"/>
    <s v="Cybercrime, prima campagna phishing sul Black Friday: l’esca è Amazon"/>
    <m/>
    <m/>
    <s v="Fabiano Malerba"/>
    <s v="https://www.difesaesicurezza.com/cyber/cybercrime-prima-campagna-phishing-sul-black-friday-lesca-e-amazon/"/>
    <m/>
    <m/>
    <m/>
    <m/>
    <m/>
    <m/>
    <m/>
    <m/>
    <m/>
    <m/>
    <m/>
    <m/>
    <m/>
    <m/>
    <m/>
    <m/>
    <m/>
    <m/>
    <m/>
    <m/>
    <m/>
    <m/>
    <m/>
    <m/>
    <x v="0"/>
  </r>
  <r>
    <s v="Enel energia"/>
    <s v="all"/>
    <x v="0"/>
    <s v="attacco"/>
    <s v="cybercrime"/>
    <s v="furto dati"/>
    <x v="10"/>
    <x v="3"/>
    <x v="1"/>
    <x v="10"/>
    <s v="Phishing/Social Engineering"/>
    <x v="1"/>
    <m/>
    <m/>
    <m/>
    <m/>
    <s v="Cybercrime, Ursnif/Gozi torna in Italia via Enel Energia"/>
    <m/>
    <m/>
    <s v="Fabiano Malerba"/>
    <s v="https://www.difesaesicurezza.com/areariservatacat/cybercrime-ursnif-gozi-torna-in-italia-via-enel-energia/"/>
    <m/>
    <m/>
    <m/>
    <m/>
    <m/>
    <m/>
    <m/>
    <m/>
    <m/>
    <m/>
    <m/>
    <m/>
    <m/>
    <m/>
    <m/>
    <m/>
    <m/>
    <m/>
    <m/>
    <m/>
    <m/>
    <m/>
    <m/>
    <m/>
    <x v="0"/>
  </r>
  <r>
    <s v="many"/>
    <s v="all"/>
    <x v="2"/>
    <s v="attacco"/>
    <s v="cybercrime"/>
    <s v="denaro"/>
    <x v="10"/>
    <x v="3"/>
    <x v="1"/>
    <x v="0"/>
    <s v="Malware"/>
    <x v="1"/>
    <s v="Agent Tesla"/>
    <s v="trojan"/>
    <m/>
    <m/>
    <s v="Cybercrime, campagna Agent Tesla via “Performa Invoice No. 21120211”"/>
    <m/>
    <m/>
    <s v="Fabiano Malerba"/>
    <s v="https://www.difesaesicurezza.com/areariservatacat/cybercrime-campagna-agent-tesla-via-performa-invoice-no-21120211/"/>
    <m/>
    <m/>
    <m/>
    <m/>
    <m/>
    <m/>
    <m/>
    <m/>
    <m/>
    <m/>
    <m/>
    <m/>
    <m/>
    <m/>
    <m/>
    <m/>
    <m/>
    <m/>
    <m/>
    <m/>
    <m/>
    <m/>
    <m/>
    <m/>
    <x v="0"/>
  </r>
  <r>
    <s v="GoDaddy"/>
    <s v="all"/>
    <x v="2"/>
    <s v="incidente"/>
    <s v="cybercrime"/>
    <s v="furto dati"/>
    <x v="10"/>
    <x v="3"/>
    <x v="1"/>
    <x v="4"/>
    <s v="Known Vulnerabilities"/>
    <x v="1"/>
    <m/>
    <m/>
    <m/>
    <m/>
    <s v="Il gigante del web hosting GoDaddy ha confermato una violazione dei dati che ha colpito almeno 1,2 milioni di clienti esponendone i nomi utente e le password di accesso sFTP e ai database."/>
    <m/>
    <m/>
    <s v="Fabiano Malerba"/>
    <s v="https://www.cybersecurity360.it/nuove-minacce/data-breach-godaddy-oltre-un-milione-di-password-violate-il-rischio-e-enorme/"/>
    <m/>
    <m/>
    <m/>
    <m/>
    <m/>
    <m/>
    <m/>
    <m/>
    <m/>
    <m/>
    <m/>
    <m/>
    <m/>
    <m/>
    <m/>
    <m/>
    <m/>
    <m/>
    <m/>
    <m/>
    <m/>
    <m/>
    <m/>
    <m/>
    <x v="0"/>
  </r>
  <r>
    <s v="Microsoft Exchange"/>
    <s v="all"/>
    <x v="2"/>
    <s v="incidente"/>
    <s v="cybercrime"/>
    <s v="reputation"/>
    <x v="10"/>
    <x v="3"/>
    <x v="1"/>
    <x v="11"/>
    <s v="Known Vulnerabilities"/>
    <x v="1"/>
    <m/>
    <m/>
    <m/>
    <m/>
    <s v="Cybercrime, nuova ondata globale di attacchi a Microsoft Exchange Server"/>
    <m/>
    <m/>
    <s v="Fabiano Malerba"/>
    <s v="https://www.difesaesicurezza.com/cyber/cybercrime-nuova-ondata-globale-di-attacchi-a-microsoft-exchange-server/"/>
    <m/>
    <m/>
    <m/>
    <m/>
    <m/>
    <m/>
    <m/>
    <m/>
    <m/>
    <m/>
    <m/>
    <m/>
    <m/>
    <m/>
    <m/>
    <m/>
    <m/>
    <m/>
    <m/>
    <m/>
    <m/>
    <m/>
    <m/>
    <m/>
    <x v="0"/>
  </r>
  <r>
    <s v="many"/>
    <s v="all"/>
    <x v="2"/>
    <s v="attacco"/>
    <s v="cybercrime"/>
    <s v="furto dati"/>
    <x v="10"/>
    <x v="3"/>
    <x v="1"/>
    <x v="11"/>
    <s v="Malware"/>
    <x v="1"/>
    <s v="QuakBot"/>
    <s v="banking trojan"/>
    <m/>
    <m/>
    <s v="Cybercrime, campagna Quakbot anche in Italia via conversazione mail rubata"/>
    <m/>
    <m/>
    <s v="Fabiano Malerba"/>
    <s v="https://www.difesaesicurezza.com/areariservatacat/cybercrime-campagna-quakbot-anche-in-italia-via-conversazione-mail-rubata-2/"/>
    <m/>
    <m/>
    <m/>
    <m/>
    <m/>
    <m/>
    <m/>
    <m/>
    <m/>
    <m/>
    <m/>
    <m/>
    <m/>
    <m/>
    <m/>
    <m/>
    <m/>
    <m/>
    <m/>
    <m/>
    <m/>
    <m/>
    <m/>
    <m/>
    <x v="0"/>
  </r>
  <r>
    <s v="many"/>
    <s v="all"/>
    <x v="0"/>
    <s v="attacco"/>
    <s v="cybercrime"/>
    <s v="furto dati"/>
    <x v="10"/>
    <x v="3"/>
    <x v="1"/>
    <x v="15"/>
    <s v="Malware"/>
    <x v="1"/>
    <s v="Dridex"/>
    <s v="trojan"/>
    <m/>
    <m/>
    <s v="Una falsa prenotazione alberghiera veicola Dridex anche in Italia. L’allegato xlsb contatta link random da una lista interna e scarica la dll"/>
    <m/>
    <m/>
    <s v="Fabiano Malerba"/>
    <s v="https://www.difesaesicurezza.com/areariservatacat/cybercrime-falsa-prenotazione-alberghiera-veicola-dridex-anche-in-italia/"/>
    <m/>
    <m/>
    <m/>
    <m/>
    <m/>
    <m/>
    <m/>
    <m/>
    <m/>
    <m/>
    <m/>
    <m/>
    <m/>
    <m/>
    <m/>
    <m/>
    <m/>
    <m/>
    <m/>
    <m/>
    <m/>
    <m/>
    <m/>
    <m/>
    <x v="0"/>
  </r>
  <r>
    <s v="AppGallery Huawei"/>
    <s v="all"/>
    <x v="2"/>
    <s v="incidente"/>
    <s v="cybercrime"/>
    <s v="furto dati"/>
    <x v="10"/>
    <x v="3"/>
    <x v="1"/>
    <x v="11"/>
    <s v="Malware"/>
    <x v="1"/>
    <s v="Android.Cynos.7.origin"/>
    <s v="trojan"/>
    <m/>
    <s v="New malware"/>
    <s v="Nel mirino del cyber crime è finito questa volta l’AppGallery di Huawei, il marketplace ufficiale del vendor cinese di dispositivi Android."/>
    <m/>
    <m/>
    <s v="Fabiano Malerba"/>
    <s v="https://www.cybersecurity360.it/nuove-minacce/android-malware-nascosto-nello-store-huawei-rischio-furto-dati-per-9-milioni-di-dispositivi/"/>
    <m/>
    <m/>
    <m/>
    <m/>
    <m/>
    <m/>
    <m/>
    <m/>
    <m/>
    <m/>
    <m/>
    <m/>
    <m/>
    <m/>
    <m/>
    <m/>
    <m/>
    <m/>
    <m/>
    <m/>
    <m/>
    <m/>
    <m/>
    <m/>
    <x v="0"/>
  </r>
  <r>
    <s v="IKEA"/>
    <s v="all"/>
    <x v="2"/>
    <s v="incidente"/>
    <s v="cybercrime"/>
    <s v="furto dati"/>
    <x v="10"/>
    <x v="3"/>
    <x v="1"/>
    <x v="10"/>
    <s v="Phishing/Social Engineering"/>
    <x v="1"/>
    <m/>
    <m/>
    <m/>
    <m/>
    <s v="IKEA sta combattendo un attacco informatico in corso, in cui i criminali informatici hanno preso di mira i dipendenti in attacchi di phishing interni. Si tratta di un attacco chiamato stolen reply-chain emails"/>
    <m/>
    <m/>
    <s v="Rosita Galiandro"/>
    <s v="https://www.redhotcyber.com/post/attacco-informatico-ad-ikea-compromessi-i-server-di-posta-elettronica"/>
    <m/>
    <m/>
    <m/>
    <m/>
    <m/>
    <m/>
    <m/>
    <m/>
    <m/>
    <m/>
    <m/>
    <m/>
    <m/>
    <m/>
    <m/>
    <m/>
    <m/>
    <m/>
    <m/>
    <m/>
    <m/>
    <m/>
    <m/>
    <m/>
    <x v="0"/>
  </r>
  <r>
    <s v="Google Cloud accounts"/>
    <s v="all"/>
    <x v="2"/>
    <s v="incidente"/>
    <s v="cybercrime"/>
    <s v="denaro"/>
    <x v="10"/>
    <x v="3"/>
    <x v="1"/>
    <x v="0"/>
    <s v="Known Vulnerabilities"/>
    <x v="1"/>
    <m/>
    <m/>
    <m/>
    <s v="Cryptovalute"/>
    <s v="Cryptocurrency miners are using compromised Google Cloud accounts for computationally-intensive mining purposes, Google has warned."/>
    <m/>
    <m/>
    <s v="Domenico Raguseo"/>
    <s v="https://www.cnbc.com/2021/11/26/google-warns-crypto-miners-are-using-compromised-cloud-accounts-.html"/>
    <m/>
    <m/>
    <m/>
    <m/>
    <m/>
    <m/>
    <m/>
    <m/>
    <m/>
    <m/>
    <m/>
    <m/>
    <m/>
    <m/>
    <m/>
    <m/>
    <m/>
    <m/>
    <m/>
    <m/>
    <m/>
    <m/>
    <m/>
    <m/>
    <x v="0"/>
  </r>
  <r>
    <s v="many"/>
    <s v="all"/>
    <x v="0"/>
    <s v="incidente"/>
    <s v="cybercrime"/>
    <s v="denaro"/>
    <x v="10"/>
    <x v="3"/>
    <x v="1"/>
    <x v="3"/>
    <s v="Malware"/>
    <x v="1"/>
    <s v="Formbook "/>
    <s v="trojan"/>
    <m/>
    <s v="e-commerce"/>
    <s v="Formbook – quattro campagne generiche a tema “Ordine” e “Pagamenti” veicolate tramite email con allegati di tipo DOC e XLSX;"/>
    <m/>
    <m/>
    <s v="Fabiano Malerba"/>
    <s v="https://www.difesaesicurezza.com/cyber/cybercrime-44-campagne-contro-litalia-la-scorsa-settimana/"/>
    <m/>
    <m/>
    <m/>
    <m/>
    <m/>
    <m/>
    <m/>
    <m/>
    <m/>
    <m/>
    <m/>
    <m/>
    <m/>
    <m/>
    <m/>
    <m/>
    <m/>
    <m/>
    <m/>
    <m/>
    <m/>
    <m/>
    <m/>
    <m/>
    <x v="0"/>
  </r>
  <r>
    <s v="many"/>
    <s v="all"/>
    <x v="0"/>
    <s v="incidente"/>
    <s v="cybercrime"/>
    <s v="denaro"/>
    <x v="10"/>
    <x v="3"/>
    <x v="1"/>
    <x v="3"/>
    <s v="Malware"/>
    <x v="1"/>
    <s v="Formbook "/>
    <s v="trojan"/>
    <m/>
    <s v="e-commerce"/>
    <s v="Formbook – quattro campagne generiche a tema “Ordine” e “Pagamenti” veicolate tramite email con allegati di tipo DOC e XLSX;"/>
    <m/>
    <m/>
    <s v="Fabiano Malerba"/>
    <s v="https://www.difesaesicurezza.com/cyber/cybercrime-44-campagne-contro-litalia-la-scorsa-settimana/"/>
    <m/>
    <m/>
    <m/>
    <m/>
    <m/>
    <m/>
    <m/>
    <m/>
    <m/>
    <m/>
    <m/>
    <m/>
    <m/>
    <m/>
    <m/>
    <m/>
    <m/>
    <m/>
    <m/>
    <m/>
    <m/>
    <m/>
    <m/>
    <m/>
    <x v="0"/>
  </r>
  <r>
    <s v="many"/>
    <s v="all"/>
    <x v="0"/>
    <s v="incidente"/>
    <s v="cybercrime"/>
    <s v="denaro"/>
    <x v="10"/>
    <x v="3"/>
    <x v="1"/>
    <x v="0"/>
    <s v="Malware"/>
    <x v="1"/>
    <s v="Formbook "/>
    <s v="trojan"/>
    <m/>
    <m/>
    <s v="Formbook – quattro campagne generiche a tema “Ordine” e “Pagamenti” veicolate tramite email con allegati di tipo DOC e XLSX;"/>
    <m/>
    <m/>
    <s v="Fabiano Malerba"/>
    <s v="https://www.difesaesicurezza.com/cyber/cybercrime-44-campagne-contro-litalia-la-scorsa-settimana/"/>
    <m/>
    <m/>
    <m/>
    <m/>
    <m/>
    <m/>
    <m/>
    <m/>
    <m/>
    <m/>
    <m/>
    <m/>
    <m/>
    <m/>
    <m/>
    <m/>
    <m/>
    <m/>
    <m/>
    <m/>
    <m/>
    <m/>
    <m/>
    <m/>
    <x v="0"/>
  </r>
  <r>
    <s v="many"/>
    <s v="all"/>
    <x v="0"/>
    <s v="incidente"/>
    <s v="cybercrime"/>
    <s v="denaro"/>
    <x v="10"/>
    <x v="3"/>
    <x v="1"/>
    <x v="0"/>
    <s v="Malware"/>
    <x v="1"/>
    <s v="Formbook "/>
    <s v="trojan"/>
    <m/>
    <m/>
    <s v="Formbook – quattro campagne generiche a tema “Ordine” e “Pagamenti” veicolate tramite email con allegati di tipo DOC e XLSX;"/>
    <m/>
    <m/>
    <s v="Fabiano Malerba"/>
    <s v="https://www.difesaesicurezza.com/cyber/cybercrime-44-campagne-contro-litalia-la-scorsa-settimana/"/>
    <m/>
    <m/>
    <m/>
    <m/>
    <m/>
    <m/>
    <m/>
    <m/>
    <m/>
    <m/>
    <m/>
    <m/>
    <m/>
    <m/>
    <m/>
    <m/>
    <m/>
    <m/>
    <m/>
    <m/>
    <m/>
    <m/>
    <m/>
    <m/>
    <x v="0"/>
  </r>
  <r>
    <s v="many"/>
    <s v="all"/>
    <x v="0"/>
    <s v="incidente"/>
    <s v="cybercrime"/>
    <s v="furto dati"/>
    <x v="10"/>
    <x v="3"/>
    <x v="1"/>
    <x v="0"/>
    <s v="Malware"/>
    <x v="1"/>
    <s v="Dridex"/>
    <s v="trojan"/>
    <m/>
    <m/>
    <s v="Dridex – quattro campagne, di cui due italiane e altrettante generiche, rispettivamente a tema “Pagamenti” e “Premi”, veicolate tramite email con allegati XLB e XLS;"/>
    <m/>
    <m/>
    <s v="Fabiano Malerba"/>
    <s v="https://www.difesaesicurezza.com/cyber/cybercrime-44-campagne-contro-litalia-la-scorsa-settimana/"/>
    <m/>
    <m/>
    <m/>
    <m/>
    <m/>
    <m/>
    <m/>
    <m/>
    <m/>
    <m/>
    <m/>
    <m/>
    <m/>
    <m/>
    <m/>
    <m/>
    <m/>
    <m/>
    <m/>
    <m/>
    <m/>
    <m/>
    <m/>
    <m/>
    <x v="0"/>
  </r>
  <r>
    <s v="many"/>
    <s v="all"/>
    <x v="0"/>
    <s v="incidente"/>
    <s v="cybercrime"/>
    <s v="furto dati"/>
    <x v="10"/>
    <x v="3"/>
    <x v="1"/>
    <x v="4"/>
    <s v="Malware"/>
    <x v="1"/>
    <s v="Dridex"/>
    <s v="trojan"/>
    <m/>
    <m/>
    <s v="Dridex – quattro campagne, di cui due italiane e altrettante generiche, rispettivamente a tema “Pagamenti” e “Premi”, veicolate tramite email con allegati XLB e XLS;"/>
    <m/>
    <m/>
    <s v="Fabiano Malerba"/>
    <s v="https://www.difesaesicurezza.com/cyber/cybercrime-44-campagne-contro-litalia-la-scorsa-settimana/"/>
    <m/>
    <m/>
    <m/>
    <m/>
    <m/>
    <m/>
    <m/>
    <m/>
    <m/>
    <m/>
    <m/>
    <m/>
    <m/>
    <m/>
    <m/>
    <m/>
    <m/>
    <m/>
    <m/>
    <m/>
    <m/>
    <m/>
    <m/>
    <m/>
    <x v="0"/>
  </r>
  <r>
    <s v="many"/>
    <s v="all"/>
    <x v="0"/>
    <s v="incidente"/>
    <s v="cybercrime"/>
    <s v="furto dati"/>
    <x v="10"/>
    <x v="3"/>
    <x v="1"/>
    <x v="0"/>
    <s v="Malware"/>
    <x v="1"/>
    <s v="Dridex"/>
    <s v="trojan"/>
    <m/>
    <m/>
    <s v="Dridex – quattro campagne, di cui due italiane e altrettante generiche, rispettivamente a tema “Pagamenti” e “Premi”, veicolate tramite email con allegati XLB e XLS;"/>
    <m/>
    <m/>
    <s v="Fabiano Malerba"/>
    <s v="https://www.difesaesicurezza.com/cyber/cybercrime-44-campagne-contro-litalia-la-scorsa-settimana/"/>
    <m/>
    <m/>
    <m/>
    <m/>
    <m/>
    <m/>
    <m/>
    <m/>
    <m/>
    <m/>
    <m/>
    <m/>
    <m/>
    <m/>
    <m/>
    <m/>
    <m/>
    <m/>
    <m/>
    <m/>
    <m/>
    <m/>
    <m/>
    <m/>
    <x v="0"/>
  </r>
  <r>
    <s v="many"/>
    <s v="all"/>
    <x v="0"/>
    <s v="incidente"/>
    <s v="cybercrime"/>
    <s v="furto dati"/>
    <x v="10"/>
    <x v="3"/>
    <x v="1"/>
    <x v="4"/>
    <s v="Malware"/>
    <x v="1"/>
    <s v="Dridex"/>
    <s v="trojan"/>
    <m/>
    <m/>
    <s v="Dridex – quattro campagne, di cui due italiane e altrettante generiche, rispettivamente a tema “Pagamenti” e “Premi”, veicolate tramite email con allegati XLB e XLS;"/>
    <m/>
    <m/>
    <s v="Fabiano Malerba"/>
    <s v="https://www.difesaesicurezza.com/cyber/cybercrime-44-campagne-contro-litalia-la-scorsa-settimana/"/>
    <m/>
    <m/>
    <m/>
    <m/>
    <m/>
    <m/>
    <m/>
    <m/>
    <m/>
    <m/>
    <m/>
    <m/>
    <m/>
    <m/>
    <m/>
    <m/>
    <m/>
    <m/>
    <m/>
    <m/>
    <m/>
    <m/>
    <m/>
    <m/>
    <x v="0"/>
  </r>
  <r>
    <s v="many"/>
    <s v="all"/>
    <x v="0"/>
    <s v="incidente"/>
    <s v="cybercrime"/>
    <s v="furto dati"/>
    <x v="10"/>
    <x v="3"/>
    <x v="1"/>
    <x v="10"/>
    <s v="Malware"/>
    <x v="1"/>
    <s v="Ursnif"/>
    <s v="banking trojan"/>
    <m/>
    <m/>
    <s v="Ursnif/Gozi – campagna italiana a tema “Energia” veicolata tramite email con allegati XLS;"/>
    <m/>
    <m/>
    <s v="Fabiano Malerba"/>
    <s v="https://www.difesaesicurezza.com/cyber/cybercrime-44-campagne-contro-litalia-la-scorsa-settimana/"/>
    <m/>
    <m/>
    <m/>
    <m/>
    <m/>
    <m/>
    <m/>
    <m/>
    <m/>
    <m/>
    <m/>
    <m/>
    <m/>
    <m/>
    <m/>
    <m/>
    <m/>
    <m/>
    <m/>
    <m/>
    <m/>
    <m/>
    <m/>
    <m/>
    <x v="0"/>
  </r>
  <r>
    <s v="many"/>
    <s v="all"/>
    <x v="0"/>
    <s v="incidente"/>
    <s v="cybercrime"/>
    <s v="denaro"/>
    <x v="10"/>
    <x v="3"/>
    <x v="1"/>
    <x v="3"/>
    <s v="Malware"/>
    <x v="1"/>
    <s v="Lokibot"/>
    <s v="banking trojan"/>
    <m/>
    <s v="e-commerce"/>
    <s v="Lokibot – campagna italiana a tema “Ordine” diffusa tramite email con allegati di tipo ZIP"/>
    <m/>
    <m/>
    <s v="Fabiano Malerba"/>
    <s v="https://www.difesaesicurezza.com/cyber/cybercrime-44-campagne-contro-litalia-la-scorsa-settimana/"/>
    <m/>
    <m/>
    <m/>
    <m/>
    <m/>
    <m/>
    <m/>
    <m/>
    <m/>
    <m/>
    <m/>
    <m/>
    <m/>
    <m/>
    <m/>
    <m/>
    <m/>
    <m/>
    <m/>
    <m/>
    <m/>
    <m/>
    <m/>
    <m/>
    <x v="0"/>
  </r>
  <r>
    <s v="many"/>
    <s v="all"/>
    <x v="0"/>
    <s v="incidente"/>
    <s v="cybercrime"/>
    <s v="furto dati"/>
    <x v="10"/>
    <x v="3"/>
    <x v="1"/>
    <x v="11"/>
    <s v="Malware"/>
    <x v="1"/>
    <s v="Emotet"/>
    <s v="botnet"/>
    <m/>
    <m/>
    <s v="Emotet – campagna a tema “Documenti” diffusa tramite email con allegati ZIP protetti da password;"/>
    <m/>
    <m/>
    <s v="Fabiano Malerba"/>
    <s v="https://www.difesaesicurezza.com/cyber/cybercrime-44-campagne-contro-litalia-la-scorsa-settimana/"/>
    <m/>
    <m/>
    <m/>
    <m/>
    <m/>
    <m/>
    <m/>
    <m/>
    <m/>
    <m/>
    <m/>
    <m/>
    <m/>
    <m/>
    <m/>
    <m/>
    <m/>
    <m/>
    <m/>
    <m/>
    <m/>
    <m/>
    <m/>
    <m/>
    <x v="0"/>
  </r>
  <r>
    <s v="many"/>
    <s v="all"/>
    <x v="0"/>
    <s v="incidente"/>
    <s v="cybercrime"/>
    <s v="furto dati"/>
    <x v="10"/>
    <x v="3"/>
    <x v="1"/>
    <x v="11"/>
    <s v="Malware"/>
    <x v="1"/>
    <s v="SLoad"/>
    <s v="trojan"/>
    <m/>
    <m/>
    <s v="sLoad –campagna a tema “Documenti” veicolata tramite PEC e allegati ZIP;"/>
    <m/>
    <m/>
    <s v="Fabiano Malerba"/>
    <s v="https://www.difesaesicurezza.com/cyber/cybercrime-44-campagne-contro-litalia-la-scorsa-settimana/"/>
    <m/>
    <m/>
    <m/>
    <m/>
    <m/>
    <m/>
    <m/>
    <m/>
    <m/>
    <m/>
    <m/>
    <m/>
    <m/>
    <m/>
    <m/>
    <m/>
    <m/>
    <m/>
    <m/>
    <m/>
    <m/>
    <m/>
    <m/>
    <m/>
    <x v="0"/>
  </r>
  <r>
    <s v="many"/>
    <s v="all"/>
    <x v="0"/>
    <s v="incidente"/>
    <s v="cybercrime"/>
    <s v="furto dati"/>
    <x v="10"/>
    <x v="3"/>
    <x v="1"/>
    <x v="11"/>
    <s v="Malware"/>
    <x v="1"/>
    <s v="QuakBot"/>
    <s v="banking trojan"/>
    <m/>
    <m/>
    <s v="Qakbot – campagna italiana a tema “Resend” diffusa tramite email con link a file ZIP;"/>
    <m/>
    <m/>
    <s v="Fabiano Malerba"/>
    <s v="https://www.difesaesicurezza.com/cyber/cybercrime-44-campagne-contro-litalia-la-scorsa-settimana/"/>
    <m/>
    <m/>
    <m/>
    <m/>
    <m/>
    <m/>
    <m/>
    <m/>
    <m/>
    <m/>
    <m/>
    <m/>
    <m/>
    <m/>
    <m/>
    <m/>
    <m/>
    <m/>
    <m/>
    <m/>
    <m/>
    <m/>
    <m/>
    <m/>
    <x v="0"/>
  </r>
  <r>
    <s v="many"/>
    <s v="all"/>
    <x v="0"/>
    <s v="incidente"/>
    <s v="cybercrime"/>
    <s v="denaro"/>
    <x v="10"/>
    <x v="3"/>
    <x v="1"/>
    <x v="0"/>
    <s v="Malware"/>
    <x v="1"/>
    <s v="Agent Tesla"/>
    <s v="trojan"/>
    <m/>
    <m/>
    <s v="AgentTesla – campagna italiana a tema “Pagamenti” veicolata tramite email con allegato di tipo IMG."/>
    <m/>
    <m/>
    <s v="Fabiano Malerba"/>
    <s v="https://www.difesaesicurezza.com/cyber/cybercrime-44-campagne-contro-litalia-la-scorsa-settimana/"/>
    <m/>
    <m/>
    <m/>
    <m/>
    <m/>
    <m/>
    <m/>
    <m/>
    <m/>
    <m/>
    <m/>
    <m/>
    <m/>
    <m/>
    <m/>
    <m/>
    <m/>
    <m/>
    <m/>
    <m/>
    <m/>
    <m/>
    <m/>
    <m/>
    <x v="0"/>
  </r>
  <r>
    <s v="many"/>
    <s v="all"/>
    <x v="0"/>
    <s v="attacco"/>
    <s v="cybercrime"/>
    <s v="denaro"/>
    <x v="10"/>
    <x v="3"/>
    <x v="1"/>
    <x v="0"/>
    <s v="Phishing/Social Engineering"/>
    <x v="1"/>
    <m/>
    <m/>
    <m/>
    <s v="Banking"/>
    <s v="Poste, BPER, MPS, Paypal, Intesa Sanpaolo, Mediolanum, Nexi, Compass – presi di mira dalle campagne a tema “Banking”;"/>
    <m/>
    <m/>
    <s v="Fabiano Malerba"/>
    <s v="https://www.difesaesicurezza.com/cyber/cybercrime-44-campagne-contro-litalia-la-scorsa-settimana/"/>
    <m/>
    <m/>
    <m/>
    <m/>
    <m/>
    <m/>
    <m/>
    <m/>
    <m/>
    <m/>
    <m/>
    <m/>
    <m/>
    <m/>
    <m/>
    <m/>
    <m/>
    <m/>
    <m/>
    <m/>
    <m/>
    <m/>
    <m/>
    <m/>
    <x v="0"/>
  </r>
  <r>
    <s v="many"/>
    <s v="all"/>
    <x v="0"/>
    <s v="attacco"/>
    <s v="cybercrime"/>
    <s v="denaro"/>
    <x v="10"/>
    <x v="3"/>
    <x v="1"/>
    <x v="0"/>
    <s v="Phishing/Social Engineering"/>
    <x v="1"/>
    <m/>
    <m/>
    <m/>
    <s v="Banking"/>
    <s v="Poste, BPER, MPS, Paypal, Intesa Sanpaolo, Mediolanum, Nexi, Compass – presi di mira dalle campagne a tema “Banking”;"/>
    <m/>
    <m/>
    <s v="Fabiano Malerba"/>
    <s v="https://www.difesaesicurezza.com/cyber/cybercrime-44-campagne-contro-litalia-la-scorsa-settimana/"/>
    <m/>
    <m/>
    <m/>
    <m/>
    <m/>
    <m/>
    <m/>
    <m/>
    <m/>
    <m/>
    <m/>
    <m/>
    <m/>
    <m/>
    <m/>
    <m/>
    <m/>
    <m/>
    <m/>
    <m/>
    <m/>
    <m/>
    <m/>
    <m/>
    <x v="0"/>
  </r>
  <r>
    <s v="many"/>
    <s v="all"/>
    <x v="0"/>
    <s v="attacco"/>
    <s v="cybercrime"/>
    <s v="denaro"/>
    <x v="10"/>
    <x v="3"/>
    <x v="1"/>
    <x v="0"/>
    <s v="Phishing/Social Engineering"/>
    <x v="1"/>
    <m/>
    <m/>
    <m/>
    <s v="Banking"/>
    <s v="Poste, BPER, MPS, Paypal, Intesa Sanpaolo, Mediolanum, Nexi, Compass – presi di mira dalle campagne a tema “Banking”;"/>
    <m/>
    <m/>
    <s v="Fabiano Malerba"/>
    <s v="https://www.difesaesicurezza.com/cyber/cybercrime-44-campagne-contro-litalia-la-scorsa-settimana/"/>
    <m/>
    <m/>
    <m/>
    <m/>
    <m/>
    <m/>
    <m/>
    <m/>
    <m/>
    <m/>
    <m/>
    <m/>
    <m/>
    <m/>
    <m/>
    <m/>
    <m/>
    <m/>
    <m/>
    <m/>
    <m/>
    <m/>
    <m/>
    <m/>
    <x v="0"/>
  </r>
  <r>
    <s v="many"/>
    <s v="all"/>
    <x v="0"/>
    <s v="attacco"/>
    <s v="cybercrime"/>
    <s v="denaro"/>
    <x v="10"/>
    <x v="3"/>
    <x v="1"/>
    <x v="0"/>
    <s v="Phishing/Social Engineering"/>
    <x v="1"/>
    <m/>
    <m/>
    <m/>
    <s v="Banking"/>
    <s v="Poste, BPER, MPS, Paypal, Intesa Sanpaolo, Mediolanum, Nexi, Compass – presi di mira dalle campagne a tema “Banking”;"/>
    <m/>
    <m/>
    <s v="Fabiano Malerba"/>
    <s v="https://www.difesaesicurezza.com/cyber/cybercrime-44-campagne-contro-litalia-la-scorsa-settimana/"/>
    <m/>
    <m/>
    <m/>
    <m/>
    <m/>
    <m/>
    <m/>
    <m/>
    <m/>
    <m/>
    <m/>
    <m/>
    <m/>
    <m/>
    <m/>
    <m/>
    <m/>
    <m/>
    <m/>
    <m/>
    <m/>
    <m/>
    <m/>
    <m/>
    <x v="0"/>
  </r>
  <r>
    <s v="many"/>
    <s v="all"/>
    <x v="0"/>
    <s v="attacco"/>
    <s v="cybercrime"/>
    <s v="denaro"/>
    <x v="10"/>
    <x v="3"/>
    <x v="1"/>
    <x v="0"/>
    <s v="Phishing/Social Engineering"/>
    <x v="1"/>
    <m/>
    <m/>
    <m/>
    <s v="Banking"/>
    <s v="Poste, BPER, MPS, Paypal, Intesa Sanpaolo, Mediolanum, Nexi, Compass – presi di mira dalle campagne a tema “Banking”;"/>
    <m/>
    <m/>
    <s v="Fabiano Malerba"/>
    <s v="https://www.difesaesicurezza.com/cyber/cybercrime-44-campagne-contro-litalia-la-scorsa-settimana/"/>
    <m/>
    <m/>
    <m/>
    <m/>
    <m/>
    <m/>
    <m/>
    <m/>
    <m/>
    <m/>
    <m/>
    <m/>
    <m/>
    <m/>
    <m/>
    <m/>
    <m/>
    <m/>
    <m/>
    <m/>
    <m/>
    <m/>
    <m/>
    <m/>
    <x v="0"/>
  </r>
  <r>
    <s v="many"/>
    <s v="all"/>
    <x v="0"/>
    <s v="attacco"/>
    <s v="cybercrime"/>
    <s v="denaro"/>
    <x v="10"/>
    <x v="3"/>
    <x v="1"/>
    <x v="0"/>
    <s v="Phishing/Social Engineering"/>
    <x v="1"/>
    <m/>
    <m/>
    <m/>
    <s v="Banking"/>
    <s v="Poste, BPER, MPS, Paypal, Intesa Sanpaolo, Mediolanum, Nexi, Compass – presi di mira dalle campagne a tema “Banking”;"/>
    <m/>
    <m/>
    <s v="Fabiano Malerba"/>
    <s v="https://www.difesaesicurezza.com/cyber/cybercrime-44-campagne-contro-litalia-la-scorsa-settimana/"/>
    <m/>
    <m/>
    <m/>
    <m/>
    <m/>
    <m/>
    <m/>
    <m/>
    <m/>
    <m/>
    <m/>
    <m/>
    <m/>
    <m/>
    <m/>
    <m/>
    <m/>
    <m/>
    <m/>
    <m/>
    <m/>
    <m/>
    <m/>
    <m/>
    <x v="0"/>
  </r>
  <r>
    <s v="many"/>
    <s v="all"/>
    <x v="0"/>
    <s v="attacco"/>
    <s v="cybercrime"/>
    <s v="denaro"/>
    <x v="10"/>
    <x v="3"/>
    <x v="1"/>
    <x v="0"/>
    <s v="Phishing/Social Engineering"/>
    <x v="1"/>
    <m/>
    <m/>
    <m/>
    <s v="Banking"/>
    <s v="Poste, BPER, MPS, Paypal, Intesa Sanpaolo, Mediolanum, Nexi, Compass – presi di mira dalle campagne a tema “Banking”;"/>
    <m/>
    <m/>
    <s v="Fabiano Malerba"/>
    <s v="https://www.difesaesicurezza.com/cyber/cybercrime-44-campagne-contro-litalia-la-scorsa-settimana/"/>
    <m/>
    <m/>
    <m/>
    <m/>
    <m/>
    <m/>
    <m/>
    <m/>
    <m/>
    <m/>
    <m/>
    <m/>
    <m/>
    <m/>
    <m/>
    <m/>
    <m/>
    <m/>
    <m/>
    <m/>
    <m/>
    <m/>
    <m/>
    <m/>
    <x v="0"/>
  </r>
  <r>
    <s v="many"/>
    <s v="all"/>
    <x v="0"/>
    <s v="attacco"/>
    <s v="cybercrime"/>
    <s v="denaro"/>
    <x v="10"/>
    <x v="3"/>
    <x v="1"/>
    <x v="0"/>
    <s v="Phishing/Social Engineering"/>
    <x v="1"/>
    <m/>
    <m/>
    <m/>
    <s v="Banking"/>
    <s v="Poste, BPER, MPS, Paypal, Intesa Sanpaolo, Mediolanum, Nexi, Compass – presi di mira dalle campagne a tema “Banking”;"/>
    <m/>
    <m/>
    <s v="Fabiano Malerba"/>
    <s v="https://www.difesaesicurezza.com/cyber/cybercrime-44-campagne-contro-litalia-la-scorsa-settimana/"/>
    <m/>
    <m/>
    <m/>
    <m/>
    <m/>
    <m/>
    <m/>
    <m/>
    <m/>
    <m/>
    <m/>
    <m/>
    <m/>
    <m/>
    <m/>
    <m/>
    <m/>
    <m/>
    <m/>
    <m/>
    <m/>
    <m/>
    <m/>
    <m/>
    <x v="0"/>
  </r>
  <r>
    <s v="many"/>
    <s v="all"/>
    <x v="0"/>
    <s v="attacco"/>
    <s v="cybercrime"/>
    <s v="furto dati"/>
    <x v="10"/>
    <x v="3"/>
    <x v="1"/>
    <x v="11"/>
    <s v="Phishing/Social Engineering"/>
    <x v="1"/>
    <m/>
    <m/>
    <m/>
    <m/>
    <s v="Webmail generic – campagne mirate al furto di credenziali di accesso a webmail generiche;"/>
    <m/>
    <m/>
    <s v="Fabiano Malerba"/>
    <s v="https://www.difesaesicurezza.com/cyber/cybercrime-44-campagne-contro-litalia-la-scorsa-settimana/"/>
    <m/>
    <m/>
    <m/>
    <m/>
    <m/>
    <m/>
    <m/>
    <m/>
    <m/>
    <m/>
    <m/>
    <m/>
    <m/>
    <m/>
    <m/>
    <m/>
    <m/>
    <m/>
    <m/>
    <m/>
    <m/>
    <m/>
    <m/>
    <m/>
    <x v="0"/>
  </r>
  <r>
    <s v="many"/>
    <s v="all"/>
    <x v="0"/>
    <s v="attacco"/>
    <s v="cybercrime"/>
    <s v="furto dati"/>
    <x v="10"/>
    <x v="3"/>
    <x v="1"/>
    <x v="11"/>
    <s v="Phishing/Social Engineering"/>
    <x v="1"/>
    <m/>
    <m/>
    <m/>
    <m/>
    <s v="Aruba – due campagne di phishing a tema “Pagamenti” e “Aggiornamenti” rivolte a clienti Aruba e mirate al furto di credenziali;"/>
    <m/>
    <m/>
    <s v="Fabiano Malerba"/>
    <s v="https://www.difesaesicurezza.com/cyber/cybercrime-44-campagne-contro-litalia-la-scorsa-settimana/"/>
    <m/>
    <m/>
    <m/>
    <m/>
    <m/>
    <m/>
    <m/>
    <m/>
    <m/>
    <m/>
    <m/>
    <m/>
    <m/>
    <m/>
    <m/>
    <m/>
    <m/>
    <m/>
    <m/>
    <m/>
    <m/>
    <m/>
    <m/>
    <m/>
    <x v="0"/>
  </r>
  <r>
    <s v="many"/>
    <s v="all"/>
    <x v="0"/>
    <s v="attacco"/>
    <s v="cybercrime"/>
    <s v="furto dati"/>
    <x v="10"/>
    <x v="3"/>
    <x v="1"/>
    <x v="11"/>
    <s v="Phishing/Social Engineering"/>
    <x v="1"/>
    <m/>
    <m/>
    <m/>
    <m/>
    <s v="Aruba – due campagne di phishing a tema “Pagamenti” e “Aggiornamenti” rivolte a clienti Aruba e mirate al furto di credenziali;"/>
    <m/>
    <m/>
    <s v="Fabiano Malerba"/>
    <s v="https://www.difesaesicurezza.com/cyber/cybercrime-44-campagne-contro-litalia-la-scorsa-settimana/"/>
    <m/>
    <m/>
    <m/>
    <m/>
    <m/>
    <m/>
    <m/>
    <m/>
    <m/>
    <m/>
    <m/>
    <m/>
    <m/>
    <m/>
    <m/>
    <m/>
    <m/>
    <m/>
    <m/>
    <m/>
    <m/>
    <m/>
    <m/>
    <m/>
    <x v="0"/>
  </r>
  <r>
    <s v="many"/>
    <s v="all"/>
    <x v="0"/>
    <s v="attacco"/>
    <s v="cybercrime"/>
    <s v="furto dati"/>
    <x v="10"/>
    <x v="3"/>
    <x v="1"/>
    <x v="11"/>
    <s v="Phishing/Social Engineering"/>
    <x v="1"/>
    <m/>
    <m/>
    <m/>
    <m/>
    <s v="Outlook – campagna a tema “Informazioni” mirata al furto di credenziali MS Outlook Web App;"/>
    <m/>
    <m/>
    <s v="Fabiano Malerba"/>
    <s v="https://www.difesaesicurezza.com/cyber/cybercrime-44-campagne-contro-litalia-la-scorsa-settimana/"/>
    <m/>
    <m/>
    <m/>
    <m/>
    <m/>
    <m/>
    <m/>
    <m/>
    <m/>
    <m/>
    <m/>
    <m/>
    <m/>
    <m/>
    <m/>
    <m/>
    <m/>
    <m/>
    <m/>
    <m/>
    <m/>
    <m/>
    <m/>
    <m/>
    <x v="0"/>
  </r>
  <r>
    <s v="many"/>
    <s v="all"/>
    <x v="0"/>
    <s v="attacco"/>
    <s v="cybercrime"/>
    <s v="furto dati"/>
    <x v="10"/>
    <x v="3"/>
    <x v="1"/>
    <x v="11"/>
    <s v="Phishing/Social Engineering"/>
    <x v="1"/>
    <m/>
    <m/>
    <m/>
    <m/>
    <s v="Microsoft – campagna a tema “Documenti” mirata al furto di credenziali per i servizi dell’azienda;"/>
    <m/>
    <m/>
    <s v="Fabiano Malerba"/>
    <s v="https://www.difesaesicurezza.com/cyber/cybercrime-44-campagne-contro-litalia-la-scorsa-settimana/"/>
    <m/>
    <m/>
    <m/>
    <m/>
    <m/>
    <m/>
    <m/>
    <m/>
    <m/>
    <m/>
    <m/>
    <m/>
    <m/>
    <m/>
    <m/>
    <m/>
    <m/>
    <m/>
    <m/>
    <m/>
    <m/>
    <m/>
    <m/>
    <m/>
    <x v="0"/>
  </r>
  <r>
    <s v="many"/>
    <s v="all"/>
    <x v="0"/>
    <s v="attacco"/>
    <s v="cybercrime"/>
    <s v="furto dati"/>
    <x v="10"/>
    <x v="3"/>
    <x v="1"/>
    <x v="0"/>
    <s v="Phishing/Social Engineering"/>
    <x v="1"/>
    <m/>
    <m/>
    <m/>
    <m/>
    <s v="Assicurazioni – campagna volta a truffare clienti di Prima Assicurazioni;"/>
    <m/>
    <m/>
    <s v="Fabiano Malerba"/>
    <s v="https://www.difesaesicurezza.com/cyber/cybercrime-44-campagne-contro-litalia-la-scorsa-settimana/"/>
    <m/>
    <m/>
    <m/>
    <m/>
    <m/>
    <m/>
    <m/>
    <m/>
    <m/>
    <m/>
    <m/>
    <m/>
    <m/>
    <m/>
    <m/>
    <m/>
    <m/>
    <m/>
    <m/>
    <m/>
    <m/>
    <m/>
    <m/>
    <m/>
    <x v="0"/>
  </r>
  <r>
    <s v="many"/>
    <s v="all"/>
    <x v="0"/>
    <s v="attacco"/>
    <s v="cybercrime"/>
    <s v="furto dati"/>
    <x v="10"/>
    <x v="3"/>
    <x v="1"/>
    <x v="3"/>
    <s v="Phishing/Social Engineering"/>
    <x v="1"/>
    <m/>
    <m/>
    <m/>
    <m/>
    <s v="DHL – campagna a tema “Delivery” mirata al furto degli estremi di carta di credito;"/>
    <m/>
    <m/>
    <s v="Fabiano Malerba"/>
    <s v="https://www.difesaesicurezza.com/cyber/cybercrime-44-campagne-contro-litalia-la-scorsa-settimana/"/>
    <m/>
    <m/>
    <m/>
    <m/>
    <m/>
    <m/>
    <m/>
    <m/>
    <m/>
    <m/>
    <m/>
    <m/>
    <m/>
    <m/>
    <m/>
    <m/>
    <m/>
    <m/>
    <m/>
    <m/>
    <m/>
    <m/>
    <m/>
    <m/>
    <x v="0"/>
  </r>
  <r>
    <s v="many"/>
    <s v="all"/>
    <x v="0"/>
    <s v="attacco"/>
    <s v="cybercrime"/>
    <s v="furto dati"/>
    <x v="10"/>
    <x v="3"/>
    <x v="1"/>
    <x v="4"/>
    <s v="Phishing/Social Engineering"/>
    <x v="1"/>
    <m/>
    <m/>
    <m/>
    <m/>
    <s v="Sky – campagna a tema “Abbonamento” mirata a sottrarre le credenziali dei clienti."/>
    <m/>
    <m/>
    <s v="Fabiano Malerba"/>
    <s v="https://www.difesaesicurezza.com/cyber/cybercrime-44-campagne-contro-litalia-la-scorsa-settimana/"/>
    <m/>
    <m/>
    <m/>
    <m/>
    <m/>
    <m/>
    <m/>
    <m/>
    <m/>
    <m/>
    <m/>
    <m/>
    <m/>
    <m/>
    <m/>
    <m/>
    <m/>
    <m/>
    <m/>
    <m/>
    <m/>
    <m/>
    <m/>
    <m/>
    <x v="0"/>
  </r>
  <r>
    <s v="Microsoft Exchange"/>
    <s v="all"/>
    <x v="2"/>
    <s v="incidente"/>
    <s v="cybercrime"/>
    <s v="furto dati"/>
    <x v="10"/>
    <x v="3"/>
    <x v="1"/>
    <x v="11"/>
    <s v="Malware"/>
    <x v="1"/>
    <s v="Squirrelwaffle"/>
    <s v="other"/>
    <m/>
    <s v="New malware"/>
    <s v="Ricercatori di sicurezza di TrendMicro hanno recentemente rilevato una campagna malevola volta a diffondere il malware Squirrelwaffle tramite lo sfruttamento di vulnerabilità note presenti sui server Microsoft Exchange target."/>
    <m/>
    <m/>
    <s v="Fabiano Malerba"/>
    <s v="https://csirt.gov.it/contenuti/squirrelwaffle-distribuito-sfruttando-vulnerabilita-note-di-exchange-al01-211124-csirt-ita"/>
    <m/>
    <m/>
    <m/>
    <m/>
    <m/>
    <m/>
    <m/>
    <m/>
    <m/>
    <m/>
    <m/>
    <m/>
    <m/>
    <m/>
    <m/>
    <m/>
    <m/>
    <m/>
    <m/>
    <m/>
    <m/>
    <m/>
    <m/>
    <m/>
    <x v="0"/>
  </r>
  <r>
    <s v="Linux"/>
    <s v="all"/>
    <x v="2"/>
    <s v="incidente"/>
    <s v="cybercrime"/>
    <s v="defacement"/>
    <x v="10"/>
    <x v="3"/>
    <x v="1"/>
    <x v="11"/>
    <s v="Malware"/>
    <x v="1"/>
    <s v="CronRAT"/>
    <s v="trojan"/>
    <m/>
    <s v="New malware"/>
    <s v="CronRAT è il nuovo trojan per i sistemi operativi Linux"/>
    <m/>
    <m/>
    <s v="Fabiano Malerba"/>
    <s v="https://www.securityinfo.it/2021/11/26/cronrat-e-il-nuovo-trojan-per-i-sistemi-operativi-linux/"/>
    <m/>
    <m/>
    <m/>
    <m/>
    <m/>
    <m/>
    <m/>
    <m/>
    <m/>
    <m/>
    <m/>
    <m/>
    <m/>
    <m/>
    <m/>
    <m/>
    <m/>
    <m/>
    <m/>
    <m/>
    <m/>
    <m/>
    <m/>
    <m/>
    <x v="0"/>
  </r>
  <r>
    <s v="many"/>
    <s v="all"/>
    <x v="0"/>
    <s v="attacco"/>
    <s v="cybercrime"/>
    <s v="furto dati"/>
    <x v="10"/>
    <x v="3"/>
    <x v="1"/>
    <x v="0"/>
    <s v="Malware"/>
    <x v="1"/>
    <s v="Agent Tesla"/>
    <s v="trojan"/>
    <m/>
    <s v="Banking"/>
    <s v="Cybercrime, Agent Tesla veicolato dalla conferma dei dati bancari"/>
    <m/>
    <m/>
    <s v="Fabiano Malerba"/>
    <s v="https://www.difesaesicurezza.com/areariservatacat/cybercrime-agent-tesla-veicolato-dalla-conferma-dei-dati-bancari/"/>
    <m/>
    <m/>
    <m/>
    <m/>
    <m/>
    <m/>
    <m/>
    <m/>
    <m/>
    <m/>
    <m/>
    <m/>
    <m/>
    <m/>
    <m/>
    <m/>
    <m/>
    <m/>
    <m/>
    <m/>
    <m/>
    <m/>
    <m/>
    <m/>
    <x v="0"/>
  </r>
  <r>
    <s v="many"/>
    <s v="all"/>
    <x v="0"/>
    <s v="incidente"/>
    <s v="cybercrime"/>
    <s v="furto dati"/>
    <x v="10"/>
    <x v="3"/>
    <x v="1"/>
    <x v="3"/>
    <s v="Malware"/>
    <x v="1"/>
    <s v="Dridex"/>
    <s v="trojan"/>
    <m/>
    <s v="e-commerce"/>
    <s v="Cybercrime, una truffa nella truffa distribuisce Dridex anche in Italia"/>
    <m/>
    <m/>
    <s v="Fabiano Malerba"/>
    <s v="https://www.difesaesicurezza.com/areariservatacat/cybercrime-una-truffa-nella-truffa-distribuisce-dridex-anche-in-italia/"/>
    <m/>
    <m/>
    <m/>
    <m/>
    <m/>
    <m/>
    <m/>
    <m/>
    <m/>
    <m/>
    <m/>
    <m/>
    <m/>
    <m/>
    <m/>
    <m/>
    <m/>
    <m/>
    <m/>
    <m/>
    <m/>
    <m/>
    <m/>
    <m/>
    <x v="0"/>
  </r>
  <r>
    <s v="Panasonic"/>
    <s v="all"/>
    <x v="2"/>
    <s v="privacy"/>
    <s v="data breach"/>
    <s v="furto dati"/>
    <x v="10"/>
    <x v="3"/>
    <x v="1"/>
    <x v="10"/>
    <s v="Known Vulnerabilities"/>
    <x v="1"/>
    <m/>
    <m/>
    <m/>
    <m/>
    <s v="Il gigante tecnologico giapponese Panasonic ha confermato una violazione dei dati dopo che gli hacker hanno avuto accesso alla sua rete interna."/>
    <m/>
    <m/>
    <s v="Fabiano Malerba"/>
    <s v="https://hackerjournal.it/8061/panasonic-colpita-da-hacker-violata-la-rete-interna/"/>
    <m/>
    <m/>
    <m/>
    <m/>
    <m/>
    <m/>
    <m/>
    <m/>
    <m/>
    <m/>
    <m/>
    <m/>
    <m/>
    <m/>
    <m/>
    <m/>
    <m/>
    <m/>
    <m/>
    <m/>
    <m/>
    <m/>
    <m/>
    <m/>
    <x v="0"/>
  </r>
  <r>
    <s v="many"/>
    <s v="all"/>
    <x v="2"/>
    <s v="incidente"/>
    <s v="cybercrime"/>
    <s v="denaro"/>
    <x v="10"/>
    <x v="3"/>
    <x v="1"/>
    <x v="0"/>
    <s v="Malware"/>
    <x v="1"/>
    <s v="Babadeda"/>
    <s v="crypto"/>
    <m/>
    <s v="New malware"/>
    <s v="Si chiama Babadeda il nuovo malware crypter che, mediante una campagna malevola in corso su Discord, sta prendendo di mira i portafogli, i fondi di criptovalute e le risorse NFT delle ignare vittime."/>
    <m/>
    <m/>
    <s v="Fabiano Malerba"/>
    <s v="https://www.cybersecurity360.it/nuove-minacce/babadeda-attenti-al-malware-che-prende-di-mira-criptovalute-ed-nft-i-dettagli/"/>
    <m/>
    <m/>
    <m/>
    <m/>
    <m/>
    <m/>
    <m/>
    <m/>
    <m/>
    <m/>
    <m/>
    <m/>
    <m/>
    <m/>
    <m/>
    <m/>
    <m/>
    <m/>
    <m/>
    <m/>
    <m/>
    <m/>
    <m/>
    <m/>
    <x v="0"/>
  </r>
  <r>
    <s v="Intesa San Paolo"/>
    <s v="all"/>
    <x v="0"/>
    <s v="attacco"/>
    <s v="cybercrime"/>
    <s v="denaro"/>
    <x v="11"/>
    <x v="3"/>
    <x v="1"/>
    <x v="0"/>
    <s v="Phishing/Social Engineering"/>
    <x v="1"/>
    <m/>
    <m/>
    <m/>
    <s v="Banking"/>
    <s v="Intesa Sanpaolo, hacker a caccia dei risparmi: le nuove truffe in rete"/>
    <m/>
    <m/>
    <s v="Fabiano Malerba"/>
    <s v="https://www.tecnoandroid.it/2021/12/01/intesa-sanpaolo-hacker-a-caccia-dei-risparmi-le-nuove-truffe-in-rete-1005094"/>
    <m/>
    <m/>
    <m/>
    <m/>
    <m/>
    <m/>
    <m/>
    <m/>
    <m/>
    <m/>
    <m/>
    <m/>
    <m/>
    <m/>
    <m/>
    <m/>
    <m/>
    <m/>
    <m/>
    <m/>
    <m/>
    <m/>
    <m/>
    <m/>
    <x v="0"/>
  </r>
  <r>
    <s v="Europol"/>
    <s v="all"/>
    <x v="2"/>
    <s v="attacco"/>
    <s v="cybercrime"/>
    <s v="furto dati"/>
    <x v="11"/>
    <x v="3"/>
    <x v="1"/>
    <x v="18"/>
    <s v="Phishing/Social Engineering"/>
    <x v="1"/>
    <m/>
    <m/>
    <m/>
    <m/>
    <s v="Europol ha comunicato che è in corso una massiva campagna di #phishing attraverso #false #email e messaggi social realizzati indicando nel testo i nomi del Direttore e del vice Direttore esecutivo dell’Agenzia"/>
    <m/>
    <m/>
    <s v="Fabiano Malerba"/>
    <s v="https://www.commissariatodips.it/notizie/articolo/attenzione-alle-false-email-di-organismi-internazionali-di-polizia/index.html"/>
    <m/>
    <m/>
    <m/>
    <m/>
    <m/>
    <m/>
    <m/>
    <m/>
    <m/>
    <m/>
    <m/>
    <m/>
    <m/>
    <m/>
    <m/>
    <m/>
    <m/>
    <m/>
    <m/>
    <m/>
    <m/>
    <m/>
    <m/>
    <m/>
    <x v="0"/>
  </r>
  <r>
    <s v="many"/>
    <s v="all"/>
    <x v="0"/>
    <s v="attacco"/>
    <s v="cybercrime"/>
    <s v="furto dati"/>
    <x v="11"/>
    <x v="3"/>
    <x v="1"/>
    <x v="9"/>
    <s v="Phishing/Social Engineering"/>
    <x v="1"/>
    <m/>
    <m/>
    <m/>
    <m/>
    <s v="#scam benedetto e gentile…"/>
    <m/>
    <m/>
    <s v="Domenico Raguseo"/>
    <s v="https://twitter.com/Slvlombardo/status/1465724671786205192"/>
    <m/>
    <m/>
    <m/>
    <m/>
    <m/>
    <m/>
    <m/>
    <m/>
    <m/>
    <m/>
    <m/>
    <m/>
    <m/>
    <m/>
    <m/>
    <m/>
    <m/>
    <m/>
    <m/>
    <m/>
    <m/>
    <m/>
    <m/>
    <m/>
    <x v="0"/>
  </r>
  <r>
    <s v="WordPress"/>
    <s v="all"/>
    <x v="2"/>
    <s v="incidente"/>
    <s v="cybercrime"/>
    <s v="reputation"/>
    <x v="11"/>
    <x v="3"/>
    <x v="1"/>
    <x v="11"/>
    <s v="Known Vulnerabilities"/>
    <x v="1"/>
    <m/>
    <m/>
    <m/>
    <m/>
    <s v="WordPress, Hashthemes Demo Importer ha una vulnerabilità critica. Wordfence: La falla nel plugin consente a qualsiasi utente autorizzato di cancellare completamente un sito"/>
    <m/>
    <m/>
    <s v="Fabiano Malerba"/>
    <s v="https://www.difesaesicurezza.com/cyber/wordpress-hashthemes-demo-importer-ha-una-vulnerabilita-critica/"/>
    <m/>
    <m/>
    <m/>
    <m/>
    <m/>
    <m/>
    <m/>
    <m/>
    <m/>
    <m/>
    <m/>
    <m/>
    <m/>
    <m/>
    <m/>
    <m/>
    <m/>
    <m/>
    <m/>
    <m/>
    <m/>
    <m/>
    <m/>
    <m/>
    <x v="0"/>
  </r>
  <r>
    <s v="BRT"/>
    <s v="all"/>
    <x v="0"/>
    <s v="attacco"/>
    <s v="cybercrime"/>
    <s v="furto dati"/>
    <x v="11"/>
    <x v="3"/>
    <x v="1"/>
    <x v="3"/>
    <s v="Malware"/>
    <x v="1"/>
    <s v="Ursnif"/>
    <s v="banking trojan"/>
    <m/>
    <s v="e-commerce"/>
    <s v="Nuova campagna Ursnif/Gozi in Italia, che sfrutta una falsa spedizione BRT. L’allegato xls della mail contatta un unico link e scarica la dll, che attiva l’infezione del malware. "/>
    <m/>
    <m/>
    <s v="Fabiano Malerba"/>
    <s v="https://www.difesaesicurezza.com/areariservatacat/cybercrime-nuova-campagna-ursnif-gozi-in-italia-via-brt-2/"/>
    <m/>
    <m/>
    <m/>
    <m/>
    <m/>
    <m/>
    <m/>
    <m/>
    <m/>
    <m/>
    <m/>
    <m/>
    <m/>
    <m/>
    <m/>
    <m/>
    <m/>
    <m/>
    <m/>
    <m/>
    <m/>
    <m/>
    <m/>
    <m/>
    <x v="0"/>
  </r>
  <r>
    <s v="many"/>
    <s v="all"/>
    <x v="2"/>
    <s v="incidente"/>
    <s v="cybercrime"/>
    <s v="furto dati"/>
    <x v="11"/>
    <x v="3"/>
    <x v="1"/>
    <x v="11"/>
    <s v="Malware"/>
    <x v="1"/>
    <s v="Emotet"/>
    <s v="botnet"/>
    <m/>
    <m/>
    <s v="È stata identificata una nuova campagna di distribuzione del malware Emotet, che ora si nasconde dietro finte applicazioni Adobe per la visualizzazione di file PDF."/>
    <m/>
    <m/>
    <s v="Fabiano Malerba"/>
    <s v="https://www.cybersecurity360.it/nuove-minacce/emotet-ora-si-nasconde-in-un-file-di-installazione-adobe-ecco-come-riconoscere-e-mitigare-la-minaccia/"/>
    <m/>
    <m/>
    <m/>
    <m/>
    <m/>
    <m/>
    <m/>
    <m/>
    <m/>
    <m/>
    <m/>
    <m/>
    <m/>
    <m/>
    <m/>
    <m/>
    <m/>
    <m/>
    <m/>
    <m/>
    <m/>
    <m/>
    <m/>
    <m/>
    <x v="0"/>
  </r>
  <r>
    <s v="many"/>
    <s v="all"/>
    <x v="0"/>
    <s v="incidente"/>
    <s v="cybercrime"/>
    <s v="furto dati"/>
    <x v="11"/>
    <x v="3"/>
    <x v="1"/>
    <x v="11"/>
    <s v="Malware"/>
    <x v="1"/>
    <s v="QuakBot"/>
    <s v="banking trojan"/>
    <m/>
    <m/>
    <s v="Qakbot – due campagne italiane a tema “Resend” diffuse tramite email con link a file ZIP contenenti documenti XLSM;"/>
    <m/>
    <m/>
    <s v="Fabiano Malerba"/>
    <s v="https://www.difesaesicurezza.com/cyber/cybercrime-27-campagne-contro-italia-la-scorsa-settimana/"/>
    <m/>
    <m/>
    <m/>
    <m/>
    <m/>
    <m/>
    <m/>
    <m/>
    <m/>
    <m/>
    <m/>
    <m/>
    <m/>
    <m/>
    <m/>
    <m/>
    <m/>
    <m/>
    <m/>
    <m/>
    <m/>
    <m/>
    <m/>
    <m/>
    <x v="0"/>
  </r>
  <r>
    <s v="many"/>
    <s v="all"/>
    <x v="0"/>
    <s v="incidente"/>
    <s v="cybercrime"/>
    <s v="furto dati"/>
    <x v="11"/>
    <x v="3"/>
    <x v="1"/>
    <x v="11"/>
    <s v="Malware"/>
    <x v="1"/>
    <s v="QuakBot"/>
    <s v="banking trojan"/>
    <m/>
    <m/>
    <s v="Qakbot – due campagne italiane a tema “Resend” diffuse tramite email con link a file ZIP contenenti documenti XLSM;"/>
    <m/>
    <m/>
    <s v="Fabiano Malerba"/>
    <s v="https://www.difesaesicurezza.com/cyber/cybercrime-27-campagne-contro-italia-la-scorsa-settimana/"/>
    <m/>
    <m/>
    <m/>
    <m/>
    <m/>
    <m/>
    <m/>
    <m/>
    <m/>
    <m/>
    <m/>
    <m/>
    <m/>
    <m/>
    <m/>
    <m/>
    <m/>
    <m/>
    <m/>
    <m/>
    <m/>
    <m/>
    <m/>
    <m/>
    <x v="0"/>
  </r>
  <r>
    <s v="many"/>
    <s v="all"/>
    <x v="0"/>
    <s v="incidente"/>
    <s v="cybercrime"/>
    <s v="denaro"/>
    <x v="11"/>
    <x v="3"/>
    <x v="1"/>
    <x v="0"/>
    <s v="Malware"/>
    <x v="1"/>
    <s v="Emotet"/>
    <s v="botnet"/>
    <m/>
    <m/>
    <s v="Emotet – continuano le campagne Emotet italiane a tema “Documenti” e “Pagamenti” diffuse tramite email con link a ZIP protetti da password;"/>
    <m/>
    <m/>
    <s v="Fabiano Malerba"/>
    <s v="https://www.difesaesicurezza.com/cyber/cybercrime-27-campagne-contro-italia-la-scorsa-settimana/"/>
    <m/>
    <m/>
    <m/>
    <m/>
    <m/>
    <m/>
    <m/>
    <m/>
    <m/>
    <m/>
    <m/>
    <m/>
    <m/>
    <m/>
    <m/>
    <m/>
    <m/>
    <m/>
    <m/>
    <m/>
    <m/>
    <m/>
    <m/>
    <m/>
    <x v="0"/>
  </r>
  <r>
    <s v="many"/>
    <s v="all"/>
    <x v="0"/>
    <s v="incidente"/>
    <s v="cybercrime"/>
    <s v="furto dati"/>
    <x v="11"/>
    <x v="3"/>
    <x v="1"/>
    <x v="11"/>
    <s v="Malware"/>
    <x v="1"/>
    <s v="Emotet"/>
    <s v="botnet"/>
    <m/>
    <s v="e-commerce"/>
    <s v="Emotet – continuano le campagne Emotet italiane a tema “Documenti” e “Pagamenti” diffuse tramite email con link a ZIP protetti da password;"/>
    <m/>
    <m/>
    <s v="Fabiano Malerba"/>
    <s v="https://www.difesaesicurezza.com/cyber/cybercrime-27-campagne-contro-italia-la-scorsa-settimana/"/>
    <m/>
    <m/>
    <m/>
    <m/>
    <m/>
    <m/>
    <m/>
    <m/>
    <m/>
    <m/>
    <m/>
    <m/>
    <m/>
    <m/>
    <m/>
    <m/>
    <m/>
    <m/>
    <m/>
    <m/>
    <m/>
    <m/>
    <m/>
    <m/>
    <x v="0"/>
  </r>
  <r>
    <s v="many"/>
    <s v="all"/>
    <x v="0"/>
    <s v="incidente"/>
    <s v="cybercrime"/>
    <s v="denaro"/>
    <x v="11"/>
    <x v="3"/>
    <x v="1"/>
    <x v="0"/>
    <s v="Malware"/>
    <x v="1"/>
    <s v="Dridex"/>
    <s v="trojan"/>
    <m/>
    <m/>
    <s v="Dridex – due campagne generiche a tema “Pagamenti” veicolate tramite email con allegati XLB e XLS"/>
    <m/>
    <m/>
    <s v="Fabiano Malerba"/>
    <s v="https://www.difesaesicurezza.com/cyber/cybercrime-27-campagne-contro-italia-la-scorsa-settimana/"/>
    <m/>
    <m/>
    <m/>
    <m/>
    <m/>
    <m/>
    <m/>
    <m/>
    <m/>
    <m/>
    <m/>
    <m/>
    <m/>
    <m/>
    <m/>
    <m/>
    <m/>
    <m/>
    <m/>
    <m/>
    <m/>
    <m/>
    <m/>
    <m/>
    <x v="0"/>
  </r>
  <r>
    <s v="many"/>
    <s v="all"/>
    <x v="0"/>
    <s v="incidente"/>
    <s v="cybercrime"/>
    <s v="denaro"/>
    <x v="11"/>
    <x v="3"/>
    <x v="1"/>
    <x v="0"/>
    <s v="Malware"/>
    <x v="1"/>
    <s v="Dridex"/>
    <s v="trojan"/>
    <m/>
    <m/>
    <s v="Dridex – due campagne generiche a tema “Pagamenti” veicolate tramite email con allegati XLB e XLS"/>
    <m/>
    <m/>
    <s v="Fabiano Malerba"/>
    <s v="https://www.difesaesicurezza.com/cyber/cybercrime-27-campagne-contro-italia-la-scorsa-settimana/"/>
    <m/>
    <m/>
    <m/>
    <m/>
    <m/>
    <m/>
    <m/>
    <m/>
    <m/>
    <m/>
    <m/>
    <m/>
    <m/>
    <m/>
    <m/>
    <m/>
    <m/>
    <m/>
    <m/>
    <m/>
    <m/>
    <m/>
    <m/>
    <m/>
    <x v="0"/>
  </r>
  <r>
    <s v="many"/>
    <s v="all"/>
    <x v="0"/>
    <s v="incidente"/>
    <s v="cybercrime"/>
    <s v="furto dati"/>
    <x v="11"/>
    <x v="3"/>
    <x v="1"/>
    <x v="3"/>
    <s v="Malware"/>
    <x v="1"/>
    <s v="Ursnif"/>
    <s v="banking trojan"/>
    <m/>
    <s v="e-commerce"/>
    <s v="Ursnif/Gozi – campagna italiana a tema “Delivery” (BRT), diffusa via email con allegati XLS;"/>
    <m/>
    <m/>
    <s v="Fabiano Malerba"/>
    <s v="https://www.difesaesicurezza.com/cyber/cybercrime-27-campagne-contro-italia-la-scorsa-settimana/"/>
    <m/>
    <m/>
    <m/>
    <m/>
    <m/>
    <m/>
    <m/>
    <m/>
    <m/>
    <m/>
    <m/>
    <m/>
    <m/>
    <m/>
    <m/>
    <m/>
    <m/>
    <m/>
    <m/>
    <m/>
    <m/>
    <m/>
    <m/>
    <m/>
    <x v="0"/>
  </r>
  <r>
    <s v="many"/>
    <s v="all"/>
    <x v="0"/>
    <s v="incidente"/>
    <s v="cybercrime"/>
    <s v="denaro"/>
    <x v="11"/>
    <x v="3"/>
    <x v="1"/>
    <x v="0"/>
    <s v="Malware"/>
    <x v="1"/>
    <s v="Agent Tesla"/>
    <s v="trojan"/>
    <m/>
    <m/>
    <s v="AgentTesla – campagna italiana a tema “Pagamenti” veicolata tramite email con allegati di tipo IMG."/>
    <m/>
    <m/>
    <s v="Fabiano Malerba"/>
    <s v="https://www.difesaesicurezza.com/cyber/cybercrime-27-campagne-contro-italia-la-scorsa-settimana/"/>
    <m/>
    <m/>
    <m/>
    <m/>
    <m/>
    <m/>
    <m/>
    <m/>
    <m/>
    <m/>
    <m/>
    <m/>
    <m/>
    <m/>
    <m/>
    <m/>
    <m/>
    <m/>
    <m/>
    <m/>
    <m/>
    <m/>
    <m/>
    <m/>
    <x v="0"/>
  </r>
  <r>
    <s v="many"/>
    <s v="all"/>
    <x v="0"/>
    <s v="attacco"/>
    <s v="cybercrime"/>
    <s v="denaro"/>
    <x v="11"/>
    <x v="3"/>
    <x v="1"/>
    <x v="0"/>
    <s v="Phishing/Social Engineering"/>
    <x v="1"/>
    <m/>
    <m/>
    <m/>
    <s v="Banking"/>
    <s v="Intesa Sanpaolo, Nexi, MPS, Poste, ING, BPER, Unicredit, Sella, Paypal, BPM, IPS – sono i brand della settimana presi di mira dalle campagne di phishing a tema “Banking”;"/>
    <m/>
    <m/>
    <s v="Fabiano Malerba"/>
    <s v="https://www.difesaesicurezza.com/cyber/cybercrime-27-campagne-contro-italia-la-scorsa-settimana/"/>
    <m/>
    <m/>
    <m/>
    <m/>
    <m/>
    <m/>
    <m/>
    <m/>
    <m/>
    <m/>
    <m/>
    <m/>
    <m/>
    <m/>
    <m/>
    <m/>
    <m/>
    <m/>
    <m/>
    <m/>
    <m/>
    <m/>
    <m/>
    <m/>
    <x v="0"/>
  </r>
  <r>
    <s v="many"/>
    <s v="all"/>
    <x v="0"/>
    <s v="attacco"/>
    <s v="cybercrime"/>
    <s v="denaro"/>
    <x v="11"/>
    <x v="3"/>
    <x v="1"/>
    <x v="0"/>
    <s v="Phishing/Social Engineering"/>
    <x v="1"/>
    <m/>
    <m/>
    <m/>
    <s v="Banking"/>
    <s v="Intesa Sanpaolo, Nexi, MPS, Poste, ING, BPER, Unicredit, Sella, Paypal, BPM, IPS – sono i brand della settimana presi di mira dalle campagne di phishing a tema “Banking”;"/>
    <m/>
    <m/>
    <s v="Fabiano Malerba"/>
    <s v="https://www.difesaesicurezza.com/cyber/cybercrime-27-campagne-contro-italia-la-scorsa-settimana/"/>
    <m/>
    <m/>
    <m/>
    <m/>
    <m/>
    <m/>
    <m/>
    <m/>
    <m/>
    <m/>
    <m/>
    <m/>
    <m/>
    <m/>
    <m/>
    <m/>
    <m/>
    <m/>
    <m/>
    <m/>
    <m/>
    <m/>
    <m/>
    <m/>
    <x v="0"/>
  </r>
  <r>
    <s v="many"/>
    <s v="all"/>
    <x v="0"/>
    <s v="attacco"/>
    <s v="cybercrime"/>
    <s v="denaro"/>
    <x v="11"/>
    <x v="3"/>
    <x v="1"/>
    <x v="0"/>
    <s v="Phishing/Social Engineering"/>
    <x v="1"/>
    <m/>
    <m/>
    <m/>
    <s v="Banking"/>
    <s v="Intesa Sanpaolo, Nexi, MPS, Poste, ING, BPER, Unicredit, Sella, Paypal, BPM, IPS – sono i brand della settimana presi di mira dalle campagne di phishing a tema “Banking”;"/>
    <m/>
    <m/>
    <s v="Fabiano Malerba"/>
    <s v="https://www.difesaesicurezza.com/cyber/cybercrime-27-campagne-contro-italia-la-scorsa-settimana/"/>
    <m/>
    <m/>
    <m/>
    <m/>
    <m/>
    <m/>
    <m/>
    <m/>
    <m/>
    <m/>
    <m/>
    <m/>
    <m/>
    <m/>
    <m/>
    <m/>
    <m/>
    <m/>
    <m/>
    <m/>
    <m/>
    <m/>
    <m/>
    <m/>
    <x v="0"/>
  </r>
  <r>
    <s v="many"/>
    <s v="all"/>
    <x v="0"/>
    <s v="attacco"/>
    <s v="cybercrime"/>
    <s v="denaro"/>
    <x v="11"/>
    <x v="3"/>
    <x v="1"/>
    <x v="0"/>
    <s v="Phishing/Social Engineering"/>
    <x v="1"/>
    <m/>
    <m/>
    <m/>
    <s v="Banking"/>
    <s v="Intesa Sanpaolo, Nexi, MPS, Poste, ING, BPER, Unicredit, Sella, Paypal, BPM, IPS – sono i brand della settimana presi di mira dalle campagne di phishing a tema “Banking”;"/>
    <m/>
    <m/>
    <s v="Fabiano Malerba"/>
    <s v="https://www.difesaesicurezza.com/cyber/cybercrime-27-campagne-contro-italia-la-scorsa-settimana/"/>
    <m/>
    <m/>
    <m/>
    <m/>
    <m/>
    <m/>
    <m/>
    <m/>
    <m/>
    <m/>
    <m/>
    <m/>
    <m/>
    <m/>
    <m/>
    <m/>
    <m/>
    <m/>
    <m/>
    <m/>
    <m/>
    <m/>
    <m/>
    <m/>
    <x v="0"/>
  </r>
  <r>
    <s v="many"/>
    <s v="all"/>
    <x v="0"/>
    <s v="attacco"/>
    <s v="cybercrime"/>
    <s v="denaro"/>
    <x v="11"/>
    <x v="3"/>
    <x v="1"/>
    <x v="0"/>
    <s v="Phishing/Social Engineering"/>
    <x v="1"/>
    <m/>
    <m/>
    <m/>
    <s v="Banking"/>
    <s v="Intesa Sanpaolo, Nexi, MPS, Poste, ING, BPER, Unicredit, Sella, Paypal, BPM, IPS – sono i brand della settimana presi di mira dalle campagne di phishing a tema “Banking”;"/>
    <m/>
    <m/>
    <s v="Fabiano Malerba"/>
    <s v="https://www.difesaesicurezza.com/cyber/cybercrime-27-campagne-contro-italia-la-scorsa-settimana/"/>
    <m/>
    <m/>
    <m/>
    <m/>
    <m/>
    <m/>
    <m/>
    <m/>
    <m/>
    <m/>
    <m/>
    <m/>
    <m/>
    <m/>
    <m/>
    <m/>
    <m/>
    <m/>
    <m/>
    <m/>
    <m/>
    <m/>
    <m/>
    <m/>
    <x v="0"/>
  </r>
  <r>
    <s v="many"/>
    <s v="all"/>
    <x v="0"/>
    <s v="attacco"/>
    <s v="cybercrime"/>
    <s v="denaro"/>
    <x v="11"/>
    <x v="3"/>
    <x v="1"/>
    <x v="0"/>
    <s v="Phishing/Social Engineering"/>
    <x v="1"/>
    <m/>
    <m/>
    <m/>
    <s v="Banking"/>
    <s v="Intesa Sanpaolo, Nexi, MPS, Poste, ING, BPER, Unicredit, Sella, Paypal, BPM, IPS – sono i brand della settimana presi di mira dalle campagne di phishing a tema “Banking”;"/>
    <m/>
    <m/>
    <s v="Fabiano Malerba"/>
    <s v="https://www.difesaesicurezza.com/cyber/cybercrime-27-campagne-contro-italia-la-scorsa-settimana/"/>
    <m/>
    <m/>
    <m/>
    <m/>
    <m/>
    <m/>
    <m/>
    <m/>
    <m/>
    <m/>
    <m/>
    <m/>
    <m/>
    <m/>
    <m/>
    <m/>
    <m/>
    <m/>
    <m/>
    <m/>
    <m/>
    <m/>
    <m/>
    <m/>
    <x v="0"/>
  </r>
  <r>
    <s v="many"/>
    <s v="all"/>
    <x v="0"/>
    <s v="attacco"/>
    <s v="cybercrime"/>
    <s v="denaro"/>
    <x v="11"/>
    <x v="3"/>
    <x v="1"/>
    <x v="0"/>
    <s v="Phishing/Social Engineering"/>
    <x v="1"/>
    <m/>
    <m/>
    <m/>
    <s v="Banking"/>
    <s v="Intesa Sanpaolo, Nexi, MPS, Poste, ING, BPER, Unicredit, Sella, Paypal, BPM, IPS – sono i brand della settimana presi di mira dalle campagne di phishing a tema “Banking”;"/>
    <m/>
    <m/>
    <s v="Fabiano Malerba"/>
    <s v="https://www.difesaesicurezza.com/cyber/cybercrime-27-campagne-contro-italia-la-scorsa-settimana/"/>
    <m/>
    <m/>
    <m/>
    <m/>
    <m/>
    <m/>
    <m/>
    <m/>
    <m/>
    <m/>
    <m/>
    <m/>
    <m/>
    <m/>
    <m/>
    <m/>
    <m/>
    <m/>
    <m/>
    <m/>
    <m/>
    <m/>
    <m/>
    <m/>
    <x v="0"/>
  </r>
  <r>
    <s v="many"/>
    <s v="all"/>
    <x v="0"/>
    <s v="attacco"/>
    <s v="cybercrime"/>
    <s v="denaro"/>
    <x v="11"/>
    <x v="3"/>
    <x v="1"/>
    <x v="0"/>
    <s v="Phishing/Social Engineering"/>
    <x v="1"/>
    <m/>
    <m/>
    <m/>
    <s v="Banking"/>
    <s v="Intesa Sanpaolo, Nexi, MPS, Poste, ING, BPER, Unicredit, Sella, Paypal, BPM, IPS – sono i brand della settimana presi di mira dalle campagne di phishing a tema “Banking”;"/>
    <m/>
    <m/>
    <s v="Fabiano Malerba"/>
    <s v="https://www.difesaesicurezza.com/cyber/cybercrime-27-campagne-contro-italia-la-scorsa-settimana/"/>
    <m/>
    <m/>
    <m/>
    <m/>
    <m/>
    <m/>
    <m/>
    <m/>
    <m/>
    <m/>
    <m/>
    <m/>
    <m/>
    <m/>
    <m/>
    <m/>
    <m/>
    <m/>
    <m/>
    <m/>
    <m/>
    <m/>
    <m/>
    <m/>
    <x v="0"/>
  </r>
  <r>
    <s v="many"/>
    <s v="all"/>
    <x v="0"/>
    <s v="attacco"/>
    <s v="cybercrime"/>
    <s v="denaro"/>
    <x v="11"/>
    <x v="3"/>
    <x v="1"/>
    <x v="0"/>
    <s v="Phishing/Social Engineering"/>
    <x v="1"/>
    <m/>
    <m/>
    <m/>
    <s v="Banking"/>
    <s v="Intesa Sanpaolo, Nexi, MPS, Poste, ING, BPER, Unicredit, Sella, Paypal, BPM, IPS – sono i brand della settimana presi di mira dalle campagne di phishing a tema “Banking”;"/>
    <m/>
    <m/>
    <s v="Fabiano Malerba"/>
    <s v="https://www.difesaesicurezza.com/cyber/cybercrime-27-campagne-contro-italia-la-scorsa-settimana/"/>
    <m/>
    <m/>
    <m/>
    <m/>
    <m/>
    <m/>
    <m/>
    <m/>
    <m/>
    <m/>
    <m/>
    <m/>
    <m/>
    <m/>
    <m/>
    <m/>
    <m/>
    <m/>
    <m/>
    <m/>
    <m/>
    <m/>
    <m/>
    <m/>
    <x v="0"/>
  </r>
  <r>
    <s v="many"/>
    <s v="all"/>
    <x v="0"/>
    <s v="attacco"/>
    <s v="cybercrime"/>
    <s v="denaro"/>
    <x v="11"/>
    <x v="3"/>
    <x v="1"/>
    <x v="0"/>
    <s v="Phishing/Social Engineering"/>
    <x v="1"/>
    <m/>
    <m/>
    <m/>
    <s v="Banking"/>
    <s v="Intesa Sanpaolo, Nexi, MPS, Poste, ING, BPER, Unicredit, Sella, Paypal, BPM, IPS – sono i brand della settimana presi di mira dalle campagne di phishing a tema “Banking”;"/>
    <m/>
    <m/>
    <s v="Fabiano Malerba"/>
    <s v="https://www.difesaesicurezza.com/cyber/cybercrime-27-campagne-contro-italia-la-scorsa-settimana/"/>
    <m/>
    <m/>
    <m/>
    <m/>
    <m/>
    <m/>
    <m/>
    <m/>
    <m/>
    <m/>
    <m/>
    <m/>
    <m/>
    <m/>
    <m/>
    <m/>
    <m/>
    <m/>
    <m/>
    <m/>
    <m/>
    <m/>
    <m/>
    <m/>
    <x v="0"/>
  </r>
  <r>
    <s v="many"/>
    <s v="all"/>
    <x v="0"/>
    <s v="attacco"/>
    <s v="cybercrime"/>
    <s v="denaro"/>
    <x v="11"/>
    <x v="3"/>
    <x v="1"/>
    <x v="0"/>
    <s v="Phishing/Social Engineering"/>
    <x v="1"/>
    <m/>
    <m/>
    <m/>
    <s v="Banking"/>
    <s v="Intesa Sanpaolo, Nexi, MPS, Poste, ING, BPER, Unicredit, Sella, Paypal, BPM, IPS – sono i brand della settimana presi di mira dalle campagne di phishing a tema “Banking”;"/>
    <m/>
    <m/>
    <s v="Fabiano Malerba"/>
    <s v="https://www.difesaesicurezza.com/cyber/cybercrime-27-campagne-contro-italia-la-scorsa-settimana/"/>
    <m/>
    <m/>
    <m/>
    <m/>
    <m/>
    <m/>
    <m/>
    <m/>
    <m/>
    <m/>
    <m/>
    <m/>
    <m/>
    <m/>
    <m/>
    <m/>
    <m/>
    <m/>
    <m/>
    <m/>
    <m/>
    <m/>
    <m/>
    <m/>
    <x v="0"/>
  </r>
  <r>
    <s v="many"/>
    <s v="all"/>
    <x v="0"/>
    <s v="attacco"/>
    <s v="hacktivism"/>
    <s v="furto dati"/>
    <x v="11"/>
    <x v="3"/>
    <x v="1"/>
    <x v="7"/>
    <s v="Phishing/Social Engineering"/>
    <x v="1"/>
    <m/>
    <m/>
    <m/>
    <m/>
    <s v="Zimbra – campagna di phishing mirata verso una specifica PA centrale con lo scopo di sottrarre le credenziali di accesso al servizio di posta elettronica."/>
    <m/>
    <m/>
    <s v="Fabiano Malerba"/>
    <s v="https://www.difesaesicurezza.com/cyber/cybercrime-27-campagne-contro-italia-la-scorsa-settimana/"/>
    <m/>
    <m/>
    <m/>
    <m/>
    <m/>
    <m/>
    <m/>
    <m/>
    <m/>
    <m/>
    <m/>
    <m/>
    <m/>
    <m/>
    <m/>
    <m/>
    <m/>
    <m/>
    <m/>
    <m/>
    <m/>
    <m/>
    <m/>
    <m/>
    <x v="0"/>
  </r>
  <r>
    <s v="Unità locale socio sanitaria Padova"/>
    <s v="nord"/>
    <x v="0"/>
    <s v="incidente"/>
    <s v="hacktivism"/>
    <s v="service interruption"/>
    <x v="11"/>
    <x v="3"/>
    <x v="1"/>
    <x v="6"/>
    <s v="Malware"/>
    <x v="1"/>
    <s v="Unknown"/>
    <s v="ransomware"/>
    <m/>
    <m/>
    <s v="Un attacco hacker ha paralizzato per una giornata il sistema informatico dell’Unità Locale Socio Sanitaria “Euganea” della provincia di Padova, causando gravi disagi nella gestione dell’attività."/>
    <m/>
    <m/>
    <s v="Domenico Raguseo"/>
    <s v="https://www.ilfattoquotidiano.it/2021/12/04/padova-attacco-hacker-allunita-locale-socio-sanitaria-attivita-sospese-per-ore-si-rischia-di-perdere-i-dati-il-virus-chiede-un-riscatto/6414822/"/>
    <m/>
    <m/>
    <m/>
    <m/>
    <m/>
    <m/>
    <m/>
    <m/>
    <m/>
    <m/>
    <m/>
    <m/>
    <m/>
    <m/>
    <m/>
    <m/>
    <m/>
    <m/>
    <m/>
    <m/>
    <m/>
    <m/>
    <m/>
    <m/>
    <x v="0"/>
  </r>
  <r>
    <s v="Clementoni"/>
    <s v="centro"/>
    <x v="0"/>
    <s v="incidente"/>
    <s v="cybercrime"/>
    <s v="service interruption"/>
    <x v="11"/>
    <x v="3"/>
    <x v="1"/>
    <x v="10"/>
    <s v="Malware"/>
    <x v="1"/>
    <s v="Conti"/>
    <s v="ransomware"/>
    <m/>
    <m/>
    <s v="L’azienda Clementoni, nota ditta dei giocattoli che si trova a Fontenoce di Recanati, sarebbe stata oggetto di un attacco hacker al suo sistemo informatico."/>
    <m/>
    <m/>
    <s v="Fabiano Malerba"/>
    <s v="https://www.msn.com/it-it/notizie/italia/attacco-hacker-alla-clementoni-ko-il-sistema-informatico/ar-AARtVVX?ocid=BingNewsSearch"/>
    <m/>
    <m/>
    <m/>
    <m/>
    <m/>
    <m/>
    <m/>
    <m/>
    <m/>
    <m/>
    <m/>
    <m/>
    <m/>
    <m/>
    <m/>
    <m/>
    <m/>
    <m/>
    <m/>
    <m/>
    <m/>
    <m/>
    <m/>
    <m/>
    <x v="0"/>
  </r>
  <r>
    <s v="many"/>
    <s v="all"/>
    <x v="2"/>
    <s v="attacco"/>
    <s v="cybercrime"/>
    <s v="defacement"/>
    <x v="11"/>
    <x v="3"/>
    <x v="1"/>
    <x v="4"/>
    <s v="Phishing/Social Engineering"/>
    <x v="1"/>
    <m/>
    <m/>
    <m/>
    <m/>
    <s v=" identificate nuove campagne di advertising malevolo, in gergo malvertising, che stanno diffondendo fake installer di app e giochi molto popolari, come Viber, WeChat, NoxPlayer e Battlefield, per indurre utenti inconsapevoli ad effettuare il download di nuove backdoor"/>
    <m/>
    <m/>
    <s v="Fabiano Malerba"/>
    <s v="https://www.cybersecurity360.it/nuove-minacce/campagne-di-malvertising-diffondono-estensioni-malevoli-di-chrome-e-backdoor-i-dettagli/"/>
    <m/>
    <m/>
    <m/>
    <m/>
    <m/>
    <m/>
    <m/>
    <m/>
    <m/>
    <m/>
    <m/>
    <m/>
    <m/>
    <m/>
    <m/>
    <m/>
    <m/>
    <m/>
    <m/>
    <m/>
    <m/>
    <m/>
    <m/>
    <m/>
    <x v="0"/>
  </r>
  <r>
    <s v="many"/>
    <s v="all"/>
    <x v="0"/>
    <s v="incidente"/>
    <s v="cybercrime"/>
    <s v="defacement"/>
    <x v="11"/>
    <x v="3"/>
    <x v="1"/>
    <x v="0"/>
    <s v="Phishing/Social Engineering"/>
    <x v="1"/>
    <m/>
    <m/>
    <m/>
    <m/>
    <s v="FALSE ASTE IMMOBILIARI - TRUFFA PLURIAGGRAVATA E AUTORICICLAGGIO IN CRIPTOVALUTE DUE ARRESTI IN CARCERE E SEQUESTRI PER CENTOMILA EURO"/>
    <m/>
    <m/>
    <s v="Fabiano Malerba"/>
    <s v="https://www.commissariatodips.it/notizie/articolo/false-aste-immobiliari-truffa-pluriaggravata-e-autoriciclaggio-in-criptovalute-due-arresti-in-carc/index.html"/>
    <m/>
    <m/>
    <m/>
    <m/>
    <m/>
    <m/>
    <m/>
    <m/>
    <m/>
    <m/>
    <m/>
    <m/>
    <m/>
    <m/>
    <m/>
    <m/>
    <m/>
    <m/>
    <m/>
    <m/>
    <m/>
    <m/>
    <m/>
    <m/>
    <x v="0"/>
  </r>
  <r>
    <s v="ALIA Firenze"/>
    <s v="centro"/>
    <x v="0"/>
    <s v="incidente"/>
    <s v="hacktivism"/>
    <s v="service interruption"/>
    <x v="11"/>
    <x v="3"/>
    <x v="1"/>
    <x v="7"/>
    <s v="Unknown"/>
    <x v="1"/>
    <m/>
    <m/>
    <m/>
    <m/>
    <s v="Firenze, 6 dicembre 2021 - I server dell'azienda di igiene urbana Alia sono stati attaccati da hacker nella giornata di domenica."/>
    <m/>
    <m/>
    <s v="Fabiano Malerba"/>
    <s v="https://www.msn.com/it-it/notizie/italia/alia-sotto-attacco-degli-hacker/ar-AARwl3T?ocid=BingNewsSearch"/>
    <m/>
    <m/>
    <m/>
    <m/>
    <m/>
    <m/>
    <m/>
    <m/>
    <m/>
    <m/>
    <m/>
    <m/>
    <m/>
    <m/>
    <m/>
    <m/>
    <m/>
    <m/>
    <m/>
    <m/>
    <m/>
    <m/>
    <m/>
    <m/>
    <x v="0"/>
  </r>
  <r>
    <s v="many"/>
    <s v="all"/>
    <x v="0"/>
    <s v="incidente"/>
    <s v="cybercrime"/>
    <s v="furto dati"/>
    <x v="11"/>
    <x v="3"/>
    <x v="1"/>
    <x v="11"/>
    <s v="Known Vulnerabilities"/>
    <x v="1"/>
    <m/>
    <m/>
    <m/>
    <m/>
    <s v="Attenzione: i dispositivi MikroTik sotto attacco anche in Italia. Gli esperti di cybersecurity di Eclypsium scoprono almeno 300.000 indirizzi IP vulnerabili, che possono essere hackerati da remoto grazie a 4 falle"/>
    <m/>
    <m/>
    <s v="Fabiano Malerba"/>
    <s v="https://www.difesaesicurezza.com/cyber/cybercrime-attenzione-i-dispositivi-mikrotik-sotto-attacco-anche-in-italia/"/>
    <m/>
    <m/>
    <m/>
    <m/>
    <m/>
    <m/>
    <m/>
    <m/>
    <m/>
    <m/>
    <m/>
    <m/>
    <m/>
    <m/>
    <m/>
    <m/>
    <m/>
    <m/>
    <m/>
    <m/>
    <m/>
    <m/>
    <m/>
    <m/>
    <x v="0"/>
  </r>
  <r>
    <s v="many"/>
    <s v="all"/>
    <x v="0"/>
    <s v="incidente"/>
    <s v="cybercrime"/>
    <s v="furto dati"/>
    <x v="11"/>
    <x v="3"/>
    <x v="1"/>
    <x v="3"/>
    <s v="Malware"/>
    <x v="1"/>
    <s v="Remcos"/>
    <s v="RAT"/>
    <m/>
    <s v="e-commerce"/>
    <s v="Nuova campagna RemcosRAT anche in Italia via DHL. L’allegato tar della mail contiene il malware stesso. Se aperto, attiva la catena d’infezione"/>
    <m/>
    <m/>
    <s v="Gaetano Scavo"/>
    <s v="https://www.difesaesicurezza.com/areariservatacat/cybercrime-nuova-campagna-remcosrat-anche-in-italia-via-dhl/"/>
    <m/>
    <m/>
    <m/>
    <m/>
    <m/>
    <m/>
    <m/>
    <m/>
    <m/>
    <m/>
    <m/>
    <m/>
    <m/>
    <m/>
    <m/>
    <m/>
    <m/>
    <m/>
    <m/>
    <m/>
    <m/>
    <m/>
    <m/>
    <m/>
    <x v="0"/>
  </r>
  <r>
    <s v="many"/>
    <s v="all"/>
    <x v="0"/>
    <s v="attacco"/>
    <s v="cybercrime"/>
    <s v="denaro"/>
    <x v="11"/>
    <x v="3"/>
    <x v="1"/>
    <x v="0"/>
    <s v="Phishing/Social Engineering"/>
    <x v="1"/>
    <m/>
    <m/>
    <m/>
    <m/>
    <s v="Un falso blocco della carta di credito Nexi veicola l’ultima campagna phishing del cybercrime in Italia."/>
    <m/>
    <m/>
    <s v="Fabiano Malerba"/>
    <s v="https://www.difesaesicurezza.com/cyber/cybercrime-phishing-in-italia-via-falso-blocco-della-carta-nexive/"/>
    <m/>
    <m/>
    <m/>
    <m/>
    <m/>
    <m/>
    <m/>
    <m/>
    <m/>
    <m/>
    <m/>
    <m/>
    <m/>
    <m/>
    <m/>
    <m/>
    <m/>
    <m/>
    <m/>
    <m/>
    <m/>
    <m/>
    <m/>
    <m/>
    <x v="0"/>
  </r>
  <r>
    <s v="IKEA"/>
    <s v="all"/>
    <x v="0"/>
    <s v="attacco"/>
    <s v="cybercrime"/>
    <s v="furto dati"/>
    <x v="11"/>
    <x v="3"/>
    <x v="1"/>
    <x v="10"/>
    <s v="Phishing/Social Engineering"/>
    <x v="1"/>
    <m/>
    <m/>
    <m/>
    <m/>
    <s v="Ikea sotto attacco hacker, sommersa da email phishing"/>
    <m/>
    <m/>
    <s v="Fabiano Malerba"/>
    <s v="https://techprincess.it/ikea-attacco-hacker-phishing/"/>
    <m/>
    <m/>
    <m/>
    <m/>
    <m/>
    <m/>
    <m/>
    <m/>
    <m/>
    <m/>
    <m/>
    <m/>
    <m/>
    <m/>
    <m/>
    <m/>
    <m/>
    <m/>
    <m/>
    <m/>
    <m/>
    <m/>
    <m/>
    <m/>
    <x v="0"/>
  </r>
  <r>
    <s v="many"/>
    <s v="all"/>
    <x v="0"/>
    <s v="incidente"/>
    <s v="cybercrime"/>
    <s v="furto dati"/>
    <x v="11"/>
    <x v="3"/>
    <x v="1"/>
    <x v="11"/>
    <s v="Malware"/>
    <x v="1"/>
    <s v="Emotet"/>
    <s v="botnet"/>
    <m/>
    <m/>
    <s v="Emotet – due campagne Emotet veicolate anche in Italia a tema “Resend”, diffuse tramite email con link a DOC e MSIL;"/>
    <m/>
    <m/>
    <s v="Fabiano Malerba"/>
    <s v="https://www.difesaesicurezza.com/cyber/cybercrime-italia-vittima-di-42-campagne-la-scorsa-settimana/"/>
    <m/>
    <m/>
    <m/>
    <m/>
    <m/>
    <m/>
    <m/>
    <m/>
    <m/>
    <m/>
    <m/>
    <m/>
    <m/>
    <m/>
    <m/>
    <m/>
    <m/>
    <m/>
    <m/>
    <m/>
    <m/>
    <m/>
    <m/>
    <m/>
    <x v="0"/>
  </r>
  <r>
    <s v="many"/>
    <s v="all"/>
    <x v="0"/>
    <s v="incidente"/>
    <s v="cybercrime"/>
    <s v="furto dati"/>
    <x v="11"/>
    <x v="3"/>
    <x v="1"/>
    <x v="11"/>
    <s v="Malware"/>
    <x v="1"/>
    <s v="Emotet"/>
    <s v="botnet"/>
    <m/>
    <m/>
    <s v="Emotet – due campagne Emotet veicolate anche in Italia a tema “Resend”, diffuse tramite email con link a DOC e MSIL;"/>
    <m/>
    <m/>
    <s v="Fabiano Malerba"/>
    <s v="https://www.difesaesicurezza.com/cyber/cybercrime-italia-vittima-di-42-campagne-la-scorsa-settimana/"/>
    <m/>
    <m/>
    <m/>
    <m/>
    <m/>
    <m/>
    <m/>
    <m/>
    <m/>
    <m/>
    <m/>
    <m/>
    <m/>
    <m/>
    <m/>
    <m/>
    <m/>
    <m/>
    <m/>
    <m/>
    <m/>
    <m/>
    <m/>
    <m/>
    <x v="0"/>
  </r>
  <r>
    <s v="many"/>
    <s v="all"/>
    <x v="0"/>
    <s v="incidente"/>
    <s v="cybercrime"/>
    <s v="denaro"/>
    <x v="11"/>
    <x v="3"/>
    <x v="1"/>
    <x v="0"/>
    <s v="Malware"/>
    <x v="1"/>
    <s v="Remcos"/>
    <s v="RAT"/>
    <m/>
    <s v="e-commerce"/>
    <s v="Remcos – due campagne italiane a tema “Ordine” e “Pagamenti” veicolate tramite email con allegati ISO e RAR;"/>
    <m/>
    <m/>
    <s v="Fabiano Malerba"/>
    <s v="https://www.difesaesicurezza.com/cyber/cybercrime-italia-vittima-di-42-campagne-la-scorsa-settimana/"/>
    <m/>
    <m/>
    <m/>
    <m/>
    <m/>
    <m/>
    <m/>
    <m/>
    <m/>
    <m/>
    <m/>
    <m/>
    <m/>
    <m/>
    <m/>
    <m/>
    <m/>
    <m/>
    <m/>
    <m/>
    <m/>
    <m/>
    <m/>
    <m/>
    <x v="0"/>
  </r>
  <r>
    <s v="many"/>
    <s v="all"/>
    <x v="0"/>
    <s v="incidente"/>
    <s v="cybercrime"/>
    <s v="denaro"/>
    <x v="11"/>
    <x v="3"/>
    <x v="1"/>
    <x v="3"/>
    <s v="Malware"/>
    <x v="1"/>
    <s v="Remcos"/>
    <s v="RAT"/>
    <m/>
    <s v="e-commerce"/>
    <s v="Remcos – due campagne italiane a tema “Ordine” e “Pagamenti” veicolate tramite email con allegati ISO e RAR;"/>
    <m/>
    <m/>
    <s v="Fabiano Malerba"/>
    <s v="https://www.difesaesicurezza.com/cyber/cybercrime-italia-vittima-di-42-campagne-la-scorsa-settimana/"/>
    <m/>
    <m/>
    <m/>
    <m/>
    <m/>
    <m/>
    <m/>
    <m/>
    <m/>
    <m/>
    <m/>
    <m/>
    <m/>
    <m/>
    <m/>
    <m/>
    <m/>
    <m/>
    <m/>
    <m/>
    <m/>
    <m/>
    <m/>
    <m/>
    <x v="0"/>
  </r>
  <r>
    <s v="many"/>
    <s v="all"/>
    <x v="0"/>
    <s v="incidente"/>
    <s v="cybercrime"/>
    <s v="furto dati"/>
    <x v="11"/>
    <x v="3"/>
    <x v="1"/>
    <x v="3"/>
    <s v="Malware"/>
    <x v="1"/>
    <s v="Lokibot"/>
    <s v="banking trojan"/>
    <m/>
    <s v="e-commerce"/>
    <s v="Lokibot – campagna italiana a tema “Ordine” diffusa tramite email con allegati GZ;"/>
    <m/>
    <m/>
    <s v="Fabiano Malerba"/>
    <s v="https://www.difesaesicurezza.com/cyber/cybercrime-italia-vittima-di-42-campagne-la-scorsa-settimana/"/>
    <m/>
    <m/>
    <m/>
    <m/>
    <m/>
    <m/>
    <m/>
    <m/>
    <m/>
    <m/>
    <m/>
    <m/>
    <m/>
    <m/>
    <m/>
    <m/>
    <m/>
    <m/>
    <m/>
    <m/>
    <m/>
    <m/>
    <m/>
    <m/>
    <x v="0"/>
  </r>
  <r>
    <s v="many"/>
    <s v="all"/>
    <x v="0"/>
    <s v="incidente"/>
    <s v="cybercrime"/>
    <s v="defacement"/>
    <x v="11"/>
    <x v="3"/>
    <x v="1"/>
    <x v="11"/>
    <s v="Malware"/>
    <x v="1"/>
    <s v="Brata"/>
    <s v="android"/>
    <m/>
    <m/>
    <s v="Brata – campagna italiana che frutta un sito che emula il Play Store di Google e propone il download di un APK come soluzione antivirus denominato “isecurity”;"/>
    <m/>
    <m/>
    <s v="Fabiano Malerba"/>
    <s v="https://www.difesaesicurezza.com/cyber/cybercrime-italia-vittima-di-42-campagne-la-scorsa-settimana/"/>
    <m/>
    <m/>
    <m/>
    <m/>
    <m/>
    <m/>
    <m/>
    <m/>
    <m/>
    <m/>
    <m/>
    <m/>
    <m/>
    <m/>
    <m/>
    <m/>
    <m/>
    <m/>
    <m/>
    <m/>
    <m/>
    <m/>
    <m/>
    <m/>
    <x v="0"/>
  </r>
  <r>
    <s v="many"/>
    <s v="all"/>
    <x v="0"/>
    <s v="incidente"/>
    <s v="cybercrime"/>
    <s v="denaro"/>
    <x v="11"/>
    <x v="3"/>
    <x v="1"/>
    <x v="0"/>
    <s v="Malware"/>
    <x v="1"/>
    <s v="Dridex"/>
    <s v="trojan"/>
    <m/>
    <m/>
    <s v="Dridex – campagna generica a tema “Pagamenti” veicolata tramite email con allegati XLS;"/>
    <m/>
    <m/>
    <s v="Fabiano Malerba"/>
    <s v="https://www.difesaesicurezza.com/cyber/cybercrime-italia-vittima-di-42-campagne-la-scorsa-settimana/"/>
    <m/>
    <m/>
    <m/>
    <m/>
    <m/>
    <m/>
    <m/>
    <m/>
    <m/>
    <m/>
    <m/>
    <m/>
    <m/>
    <m/>
    <m/>
    <m/>
    <m/>
    <m/>
    <m/>
    <m/>
    <m/>
    <m/>
    <m/>
    <m/>
    <x v="0"/>
  </r>
  <r>
    <s v="many"/>
    <s v="all"/>
    <x v="0"/>
    <s v="incidente"/>
    <s v="cybercrime"/>
    <s v="denaro"/>
    <x v="11"/>
    <x v="3"/>
    <x v="1"/>
    <x v="0"/>
    <s v="Malware"/>
    <x v="1"/>
    <s v="Agent Tesla"/>
    <s v="trojan"/>
    <m/>
    <m/>
    <s v="AgentTesla – campagna italiana a tema “Pagamenti” diffusa tramite email con allegati di tipo ZIP."/>
    <m/>
    <m/>
    <s v="Fabiano Malerba"/>
    <s v="https://www.difesaesicurezza.com/cyber/cybercrime-italia-vittima-di-42-campagne-la-scorsa-settimana/"/>
    <m/>
    <m/>
    <m/>
    <m/>
    <m/>
    <m/>
    <m/>
    <m/>
    <m/>
    <m/>
    <m/>
    <m/>
    <m/>
    <m/>
    <m/>
    <m/>
    <m/>
    <m/>
    <m/>
    <m/>
    <m/>
    <m/>
    <m/>
    <m/>
    <x v="0"/>
  </r>
  <r>
    <s v="many"/>
    <s v="all"/>
    <x v="0"/>
    <s v="attacco"/>
    <s v="cybercrime"/>
    <s v="denaro"/>
    <x v="11"/>
    <x v="3"/>
    <x v="1"/>
    <x v="0"/>
    <s v="Phishing/Social Engineering"/>
    <x v="1"/>
    <m/>
    <m/>
    <m/>
    <s v="Banking"/>
    <s v="Intesa Sanpaolo, Nexi, Poste, ING, BNL, RelaxBanking, Credem, Findomestic, BPER, BPB, Unicredit – sono i brand presi di mira dalle campagne a tema “Banking”;"/>
    <m/>
    <m/>
    <s v="Fabiano Malerba"/>
    <s v="https://www.difesaesicurezza.com/cyber/cybercrime-italia-vittima-di-42-campagne-la-scorsa-settimana/"/>
    <m/>
    <m/>
    <m/>
    <m/>
    <m/>
    <m/>
    <m/>
    <m/>
    <m/>
    <m/>
    <m/>
    <m/>
    <m/>
    <m/>
    <m/>
    <m/>
    <m/>
    <m/>
    <m/>
    <m/>
    <m/>
    <m/>
    <m/>
    <m/>
    <x v="0"/>
  </r>
  <r>
    <s v="many"/>
    <s v="all"/>
    <x v="0"/>
    <s v="attacco"/>
    <s v="cybercrime"/>
    <s v="denaro"/>
    <x v="11"/>
    <x v="3"/>
    <x v="1"/>
    <x v="0"/>
    <s v="Phishing/Social Engineering"/>
    <x v="1"/>
    <m/>
    <m/>
    <m/>
    <s v="Banking"/>
    <s v="Intesa Sanpaolo, Nexi, Poste, ING, BNL, RelaxBanking, Credem, Findomestic, BPER, BPB, Unicredit – sono i brand presi di mira dalle campagne a tema “Banking”;"/>
    <m/>
    <m/>
    <s v="Fabiano Malerba"/>
    <s v="https://www.difesaesicurezza.com/cyber/cybercrime-italia-vittima-di-42-campagne-la-scorsa-settimana/"/>
    <m/>
    <m/>
    <m/>
    <m/>
    <m/>
    <m/>
    <m/>
    <m/>
    <m/>
    <m/>
    <m/>
    <m/>
    <m/>
    <m/>
    <m/>
    <m/>
    <m/>
    <m/>
    <m/>
    <m/>
    <m/>
    <m/>
    <m/>
    <m/>
    <x v="0"/>
  </r>
  <r>
    <s v="many"/>
    <s v="all"/>
    <x v="0"/>
    <s v="attacco"/>
    <s v="cybercrime"/>
    <s v="denaro"/>
    <x v="11"/>
    <x v="3"/>
    <x v="1"/>
    <x v="0"/>
    <s v="Phishing/Social Engineering"/>
    <x v="1"/>
    <m/>
    <m/>
    <m/>
    <s v="Banking"/>
    <s v="Intesa Sanpaolo, Nexi, Poste, ING, BNL, RelaxBanking, Credem, Findomestic, BPER, BPB, Unicredit – sono i brand presi di mira dalle campagne a tema “Banking”;"/>
    <m/>
    <m/>
    <s v="Fabiano Malerba"/>
    <s v="https://www.difesaesicurezza.com/cyber/cybercrime-italia-vittima-di-42-campagne-la-scorsa-settimana/"/>
    <m/>
    <m/>
    <m/>
    <m/>
    <m/>
    <m/>
    <m/>
    <m/>
    <m/>
    <m/>
    <m/>
    <m/>
    <m/>
    <m/>
    <m/>
    <m/>
    <m/>
    <m/>
    <m/>
    <m/>
    <m/>
    <m/>
    <m/>
    <m/>
    <x v="0"/>
  </r>
  <r>
    <s v="many"/>
    <s v="all"/>
    <x v="0"/>
    <s v="attacco"/>
    <s v="cybercrime"/>
    <s v="denaro"/>
    <x v="11"/>
    <x v="3"/>
    <x v="1"/>
    <x v="0"/>
    <s v="Phishing/Social Engineering"/>
    <x v="1"/>
    <m/>
    <m/>
    <m/>
    <s v="Banking"/>
    <s v="Intesa Sanpaolo, Nexi, Poste, ING, BNL, RelaxBanking, Credem, Findomestic, BPER, BPB, Unicredit – sono i brand presi di mira dalle campagne a tema “Banking”;"/>
    <m/>
    <m/>
    <s v="Fabiano Malerba"/>
    <s v="https://www.difesaesicurezza.com/cyber/cybercrime-italia-vittima-di-42-campagne-la-scorsa-settimana/"/>
    <m/>
    <m/>
    <m/>
    <m/>
    <m/>
    <m/>
    <m/>
    <m/>
    <m/>
    <m/>
    <m/>
    <m/>
    <m/>
    <m/>
    <m/>
    <m/>
    <m/>
    <m/>
    <m/>
    <m/>
    <m/>
    <m/>
    <m/>
    <m/>
    <x v="0"/>
  </r>
  <r>
    <s v="many"/>
    <s v="all"/>
    <x v="0"/>
    <s v="attacco"/>
    <s v="cybercrime"/>
    <s v="denaro"/>
    <x v="11"/>
    <x v="3"/>
    <x v="1"/>
    <x v="0"/>
    <s v="Phishing/Social Engineering"/>
    <x v="1"/>
    <m/>
    <m/>
    <m/>
    <s v="Banking"/>
    <s v="Intesa Sanpaolo, Nexi, Poste, ING, BNL, RelaxBanking, Credem, Findomestic, BPER, BPB, Unicredit – sono i brand presi di mira dalle campagne a tema “Banking”;"/>
    <m/>
    <m/>
    <s v="Fabiano Malerba"/>
    <s v="https://www.difesaesicurezza.com/cyber/cybercrime-italia-vittima-di-42-campagne-la-scorsa-settimana/"/>
    <m/>
    <m/>
    <m/>
    <m/>
    <m/>
    <m/>
    <m/>
    <m/>
    <m/>
    <m/>
    <m/>
    <m/>
    <m/>
    <m/>
    <m/>
    <m/>
    <m/>
    <m/>
    <m/>
    <m/>
    <m/>
    <m/>
    <m/>
    <m/>
    <x v="0"/>
  </r>
  <r>
    <s v="many"/>
    <s v="all"/>
    <x v="0"/>
    <s v="attacco"/>
    <s v="cybercrime"/>
    <s v="denaro"/>
    <x v="11"/>
    <x v="3"/>
    <x v="1"/>
    <x v="0"/>
    <s v="Phishing/Social Engineering"/>
    <x v="1"/>
    <m/>
    <m/>
    <m/>
    <s v="Banking"/>
    <s v="Intesa Sanpaolo, Nexi, Poste, ING, BNL, RelaxBanking, Credem, Findomestic, BPER, BPB, Unicredit – sono i brand presi di mira dalle campagne a tema “Banking”;"/>
    <m/>
    <m/>
    <s v="Fabiano Malerba"/>
    <s v="https://www.difesaesicurezza.com/cyber/cybercrime-italia-vittima-di-42-campagne-la-scorsa-settimana/"/>
    <m/>
    <m/>
    <m/>
    <m/>
    <m/>
    <m/>
    <m/>
    <m/>
    <m/>
    <m/>
    <m/>
    <m/>
    <m/>
    <m/>
    <m/>
    <m/>
    <m/>
    <m/>
    <m/>
    <m/>
    <m/>
    <m/>
    <m/>
    <m/>
    <x v="0"/>
  </r>
  <r>
    <s v="many"/>
    <s v="all"/>
    <x v="0"/>
    <s v="attacco"/>
    <s v="cybercrime"/>
    <s v="denaro"/>
    <x v="11"/>
    <x v="3"/>
    <x v="1"/>
    <x v="0"/>
    <s v="Phishing/Social Engineering"/>
    <x v="1"/>
    <m/>
    <m/>
    <m/>
    <s v="Banking"/>
    <s v="Intesa Sanpaolo, Nexi, Poste, ING, BNL, RelaxBanking, Credem, Findomestic, BPER, BPB, Unicredit – sono i brand presi di mira dalle campagne a tema “Banking”;"/>
    <m/>
    <m/>
    <s v="Fabiano Malerba"/>
    <s v="https://www.difesaesicurezza.com/cyber/cybercrime-italia-vittima-di-42-campagne-la-scorsa-settimana/"/>
    <m/>
    <m/>
    <m/>
    <m/>
    <m/>
    <m/>
    <m/>
    <m/>
    <m/>
    <m/>
    <m/>
    <m/>
    <m/>
    <m/>
    <m/>
    <m/>
    <m/>
    <m/>
    <m/>
    <m/>
    <m/>
    <m/>
    <m/>
    <m/>
    <x v="0"/>
  </r>
  <r>
    <s v="many"/>
    <s v="all"/>
    <x v="0"/>
    <s v="attacco"/>
    <s v="cybercrime"/>
    <s v="denaro"/>
    <x v="11"/>
    <x v="3"/>
    <x v="1"/>
    <x v="0"/>
    <s v="Phishing/Social Engineering"/>
    <x v="1"/>
    <m/>
    <m/>
    <m/>
    <s v="Banking"/>
    <s v="Intesa Sanpaolo, Nexi, Poste, ING, BNL, RelaxBanking, Credem, Findomestic, BPER, BPB, Unicredit – sono i brand presi di mira dalle campagne a tema “Banking”;"/>
    <m/>
    <m/>
    <s v="Fabiano Malerba"/>
    <s v="https://www.difesaesicurezza.com/cyber/cybercrime-italia-vittima-di-42-campagne-la-scorsa-settimana/"/>
    <m/>
    <m/>
    <m/>
    <m/>
    <m/>
    <m/>
    <m/>
    <m/>
    <m/>
    <m/>
    <m/>
    <m/>
    <m/>
    <m/>
    <m/>
    <m/>
    <m/>
    <m/>
    <m/>
    <m/>
    <m/>
    <m/>
    <m/>
    <m/>
    <x v="0"/>
  </r>
  <r>
    <s v="many"/>
    <s v="all"/>
    <x v="0"/>
    <s v="attacco"/>
    <s v="cybercrime"/>
    <s v="denaro"/>
    <x v="11"/>
    <x v="3"/>
    <x v="1"/>
    <x v="0"/>
    <s v="Phishing/Social Engineering"/>
    <x v="1"/>
    <m/>
    <m/>
    <m/>
    <s v="Banking"/>
    <s v="Intesa Sanpaolo, Nexi, Poste, ING, BNL, RelaxBanking, Credem, Findomestic, BPER, BPB, Unicredit – sono i brand presi di mira dalle campagne a tema “Banking”;"/>
    <m/>
    <m/>
    <s v="Fabiano Malerba"/>
    <s v="https://www.difesaesicurezza.com/cyber/cybercrime-italia-vittima-di-42-campagne-la-scorsa-settimana/"/>
    <m/>
    <m/>
    <m/>
    <m/>
    <m/>
    <m/>
    <m/>
    <m/>
    <m/>
    <m/>
    <m/>
    <m/>
    <m/>
    <m/>
    <m/>
    <m/>
    <m/>
    <m/>
    <m/>
    <m/>
    <m/>
    <m/>
    <m/>
    <m/>
    <x v="0"/>
  </r>
  <r>
    <s v="many"/>
    <s v="all"/>
    <x v="0"/>
    <s v="attacco"/>
    <s v="cybercrime"/>
    <s v="denaro"/>
    <x v="11"/>
    <x v="3"/>
    <x v="1"/>
    <x v="0"/>
    <s v="Phishing/Social Engineering"/>
    <x v="1"/>
    <m/>
    <m/>
    <m/>
    <s v="Banking"/>
    <s v="Intesa Sanpaolo, Nexi, Poste, ING, BNL, RelaxBanking, Credem, Findomestic, BPER, BPB, Unicredit – sono i brand presi di mira dalle campagne a tema “Banking”;"/>
    <m/>
    <m/>
    <s v="Fabiano Malerba"/>
    <s v="https://www.difesaesicurezza.com/cyber/cybercrime-italia-vittima-di-42-campagne-la-scorsa-settimana/"/>
    <m/>
    <m/>
    <m/>
    <m/>
    <m/>
    <m/>
    <m/>
    <m/>
    <m/>
    <m/>
    <m/>
    <m/>
    <m/>
    <m/>
    <m/>
    <m/>
    <m/>
    <m/>
    <m/>
    <m/>
    <m/>
    <m/>
    <m/>
    <m/>
    <x v="0"/>
  </r>
  <r>
    <s v="many"/>
    <s v="all"/>
    <x v="0"/>
    <s v="attacco"/>
    <s v="cybercrime"/>
    <s v="denaro"/>
    <x v="11"/>
    <x v="3"/>
    <x v="1"/>
    <x v="0"/>
    <s v="Phishing/Social Engineering"/>
    <x v="1"/>
    <m/>
    <m/>
    <m/>
    <s v="Banking"/>
    <s v="Intesa Sanpaolo, Nexi, Poste, ING, BNL, RelaxBanking, Credem, Findomestic, BPER, BPB, Unicredit – sono i brand presi di mira dalle campagne a tema “Banking”;"/>
    <m/>
    <m/>
    <s v="Fabiano Malerba"/>
    <s v="https://www.difesaesicurezza.com/cyber/cybercrime-italia-vittima-di-42-campagne-la-scorsa-settimana/"/>
    <m/>
    <m/>
    <m/>
    <m/>
    <m/>
    <m/>
    <m/>
    <m/>
    <m/>
    <m/>
    <m/>
    <m/>
    <m/>
    <m/>
    <m/>
    <m/>
    <m/>
    <m/>
    <m/>
    <m/>
    <m/>
    <m/>
    <m/>
    <m/>
    <x v="0"/>
  </r>
  <r>
    <s v="Siti word press"/>
    <s v="all"/>
    <x v="2"/>
    <s v="incidente"/>
    <s v="cybercrime"/>
    <s v="furto dati"/>
    <x v="11"/>
    <x v="3"/>
    <x v="1"/>
    <x v="11"/>
    <s v="Known Vulnerabilities"/>
    <x v="1"/>
    <m/>
    <m/>
    <m/>
    <m/>
    <s v="Sono 1,6 milioni i siti WordPress presi di mira dai criminal hacker, che stanno sfruttando le vulnerabilità presenti in alcuni plugin"/>
    <m/>
    <m/>
    <s v="Fabiano Malerba"/>
    <s v="https://www.cybersecurity360.it/nuove-minacce/wordpress-16-milioni-di-siti-sotto-attacco-come-mitigare-il-rischio/"/>
    <m/>
    <m/>
    <m/>
    <m/>
    <m/>
    <m/>
    <m/>
    <m/>
    <m/>
    <m/>
    <m/>
    <m/>
    <m/>
    <m/>
    <m/>
    <m/>
    <m/>
    <m/>
    <m/>
    <m/>
    <m/>
    <m/>
    <m/>
    <m/>
    <x v="0"/>
  </r>
  <r>
    <s v=" java"/>
    <s v="all"/>
    <x v="2"/>
    <s v="attacco"/>
    <s v="cybercrime"/>
    <s v="furto dati"/>
    <x v="11"/>
    <x v="3"/>
    <x v="1"/>
    <x v="11"/>
    <s v="Known Vulnerabilities"/>
    <x v="1"/>
    <m/>
    <m/>
    <m/>
    <m/>
    <s v="scoperta infatti una vulnerabilità zero day che mette a rischio di attacco quasi tutte le applicazioni aziendali con Java; vari siti web, applicazioni e servizi  famosi come Minecraft, iCloud, Twitter e Steam."/>
    <m/>
    <m/>
    <s v="Fabiano Malerba"/>
    <s v="https://www.cybersecurity360.it/nuove-minacce/il-bug-log4j-minaccia-mezza-internet-ecco-il-fix-di-urgenza-per-le-aziende/"/>
    <m/>
    <m/>
    <m/>
    <m/>
    <m/>
    <m/>
    <m/>
    <m/>
    <m/>
    <m/>
    <m/>
    <m/>
    <m/>
    <m/>
    <m/>
    <m/>
    <m/>
    <m/>
    <m/>
    <m/>
    <m/>
    <m/>
    <m/>
    <m/>
    <x v="0"/>
  </r>
  <r>
    <s v="Minecraft"/>
    <s v="all"/>
    <x v="2"/>
    <s v="attacco"/>
    <s v="cybercrime"/>
    <s v="furto dati"/>
    <x v="11"/>
    <x v="3"/>
    <x v="1"/>
    <x v="11"/>
    <s v="Known Vulnerabilities"/>
    <x v="1"/>
    <m/>
    <m/>
    <m/>
    <m/>
    <s v="scoperta infatti una vulnerabilità zero day che mette a rischio di attacco quasi tutte le applicazioni aziendali con Java; vari siti web, applicazioni e servizi  famosi come Minecraft, iCloud, Twitter e Steam."/>
    <m/>
    <m/>
    <s v="Fabiano Malerba"/>
    <s v="https://www.cybersecurity360.it/nuove-minacce/il-bug-log4j-minaccia-mezza-internet-ecco-il-fix-di-urgenza-per-le-aziende/"/>
    <m/>
    <m/>
    <m/>
    <m/>
    <m/>
    <m/>
    <m/>
    <m/>
    <m/>
    <m/>
    <m/>
    <m/>
    <m/>
    <m/>
    <m/>
    <m/>
    <m/>
    <m/>
    <m/>
    <m/>
    <m/>
    <m/>
    <m/>
    <m/>
    <x v="0"/>
  </r>
  <r>
    <s v="iCloud"/>
    <s v="all"/>
    <x v="2"/>
    <s v="attacco"/>
    <s v="cybercrime"/>
    <s v="furto dati"/>
    <x v="11"/>
    <x v="3"/>
    <x v="1"/>
    <x v="11"/>
    <s v="Known Vulnerabilities"/>
    <x v="1"/>
    <m/>
    <m/>
    <m/>
    <m/>
    <s v="scoperta infatti una vulnerabilità zero day che mette a rischio di attacco quasi tutte le applicazioni aziendali con Java; vari siti web, applicazioni e servizi  famosi come Minecraft, iCloud, Twitter e Steam."/>
    <m/>
    <m/>
    <s v="Fabiano Malerba"/>
    <s v="https://www.cybersecurity360.it/nuove-minacce/il-bug-log4j-minaccia-mezza-internet-ecco-il-fix-di-urgenza-per-le-aziende/"/>
    <m/>
    <m/>
    <m/>
    <m/>
    <m/>
    <m/>
    <m/>
    <m/>
    <m/>
    <m/>
    <m/>
    <m/>
    <m/>
    <m/>
    <m/>
    <m/>
    <m/>
    <m/>
    <m/>
    <m/>
    <m/>
    <m/>
    <m/>
    <m/>
    <x v="0"/>
  </r>
  <r>
    <s v="Twitter"/>
    <s v="all"/>
    <x v="2"/>
    <s v="attacco"/>
    <s v="cybercrime"/>
    <s v="furto dati"/>
    <x v="11"/>
    <x v="3"/>
    <x v="1"/>
    <x v="4"/>
    <s v="Known Vulnerabilities"/>
    <x v="1"/>
    <m/>
    <m/>
    <m/>
    <m/>
    <s v="scoperta infatti una vulnerabilità zero day che mette a rischio di attacco quasi tutte le applicazioni aziendali con Java; vari siti web, applicazioni e servizi  famosi come Minecraft, iCloud, Twitter e Steam."/>
    <m/>
    <m/>
    <s v="Fabiano Malerba"/>
    <s v="https://www.cybersecurity360.it/nuove-minacce/il-bug-log4j-minaccia-mezza-internet-ecco-il-fix-di-urgenza-per-le-aziende/"/>
    <m/>
    <m/>
    <m/>
    <m/>
    <m/>
    <m/>
    <m/>
    <m/>
    <m/>
    <m/>
    <m/>
    <m/>
    <m/>
    <m/>
    <m/>
    <m/>
    <m/>
    <m/>
    <m/>
    <m/>
    <m/>
    <m/>
    <m/>
    <m/>
    <x v="0"/>
  </r>
  <r>
    <s v="Steam"/>
    <s v="all"/>
    <x v="2"/>
    <s v="attacco"/>
    <s v="cybercrime"/>
    <s v="furto dati"/>
    <x v="11"/>
    <x v="3"/>
    <x v="1"/>
    <x v="11"/>
    <s v="Known Vulnerabilities"/>
    <x v="1"/>
    <m/>
    <m/>
    <m/>
    <m/>
    <s v="scoperta infatti una vulnerabilità zero day che mette a rischio di attacco quasi tutte le applicazioni aziendali con Java; vari siti web, applicazioni e servizi  famosi come Minecraft, iCloud, Twitter e Steam."/>
    <m/>
    <m/>
    <s v="Fabiano Malerba"/>
    <s v="https://www.cybersecurity360.it/nuove-minacce/il-bug-log4j-minaccia-mezza-internet-ecco-il-fix-di-urgenza-per-le-aziende/"/>
    <m/>
    <m/>
    <m/>
    <m/>
    <m/>
    <m/>
    <m/>
    <m/>
    <m/>
    <m/>
    <m/>
    <m/>
    <m/>
    <m/>
    <m/>
    <m/>
    <m/>
    <m/>
    <m/>
    <m/>
    <m/>
    <m/>
    <m/>
    <m/>
    <x v="0"/>
  </r>
  <r>
    <s v="Pagina facebook 005Firenze"/>
    <s v="centro"/>
    <x v="0"/>
    <s v="incidente"/>
    <s v="cybercrime"/>
    <s v="defacement"/>
    <x v="11"/>
    <x v="3"/>
    <x v="1"/>
    <x v="4"/>
    <s v="Brute Force"/>
    <x v="1"/>
    <m/>
    <m/>
    <m/>
    <m/>
    <s v="Attacco hacker alla pagina Facebook di 055Firenze.it"/>
    <m/>
    <m/>
    <s v="Fabiano Malerba"/>
    <s v="https://www.055firenze.it/art/210275/Attacco-hacker-alla-pagina-Facebook-di-055Firenzeit-seguiteci-sul-sito-Twitter-Instagram"/>
    <m/>
    <m/>
    <m/>
    <m/>
    <m/>
    <m/>
    <m/>
    <m/>
    <m/>
    <m/>
    <m/>
    <m/>
    <m/>
    <m/>
    <m/>
    <m/>
    <m/>
    <m/>
    <m/>
    <m/>
    <m/>
    <m/>
    <m/>
    <m/>
    <x v="0"/>
  </r>
  <r>
    <s v="Tesla"/>
    <s v="all"/>
    <x v="2"/>
    <s v="incidente"/>
    <s v="cybercrime"/>
    <s v="service interruption"/>
    <x v="11"/>
    <x v="3"/>
    <x v="1"/>
    <x v="12"/>
    <s v="Known Vulnerabilities"/>
    <x v="1"/>
    <m/>
    <m/>
    <m/>
    <m/>
    <s v="scoperta infatti una vulnerabilità zero day che mette a rischio di attacco quasi tutte le applicazioni aziendali con Java; vari siti web, applicazioni e servizi  famosi come Minecraft, iCloud, Twitter e Steam."/>
    <m/>
    <m/>
    <s v="Fabiano Malerba"/>
    <s v="https://www.cybersecurity360.it/nuove-minacce/il-bug-log4j-minaccia-mezza-internet-ecco-il-fix-di-urgenza-per-le-aziende/"/>
    <m/>
    <m/>
    <m/>
    <m/>
    <m/>
    <m/>
    <m/>
    <m/>
    <m/>
    <m/>
    <m/>
    <m/>
    <m/>
    <m/>
    <m/>
    <m/>
    <m/>
    <m/>
    <m/>
    <m/>
    <m/>
    <m/>
    <m/>
    <m/>
    <x v="0"/>
  </r>
  <r>
    <s v="Ulss Veneto"/>
    <s v="nord"/>
    <x v="0"/>
    <s v="incidente"/>
    <s v="hacktivism"/>
    <s v="service interruption"/>
    <x v="11"/>
    <x v="3"/>
    <x v="1"/>
    <x v="6"/>
    <s v="Malware"/>
    <x v="1"/>
    <s v="Unknown"/>
    <s v="ransomware"/>
    <m/>
    <m/>
    <s v="Padova, attacco hacker alla Ulss 6 Euganea: riunita la task force, 60 tecnici in ospeda"/>
    <m/>
    <m/>
    <s v="Fabiano Malerba"/>
    <s v="https://www.ilrestodelcarlino.it/veneto/attacco-hacker-ulss-euganea-task-force-1.7116116"/>
    <m/>
    <m/>
    <m/>
    <m/>
    <m/>
    <m/>
    <m/>
    <m/>
    <m/>
    <m/>
    <m/>
    <m/>
    <m/>
    <m/>
    <m/>
    <m/>
    <m/>
    <m/>
    <m/>
    <m/>
    <m/>
    <m/>
    <m/>
    <m/>
    <x v="0"/>
  </r>
  <r>
    <s v="Apple"/>
    <s v="all"/>
    <x v="2"/>
    <s v="attacco"/>
    <s v="cybercrime"/>
    <s v="furto dati"/>
    <x v="11"/>
    <x v="3"/>
    <x v="1"/>
    <x v="10"/>
    <s v="Known Vulnerabilities"/>
    <x v="1"/>
    <m/>
    <m/>
    <m/>
    <m/>
    <s v="È lo standard de facto per chiunque usi Java” per programmare. “È ovunque, dalle Tesla, a Twitter, a Facebook, ai sistemi di controllo numerico fino agli iPhone."/>
    <m/>
    <m/>
    <s v="Fabiano Malerba"/>
    <s v="https://www.agi.it/cronaca/news/2021-12-12/log4shell-rischio-apocalisse-informatica-14881105/"/>
    <m/>
    <m/>
    <m/>
    <m/>
    <m/>
    <m/>
    <m/>
    <m/>
    <m/>
    <m/>
    <m/>
    <m/>
    <m/>
    <m/>
    <m/>
    <m/>
    <m/>
    <m/>
    <m/>
    <m/>
    <m/>
    <m/>
    <m/>
    <m/>
    <x v="0"/>
  </r>
  <r>
    <s v="facebook"/>
    <s v="all"/>
    <x v="2"/>
    <s v="attacco"/>
    <s v="cybercrime"/>
    <s v="furto dati"/>
    <x v="11"/>
    <x v="3"/>
    <x v="1"/>
    <x v="4"/>
    <s v="Known Vulnerabilities"/>
    <x v="1"/>
    <m/>
    <m/>
    <m/>
    <m/>
    <s v="È lo standard de facto per chiunque usi Java” per programmare. “È ovunque, dalle Tesla, a Twitter, a Facebook, ai sistemi di controllo numerico fino agli iPhone."/>
    <m/>
    <m/>
    <s v="Fabiano Malerba"/>
    <s v="https://www.agi.it/cronaca/news/2021-12-12/log4shell-rischio-apocalisse-informatica-14881105/"/>
    <m/>
    <m/>
    <m/>
    <m/>
    <m/>
    <m/>
    <m/>
    <m/>
    <m/>
    <m/>
    <m/>
    <m/>
    <m/>
    <m/>
    <m/>
    <m/>
    <m/>
    <m/>
    <m/>
    <m/>
    <m/>
    <m/>
    <m/>
    <m/>
    <x v="0"/>
  </r>
  <r>
    <s v="many"/>
    <s v="all"/>
    <x v="0"/>
    <s v="incidente"/>
    <s v="cybercrime"/>
    <s v="furto dati"/>
    <x v="11"/>
    <x v="3"/>
    <x v="1"/>
    <x v="9"/>
    <s v="Phishing/Social Engineering"/>
    <x v="1"/>
    <m/>
    <m/>
    <m/>
    <m/>
    <s v="phishing via sms &quot;sei tu nel video?&quot; "/>
    <m/>
    <m/>
    <s v="Fabiano Malerba"/>
    <s v="ricevuto in pvt"/>
    <m/>
    <m/>
    <m/>
    <m/>
    <m/>
    <m/>
    <m/>
    <m/>
    <m/>
    <m/>
    <m/>
    <m/>
    <m/>
    <m/>
    <m/>
    <m/>
    <m/>
    <m/>
    <m/>
    <m/>
    <m/>
    <m/>
    <m/>
    <m/>
    <x v="0"/>
  </r>
  <r>
    <s v="Dirigenti Pubblici"/>
    <s v="all"/>
    <x v="0"/>
    <s v="privacy"/>
    <s v="data breach"/>
    <s v="privacy"/>
    <x v="11"/>
    <x v="3"/>
    <x v="1"/>
    <x v="7"/>
    <s v="BEC"/>
    <x v="1"/>
    <m/>
    <m/>
    <m/>
    <m/>
    <s v="Quasi quattromila - 3887 per la precisione - contatti telefonici e email di dirigenti pubblici e privati in vendita nel DarkWeb"/>
    <m/>
    <m/>
    <s v="Domenico Raguseo"/>
    <s v="https://www.repubblica.it/tecnologia/2021/11/22/news/contatti_telefonici_e_email_di_dirigenti_pubblici_e_privati_in_vendita_nel_darkweb-327365429/"/>
    <m/>
    <m/>
    <m/>
    <m/>
    <m/>
    <m/>
    <m/>
    <m/>
    <m/>
    <m/>
    <m/>
    <m/>
    <m/>
    <m/>
    <m/>
    <m/>
    <m/>
    <m/>
    <m/>
    <m/>
    <m/>
    <m/>
    <m/>
    <m/>
    <x v="0"/>
  </r>
  <r>
    <s v="Sogin"/>
    <s v="centro"/>
    <x v="0"/>
    <s v="incidente"/>
    <s v="data breach"/>
    <s v="furto dati"/>
    <x v="11"/>
    <x v="3"/>
    <x v="1"/>
    <x v="10"/>
    <s v="Unknown"/>
    <x v="1"/>
    <m/>
    <m/>
    <m/>
    <m/>
    <s v="SOGIN ha perso dei dati in un cyber attacco, forse 800 GB"/>
    <m/>
    <m/>
    <s v="Fabiano Malerba"/>
    <s v="https://www.insicurezzadigitale.com/sogin-ha-perso-dei-dati-forse-800-gb/"/>
    <m/>
    <m/>
    <m/>
    <m/>
    <m/>
    <m/>
    <m/>
    <m/>
    <m/>
    <m/>
    <m/>
    <m/>
    <m/>
    <m/>
    <m/>
    <m/>
    <m/>
    <m/>
    <m/>
    <m/>
    <m/>
    <m/>
    <m/>
    <m/>
    <x v="0"/>
  </r>
  <r>
    <s v="OTTO s.r.l."/>
    <s v="nord"/>
    <x v="0"/>
    <s v="privacy"/>
    <s v="data breach"/>
    <s v="privacy"/>
    <x v="9"/>
    <x v="3"/>
    <x v="1"/>
    <x v="10"/>
    <s v="Known Vulnerabilities"/>
    <x v="1"/>
    <m/>
    <m/>
    <m/>
    <m/>
    <s v="The Italian DPA (Garante) has imposed a fine of EUR 2,000 on OTTO s.r.l.."/>
    <m/>
    <m/>
    <s v="Fabiano Malerba"/>
    <s v="https://www.enforcementtracker.com/ETid-928"/>
    <m/>
    <m/>
    <m/>
    <m/>
    <m/>
    <m/>
    <m/>
    <m/>
    <m/>
    <m/>
    <m/>
    <m/>
    <m/>
    <m/>
    <m/>
    <m/>
    <m/>
    <m/>
    <m/>
    <m/>
    <m/>
    <m/>
    <m/>
    <m/>
    <x v="0"/>
  </r>
  <r>
    <s v="_x0009_Health Protection Agency of Sardinia (ATS)"/>
    <s v="centro"/>
    <x v="0"/>
    <s v="privacy"/>
    <s v="data breach"/>
    <s v="privacy"/>
    <x v="9"/>
    <x v="3"/>
    <x v="1"/>
    <x v="6"/>
    <s v="Known Vulnerabilities"/>
    <x v="1"/>
    <m/>
    <m/>
    <m/>
    <m/>
    <s v="The Italian DPA (Garante) has imposed a fine of EUR 8,000 on the Health Protection Agency of Sardinia (ATS)."/>
    <m/>
    <m/>
    <s v="Fabiano Malerba"/>
    <s v="https://www.enforcementtracker.com/ETid-932"/>
    <m/>
    <m/>
    <m/>
    <m/>
    <m/>
    <m/>
    <m/>
    <m/>
    <m/>
    <m/>
    <m/>
    <m/>
    <m/>
    <m/>
    <m/>
    <m/>
    <m/>
    <m/>
    <m/>
    <m/>
    <m/>
    <m/>
    <m/>
    <m/>
    <x v="0"/>
  </r>
  <r>
    <s v="Anfiteatro Flavio s.r.l."/>
    <s v="centro"/>
    <x v="0"/>
    <s v="privacy"/>
    <s v="data breach"/>
    <s v="privacy"/>
    <x v="9"/>
    <x v="3"/>
    <x v="1"/>
    <x v="15"/>
    <s v="Known Vulnerabilities"/>
    <x v="1"/>
    <m/>
    <m/>
    <m/>
    <m/>
    <s v="The Italian DPA (Garante) has imposed a fine of EUR 2,000 on Anfiteatro Flavio s.r.l.. During an administrative inspection of a hotel managed by Anfiteatro Flavio, the police found that a video surveillance system with three cameras was installed in the store."/>
    <m/>
    <m/>
    <s v="Fabiano Malerba"/>
    <s v="https://www.enforcementtracker.com/ETid-929"/>
    <m/>
    <m/>
    <m/>
    <m/>
    <m/>
    <m/>
    <m/>
    <m/>
    <m/>
    <m/>
    <m/>
    <m/>
    <m/>
    <m/>
    <m/>
    <m/>
    <m/>
    <m/>
    <m/>
    <m/>
    <m/>
    <m/>
    <m/>
    <m/>
    <x v="0"/>
  </r>
  <r>
    <s v="Comerio ercole spa"/>
    <s v="nord"/>
    <x v="0"/>
    <s v="incidente"/>
    <s v="cybercrime"/>
    <s v="service interruption"/>
    <x v="11"/>
    <x v="3"/>
    <x v="1"/>
    <x v="10"/>
    <s v="Malware"/>
    <x v="1"/>
    <s v="Conti"/>
    <s v="ransomware"/>
    <m/>
    <m/>
    <s v="L’azienda di progettazione e costruzione di macchinari e impianti per l’Industry tessile e plastica fondata a Busto Arsizio nel 1885 è stata colpita da un attacco di tipo ransomware nella giornata del 13 Dicembre 2021."/>
    <m/>
    <m/>
    <s v="Fabiano Malerba"/>
    <s v="https://hackerjournal.it/8208/attacco-ransomware-al-gruppo-comerio-ercole-spa/"/>
    <m/>
    <m/>
    <m/>
    <m/>
    <m/>
    <m/>
    <m/>
    <m/>
    <m/>
    <m/>
    <m/>
    <m/>
    <m/>
    <m/>
    <m/>
    <m/>
    <m/>
    <m/>
    <m/>
    <m/>
    <m/>
    <m/>
    <m/>
    <m/>
    <x v="0"/>
  </r>
  <r>
    <s v="Webmail generic"/>
    <s v="all"/>
    <x v="0"/>
    <s v="attacco"/>
    <s v="cybercrime"/>
    <s v="furto dati"/>
    <x v="11"/>
    <x v="3"/>
    <x v="1"/>
    <x v="11"/>
    <s v="Phishing/Social Engineering"/>
    <x v="1"/>
    <m/>
    <m/>
    <m/>
    <m/>
    <s v="Webmail generic – campagne mirate al furto di credenziali di accesso a webmail generiche;"/>
    <m/>
    <m/>
    <s v="Fabiano Malerba"/>
    <s v="https://www.difesaesicurezza.com/cyber/cybercrime-italia-vittima-di-42-campagne-la-scorsa-settimana/"/>
    <m/>
    <m/>
    <m/>
    <m/>
    <m/>
    <m/>
    <m/>
    <m/>
    <m/>
    <m/>
    <m/>
    <m/>
    <m/>
    <m/>
    <m/>
    <m/>
    <m/>
    <m/>
    <m/>
    <m/>
    <m/>
    <m/>
    <m/>
    <m/>
    <x v="0"/>
  </r>
  <r>
    <s v="Microsoft"/>
    <s v="all"/>
    <x v="0"/>
    <s v="attacco"/>
    <s v="cybercrime"/>
    <s v="furto dati"/>
    <x v="11"/>
    <x v="3"/>
    <x v="1"/>
    <x v="11"/>
    <s v="Phishing/Social Engineering"/>
    <x v="1"/>
    <m/>
    <m/>
    <m/>
    <m/>
    <s v="Microsoft – campagne a tema “Avvisi sicurezza” e “Pagamenti” mirate al furto di credenziali per i servizi Microsoft;"/>
    <m/>
    <m/>
    <s v="Fabiano Malerba"/>
    <s v="https://www.difesaesicurezza.com/cyber/cybercrime-italia-vittima-di-42-campagne-la-scorsa-settimana/"/>
    <m/>
    <m/>
    <m/>
    <m/>
    <m/>
    <m/>
    <m/>
    <m/>
    <m/>
    <m/>
    <m/>
    <m/>
    <m/>
    <m/>
    <m/>
    <m/>
    <m/>
    <m/>
    <m/>
    <m/>
    <m/>
    <m/>
    <m/>
    <m/>
    <x v="0"/>
  </r>
  <r>
    <s v="Amazon"/>
    <s v="all"/>
    <x v="0"/>
    <s v="attacco"/>
    <s v="cybercrime"/>
    <s v="furto dati"/>
    <x v="11"/>
    <x v="3"/>
    <x v="1"/>
    <x v="10"/>
    <s v="Phishing/Social Engineering"/>
    <x v="1"/>
    <m/>
    <m/>
    <m/>
    <m/>
    <s v="Amazon – campagna a tema “Premi” promette una vincita ma lo scopo è quello di sottrarre le credenziali della carta di credito;"/>
    <m/>
    <m/>
    <s v="Fabiano Malerba"/>
    <s v="https://www.difesaesicurezza.com/cyber/cybercrime-italia-vittima-di-42-campagne-la-scorsa-settimana/"/>
    <m/>
    <m/>
    <m/>
    <m/>
    <m/>
    <m/>
    <m/>
    <m/>
    <m/>
    <m/>
    <m/>
    <m/>
    <m/>
    <m/>
    <m/>
    <m/>
    <m/>
    <m/>
    <m/>
    <m/>
    <m/>
    <m/>
    <m/>
    <m/>
    <x v="0"/>
  </r>
  <r>
    <s v="BRT"/>
    <s v="all"/>
    <x v="0"/>
    <s v="attacco"/>
    <s v="cybercrime"/>
    <s v="furto dati"/>
    <x v="11"/>
    <x v="3"/>
    <x v="1"/>
    <x v="3"/>
    <s v="Phishing/Social Engineering"/>
    <x v="1"/>
    <m/>
    <m/>
    <m/>
    <m/>
    <s v="BRT – campagna italiana a tema “Delivery” indirizzata ai clienti del servizio BRT;"/>
    <m/>
    <m/>
    <s v="Fabiano Malerba"/>
    <s v="https://www.difesaesicurezza.com/cyber/cybercrime-italia-vittima-di-42-campagne-la-scorsa-settimana/"/>
    <m/>
    <m/>
    <m/>
    <m/>
    <m/>
    <m/>
    <m/>
    <m/>
    <m/>
    <m/>
    <m/>
    <m/>
    <m/>
    <m/>
    <m/>
    <m/>
    <m/>
    <m/>
    <m/>
    <m/>
    <m/>
    <m/>
    <m/>
    <m/>
    <x v="0"/>
  </r>
  <r>
    <s v="Office365"/>
    <s v="all"/>
    <x v="0"/>
    <s v="attacco"/>
    <s v="cybercrime"/>
    <s v="furto dati"/>
    <x v="11"/>
    <x v="3"/>
    <x v="1"/>
    <x v="11"/>
    <s v="Phishing/Social Engineering"/>
    <x v="1"/>
    <m/>
    <m/>
    <m/>
    <m/>
    <s v="Office365 – campagne a tema “Avvisi sicurezza” con lo scopo di sottrarre le credenziali di accesso ai servizi Microsoft;"/>
    <m/>
    <m/>
    <s v="Fabiano Malerba"/>
    <s v="https://www.difesaesicurezza.com/cyber/cybercrime-italia-vittima-di-42-campagne-la-scorsa-settimana/"/>
    <m/>
    <m/>
    <m/>
    <m/>
    <m/>
    <m/>
    <m/>
    <m/>
    <m/>
    <m/>
    <m/>
    <m/>
    <m/>
    <m/>
    <m/>
    <m/>
    <m/>
    <m/>
    <m/>
    <m/>
    <m/>
    <m/>
    <m/>
    <m/>
    <x v="0"/>
  </r>
  <r>
    <s v="Aruba"/>
    <s v="all"/>
    <x v="0"/>
    <s v="attacco"/>
    <s v="cybercrime"/>
    <s v="furto dati"/>
    <x v="11"/>
    <x v="3"/>
    <x v="1"/>
    <x v="11"/>
    <s v="Phishing/Social Engineering"/>
    <x v="1"/>
    <m/>
    <m/>
    <m/>
    <m/>
    <s v="Aruba – campagna di phishing a tema “Account sospeso” rivolta a clienti Aruba e mirate al furto di credenziali;"/>
    <m/>
    <m/>
    <s v="Fabiano Malerba"/>
    <s v="https://www.difesaesicurezza.com/cyber/cybercrime-italia-vittima-di-42-campagne-la-scorsa-settimana/"/>
    <m/>
    <m/>
    <m/>
    <m/>
    <m/>
    <m/>
    <m/>
    <m/>
    <m/>
    <m/>
    <m/>
    <m/>
    <m/>
    <m/>
    <m/>
    <m/>
    <m/>
    <m/>
    <m/>
    <m/>
    <m/>
    <m/>
    <m/>
    <m/>
    <x v="0"/>
  </r>
  <r>
    <s v="Enel energia"/>
    <s v="all"/>
    <x v="0"/>
    <s v="attacco"/>
    <s v="cybercrime"/>
    <s v="furto dati"/>
    <x v="11"/>
    <x v="3"/>
    <x v="1"/>
    <x v="10"/>
    <s v="Phishing/Social Engineering"/>
    <x v="1"/>
    <m/>
    <m/>
    <m/>
    <m/>
    <s v="Enel – campagna a tema “Energia” ospitata su dominio registrato ad-hoc;"/>
    <m/>
    <m/>
    <s v="Fabiano Malerba"/>
    <s v="https://www.difesaesicurezza.com/cyber/cybercrime-italia-vittima-di-42-campagne-la-scorsa-settimana/"/>
    <m/>
    <m/>
    <m/>
    <m/>
    <m/>
    <m/>
    <m/>
    <m/>
    <m/>
    <m/>
    <m/>
    <m/>
    <m/>
    <m/>
    <m/>
    <m/>
    <m/>
    <m/>
    <m/>
    <m/>
    <m/>
    <m/>
    <m/>
    <m/>
    <x v="0"/>
  </r>
  <r>
    <s v="Maserati"/>
    <s v="all"/>
    <x v="0"/>
    <s v="attacco"/>
    <s v="cybercrime"/>
    <s v="furto dati"/>
    <x v="11"/>
    <x v="3"/>
    <x v="1"/>
    <x v="12"/>
    <s v="Phishing/Social Engineering"/>
    <x v="1"/>
    <m/>
    <m/>
    <m/>
    <m/>
    <s v="Maserati – campagna a tema “Auto e Motori” tramite dominio di phishing che riporta loghi Maserati e chiede autenticazione al sito."/>
    <m/>
    <m/>
    <s v="Fabiano Malerba"/>
    <s v="https://www.difesaesicurezza.com/cyber/cybercrime-italia-vittima-di-42-campagne-la-scorsa-settimana/"/>
    <m/>
    <m/>
    <m/>
    <m/>
    <m/>
    <m/>
    <m/>
    <m/>
    <m/>
    <m/>
    <m/>
    <m/>
    <m/>
    <m/>
    <m/>
    <m/>
    <m/>
    <m/>
    <m/>
    <m/>
    <m/>
    <m/>
    <m/>
    <m/>
    <x v="0"/>
  </r>
  <r>
    <s v="many"/>
    <s v="all"/>
    <x v="0"/>
    <s v="attacco"/>
    <s v="cybercrime"/>
    <s v="furto dati"/>
    <x v="11"/>
    <x v="3"/>
    <x v="1"/>
    <x v="11"/>
    <s v="Malware"/>
    <x v="1"/>
    <s v="Formbook "/>
    <s v="trojan"/>
    <m/>
    <m/>
    <s v="La mail “Sha+ bookings” veicola l’ultima campagna Formbook anche in Italia. L’allegato rar contiene un file eseguibile: il malware stesso. "/>
    <m/>
    <m/>
    <s v="Fabiano Malerba"/>
    <s v="https://www.difesaesicurezza.com/areariservatacat/cybercrime-la-mail-sha-bookings-veicola-formbook-anche-in-italia/"/>
    <m/>
    <m/>
    <m/>
    <m/>
    <m/>
    <m/>
    <m/>
    <m/>
    <m/>
    <m/>
    <m/>
    <m/>
    <m/>
    <m/>
    <m/>
    <m/>
    <m/>
    <m/>
    <m/>
    <m/>
    <m/>
    <m/>
    <m/>
    <m/>
    <x v="0"/>
  </r>
  <r>
    <s v="ISTAT"/>
    <s v="centro"/>
    <x v="0"/>
    <s v="incidente"/>
    <s v="cybercrime"/>
    <s v="service interruption"/>
    <x v="11"/>
    <x v="3"/>
    <x v="1"/>
    <x v="7"/>
    <s v="Unknown"/>
    <x v="1"/>
    <m/>
    <m/>
    <m/>
    <m/>
    <s v="Istat sotto attacco hacker, il sito web torna visibile: ecco cosa sta succedendo "/>
    <m/>
    <m/>
    <s v="Fabiano Malerba"/>
    <s v="https://www.msn.com/it-it/money/storie-principali/istat-sotto-attacco-hacker-il-sito-web-irraggiungibile/ar-AARNpYN?ocid=BingNewsSearch"/>
    <m/>
    <m/>
    <m/>
    <m/>
    <m/>
    <m/>
    <m/>
    <m/>
    <m/>
    <m/>
    <m/>
    <m/>
    <m/>
    <m/>
    <m/>
    <m/>
    <m/>
    <m/>
    <m/>
    <m/>
    <m/>
    <m/>
    <m/>
    <m/>
    <x v="0"/>
  </r>
  <r>
    <s v="BRT"/>
    <s v="all"/>
    <x v="0"/>
    <s v="attacco"/>
    <s v="cybercrime"/>
    <s v="furto dati"/>
    <x v="11"/>
    <x v="3"/>
    <x v="1"/>
    <x v="3"/>
    <s v="Malware"/>
    <x v="1"/>
    <s v="Ursnif"/>
    <s v="banking trojan"/>
    <m/>
    <m/>
    <s v="Falsa spedizione BRT veicola Ursnif/Gozi in Italia. L’allegato xls della mail contatta un unico link e scarica la dll, avviando la catena d’infezione del malware."/>
    <m/>
    <m/>
    <s v="Fabiano Malerba"/>
    <s v="https://www.difesaesicurezza.com/areariservatacat/cybercrime-falsa-spedizione-brt-veicola-ursnif-gozi-in-italia/"/>
    <m/>
    <m/>
    <m/>
    <m/>
    <m/>
    <m/>
    <m/>
    <m/>
    <m/>
    <m/>
    <m/>
    <m/>
    <m/>
    <m/>
    <m/>
    <m/>
    <m/>
    <m/>
    <m/>
    <m/>
    <m/>
    <m/>
    <m/>
    <m/>
    <x v="0"/>
  </r>
  <r>
    <s v="Aziende Italiane"/>
    <s v="all"/>
    <x v="0"/>
    <s v="attacco"/>
    <s v="cybercrime"/>
    <s v="furto dati"/>
    <x v="11"/>
    <x v="3"/>
    <x v="1"/>
    <x v="10"/>
    <s v="Phishing/Social Engineering"/>
    <x v="1"/>
    <m/>
    <m/>
    <m/>
    <m/>
    <s v="Gli attacchi malware alle aziende ora passano attraverso le contact form. Questa è l’ultima evoluzione delle tecniche usate dagli attori del cybercrime per compromettere i bersagli."/>
    <m/>
    <m/>
    <s v="Fabiano Malerba"/>
    <s v="https://www.difesaesicurezza.com/cyber/cybercrime-gli-attacchi-alle-aziende-ora-passano-dalle-contact-form/"/>
    <m/>
    <m/>
    <m/>
    <m/>
    <m/>
    <m/>
    <m/>
    <m/>
    <m/>
    <m/>
    <m/>
    <m/>
    <m/>
    <m/>
    <m/>
    <m/>
    <m/>
    <m/>
    <m/>
    <m/>
    <m/>
    <m/>
    <m/>
    <m/>
    <x v="0"/>
  </r>
  <r>
    <s v="Green pass"/>
    <s v="all"/>
    <x v="0"/>
    <s v="attacco"/>
    <s v="cybercrime"/>
    <s v="defacement"/>
    <x v="11"/>
    <x v="3"/>
    <x v="1"/>
    <x v="6"/>
    <s v="Phishing/Social Engineering"/>
    <x v="1"/>
    <m/>
    <m/>
    <m/>
    <s v="Green pass"/>
    <s v="indagine della Polizia Postale sui Green Pass falsi che evidenzia la fragilità della nostra infrastruttura ad attacchi phishing"/>
    <m/>
    <m/>
    <s v="Domenico Raguseo"/>
    <s v="https://www.cybersecurity360.it/nuove-minacce/green-pass-falsi-col-phishing-in-gioco-ce-la-sicurezza-nazionale/"/>
    <m/>
    <m/>
    <m/>
    <m/>
    <m/>
    <m/>
    <m/>
    <m/>
    <m/>
    <m/>
    <m/>
    <m/>
    <m/>
    <m/>
    <m/>
    <m/>
    <m/>
    <m/>
    <m/>
    <m/>
    <m/>
    <m/>
    <m/>
    <m/>
    <x v="0"/>
  </r>
  <r>
    <s v="Autorità Garante per l’infanzia"/>
    <s v="all"/>
    <x v="0"/>
    <s v="attacco"/>
    <s v="cybercrime"/>
    <s v="furto dati"/>
    <x v="11"/>
    <x v="3"/>
    <x v="1"/>
    <x v="7"/>
    <s v="Phishing/Social Engineering"/>
    <x v="1"/>
    <m/>
    <m/>
    <m/>
    <m/>
    <s v="È in atto una campagna malspam che sta distribuendo e-mail di phishing contenenti una falsa citazione in tribunale da parte dell’Autorità Garante per l’infanzia"/>
    <m/>
    <m/>
    <s v="Fabiano Malerba"/>
    <s v="https://www.cybersecurity360.it/nuove-minacce/phishing-attenti-alla-truffa-della-falsa-e-mail-dellautorita-garante-per-linfanzia/"/>
    <m/>
    <m/>
    <m/>
    <m/>
    <m/>
    <m/>
    <m/>
    <m/>
    <m/>
    <m/>
    <m/>
    <m/>
    <m/>
    <m/>
    <m/>
    <m/>
    <m/>
    <m/>
    <m/>
    <m/>
    <m/>
    <m/>
    <m/>
    <m/>
    <x v="0"/>
  </r>
  <r>
    <s v="Java Log4j"/>
    <s v="all"/>
    <x v="2"/>
    <s v="incidente"/>
    <s v="cybercrime"/>
    <s v="reputation"/>
    <x v="11"/>
    <x v="3"/>
    <x v="1"/>
    <x v="11"/>
    <s v="Known Vulnerabilities"/>
    <x v="1"/>
    <m/>
    <m/>
    <m/>
    <m/>
    <s v="scoperta seconda vulnerabilità dopo Log4Shell"/>
    <m/>
    <m/>
    <s v="Fabiano Malerba"/>
    <s v="https://www.cybersecurity360.it/nuove-minacce/log4j-scoperta-seconda-vulnerabilita-dopo-log4shell-urgente-installare-la-nuova-patch/"/>
    <m/>
    <m/>
    <m/>
    <m/>
    <m/>
    <m/>
    <m/>
    <m/>
    <m/>
    <m/>
    <m/>
    <m/>
    <m/>
    <m/>
    <m/>
    <m/>
    <m/>
    <m/>
    <m/>
    <m/>
    <m/>
    <m/>
    <m/>
    <m/>
    <x v="0"/>
  </r>
  <r>
    <s v="Google Crhome"/>
    <s v="all"/>
    <x v="2"/>
    <s v="incidente"/>
    <s v="cybercrime"/>
    <s v="reputation"/>
    <x v="11"/>
    <x v="3"/>
    <x v="1"/>
    <x v="11"/>
    <s v="0-Day"/>
    <x v="1"/>
    <m/>
    <m/>
    <m/>
    <m/>
    <s v="Chrome, scoperta vulnerabilità zero-day già usata in attacchi reali"/>
    <m/>
    <m/>
    <s v="Fabiano Malerba"/>
    <s v="https://www.cybersecurity360.it/nuove-minacce/chrome-scoperta-vulnerabilita-zero-day-gia-usata-in-attacchi-reali-installiamo-subito-la-patch/"/>
    <m/>
    <m/>
    <m/>
    <m/>
    <m/>
    <m/>
    <m/>
    <m/>
    <m/>
    <m/>
    <m/>
    <m/>
    <m/>
    <m/>
    <m/>
    <m/>
    <m/>
    <m/>
    <m/>
    <m/>
    <m/>
    <m/>
    <m/>
    <m/>
    <x v="0"/>
  </r>
  <r>
    <s v="many"/>
    <s v="all"/>
    <x v="0"/>
    <s v="incidente"/>
    <s v="cybercrime"/>
    <s v="furto dati"/>
    <x v="11"/>
    <x v="3"/>
    <x v="1"/>
    <x v="3"/>
    <s v="Malware"/>
    <x v="1"/>
    <s v="Ursnif"/>
    <s v="banking trojan"/>
    <m/>
    <s v="e-commerce"/>
    <s v="Ursnif/Gozi – campagna italiana a tema “Delivery” veicolata tramite email con allegati XLS;"/>
    <m/>
    <m/>
    <s v="Fabiano Malerba"/>
    <s v="https://www.difesaesicurezza.com/cyber/cybercrime-litalia-presa-di-mira-la-settimana-scorsa-da-29-campagne/"/>
    <m/>
    <m/>
    <m/>
    <m/>
    <m/>
    <m/>
    <m/>
    <m/>
    <m/>
    <m/>
    <m/>
    <m/>
    <m/>
    <m/>
    <m/>
    <m/>
    <m/>
    <m/>
    <m/>
    <m/>
    <m/>
    <m/>
    <m/>
    <m/>
    <x v="0"/>
  </r>
  <r>
    <s v="many"/>
    <s v="all"/>
    <x v="0"/>
    <s v="incidente"/>
    <s v="hacktivism"/>
    <s v="furto dati"/>
    <x v="11"/>
    <x v="3"/>
    <x v="1"/>
    <x v="7"/>
    <s v="Malware"/>
    <x v="1"/>
    <s v="QuakBot"/>
    <s v="banking trojan"/>
    <m/>
    <m/>
    <s v="Qakbot – campagna italiana a tema “Salute”, diffusa tramite email compromessa di una PA utilizzando allegati di tipo ZIP."/>
    <m/>
    <m/>
    <s v="Fabiano Malerba"/>
    <s v="https://www.difesaesicurezza.com/cyber/cybercrime-litalia-presa-di-mira-la-settimana-scorsa-da-29-campagne/"/>
    <m/>
    <m/>
    <m/>
    <m/>
    <m/>
    <m/>
    <m/>
    <m/>
    <m/>
    <m/>
    <m/>
    <m/>
    <m/>
    <m/>
    <m/>
    <m/>
    <m/>
    <m/>
    <m/>
    <m/>
    <m/>
    <m/>
    <m/>
    <m/>
    <x v="0"/>
  </r>
  <r>
    <s v="many"/>
    <s v="all"/>
    <x v="0"/>
    <s v="incidente"/>
    <s v="cybercrime"/>
    <s v="furto dati"/>
    <x v="11"/>
    <x v="3"/>
    <x v="1"/>
    <x v="11"/>
    <s v="Malware"/>
    <x v="1"/>
    <s v="Brata"/>
    <s v="android"/>
    <m/>
    <m/>
    <s v="Brata – campagna italiana che frutta un sito che emula il Play Store di Google e propone il download di un APK come soluzione antivirus denominato “isecurity”;"/>
    <m/>
    <m/>
    <s v="Fabiano Malerba"/>
    <s v="https://www.difesaesicurezza.com/cyber/cybercrime-litalia-presa-di-mira-la-settimana-scorsa-da-29-campagne/"/>
    <m/>
    <m/>
    <m/>
    <m/>
    <m/>
    <m/>
    <m/>
    <m/>
    <m/>
    <m/>
    <m/>
    <m/>
    <m/>
    <m/>
    <m/>
    <m/>
    <m/>
    <m/>
    <m/>
    <m/>
    <m/>
    <m/>
    <m/>
    <m/>
    <x v="0"/>
  </r>
  <r>
    <s v="many"/>
    <s v="all"/>
    <x v="0"/>
    <s v="incidente"/>
    <s v="cybercrime"/>
    <s v="furto dati"/>
    <x v="11"/>
    <x v="3"/>
    <x v="1"/>
    <x v="0"/>
    <s v="Malware"/>
    <x v="1"/>
    <s v="Dridex"/>
    <s v="trojan"/>
    <m/>
    <m/>
    <s v="Dridex – campagna generica a tema “Pagamenti” veicolata tramite email con allegati XLS"/>
    <m/>
    <m/>
    <s v="Fabiano Malerba"/>
    <s v="https://www.difesaesicurezza.com/cyber/cybercrime-litalia-presa-di-mira-la-settimana-scorsa-da-29-campagne/"/>
    <m/>
    <m/>
    <m/>
    <m/>
    <m/>
    <m/>
    <m/>
    <m/>
    <m/>
    <m/>
    <m/>
    <m/>
    <m/>
    <m/>
    <m/>
    <m/>
    <m/>
    <m/>
    <m/>
    <m/>
    <m/>
    <m/>
    <m/>
    <m/>
    <x v="0"/>
  </r>
  <r>
    <s v="many"/>
    <s v="all"/>
    <x v="0"/>
    <s v="attacco"/>
    <s v="cybercrime"/>
    <s v="furto dati"/>
    <x v="11"/>
    <x v="3"/>
    <x v="1"/>
    <x v="0"/>
    <s v="Phishing/Social Engineering"/>
    <x v="1"/>
    <m/>
    <m/>
    <m/>
    <s v="Banking"/>
    <s v="Intesa Sanpaolo, Poste, Nexi, Unicredit, MPS, Sella, Findomestic – sono i brand presi di mira dalle campagne a tema “Banking”;"/>
    <m/>
    <m/>
    <s v="Fabiano Malerba"/>
    <s v="https://www.difesaesicurezza.com/cyber/cybercrime-litalia-presa-di-mira-la-settimana-scorsa-da-29-campagne/"/>
    <m/>
    <m/>
    <m/>
    <m/>
    <m/>
    <m/>
    <m/>
    <m/>
    <m/>
    <m/>
    <m/>
    <m/>
    <m/>
    <m/>
    <m/>
    <m/>
    <m/>
    <m/>
    <m/>
    <m/>
    <m/>
    <m/>
    <m/>
    <m/>
    <x v="0"/>
  </r>
  <r>
    <s v="many"/>
    <s v="all"/>
    <x v="0"/>
    <s v="attacco"/>
    <s v="cybercrime"/>
    <s v="furto dati"/>
    <x v="11"/>
    <x v="3"/>
    <x v="1"/>
    <x v="0"/>
    <s v="Phishing/Social Engineering"/>
    <x v="1"/>
    <m/>
    <m/>
    <m/>
    <s v="Banking"/>
    <s v="Intesa Sanpaolo, Poste, Nexi, Unicredit, MPS, Sella, Findomestic – sono i brand presi di mira dalle campagne a tema “Banking”;"/>
    <m/>
    <m/>
    <s v="Fabiano Malerba"/>
    <s v="https://www.difesaesicurezza.com/cyber/cybercrime-litalia-presa-di-mira-la-settimana-scorsa-da-29-campagne/"/>
    <m/>
    <m/>
    <m/>
    <m/>
    <m/>
    <m/>
    <m/>
    <m/>
    <m/>
    <m/>
    <m/>
    <m/>
    <m/>
    <m/>
    <m/>
    <m/>
    <m/>
    <m/>
    <m/>
    <m/>
    <m/>
    <m/>
    <m/>
    <m/>
    <x v="0"/>
  </r>
  <r>
    <s v="many"/>
    <s v="all"/>
    <x v="0"/>
    <s v="attacco"/>
    <s v="cybercrime"/>
    <s v="furto dati"/>
    <x v="11"/>
    <x v="3"/>
    <x v="1"/>
    <x v="0"/>
    <s v="Phishing/Social Engineering"/>
    <x v="1"/>
    <m/>
    <m/>
    <m/>
    <s v="Banking"/>
    <s v="Intesa Sanpaolo, Poste, Nexi, Unicredit, MPS, Sella, Findomestic – sono i brand presi di mira dalle campagne a tema “Banking”;"/>
    <m/>
    <m/>
    <s v="Fabiano Malerba"/>
    <s v="https://www.difesaesicurezza.com/cyber/cybercrime-litalia-presa-di-mira-la-settimana-scorsa-da-29-campagne/"/>
    <m/>
    <m/>
    <m/>
    <m/>
    <m/>
    <m/>
    <m/>
    <m/>
    <m/>
    <m/>
    <m/>
    <m/>
    <m/>
    <m/>
    <m/>
    <m/>
    <m/>
    <m/>
    <m/>
    <m/>
    <m/>
    <m/>
    <m/>
    <m/>
    <x v="0"/>
  </r>
  <r>
    <s v="many"/>
    <s v="all"/>
    <x v="0"/>
    <s v="attacco"/>
    <s v="cybercrime"/>
    <s v="furto dati"/>
    <x v="11"/>
    <x v="3"/>
    <x v="1"/>
    <x v="0"/>
    <s v="Phishing/Social Engineering"/>
    <x v="1"/>
    <m/>
    <m/>
    <m/>
    <s v="Banking"/>
    <s v="Intesa Sanpaolo, Poste, Nexi, Unicredit, MPS, Sella, Findomestic – sono i brand presi di mira dalle campagne a tema “Banking”;"/>
    <m/>
    <m/>
    <s v="Fabiano Malerba"/>
    <s v="https://www.difesaesicurezza.com/cyber/cybercrime-litalia-presa-di-mira-la-settimana-scorsa-da-29-campagne/"/>
    <m/>
    <m/>
    <m/>
    <m/>
    <m/>
    <m/>
    <m/>
    <m/>
    <m/>
    <m/>
    <m/>
    <m/>
    <m/>
    <m/>
    <m/>
    <m/>
    <m/>
    <m/>
    <m/>
    <m/>
    <m/>
    <m/>
    <m/>
    <m/>
    <x v="0"/>
  </r>
  <r>
    <s v="many"/>
    <s v="all"/>
    <x v="0"/>
    <s v="attacco"/>
    <s v="cybercrime"/>
    <s v="furto dati"/>
    <x v="11"/>
    <x v="3"/>
    <x v="1"/>
    <x v="0"/>
    <s v="Phishing/Social Engineering"/>
    <x v="1"/>
    <m/>
    <m/>
    <m/>
    <s v="Banking"/>
    <s v="Intesa Sanpaolo, Poste, Nexi, Unicredit, MPS, Sella, Findomestic – sono i brand presi di mira dalle campagne a tema “Banking”;"/>
    <m/>
    <m/>
    <s v="Fabiano Malerba"/>
    <s v="https://www.difesaesicurezza.com/cyber/cybercrime-litalia-presa-di-mira-la-settimana-scorsa-da-29-campagne/"/>
    <m/>
    <m/>
    <m/>
    <m/>
    <m/>
    <m/>
    <m/>
    <m/>
    <m/>
    <m/>
    <m/>
    <m/>
    <m/>
    <m/>
    <m/>
    <m/>
    <m/>
    <m/>
    <m/>
    <m/>
    <m/>
    <m/>
    <m/>
    <m/>
    <x v="0"/>
  </r>
  <r>
    <s v="many"/>
    <s v="all"/>
    <x v="0"/>
    <s v="attacco"/>
    <s v="cybercrime"/>
    <s v="furto dati"/>
    <x v="11"/>
    <x v="3"/>
    <x v="1"/>
    <x v="0"/>
    <s v="Phishing/Social Engineering"/>
    <x v="1"/>
    <m/>
    <m/>
    <m/>
    <s v="Banking"/>
    <s v="Intesa Sanpaolo, Poste, Nexi, Unicredit, MPS, Sella, Findomestic – sono i brand presi di mira dalle campagne a tema “Banking”;"/>
    <m/>
    <m/>
    <s v="Fabiano Malerba"/>
    <s v="https://www.difesaesicurezza.com/cyber/cybercrime-litalia-presa-di-mira-la-settimana-scorsa-da-29-campagne/"/>
    <m/>
    <m/>
    <m/>
    <m/>
    <m/>
    <m/>
    <m/>
    <m/>
    <m/>
    <m/>
    <m/>
    <m/>
    <m/>
    <m/>
    <m/>
    <m/>
    <m/>
    <m/>
    <m/>
    <m/>
    <m/>
    <m/>
    <m/>
    <m/>
    <x v="0"/>
  </r>
  <r>
    <s v="many"/>
    <s v="all"/>
    <x v="0"/>
    <s v="attacco"/>
    <s v="cybercrime"/>
    <s v="furto dati"/>
    <x v="11"/>
    <x v="3"/>
    <x v="1"/>
    <x v="0"/>
    <s v="Phishing/Social Engineering"/>
    <x v="1"/>
    <m/>
    <m/>
    <m/>
    <s v="Banking"/>
    <s v="Intesa Sanpaolo, Poste, Nexi, Unicredit, MPS, Sella, Findomestic – sono i brand presi di mira dalle campagne a tema “Banking”;"/>
    <m/>
    <m/>
    <s v="Fabiano Malerba"/>
    <s v="https://www.difesaesicurezza.com/cyber/cybercrime-litalia-presa-di-mira-la-settimana-scorsa-da-29-campagne/"/>
    <m/>
    <m/>
    <m/>
    <m/>
    <m/>
    <m/>
    <m/>
    <m/>
    <m/>
    <m/>
    <m/>
    <m/>
    <m/>
    <m/>
    <m/>
    <m/>
    <m/>
    <m/>
    <m/>
    <m/>
    <m/>
    <m/>
    <m/>
    <m/>
    <x v="0"/>
  </r>
  <r>
    <s v="many"/>
    <s v="all"/>
    <x v="0"/>
    <s v="attacco"/>
    <s v="cybercrime"/>
    <s v="furto dati"/>
    <x v="11"/>
    <x v="3"/>
    <x v="1"/>
    <x v="11"/>
    <s v="Phishing/Social Engineering"/>
    <x v="1"/>
    <m/>
    <m/>
    <m/>
    <m/>
    <s v="Webmail generic – campagne mirate al furto di credenziali di accesso a webmail generiche;"/>
    <m/>
    <m/>
    <s v="Fabiano Malerba"/>
    <s v="https://www.difesaesicurezza.com/cyber/cybercrime-litalia-presa-di-mira-la-settimana-scorsa-da-29-campagne/"/>
    <m/>
    <m/>
    <m/>
    <m/>
    <m/>
    <m/>
    <m/>
    <m/>
    <m/>
    <m/>
    <m/>
    <m/>
    <m/>
    <m/>
    <m/>
    <m/>
    <m/>
    <m/>
    <m/>
    <m/>
    <m/>
    <m/>
    <m/>
    <m/>
    <x v="0"/>
  </r>
  <r>
    <s v="many"/>
    <s v="all"/>
    <x v="0"/>
    <s v="attacco"/>
    <s v="cybercrime"/>
    <s v="furto dati"/>
    <x v="11"/>
    <x v="3"/>
    <x v="1"/>
    <x v="0"/>
    <s v="Phishing/Social Engineering"/>
    <x v="1"/>
    <m/>
    <m/>
    <m/>
    <s v="e-commerce"/>
    <s v="Amazon – campagna a tema “Premi” in cui si promette una vincita, ma lo scopo è sottrarre le credenziali della carta di credito;"/>
    <m/>
    <m/>
    <s v="Fabiano Malerba"/>
    <s v="https://www.difesaesicurezza.com/cyber/cybercrime-litalia-presa-di-mira-la-settimana-scorsa-da-29-campagne/"/>
    <m/>
    <m/>
    <m/>
    <m/>
    <m/>
    <m/>
    <m/>
    <m/>
    <m/>
    <m/>
    <m/>
    <m/>
    <m/>
    <m/>
    <m/>
    <m/>
    <m/>
    <m/>
    <m/>
    <m/>
    <m/>
    <m/>
    <m/>
    <m/>
    <x v="0"/>
  </r>
  <r>
    <s v="many"/>
    <s v="all"/>
    <x v="0"/>
    <s v="attacco"/>
    <s v="cybercrime"/>
    <s v="furto dati"/>
    <x v="11"/>
    <x v="3"/>
    <x v="1"/>
    <x v="11"/>
    <s v="Phishing/Social Engineering"/>
    <x v="1"/>
    <m/>
    <m/>
    <m/>
    <m/>
    <s v="Office365 – campagne a tema “Avvisi sicurezza” con lo scopo di sottrarre le credenziali di accesso ai servizi Microsoft;"/>
    <m/>
    <m/>
    <s v="Fabiano Malerba"/>
    <s v="https://www.difesaesicurezza.com/cyber/cybercrime-litalia-presa-di-mira-la-settimana-scorsa-da-29-campagne/"/>
    <m/>
    <m/>
    <m/>
    <m/>
    <m/>
    <m/>
    <m/>
    <m/>
    <m/>
    <m/>
    <m/>
    <m/>
    <m/>
    <m/>
    <m/>
    <m/>
    <m/>
    <m/>
    <m/>
    <m/>
    <m/>
    <m/>
    <m/>
    <m/>
    <x v="0"/>
  </r>
  <r>
    <s v="many"/>
    <s v="all"/>
    <x v="0"/>
    <s v="attacco"/>
    <s v="cybercrime"/>
    <s v="furto dati"/>
    <x v="11"/>
    <x v="3"/>
    <x v="1"/>
    <x v="11"/>
    <s v="Phishing/Social Engineering"/>
    <x v="1"/>
    <m/>
    <m/>
    <m/>
    <m/>
    <s v="Aruba – campagna di phishing a tema “Account sospeso” rivolta a clienti Aruba e mirate al furto di credenziali;"/>
    <m/>
    <m/>
    <s v="Fabiano Malerba"/>
    <s v="https://www.difesaesicurezza.com/cyber/cybercrime-litalia-presa-di-mira-la-settimana-scorsa-da-29-campagne/"/>
    <m/>
    <m/>
    <m/>
    <m/>
    <m/>
    <m/>
    <m/>
    <m/>
    <m/>
    <m/>
    <m/>
    <m/>
    <m/>
    <m/>
    <m/>
    <m/>
    <m/>
    <m/>
    <m/>
    <m/>
    <m/>
    <m/>
    <m/>
    <m/>
    <x v="0"/>
  </r>
  <r>
    <s v="many"/>
    <s v="all"/>
    <x v="0"/>
    <s v="attacco"/>
    <s v="cybercrime"/>
    <s v="furto dati"/>
    <x v="11"/>
    <x v="3"/>
    <x v="1"/>
    <x v="1"/>
    <s v="Phishing/Social Engineering"/>
    <x v="1"/>
    <m/>
    <m/>
    <m/>
    <m/>
    <s v="Università – campagna di phishing a tema “Università” ai danni di un ateneo italiano."/>
    <m/>
    <m/>
    <s v="Fabiano Malerba"/>
    <s v="https://www.difesaesicurezza.com/cyber/cybercrime-litalia-presa-di-mira-la-settimana-scorsa-da-29-campagne/"/>
    <m/>
    <m/>
    <m/>
    <m/>
    <m/>
    <m/>
    <m/>
    <m/>
    <m/>
    <m/>
    <m/>
    <m/>
    <m/>
    <m/>
    <m/>
    <m/>
    <m/>
    <m/>
    <m/>
    <m/>
    <m/>
    <m/>
    <m/>
    <m/>
    <x v="0"/>
  </r>
  <r>
    <s v="archivio del Protocollo Fermo"/>
    <s v="centro"/>
    <x v="0"/>
    <s v="incidente"/>
    <s v="data breach"/>
    <s v="furto dati"/>
    <x v="11"/>
    <x v="3"/>
    <x v="1"/>
    <x v="7"/>
    <s v="Brute Force"/>
    <x v="1"/>
    <m/>
    <m/>
    <m/>
    <m/>
    <s v="E’ accaduto di nuovo: il Comune si trova a dover correre ai ripari per rimediare a un attacco informatico che ha consentito l’accesso alla banca dati dalla quale sono stati sottratti documenti riservati."/>
    <m/>
    <m/>
    <s v="Fabiano Malerba"/>
    <s v="https://www.msn.com/it-it/notizie/italia/attacco-hacker-nell-archivio-del-protocollo/ar-AARXpvs?ocid=BingNewsSearch"/>
    <m/>
    <m/>
    <m/>
    <m/>
    <m/>
    <m/>
    <m/>
    <m/>
    <m/>
    <m/>
    <m/>
    <m/>
    <m/>
    <m/>
    <m/>
    <m/>
    <m/>
    <m/>
    <m/>
    <m/>
    <m/>
    <m/>
    <m/>
    <m/>
    <x v="0"/>
  </r>
  <r>
    <s v="scanner QR"/>
    <s v="all"/>
    <x v="2"/>
    <s v="incidente"/>
    <s v="cybercrime"/>
    <s v="furto dati"/>
    <x v="11"/>
    <x v="3"/>
    <x v="1"/>
    <x v="11"/>
    <s v="Phishing/Social Engineering"/>
    <x v="1"/>
    <m/>
    <m/>
    <m/>
    <m/>
    <s v="Attacco Malware nel Play Store: ecco tutte le app da cancellare immediatamente"/>
    <m/>
    <m/>
    <s v="Fabiano Malerba"/>
    <s v="https://www.tecnoandroid.it/2021/12/20/attacco-malware-nel-play-store-ecco-tutte-le-app-da-cancellare-immediatamente-1011270"/>
    <m/>
    <m/>
    <m/>
    <m/>
    <m/>
    <m/>
    <m/>
    <m/>
    <m/>
    <m/>
    <m/>
    <m/>
    <m/>
    <m/>
    <m/>
    <m/>
    <m/>
    <m/>
    <m/>
    <m/>
    <m/>
    <m/>
    <m/>
    <m/>
    <x v="0"/>
  </r>
  <r>
    <s v="scanner PDF"/>
    <s v="all"/>
    <x v="2"/>
    <s v="incidente"/>
    <s v="cybercrime"/>
    <s v="furto dati"/>
    <x v="11"/>
    <x v="3"/>
    <x v="1"/>
    <x v="11"/>
    <s v="Phishing/Social Engineering"/>
    <x v="1"/>
    <m/>
    <m/>
    <m/>
    <m/>
    <s v="Attacco Malware nel Play Store: ecco tutte le app da cancellare immediatamente"/>
    <m/>
    <m/>
    <s v="Fabiano Malerba"/>
    <s v="https://www.tecnoandroid.it/2021/12/20/attacco-malware-nel-play-store-ecco-tutte-le-app-da-cancellare-immediatamente-1011270"/>
    <m/>
    <m/>
    <m/>
    <m/>
    <m/>
    <m/>
    <m/>
    <m/>
    <m/>
    <m/>
    <m/>
    <m/>
    <m/>
    <m/>
    <m/>
    <m/>
    <m/>
    <m/>
    <m/>
    <m/>
    <m/>
    <m/>
    <m/>
    <m/>
    <x v="0"/>
  </r>
  <r>
    <s v="portafogli di criptovaluta"/>
    <s v="all"/>
    <x v="2"/>
    <s v="incidente"/>
    <s v="cybercrime"/>
    <s v="denaro"/>
    <x v="11"/>
    <x v="3"/>
    <x v="1"/>
    <x v="0"/>
    <s v="Phishing/Social Engineering"/>
    <x v="1"/>
    <m/>
    <m/>
    <m/>
    <m/>
    <s v="Attacco Malware nel Play Store: ecco tutte le app da cancellare immediatamente"/>
    <m/>
    <m/>
    <s v="Fabiano Malerba"/>
    <s v="https://www.tecnoandroid.it/2021/12/20/attacco-malware-nel-play-store-ecco-tutte-le-app-da-cancellare-immediatamente-1011270"/>
    <m/>
    <m/>
    <m/>
    <m/>
    <m/>
    <m/>
    <m/>
    <m/>
    <m/>
    <m/>
    <m/>
    <m/>
    <m/>
    <m/>
    <m/>
    <m/>
    <m/>
    <m/>
    <m/>
    <m/>
    <m/>
    <m/>
    <m/>
    <m/>
    <x v="0"/>
  </r>
  <r>
    <s v="monitor di fitness"/>
    <s v="all"/>
    <x v="2"/>
    <s v="incidente"/>
    <s v="cybercrime"/>
    <s v="furto dati"/>
    <x v="11"/>
    <x v="3"/>
    <x v="1"/>
    <x v="4"/>
    <s v="Phishing/Social Engineering"/>
    <x v="1"/>
    <m/>
    <m/>
    <m/>
    <m/>
    <s v="Attacco Malware nel Play Store: ecco tutte le app da cancellare immediatamente"/>
    <m/>
    <m/>
    <s v="Fabiano Malerba"/>
    <s v="https://www.tecnoandroid.it/2021/12/20/attacco-malware-nel-play-store-ecco-tutte-le-app-da-cancellare-immediatamente-1011270"/>
    <m/>
    <m/>
    <m/>
    <m/>
    <m/>
    <m/>
    <m/>
    <m/>
    <m/>
    <m/>
    <m/>
    <m/>
    <m/>
    <m/>
    <m/>
    <m/>
    <m/>
    <m/>
    <m/>
    <m/>
    <m/>
    <m/>
    <m/>
    <m/>
    <x v="0"/>
  </r>
  <r>
    <s v="many"/>
    <s v="all"/>
    <x v="0"/>
    <s v="attacco"/>
    <s v="cybercrime"/>
    <s v="furto dati"/>
    <x v="11"/>
    <x v="3"/>
    <x v="1"/>
    <x v="11"/>
    <s v="Phishing/Social Engineering"/>
    <x v="1"/>
    <m/>
    <m/>
    <m/>
    <m/>
    <s v="Abbiamo notato un accesso da un dispositivo che non usi abitualmente... emailsupport@tucocasette.it"/>
    <m/>
    <m/>
    <s v="Domenico Raguseo"/>
    <s v="https://twitter.com/Slvlombardo/status/1472118408116383745"/>
    <m/>
    <m/>
    <m/>
    <m/>
    <m/>
    <m/>
    <m/>
    <m/>
    <m/>
    <m/>
    <m/>
    <m/>
    <m/>
    <m/>
    <m/>
    <m/>
    <m/>
    <m/>
    <m/>
    <m/>
    <m/>
    <m/>
    <m/>
    <m/>
    <x v="0"/>
  </r>
  <r>
    <s v="many"/>
    <s v="all"/>
    <x v="0"/>
    <s v="attacco"/>
    <s v="cybercrime"/>
    <s v="furto dati"/>
    <x v="11"/>
    <x v="3"/>
    <x v="1"/>
    <x v="3"/>
    <s v="Phishing/Social Engineering"/>
    <x v="1"/>
    <m/>
    <m/>
    <m/>
    <m/>
    <s v="Un anomalo caso di #phishing dove un link di referral viene spacciato per altro da gamer poco scrupolosi. "/>
    <m/>
    <m/>
    <s v="Fabiano Malerba"/>
    <s v="https://twitter.com/nuke86"/>
    <m/>
    <m/>
    <m/>
    <m/>
    <m/>
    <m/>
    <m/>
    <m/>
    <m/>
    <m/>
    <m/>
    <m/>
    <m/>
    <m/>
    <m/>
    <m/>
    <m/>
    <m/>
    <m/>
    <m/>
    <m/>
    <m/>
    <m/>
    <m/>
    <x v="0"/>
  </r>
  <r>
    <s v="many"/>
    <s v="all"/>
    <x v="0"/>
    <s v="attacco"/>
    <s v="cybercrime"/>
    <s v="furto dati"/>
    <x v="11"/>
    <x v="3"/>
    <x v="1"/>
    <x v="3"/>
    <s v="Phishing/Social Engineering"/>
    <x v="1"/>
    <m/>
    <m/>
    <m/>
    <m/>
    <s v="Attenzione: truffa dei pacchi con #phishing attiva ormai da mesi, ancora funzionante, ai danni dell'italiana #ips "/>
    <m/>
    <m/>
    <s v="Domenico Raguseo"/>
    <s v="https://twitter.com/nuke86"/>
    <m/>
    <m/>
    <m/>
    <m/>
    <m/>
    <m/>
    <m/>
    <m/>
    <m/>
    <m/>
    <m/>
    <m/>
    <m/>
    <m/>
    <m/>
    <m/>
    <m/>
    <m/>
    <m/>
    <m/>
    <m/>
    <m/>
    <m/>
    <m/>
    <x v="0"/>
  </r>
  <r>
    <s v="many"/>
    <s v="all"/>
    <x v="0"/>
    <s v="attacco"/>
    <s v="cybercrime"/>
    <s v="furto dati"/>
    <x v="11"/>
    <x v="3"/>
    <x v="1"/>
    <x v="9"/>
    <s v="Phishing/Social Engineering"/>
    <x v="1"/>
    <m/>
    <m/>
    <m/>
    <m/>
    <s v="Cybercrime, ondata phishing in Italia a tema “messaggi bloccati dal server”"/>
    <m/>
    <m/>
    <s v="Fabiano Malerba"/>
    <s v="https://www.difesaesicurezza.com/cyber/cybercrime-ondata-phishing-in-italia-a-tema-messaggi-bloccati-dal-server/"/>
    <m/>
    <m/>
    <m/>
    <m/>
    <m/>
    <m/>
    <m/>
    <m/>
    <m/>
    <m/>
    <m/>
    <m/>
    <m/>
    <m/>
    <m/>
    <m/>
    <m/>
    <m/>
    <m/>
    <m/>
    <m/>
    <m/>
    <m/>
    <m/>
    <x v="0"/>
  </r>
  <r>
    <s v="Moncler"/>
    <s v="nord"/>
    <x v="0"/>
    <s v="incidente"/>
    <s v="cybercrime"/>
    <s v="service interruption"/>
    <x v="11"/>
    <x v="3"/>
    <x v="1"/>
    <x v="10"/>
    <s v="Malware"/>
    <x v="1"/>
    <s v="Unknown"/>
    <s v="ransomware"/>
    <m/>
    <m/>
    <s v="ATTACCO MALWARE A MONCLER. La società controllata e guidata da Remo Ruffini ha rilevato mercoledì un attacco malware ai propri sistemi informatici"/>
    <m/>
    <m/>
    <s v="Fabiano Malerba"/>
    <s v="https://www.informazione.it/a/F0DEF520-4243-46A9-858C-9307B466AA32/Attacco-hacker-a-Moncler-cosa-e-successo"/>
    <m/>
    <m/>
    <m/>
    <m/>
    <m/>
    <m/>
    <m/>
    <m/>
    <m/>
    <m/>
    <m/>
    <m/>
    <m/>
    <m/>
    <m/>
    <m/>
    <m/>
    <m/>
    <m/>
    <m/>
    <m/>
    <m/>
    <m/>
    <m/>
    <x v="0"/>
  </r>
  <r>
    <s v="Emma marrone"/>
    <s v="all"/>
    <x v="0"/>
    <s v="attacco"/>
    <s v="cybercrime"/>
    <s v="furto dati"/>
    <x v="11"/>
    <x v="3"/>
    <x v="1"/>
    <x v="4"/>
    <s v="Phishing/Social Engineering"/>
    <x v="1"/>
    <m/>
    <m/>
    <m/>
    <m/>
    <s v="Cybercrime, Emma e Quelli Che il Calcio esche per una truffa phishing"/>
    <m/>
    <m/>
    <s v="Fabiano Malerba"/>
    <s v="https://www.difesaesicurezza.com/cyber/cybercrime-emma-e-quelli-che-il-calcio-esche-per-una-truffa-phishing/"/>
    <m/>
    <m/>
    <m/>
    <m/>
    <m/>
    <m/>
    <m/>
    <m/>
    <m/>
    <m/>
    <m/>
    <m/>
    <m/>
    <m/>
    <m/>
    <m/>
    <m/>
    <m/>
    <m/>
    <m/>
    <m/>
    <m/>
    <m/>
    <m/>
    <x v="0"/>
  </r>
  <r>
    <s v="quelli che il calcio"/>
    <s v="all"/>
    <x v="0"/>
    <s v="attacco"/>
    <s v="cybercrime"/>
    <s v="furto dati"/>
    <x v="11"/>
    <x v="3"/>
    <x v="1"/>
    <x v="4"/>
    <s v="Phishing/Social Engineering"/>
    <x v="1"/>
    <m/>
    <m/>
    <m/>
    <m/>
    <s v="Cybercrime, Emma e Quelli Che il Calcio esche per una truffa phishing"/>
    <m/>
    <m/>
    <s v="Fabiano Malerba"/>
    <s v="https://www.difesaesicurezza.com/cyber/cybercrime-emma-e-quelli-che-il-calcio-esche-per-una-truffa-phishing/"/>
    <m/>
    <m/>
    <m/>
    <m/>
    <m/>
    <m/>
    <m/>
    <m/>
    <m/>
    <m/>
    <m/>
    <m/>
    <m/>
    <m/>
    <m/>
    <m/>
    <m/>
    <m/>
    <m/>
    <m/>
    <m/>
    <m/>
    <m/>
    <m/>
    <x v="0"/>
  </r>
  <r>
    <s v="Scuola d'infanzia Nocera"/>
    <s v="sud"/>
    <x v="0"/>
    <s v="incidente"/>
    <s v="hacktivism"/>
    <s v="reputation"/>
    <x v="11"/>
    <x v="3"/>
    <x v="1"/>
    <x v="1"/>
    <s v="Brute Force"/>
    <x v="1"/>
    <m/>
    <m/>
    <m/>
    <m/>
    <s v="Attacco hacker, film porno in piattaforma all'open day della scuola dell'infanzia"/>
    <m/>
    <m/>
    <s v="Fabiano Malerba"/>
    <s v="https://www.msn.com/it-it/intrattenimento/notizie/attacco-hacker-film-porno-in-piattaforma-allopen-day-della-scuola-dellinfanzia/ar-AAS1Mfq?ocid=BingNewsSearch"/>
    <m/>
    <m/>
    <m/>
    <m/>
    <m/>
    <m/>
    <m/>
    <m/>
    <m/>
    <m/>
    <m/>
    <m/>
    <m/>
    <m/>
    <m/>
    <m/>
    <m/>
    <m/>
    <m/>
    <m/>
    <m/>
    <m/>
    <m/>
    <m/>
    <x v="0"/>
  </r>
  <r>
    <s v="Istituto Fazzini Mercantini di Grottammare"/>
    <s v="centro"/>
    <x v="0"/>
    <s v="incidente"/>
    <s v="hacktivism"/>
    <s v="reputation"/>
    <x v="11"/>
    <x v="3"/>
    <x v="1"/>
    <x v="1"/>
    <s v="Brute Force"/>
    <x v="1"/>
    <m/>
    <m/>
    <m/>
    <m/>
    <s v="Attacco hacker contro due istituti superiori dell'Ascolano_x000a_Durante una riunione si sarebbero introdotti degli abusivi che avrebbero mandato immagini porno e parolacce"/>
    <m/>
    <m/>
    <s v="Fabiano Malerba"/>
    <s v="https://www.marcheingol.it/2021/12/22/attacco-hacker-contro-due-istituti-superiori-dell-ascolano-033611/"/>
    <m/>
    <m/>
    <m/>
    <m/>
    <m/>
    <m/>
    <m/>
    <m/>
    <m/>
    <m/>
    <m/>
    <m/>
    <m/>
    <m/>
    <m/>
    <m/>
    <m/>
    <m/>
    <m/>
    <m/>
    <m/>
    <m/>
    <m/>
    <m/>
    <x v="0"/>
  </r>
  <r>
    <s v="Liceo scientifico Rosetti di San Benedetto del Tronto"/>
    <s v="centro"/>
    <x v="0"/>
    <s v="incidente"/>
    <s v="hacktivism"/>
    <s v="reputation"/>
    <x v="11"/>
    <x v="3"/>
    <x v="1"/>
    <x v="1"/>
    <s v="Brute Force"/>
    <x v="1"/>
    <m/>
    <m/>
    <m/>
    <m/>
    <s v="Attacco hacker contro due istituti superiori dell'Ascolano_x000a_Durante una riunione si sarebbero introdotti degli abusivi che avrebbero mandato immagini porno e parolacce"/>
    <m/>
    <m/>
    <s v="Fabiano Malerba"/>
    <s v="https://www.marcheingol.it/2021/12/22/attacco-hacker-contro-due-istituti-superiori-dell-ascolano-033611/"/>
    <m/>
    <m/>
    <m/>
    <m/>
    <m/>
    <m/>
    <m/>
    <m/>
    <m/>
    <m/>
    <m/>
    <m/>
    <m/>
    <m/>
    <m/>
    <m/>
    <m/>
    <m/>
    <m/>
    <m/>
    <m/>
    <m/>
    <m/>
    <m/>
    <x v="0"/>
  </r>
  <r>
    <s v="Ospedale di Lecco"/>
    <s v="nord"/>
    <x v="0"/>
    <s v="incidente"/>
    <s v="hacktivism"/>
    <s v="service interruption"/>
    <x v="11"/>
    <x v="3"/>
    <x v="1"/>
    <x v="6"/>
    <s v="Malware"/>
    <x v="1"/>
    <s v="Unknown"/>
    <s v="ransomware"/>
    <m/>
    <s v="Covid-19"/>
    <s v="Attacco hacker all’ospedale di Lecco: bloccati per dodici ore i server di vaccini e tamponi"/>
    <m/>
    <m/>
    <s v="Rosita Galiandro"/>
    <s v="https://www.fanpage.it/milano/attacco-hacker-allospedale-di-lecco-bloccati-per-dodici-ore-i-server-di-vaccini-e-tamponi/"/>
    <m/>
    <m/>
    <m/>
    <m/>
    <m/>
    <m/>
    <m/>
    <m/>
    <m/>
    <m/>
    <m/>
    <m/>
    <m/>
    <m/>
    <m/>
    <m/>
    <m/>
    <m/>
    <m/>
    <m/>
    <m/>
    <m/>
    <m/>
    <m/>
    <x v="0"/>
  </r>
  <r>
    <s v="LastPass"/>
    <s v="all"/>
    <x v="2"/>
    <s v="attacco"/>
    <s v="cybercrime"/>
    <s v="furto dati"/>
    <x v="11"/>
    <x v="3"/>
    <x v="1"/>
    <x v="11"/>
    <s v="Brute Force"/>
    <x v="1"/>
    <m/>
    <m/>
    <m/>
    <m/>
    <s v="Molti utenti LastPass, sia abbonati al servizio Premium che i pochi rimasti col servizio gratuito, hanno recentemente segnalato strani tentativi di accesso utilizzando le loro master password."/>
    <m/>
    <m/>
    <s v="Fabiano Malerba"/>
    <s v="https://www.androidblog.it/217773/lastpass-rischio-sicurezza-attacchi-hacker/"/>
    <m/>
    <m/>
    <m/>
    <m/>
    <m/>
    <m/>
    <m/>
    <m/>
    <m/>
    <m/>
    <m/>
    <m/>
    <m/>
    <m/>
    <m/>
    <m/>
    <m/>
    <m/>
    <m/>
    <m/>
    <m/>
    <m/>
    <m/>
    <m/>
    <x v="0"/>
  </r>
  <r>
    <s v="many"/>
    <s v="all"/>
    <x v="2"/>
    <s v="incidente"/>
    <s v="cybercrime"/>
    <s v="furto dati"/>
    <x v="11"/>
    <x v="3"/>
    <x v="1"/>
    <x v="11"/>
    <s v="Malware"/>
    <x v="1"/>
    <s v="Redline stealer "/>
    <s v="RAT"/>
    <m/>
    <m/>
    <s v="l malware RedLine prende di mira i browser web più popolari come Chrome, Edge e Opera per rubare le password memorizzate mediante la funzione di auto-login"/>
    <m/>
    <m/>
    <s v="Fabiano Malerba"/>
    <s v="https://www.cybersecurity360.it/nuove-minacce/redline-il-malware-che-ruba-le-password-salvate-nel-browser-web/"/>
    <m/>
    <m/>
    <m/>
    <m/>
    <m/>
    <m/>
    <m/>
    <m/>
    <m/>
    <m/>
    <m/>
    <m/>
    <m/>
    <m/>
    <m/>
    <m/>
    <m/>
    <m/>
    <m/>
    <m/>
    <m/>
    <m/>
    <m/>
    <m/>
    <x v="0"/>
  </r>
  <r>
    <s v="Utenti android"/>
    <s v="all"/>
    <x v="2"/>
    <s v="incidente"/>
    <s v="cybercrime"/>
    <s v="furto dati"/>
    <x v="11"/>
    <x v="3"/>
    <x v="1"/>
    <x v="11"/>
    <s v="Malware"/>
    <x v="1"/>
    <s v="Brata"/>
    <s v="android"/>
    <m/>
    <m/>
    <s v="Nuova campagna BRATA utilizza downloader APK"/>
    <m/>
    <m/>
    <s v="Fabiano Malerba"/>
    <s v="https://cert-agid.gov.it/news/nuova-campagna-brata-utilizza-downloader-apk/"/>
    <m/>
    <m/>
    <m/>
    <m/>
    <m/>
    <m/>
    <m/>
    <m/>
    <m/>
    <m/>
    <m/>
    <m/>
    <m/>
    <m/>
    <m/>
    <m/>
    <m/>
    <m/>
    <m/>
    <m/>
    <m/>
    <m/>
    <m/>
    <m/>
    <x v="0"/>
  </r>
  <r>
    <s v="amazon users"/>
    <s v="all"/>
    <x v="2"/>
    <s v="attacco"/>
    <s v="cybercrime"/>
    <s v="furto dati"/>
    <x v="11"/>
    <x v="3"/>
    <x v="1"/>
    <x v="0"/>
    <s v="Phishing/Social Engineering"/>
    <x v="1"/>
    <m/>
    <m/>
    <m/>
    <m/>
    <s v="#MerryChristmas Il regalo di #Natale  https ://monkeysjump.shop/?s1=Zz0xMiZ0PUlUJnRpZD0yMDYmdG1wPTIyMQ==&amp;trsid=668c3fbfb329470ebe45e39f05dc1ebd&amp;aff=2464"/>
    <m/>
    <m/>
    <s v="Fabiano Malerba"/>
    <s v="https://twitter.com/Slvlombardo/status/1474727105233666056"/>
    <m/>
    <m/>
    <m/>
    <m/>
    <m/>
    <m/>
    <m/>
    <m/>
    <m/>
    <m/>
    <m/>
    <m/>
    <m/>
    <m/>
    <m/>
    <m/>
    <m/>
    <m/>
    <m/>
    <m/>
    <m/>
    <m/>
    <m/>
    <m/>
    <x v="0"/>
  </r>
  <r>
    <s v="Health Protection Agency of Sardinia (ATS)"/>
    <s v="centro"/>
    <x v="0"/>
    <s v="privacy"/>
    <s v="data breach"/>
    <s v="privacy"/>
    <x v="9"/>
    <x v="3"/>
    <x v="1"/>
    <x v="6"/>
    <s v="Known Vulnerabilities"/>
    <x v="1"/>
    <m/>
    <m/>
    <m/>
    <m/>
    <s v="Insufficient legal basis for data processing"/>
    <m/>
    <m/>
    <s v="Fabiano Malerba"/>
    <s v="https://www.enforcementtracker.com/ETid-932"/>
    <m/>
    <m/>
    <m/>
    <m/>
    <m/>
    <m/>
    <m/>
    <m/>
    <m/>
    <m/>
    <m/>
    <m/>
    <m/>
    <m/>
    <m/>
    <m/>
    <m/>
    <m/>
    <m/>
    <m/>
    <m/>
    <m/>
    <m/>
    <m/>
    <x v="0"/>
  </r>
  <r>
    <s v="Store owner"/>
    <s v="all"/>
    <x v="1"/>
    <s v="privacy"/>
    <s v="data breach"/>
    <s v="privacy"/>
    <x v="9"/>
    <x v="3"/>
    <x v="1"/>
    <x v="0"/>
    <s v="Unknown"/>
    <x v="1"/>
    <m/>
    <m/>
    <m/>
    <s v="GDPR"/>
    <s v="GDPR "/>
    <m/>
    <m/>
    <s v="Fabiano Malerba"/>
    <s v="GDPR Enforcement Tracker - list of GDPR fines"/>
    <m/>
    <m/>
    <m/>
    <m/>
    <m/>
    <m/>
    <m/>
    <m/>
    <m/>
    <m/>
    <m/>
    <m/>
    <m/>
    <m/>
    <m/>
    <m/>
    <m/>
    <m/>
    <m/>
    <m/>
    <m/>
    <m/>
    <m/>
    <m/>
    <x v="0"/>
  </r>
  <r>
    <s v="Store owner"/>
    <s v="all"/>
    <x v="1"/>
    <s v="privacy"/>
    <s v="data breach"/>
    <s v="privacy"/>
    <x v="9"/>
    <x v="3"/>
    <x v="1"/>
    <x v="0"/>
    <s v="Unknown"/>
    <x v="1"/>
    <m/>
    <m/>
    <m/>
    <s v="GDPR"/>
    <s v="GDPR "/>
    <m/>
    <m/>
    <s v="Fabiano Malerba"/>
    <s v="GDPR Enforcement Tracker - list of GDPR fines"/>
    <m/>
    <m/>
    <m/>
    <m/>
    <m/>
    <m/>
    <m/>
    <m/>
    <m/>
    <m/>
    <m/>
    <m/>
    <m/>
    <m/>
    <m/>
    <m/>
    <m/>
    <m/>
    <m/>
    <m/>
    <m/>
    <m/>
    <m/>
    <m/>
    <x v="0"/>
  </r>
  <r>
    <s v="CALDERERIA Y SOLDADURA DE ESTRUCTURAS METALICAS, S.L."/>
    <s v="nord"/>
    <x v="1"/>
    <s v="privacy"/>
    <s v="data breach"/>
    <s v="privacy"/>
    <x v="9"/>
    <x v="3"/>
    <x v="1"/>
    <x v="10"/>
    <s v="Unknown"/>
    <x v="1"/>
    <m/>
    <m/>
    <m/>
    <s v="GDPR"/>
    <s v="GDPR "/>
    <m/>
    <m/>
    <s v="Fabiano Malerba"/>
    <s v="GDPR Enforcement Tracker - list of GDPR fines"/>
    <m/>
    <m/>
    <m/>
    <m/>
    <m/>
    <m/>
    <m/>
    <m/>
    <m/>
    <m/>
    <m/>
    <m/>
    <m/>
    <m/>
    <m/>
    <m/>
    <m/>
    <m/>
    <m/>
    <m/>
    <m/>
    <m/>
    <m/>
    <m/>
    <x v="0"/>
  </r>
  <r>
    <s v="_x0009_CLUB DEPORTIVO SANSUEÑA, S.L."/>
    <s v="sud"/>
    <x v="1"/>
    <s v="privacy"/>
    <s v="data breach"/>
    <s v="privacy"/>
    <x v="9"/>
    <x v="3"/>
    <x v="1"/>
    <x v="4"/>
    <s v="Unknown"/>
    <x v="1"/>
    <m/>
    <m/>
    <m/>
    <s v="GDPR"/>
    <s v="GDPR "/>
    <m/>
    <m/>
    <s v="Fabiano Malerba"/>
    <s v="GDPR Enforcement Tracker - list of GDPR fines"/>
    <m/>
    <m/>
    <m/>
    <m/>
    <m/>
    <m/>
    <m/>
    <m/>
    <m/>
    <m/>
    <m/>
    <m/>
    <m/>
    <m/>
    <m/>
    <m/>
    <m/>
    <m/>
    <m/>
    <m/>
    <m/>
    <m/>
    <m/>
    <m/>
    <x v="0"/>
  </r>
  <r>
    <s v="ORANGE ESPAGNE, S.A.U."/>
    <s v="centro"/>
    <x v="1"/>
    <s v="privacy"/>
    <s v="data breach"/>
    <s v="privacy"/>
    <x v="9"/>
    <x v="3"/>
    <x v="1"/>
    <x v="10"/>
    <s v="Unknown"/>
    <x v="1"/>
    <m/>
    <m/>
    <m/>
    <s v="GDPR"/>
    <s v="GDPR "/>
    <m/>
    <m/>
    <s v="Fabiano Malerba"/>
    <s v="GDPR Enforcement Tracker - list of GDPR fines"/>
    <m/>
    <m/>
    <m/>
    <m/>
    <m/>
    <m/>
    <m/>
    <m/>
    <m/>
    <m/>
    <m/>
    <m/>
    <m/>
    <m/>
    <m/>
    <m/>
    <m/>
    <m/>
    <m/>
    <m/>
    <m/>
    <m/>
    <m/>
    <m/>
    <x v="0"/>
  </r>
  <r>
    <s v="MAF.COM ESQUI CLUB"/>
    <s v="nord"/>
    <x v="1"/>
    <s v="privacy"/>
    <s v="data breach"/>
    <s v="privacy"/>
    <x v="9"/>
    <x v="3"/>
    <x v="1"/>
    <x v="4"/>
    <s v="Unknown"/>
    <x v="1"/>
    <m/>
    <m/>
    <m/>
    <s v="GDPR"/>
    <s v="GDPR "/>
    <m/>
    <m/>
    <s v="Fabiano Malerba"/>
    <s v="GDPR Enforcement Tracker - list of GDPR fines"/>
    <m/>
    <m/>
    <m/>
    <m/>
    <m/>
    <m/>
    <m/>
    <m/>
    <m/>
    <m/>
    <m/>
    <m/>
    <m/>
    <m/>
    <m/>
    <m/>
    <m/>
    <m/>
    <m/>
    <m/>
    <m/>
    <m/>
    <m/>
    <m/>
    <x v="0"/>
  </r>
  <r>
    <s v="_x0009_Vodafone España, S.A.U."/>
    <s v="centro"/>
    <x v="1"/>
    <s v="privacy"/>
    <s v="data breach"/>
    <s v="privacy"/>
    <x v="9"/>
    <x v="3"/>
    <x v="1"/>
    <x v="13"/>
    <s v="Unknown"/>
    <x v="1"/>
    <m/>
    <m/>
    <m/>
    <s v="GDPR"/>
    <s v="GDPR "/>
    <m/>
    <m/>
    <s v="Fabiano Malerba"/>
    <s v="GDPR Enforcement Tracker - list of GDPR fines"/>
    <m/>
    <m/>
    <m/>
    <m/>
    <m/>
    <m/>
    <m/>
    <m/>
    <m/>
    <m/>
    <m/>
    <m/>
    <m/>
    <m/>
    <m/>
    <m/>
    <m/>
    <m/>
    <m/>
    <m/>
    <m/>
    <m/>
    <m/>
    <m/>
    <x v="0"/>
  </r>
  <r>
    <s v="_x0009_Vodafone España, S.A.U."/>
    <s v="centro"/>
    <x v="1"/>
    <s v="privacy"/>
    <s v="data breach"/>
    <s v="privacy"/>
    <x v="9"/>
    <x v="3"/>
    <x v="1"/>
    <x v="13"/>
    <s v="Unknown"/>
    <x v="1"/>
    <m/>
    <m/>
    <m/>
    <s v="GDPR"/>
    <s v="GDPR "/>
    <m/>
    <m/>
    <s v="Fabiano Malerba"/>
    <s v="GDPR Enforcement Tracker - list of GDPR fines"/>
    <m/>
    <m/>
    <m/>
    <m/>
    <m/>
    <m/>
    <m/>
    <m/>
    <m/>
    <m/>
    <m/>
    <m/>
    <m/>
    <m/>
    <m/>
    <m/>
    <m/>
    <m/>
    <m/>
    <m/>
    <m/>
    <m/>
    <m/>
    <m/>
    <x v="0"/>
  </r>
  <r>
    <s v="_x0009_Vodafone España, S.A.U."/>
    <s v="centro"/>
    <x v="1"/>
    <s v="privacy"/>
    <s v="data breach"/>
    <s v="privacy"/>
    <x v="9"/>
    <x v="3"/>
    <x v="1"/>
    <x v="13"/>
    <s v="Unknown"/>
    <x v="1"/>
    <m/>
    <m/>
    <m/>
    <s v="GDPR"/>
    <s v="GDPR "/>
    <m/>
    <m/>
    <s v="Fabiano Malerba"/>
    <s v="GDPR Enforcement Tracker - list of GDPR fines"/>
    <m/>
    <m/>
    <m/>
    <m/>
    <m/>
    <m/>
    <m/>
    <m/>
    <m/>
    <m/>
    <m/>
    <m/>
    <m/>
    <m/>
    <m/>
    <m/>
    <m/>
    <m/>
    <m/>
    <m/>
    <m/>
    <m/>
    <m/>
    <m/>
    <x v="0"/>
  </r>
  <r>
    <s v="BEEPING FULFILMENT S.L."/>
    <s v="centro"/>
    <x v="1"/>
    <s v="privacy"/>
    <s v="data breach"/>
    <s v="privacy"/>
    <x v="9"/>
    <x v="3"/>
    <x v="1"/>
    <x v="10"/>
    <s v="Unknown"/>
    <x v="1"/>
    <m/>
    <m/>
    <m/>
    <s v="GDPR"/>
    <s v="GDPR "/>
    <m/>
    <m/>
    <s v="Fabiano Malerba"/>
    <s v="GDPR Enforcement Tracker - list of GDPR fines"/>
    <m/>
    <m/>
    <m/>
    <m/>
    <m/>
    <m/>
    <m/>
    <m/>
    <m/>
    <m/>
    <m/>
    <m/>
    <m/>
    <m/>
    <m/>
    <m/>
    <m/>
    <m/>
    <m/>
    <m/>
    <m/>
    <m/>
    <m/>
    <m/>
    <x v="0"/>
  </r>
  <r>
    <s v="_x0009_CAIXABANK PAYMENTS &amp; CONSUMER EFC, EP, S.A.U."/>
    <s v="centro"/>
    <x v="1"/>
    <s v="privacy"/>
    <s v="data breach"/>
    <s v="privacy"/>
    <x v="9"/>
    <x v="3"/>
    <x v="1"/>
    <x v="0"/>
    <s v="Unknown"/>
    <x v="1"/>
    <m/>
    <m/>
    <m/>
    <s v="GDPR"/>
    <s v="GDPR "/>
    <m/>
    <m/>
    <s v="Fabiano Malerba"/>
    <s v="GDPR Enforcement Tracker - list of GDPR fines"/>
    <m/>
    <m/>
    <m/>
    <m/>
    <m/>
    <m/>
    <m/>
    <m/>
    <m/>
    <m/>
    <m/>
    <m/>
    <m/>
    <m/>
    <m/>
    <m/>
    <m/>
    <m/>
    <m/>
    <m/>
    <m/>
    <m/>
    <m/>
    <m/>
    <x v="0"/>
  </r>
  <r>
    <s v="_x0009_MERCEDES GERENCIA, S.L."/>
    <s v="centro"/>
    <x v="1"/>
    <s v="privacy"/>
    <s v="data breach"/>
    <s v="privacy"/>
    <x v="9"/>
    <x v="3"/>
    <x v="1"/>
    <x v="12"/>
    <s v="Unknown"/>
    <x v="1"/>
    <m/>
    <m/>
    <m/>
    <s v="GDPR"/>
    <s v="GDPR "/>
    <m/>
    <m/>
    <s v="Fabiano Malerba"/>
    <s v="GDPR Enforcement Tracker - list of GDPR fines"/>
    <m/>
    <m/>
    <m/>
    <m/>
    <m/>
    <m/>
    <m/>
    <m/>
    <m/>
    <m/>
    <m/>
    <m/>
    <m/>
    <m/>
    <m/>
    <m/>
    <m/>
    <m/>
    <m/>
    <m/>
    <m/>
    <m/>
    <m/>
    <m/>
    <x v="0"/>
  </r>
  <r>
    <s v="Vodafone España, S.A.U."/>
    <s v="centro"/>
    <x v="1"/>
    <s v="privacy"/>
    <s v="data breach"/>
    <s v="privacy"/>
    <x v="9"/>
    <x v="3"/>
    <x v="1"/>
    <x v="13"/>
    <s v="Unknown"/>
    <x v="1"/>
    <m/>
    <m/>
    <m/>
    <s v="GDPR"/>
    <s v="GDPR "/>
    <m/>
    <m/>
    <s v="Fabiano Malerba"/>
    <s v="GDPR Enforcement Tracker - list of GDPR fines"/>
    <m/>
    <m/>
    <m/>
    <m/>
    <m/>
    <m/>
    <m/>
    <m/>
    <m/>
    <m/>
    <m/>
    <m/>
    <m/>
    <m/>
    <m/>
    <m/>
    <m/>
    <m/>
    <m/>
    <m/>
    <m/>
    <m/>
    <m/>
    <m/>
    <x v="0"/>
  </r>
  <r>
    <s v="SERVICIOS LOGÍSTICOS MARTORELL SIGLO XXI, S.L."/>
    <s v="nord"/>
    <x v="1"/>
    <s v="privacy"/>
    <s v="data breach"/>
    <s v="privacy"/>
    <x v="9"/>
    <x v="3"/>
    <x v="1"/>
    <x v="10"/>
    <s v="Unknown"/>
    <x v="1"/>
    <m/>
    <m/>
    <m/>
    <s v="GDPR"/>
    <s v="GDPR "/>
    <m/>
    <m/>
    <s v="Fabiano Malerba"/>
    <s v="GDPR Enforcement Tracker - list of GDPR fines"/>
    <m/>
    <m/>
    <m/>
    <m/>
    <m/>
    <m/>
    <m/>
    <m/>
    <m/>
    <m/>
    <m/>
    <m/>
    <m/>
    <m/>
    <m/>
    <m/>
    <m/>
    <m/>
    <m/>
    <m/>
    <m/>
    <m/>
    <m/>
    <m/>
    <x v="0"/>
  </r>
  <r>
    <s v="VODAFONE SERVICIOS, S.L.U."/>
    <s v="centro"/>
    <x v="1"/>
    <s v="privacy"/>
    <s v="data breach"/>
    <s v="privacy"/>
    <x v="9"/>
    <x v="3"/>
    <x v="1"/>
    <x v="13"/>
    <s v="Unknown"/>
    <x v="1"/>
    <m/>
    <m/>
    <m/>
    <s v="GDPR"/>
    <s v="GDPR "/>
    <m/>
    <m/>
    <s v="Fabiano Malerba"/>
    <s v="GDPR Enforcement Tracker - list of GDPR fines"/>
    <m/>
    <m/>
    <m/>
    <m/>
    <m/>
    <m/>
    <m/>
    <m/>
    <m/>
    <m/>
    <m/>
    <m/>
    <m/>
    <m/>
    <m/>
    <m/>
    <m/>
    <m/>
    <m/>
    <m/>
    <m/>
    <m/>
    <m/>
    <m/>
    <x v="0"/>
  </r>
  <r>
    <s v="VODAFONE SERVICIOS, S.L.U."/>
    <s v="centro"/>
    <x v="1"/>
    <s v="privacy"/>
    <s v="data breach"/>
    <s v="privacy"/>
    <x v="9"/>
    <x v="3"/>
    <x v="1"/>
    <x v="13"/>
    <s v="Unknown"/>
    <x v="1"/>
    <m/>
    <m/>
    <m/>
    <s v="GDPR"/>
    <s v="GDPR "/>
    <m/>
    <m/>
    <s v="Fabiano Malerba"/>
    <s v="GDPR Enforcement Tracker - list of GDPR fines"/>
    <m/>
    <m/>
    <m/>
    <m/>
    <m/>
    <m/>
    <m/>
    <m/>
    <m/>
    <m/>
    <m/>
    <m/>
    <m/>
    <m/>
    <m/>
    <m/>
    <m/>
    <m/>
    <m/>
    <m/>
    <m/>
    <m/>
    <m/>
    <m/>
    <x v="0"/>
  </r>
  <r>
    <s v="_x0009_Company"/>
    <s v="all"/>
    <x v="1"/>
    <s v="privacy"/>
    <s v="data breach"/>
    <s v="privacy"/>
    <x v="10"/>
    <x v="3"/>
    <x v="1"/>
    <x v="0"/>
    <s v="Unknown"/>
    <x v="1"/>
    <m/>
    <m/>
    <m/>
    <s v="GDPR"/>
    <s v="GDPR "/>
    <m/>
    <m/>
    <s v="Fabiano Malerba"/>
    <s v="GDPR Enforcement Tracker - list of GDPR fines"/>
    <m/>
    <m/>
    <m/>
    <m/>
    <m/>
    <m/>
    <m/>
    <m/>
    <m/>
    <m/>
    <m/>
    <m/>
    <m/>
    <m/>
    <m/>
    <m/>
    <m/>
    <m/>
    <m/>
    <m/>
    <m/>
    <m/>
    <m/>
    <m/>
    <x v="0"/>
  </r>
  <r>
    <s v="AD735 DATA MEDIA ADVERTISING S.L."/>
    <s v="all"/>
    <x v="1"/>
    <s v="privacy"/>
    <s v="data breach"/>
    <s v="privacy"/>
    <x v="10"/>
    <x v="3"/>
    <x v="1"/>
    <x v="17"/>
    <s v="Unknown"/>
    <x v="1"/>
    <m/>
    <m/>
    <m/>
    <s v="GDPR"/>
    <s v="GDPR "/>
    <m/>
    <m/>
    <s v="Fabiano Malerba"/>
    <s v="GDPR Enforcement Tracker - list of GDPR fines"/>
    <m/>
    <m/>
    <m/>
    <m/>
    <m/>
    <m/>
    <m/>
    <m/>
    <m/>
    <m/>
    <m/>
    <m/>
    <m/>
    <m/>
    <m/>
    <m/>
    <m/>
    <m/>
    <m/>
    <m/>
    <m/>
    <m/>
    <m/>
    <m/>
    <x v="0"/>
  </r>
  <r>
    <s v="Supermarket"/>
    <s v="all"/>
    <x v="1"/>
    <s v="privacy"/>
    <s v="data breach"/>
    <s v="privacy"/>
    <x v="10"/>
    <x v="3"/>
    <x v="1"/>
    <x v="3"/>
    <s v="Unknown"/>
    <x v="1"/>
    <m/>
    <m/>
    <m/>
    <s v="GDPR"/>
    <s v="GDPR "/>
    <m/>
    <m/>
    <s v="Fabiano Malerba"/>
    <s v="GDPR Enforcement Tracker - list of GDPR fines"/>
    <m/>
    <m/>
    <m/>
    <m/>
    <m/>
    <m/>
    <m/>
    <m/>
    <m/>
    <m/>
    <m/>
    <m/>
    <m/>
    <m/>
    <m/>
    <m/>
    <m/>
    <m/>
    <m/>
    <m/>
    <m/>
    <m/>
    <m/>
    <m/>
    <x v="0"/>
  </r>
  <r>
    <s v="Private Individual"/>
    <s v="all"/>
    <x v="1"/>
    <s v="privacy"/>
    <s v="data breach"/>
    <s v="privacy"/>
    <x v="10"/>
    <x v="3"/>
    <x v="1"/>
    <x v="9"/>
    <s v="Unknown"/>
    <x v="1"/>
    <m/>
    <m/>
    <m/>
    <s v="GDPR"/>
    <s v="GDPR "/>
    <m/>
    <m/>
    <s v="Fabiano Malerba"/>
    <s v="GDPR Enforcement Tracker - list of GDPR fines"/>
    <m/>
    <m/>
    <m/>
    <m/>
    <m/>
    <m/>
    <m/>
    <m/>
    <m/>
    <m/>
    <m/>
    <m/>
    <m/>
    <m/>
    <m/>
    <m/>
    <m/>
    <m/>
    <m/>
    <m/>
    <m/>
    <m/>
    <m/>
    <m/>
    <x v="0"/>
  </r>
  <r>
    <s v="Vodafone España, SAU"/>
    <s v="centro"/>
    <x v="1"/>
    <s v="privacy"/>
    <s v="data breach"/>
    <s v="privacy"/>
    <x v="10"/>
    <x v="3"/>
    <x v="1"/>
    <x v="13"/>
    <s v="Unknown"/>
    <x v="1"/>
    <m/>
    <m/>
    <m/>
    <s v="GDPR"/>
    <s v="GDPR "/>
    <m/>
    <m/>
    <s v="Fabiano Malerba"/>
    <s v="GDPR Enforcement Tracker - list of GDPR fines"/>
    <m/>
    <m/>
    <m/>
    <m/>
    <m/>
    <m/>
    <m/>
    <m/>
    <m/>
    <m/>
    <m/>
    <m/>
    <m/>
    <m/>
    <m/>
    <m/>
    <m/>
    <m/>
    <m/>
    <m/>
    <m/>
    <m/>
    <m/>
    <m/>
    <x v="0"/>
  </r>
  <r>
    <s v="Neighborhood community"/>
    <s v="all"/>
    <x v="1"/>
    <s v="privacy"/>
    <s v="data breach"/>
    <s v="privacy"/>
    <x v="10"/>
    <x v="3"/>
    <x v="1"/>
    <x v="9"/>
    <s v="Unknown"/>
    <x v="1"/>
    <m/>
    <m/>
    <m/>
    <s v="GDPR"/>
    <s v="GDPR "/>
    <m/>
    <m/>
    <s v="Fabiano Malerba"/>
    <s v="GDPR Enforcement Tracker - list of GDPR fines"/>
    <m/>
    <m/>
    <m/>
    <m/>
    <m/>
    <m/>
    <m/>
    <m/>
    <m/>
    <m/>
    <m/>
    <m/>
    <m/>
    <m/>
    <m/>
    <m/>
    <m/>
    <m/>
    <m/>
    <m/>
    <m/>
    <m/>
    <m/>
    <m/>
    <x v="0"/>
  </r>
  <r>
    <s v="vodafone espana "/>
    <s v="centro"/>
    <x v="1"/>
    <s v="privacy"/>
    <s v="data breach"/>
    <s v="privacy"/>
    <x v="10"/>
    <x v="3"/>
    <x v="1"/>
    <x v="13"/>
    <s v="Unknown"/>
    <x v="1"/>
    <m/>
    <m/>
    <m/>
    <s v="GDPR"/>
    <s v="GDPR "/>
    <m/>
    <m/>
    <s v="Fabiano Malerba"/>
    <s v="GDPR Enforcement Tracker - list of GDPR fines"/>
    <m/>
    <m/>
    <m/>
    <m/>
    <m/>
    <m/>
    <m/>
    <m/>
    <m/>
    <m/>
    <m/>
    <m/>
    <m/>
    <m/>
    <m/>
    <m/>
    <m/>
    <m/>
    <m/>
    <m/>
    <m/>
    <m/>
    <m/>
    <m/>
    <x v="0"/>
  </r>
  <r>
    <s v="_x0009_Unknown"/>
    <s v="all"/>
    <x v="1"/>
    <s v="privacy"/>
    <s v="data breach"/>
    <s v="privacy"/>
    <x v="10"/>
    <x v="3"/>
    <x v="1"/>
    <x v="9"/>
    <s v="Unknown"/>
    <x v="1"/>
    <m/>
    <m/>
    <m/>
    <s v="GDPR"/>
    <s v="GDPR "/>
    <m/>
    <m/>
    <s v="Fabiano Malerba"/>
    <s v="GDPR Enforcement Tracker - list of GDPR fines"/>
    <m/>
    <m/>
    <m/>
    <m/>
    <m/>
    <m/>
    <m/>
    <m/>
    <m/>
    <m/>
    <m/>
    <m/>
    <m/>
    <m/>
    <m/>
    <m/>
    <m/>
    <m/>
    <m/>
    <m/>
    <m/>
    <m/>
    <m/>
    <m/>
    <x v="0"/>
  </r>
  <r>
    <s v="ANIVERSALIA NETWORKS, S.L."/>
    <s v="centro"/>
    <x v="1"/>
    <s v="privacy"/>
    <s v="data breach"/>
    <s v="privacy"/>
    <x v="10"/>
    <x v="3"/>
    <x v="1"/>
    <x v="0"/>
    <s v="Unknown"/>
    <x v="1"/>
    <m/>
    <m/>
    <m/>
    <s v="GDPR"/>
    <s v="GDPR "/>
    <m/>
    <m/>
    <s v="Fabiano Malerba"/>
    <s v="GDPR Enforcement Tracker - list of GDPR fines"/>
    <m/>
    <m/>
    <m/>
    <m/>
    <m/>
    <m/>
    <m/>
    <m/>
    <m/>
    <m/>
    <m/>
    <m/>
    <m/>
    <m/>
    <m/>
    <m/>
    <m/>
    <m/>
    <m/>
    <m/>
    <m/>
    <m/>
    <m/>
    <m/>
    <x v="0"/>
  </r>
  <r>
    <s v="FUENSANTA S.L."/>
    <s v="centro"/>
    <x v="1"/>
    <s v="privacy"/>
    <s v="data breach"/>
    <s v="privacy"/>
    <x v="10"/>
    <x v="3"/>
    <x v="1"/>
    <x v="0"/>
    <s v="Unknown"/>
    <x v="1"/>
    <m/>
    <m/>
    <m/>
    <s v="GDPR"/>
    <s v="GDPR "/>
    <m/>
    <m/>
    <s v="Fabiano Malerba"/>
    <s v="GDPR Enforcement Tracker - list of GDPR fines"/>
    <m/>
    <m/>
    <m/>
    <m/>
    <m/>
    <m/>
    <m/>
    <m/>
    <m/>
    <m/>
    <m/>
    <m/>
    <m/>
    <m/>
    <m/>
    <m/>
    <m/>
    <m/>
    <m/>
    <m/>
    <m/>
    <m/>
    <m/>
    <m/>
    <x v="0"/>
  </r>
  <r>
    <s v="_x0009_Vodafone España, SAU"/>
    <s v="centro"/>
    <x v="1"/>
    <s v="privacy"/>
    <s v="data breach"/>
    <s v="privacy"/>
    <x v="10"/>
    <x v="3"/>
    <x v="1"/>
    <x v="13"/>
    <s v="Unknown"/>
    <x v="1"/>
    <m/>
    <m/>
    <m/>
    <s v="GDPR"/>
    <s v="GDPR "/>
    <m/>
    <m/>
    <s v="Fabiano Malerba"/>
    <s v="GDPR Enforcement Tracker - list of GDPR fines"/>
    <m/>
    <m/>
    <m/>
    <m/>
    <m/>
    <m/>
    <m/>
    <m/>
    <m/>
    <m/>
    <m/>
    <m/>
    <m/>
    <m/>
    <m/>
    <m/>
    <m/>
    <m/>
    <m/>
    <m/>
    <m/>
    <m/>
    <m/>
    <m/>
    <x v="0"/>
  </r>
  <r>
    <s v="UNIÓN FINANCIERA ASTURIANA S.A. E.F.C."/>
    <s v="nord"/>
    <x v="1"/>
    <s v="privacy"/>
    <s v="data breach"/>
    <s v="privacy"/>
    <x v="10"/>
    <x v="3"/>
    <x v="1"/>
    <x v="0"/>
    <s v="Unknown"/>
    <x v="1"/>
    <m/>
    <m/>
    <m/>
    <s v="GDPR"/>
    <s v="GDPR "/>
    <m/>
    <m/>
    <s v="Fabiano Malerba"/>
    <s v="GDPR Enforcement Tracker - list of GDPR fines"/>
    <m/>
    <m/>
    <m/>
    <m/>
    <m/>
    <m/>
    <m/>
    <m/>
    <m/>
    <m/>
    <m/>
    <m/>
    <m/>
    <m/>
    <m/>
    <m/>
    <m/>
    <m/>
    <m/>
    <m/>
    <m/>
    <m/>
    <m/>
    <m/>
    <x v="0"/>
  </r>
  <r>
    <s v="TIGERS MARKET, S.L."/>
    <s v="sud"/>
    <x v="1"/>
    <s v="privacy"/>
    <s v="data breach"/>
    <s v="privacy"/>
    <x v="10"/>
    <x v="3"/>
    <x v="1"/>
    <x v="3"/>
    <s v="Unknown"/>
    <x v="1"/>
    <m/>
    <m/>
    <m/>
    <s v="GDPR"/>
    <s v="GDPR "/>
    <m/>
    <m/>
    <s v="Fabiano Malerba"/>
    <s v="GDPR Enforcement Tracker - list of GDPR fines"/>
    <m/>
    <m/>
    <m/>
    <m/>
    <m/>
    <m/>
    <m/>
    <m/>
    <m/>
    <m/>
    <m/>
    <m/>
    <m/>
    <m/>
    <m/>
    <m/>
    <m/>
    <m/>
    <m/>
    <m/>
    <m/>
    <m/>
    <m/>
    <m/>
    <x v="0"/>
  </r>
  <r>
    <s v="_x0009_Restaurant owner"/>
    <s v="all"/>
    <x v="1"/>
    <s v="privacy"/>
    <s v="data breach"/>
    <s v="privacy"/>
    <x v="10"/>
    <x v="3"/>
    <x v="1"/>
    <x v="3"/>
    <s v="Unknown"/>
    <x v="1"/>
    <m/>
    <m/>
    <m/>
    <s v="GDPR"/>
    <s v="GDPR "/>
    <m/>
    <m/>
    <s v="Fabiano Malerba"/>
    <s v="GDPR Enforcement Tracker - list of GDPR fines"/>
    <m/>
    <m/>
    <m/>
    <m/>
    <m/>
    <m/>
    <m/>
    <m/>
    <m/>
    <m/>
    <m/>
    <m/>
    <m/>
    <m/>
    <m/>
    <m/>
    <m/>
    <m/>
    <m/>
    <m/>
    <m/>
    <m/>
    <m/>
    <m/>
    <x v="0"/>
  </r>
  <r>
    <s v="Neighborhood community"/>
    <s v="all"/>
    <x v="1"/>
    <s v="privacy"/>
    <s v="data breach"/>
    <s v="privacy"/>
    <x v="10"/>
    <x v="3"/>
    <x v="1"/>
    <x v="9"/>
    <s v="Unknown"/>
    <x v="1"/>
    <m/>
    <m/>
    <m/>
    <s v="GDPR"/>
    <s v="GDPR "/>
    <m/>
    <m/>
    <s v="Fabiano Malerba"/>
    <s v="GDPR Enforcement Tracker - list of GDPR fines"/>
    <m/>
    <m/>
    <m/>
    <m/>
    <m/>
    <m/>
    <m/>
    <m/>
    <m/>
    <m/>
    <m/>
    <m/>
    <m/>
    <m/>
    <m/>
    <m/>
    <m/>
    <m/>
    <m/>
    <m/>
    <m/>
    <m/>
    <m/>
    <m/>
    <x v="0"/>
  </r>
  <r>
    <s v="_x0009_ASOCIACIÓN ESPAÑOLA PARA LA ENSEÑANZA ONLINE"/>
    <s v="all"/>
    <x v="1"/>
    <s v="privacy"/>
    <s v="data breach"/>
    <s v="privacy"/>
    <x v="10"/>
    <x v="3"/>
    <x v="1"/>
    <x v="0"/>
    <s v="Unknown"/>
    <x v="1"/>
    <m/>
    <m/>
    <m/>
    <s v="GDPR"/>
    <s v="GDPR "/>
    <m/>
    <m/>
    <s v="Fabiano Malerba"/>
    <s v="GDPR Enforcement Tracker - list of GDPR fines"/>
    <m/>
    <m/>
    <m/>
    <m/>
    <m/>
    <m/>
    <m/>
    <m/>
    <m/>
    <m/>
    <m/>
    <m/>
    <m/>
    <m/>
    <m/>
    <m/>
    <m/>
    <m/>
    <m/>
    <m/>
    <m/>
    <m/>
    <m/>
    <m/>
    <x v="0"/>
  </r>
  <r>
    <s v="_x0009_DAVISER SERVICIOS, S.L."/>
    <s v="all"/>
    <x v="1"/>
    <s v="privacy"/>
    <s v="data breach"/>
    <s v="privacy"/>
    <x v="10"/>
    <x v="3"/>
    <x v="1"/>
    <x v="0"/>
    <s v="Unknown"/>
    <x v="1"/>
    <m/>
    <m/>
    <m/>
    <s v="GDPR"/>
    <s v="GDPR "/>
    <m/>
    <m/>
    <s v="Fabiano Malerba"/>
    <s v="GDPR Enforcement Tracker - list of GDPR fines"/>
    <m/>
    <m/>
    <m/>
    <m/>
    <m/>
    <m/>
    <m/>
    <m/>
    <m/>
    <m/>
    <m/>
    <m/>
    <m/>
    <m/>
    <m/>
    <m/>
    <m/>
    <m/>
    <m/>
    <m/>
    <m/>
    <m/>
    <m/>
    <m/>
    <x v="0"/>
  </r>
  <r>
    <s v="_x0009_ASOCIACIÓN ESPAÑOLA PARA LA ENSEÑANZA ONLINE"/>
    <s v="all"/>
    <x v="1"/>
    <s v="privacy"/>
    <s v="data breach"/>
    <s v="privacy"/>
    <x v="10"/>
    <x v="3"/>
    <x v="1"/>
    <x v="0"/>
    <s v="Unknown"/>
    <x v="1"/>
    <m/>
    <m/>
    <m/>
    <s v="GDPR"/>
    <s v="GDPR "/>
    <m/>
    <m/>
    <s v="Fabiano Malerba"/>
    <s v="GDPR Enforcement Tracker - list of GDPR fines"/>
    <m/>
    <m/>
    <m/>
    <m/>
    <m/>
    <m/>
    <m/>
    <m/>
    <m/>
    <m/>
    <m/>
    <m/>
    <m/>
    <m/>
    <m/>
    <m/>
    <m/>
    <m/>
    <m/>
    <m/>
    <m/>
    <m/>
    <m/>
    <m/>
    <x v="0"/>
  </r>
  <r>
    <s v="INTRODUCTION BUSINESS CAPITAL MEDIA, S.L."/>
    <s v="centro"/>
    <x v="1"/>
    <s v="privacy"/>
    <s v="data breach"/>
    <s v="privacy"/>
    <x v="10"/>
    <x v="3"/>
    <x v="1"/>
    <x v="0"/>
    <s v="Unknown"/>
    <x v="1"/>
    <m/>
    <m/>
    <m/>
    <s v="GDPR"/>
    <s v="GDPR "/>
    <m/>
    <m/>
    <s v="Fabiano Malerba"/>
    <s v="GDPR Enforcement Tracker - list of GDPR fines"/>
    <m/>
    <m/>
    <m/>
    <m/>
    <m/>
    <m/>
    <m/>
    <m/>
    <m/>
    <m/>
    <m/>
    <m/>
    <m/>
    <m/>
    <m/>
    <m/>
    <m/>
    <m/>
    <m/>
    <m/>
    <m/>
    <m/>
    <m/>
    <m/>
    <x v="0"/>
  </r>
  <r>
    <s v="_x0009_IMAGINA FRAN SPORT, S.L."/>
    <s v="sud"/>
    <x v="1"/>
    <s v="privacy"/>
    <s v="data breach"/>
    <s v="privacy"/>
    <x v="11"/>
    <x v="3"/>
    <x v="1"/>
    <x v="4"/>
    <s v="Unknown"/>
    <x v="1"/>
    <m/>
    <m/>
    <m/>
    <s v="GDPR"/>
    <s v="GDPR "/>
    <m/>
    <m/>
    <s v="Fabiano Malerba"/>
    <s v="GDPR Enforcement Tracker - list of GDPR fines"/>
    <m/>
    <m/>
    <m/>
    <m/>
    <m/>
    <m/>
    <m/>
    <m/>
    <m/>
    <m/>
    <m/>
    <m/>
    <m/>
    <m/>
    <m/>
    <m/>
    <m/>
    <m/>
    <m/>
    <m/>
    <m/>
    <m/>
    <m/>
    <m/>
    <x v="0"/>
  </r>
  <r>
    <s v="_x0009_Vodafone España, S.A.U."/>
    <s v="centro"/>
    <x v="1"/>
    <s v="privacy"/>
    <s v="data breach"/>
    <s v="privacy"/>
    <x v="10"/>
    <x v="3"/>
    <x v="1"/>
    <x v="13"/>
    <s v="Unknown"/>
    <x v="1"/>
    <m/>
    <m/>
    <m/>
    <s v="GDPR"/>
    <s v="GDPR "/>
    <m/>
    <m/>
    <s v="Fabiano Malerba"/>
    <s v="GDPR Enforcement Tracker - list of GDPR fines"/>
    <m/>
    <m/>
    <m/>
    <m/>
    <m/>
    <m/>
    <m/>
    <m/>
    <m/>
    <m/>
    <m/>
    <m/>
    <m/>
    <m/>
    <m/>
    <m/>
    <m/>
    <m/>
    <m/>
    <m/>
    <m/>
    <m/>
    <m/>
    <m/>
    <x v="0"/>
  </r>
  <r>
    <s v="_x0009_Vodafone España, S.A.U."/>
    <s v="centro"/>
    <x v="1"/>
    <s v="privacy"/>
    <s v="data breach"/>
    <s v="privacy"/>
    <x v="10"/>
    <x v="3"/>
    <x v="1"/>
    <x v="13"/>
    <s v="Unknown"/>
    <x v="1"/>
    <m/>
    <m/>
    <m/>
    <s v="GDPR"/>
    <s v="GDPR "/>
    <m/>
    <m/>
    <s v="Fabiano Malerba"/>
    <s v="GDPR Enforcement Tracker - list of GDPR fines"/>
    <m/>
    <m/>
    <m/>
    <m/>
    <m/>
    <m/>
    <m/>
    <m/>
    <m/>
    <m/>
    <m/>
    <m/>
    <m/>
    <m/>
    <m/>
    <m/>
    <m/>
    <m/>
    <m/>
    <m/>
    <m/>
    <m/>
    <m/>
    <m/>
    <x v="0"/>
  </r>
  <r>
    <s v="COOPERA RC SERVICES, S.L."/>
    <s v="nord"/>
    <x v="1"/>
    <s v="privacy"/>
    <s v="data breach"/>
    <s v="privacy"/>
    <x v="10"/>
    <x v="3"/>
    <x v="1"/>
    <x v="9"/>
    <s v="Unknown"/>
    <x v="1"/>
    <m/>
    <m/>
    <m/>
    <s v="GDPR"/>
    <s v="GDPR "/>
    <m/>
    <m/>
    <s v="Fabiano Malerba"/>
    <s v="GDPR Enforcement Tracker - list of GDPR fines"/>
    <m/>
    <m/>
    <m/>
    <m/>
    <m/>
    <m/>
    <m/>
    <m/>
    <m/>
    <m/>
    <m/>
    <m/>
    <m/>
    <m/>
    <m/>
    <m/>
    <m/>
    <m/>
    <m/>
    <m/>
    <m/>
    <m/>
    <m/>
    <m/>
    <x v="0"/>
  </r>
  <r>
    <s v="Store owner"/>
    <s v="all"/>
    <x v="1"/>
    <s v="privacy"/>
    <s v="data breach"/>
    <s v="privacy"/>
    <x v="11"/>
    <x v="3"/>
    <x v="1"/>
    <x v="3"/>
    <s v="Unknown"/>
    <x v="1"/>
    <m/>
    <m/>
    <m/>
    <s v="GDPR"/>
    <s v="GDPR "/>
    <m/>
    <m/>
    <s v="Fabiano Malerba"/>
    <s v="GDPR Enforcement Tracker - list of GDPR fines"/>
    <m/>
    <m/>
    <m/>
    <m/>
    <m/>
    <m/>
    <m/>
    <m/>
    <m/>
    <m/>
    <m/>
    <m/>
    <m/>
    <m/>
    <m/>
    <m/>
    <m/>
    <m/>
    <m/>
    <m/>
    <m/>
    <m/>
    <m/>
    <m/>
    <x v="0"/>
  </r>
  <r>
    <s v="NBQ Technology, S.A.U."/>
    <s v="centro"/>
    <x v="1"/>
    <s v="privacy"/>
    <s v="data breach"/>
    <s v="privacy"/>
    <x v="11"/>
    <x v="3"/>
    <x v="1"/>
    <x v="11"/>
    <s v="Unknown"/>
    <x v="1"/>
    <m/>
    <m/>
    <m/>
    <s v="GDPR"/>
    <s v="GDPR "/>
    <m/>
    <m/>
    <s v="Fabiano Malerba"/>
    <s v="GDPR Enforcement Tracker - list of GDPR fines"/>
    <m/>
    <m/>
    <m/>
    <m/>
    <m/>
    <m/>
    <m/>
    <m/>
    <m/>
    <m/>
    <m/>
    <m/>
    <m/>
    <m/>
    <m/>
    <m/>
    <m/>
    <m/>
    <m/>
    <m/>
    <m/>
    <m/>
    <m/>
    <m/>
    <x v="0"/>
  </r>
  <r>
    <s v="Private individual"/>
    <s v="all"/>
    <x v="1"/>
    <s v="privacy"/>
    <s v="data breach"/>
    <s v="privacy"/>
    <x v="11"/>
    <x v="3"/>
    <x v="1"/>
    <x v="9"/>
    <s v="Unknown"/>
    <x v="1"/>
    <m/>
    <m/>
    <m/>
    <s v="GDPR"/>
    <s v="GDPR "/>
    <m/>
    <m/>
    <s v="Fabiano Malerba"/>
    <s v="GDPR Enforcement Tracker - list of GDPR fines"/>
    <m/>
    <m/>
    <m/>
    <m/>
    <m/>
    <m/>
    <m/>
    <m/>
    <m/>
    <m/>
    <m/>
    <m/>
    <m/>
    <m/>
    <m/>
    <m/>
    <m/>
    <m/>
    <m/>
    <m/>
    <m/>
    <m/>
    <m/>
    <m/>
    <x v="0"/>
  </r>
  <r>
    <s v="IZA OBRAS Y PROMOCIONES, S.A."/>
    <s v="nord"/>
    <x v="1"/>
    <s v="privacy"/>
    <s v="data breach"/>
    <s v="privacy"/>
    <x v="11"/>
    <x v="3"/>
    <x v="1"/>
    <x v="0"/>
    <s v="Unknown"/>
    <x v="1"/>
    <m/>
    <m/>
    <m/>
    <s v="GDPR"/>
    <s v="GDPR "/>
    <m/>
    <m/>
    <s v="Fabiano Malerba"/>
    <s v="GDPR Enforcement Tracker - list of GDPR fines"/>
    <m/>
    <m/>
    <m/>
    <m/>
    <m/>
    <m/>
    <m/>
    <m/>
    <m/>
    <m/>
    <m/>
    <m/>
    <m/>
    <m/>
    <m/>
    <m/>
    <m/>
    <m/>
    <m/>
    <m/>
    <m/>
    <m/>
    <m/>
    <m/>
    <x v="0"/>
  </r>
  <r>
    <s v="_x0009_Private individual"/>
    <s v="all"/>
    <x v="1"/>
    <s v="privacy"/>
    <s v="data breach"/>
    <s v="privacy"/>
    <x v="11"/>
    <x v="3"/>
    <x v="1"/>
    <x v="9"/>
    <s v="Unknown"/>
    <x v="1"/>
    <m/>
    <m/>
    <m/>
    <s v="GDPR"/>
    <s v="GDPR "/>
    <m/>
    <m/>
    <s v="Fabiano Malerba"/>
    <s v="GDPR Enforcement Tracker - list of GDPR fines"/>
    <m/>
    <m/>
    <m/>
    <m/>
    <m/>
    <m/>
    <m/>
    <m/>
    <m/>
    <m/>
    <m/>
    <m/>
    <m/>
    <m/>
    <m/>
    <m/>
    <m/>
    <m/>
    <m/>
    <m/>
    <m/>
    <m/>
    <m/>
    <m/>
    <x v="0"/>
  </r>
  <r>
    <s v="Online retailer"/>
    <s v="all"/>
    <x v="1"/>
    <s v="privacy"/>
    <s v="data breach"/>
    <s v="privacy"/>
    <x v="11"/>
    <x v="3"/>
    <x v="1"/>
    <x v="11"/>
    <s v="Unknown"/>
    <x v="1"/>
    <m/>
    <m/>
    <m/>
    <s v="GDPR"/>
    <s v="GDPR "/>
    <m/>
    <m/>
    <s v="Fabiano Malerba"/>
    <s v="GDPR Enforcement Tracker - list of GDPR fines"/>
    <m/>
    <m/>
    <m/>
    <m/>
    <m/>
    <m/>
    <m/>
    <m/>
    <m/>
    <m/>
    <m/>
    <m/>
    <m/>
    <m/>
    <m/>
    <m/>
    <m/>
    <m/>
    <m/>
    <m/>
    <m/>
    <m/>
    <m/>
    <m/>
    <x v="0"/>
  </r>
  <r>
    <s v="FUNDACION ESPANOLA DE MEDICINA ESTETICA Y LONGEVIDAD"/>
    <s v="centro"/>
    <x v="1"/>
    <s v="privacy"/>
    <s v="data breach"/>
    <s v="privacy"/>
    <x v="11"/>
    <x v="3"/>
    <x v="1"/>
    <x v="6"/>
    <s v="Unknown"/>
    <x v="1"/>
    <m/>
    <m/>
    <m/>
    <s v="GDPR"/>
    <s v="GDPR "/>
    <m/>
    <m/>
    <s v="Fabiano Malerba"/>
    <s v="GDPR Enforcement Tracker - list of GDPR fines"/>
    <m/>
    <m/>
    <m/>
    <m/>
    <m/>
    <m/>
    <m/>
    <m/>
    <m/>
    <m/>
    <m/>
    <m/>
    <m/>
    <m/>
    <m/>
    <m/>
    <m/>
    <m/>
    <m/>
    <m/>
    <m/>
    <m/>
    <m/>
    <m/>
    <x v="0"/>
  </r>
  <r>
    <s v="CLUB DEPORTIVO RITMO DE ANDALUCÍA"/>
    <s v="sud"/>
    <x v="1"/>
    <s v="privacy"/>
    <s v="data breach"/>
    <s v="privacy"/>
    <x v="11"/>
    <x v="3"/>
    <x v="1"/>
    <x v="4"/>
    <s v="Unknown"/>
    <x v="1"/>
    <m/>
    <m/>
    <m/>
    <s v="GDPR"/>
    <s v="GDPR "/>
    <m/>
    <m/>
    <s v="Fabiano Malerba"/>
    <s v="GDPR Enforcement Tracker - list of GDPR fines"/>
    <m/>
    <m/>
    <m/>
    <m/>
    <m/>
    <m/>
    <m/>
    <m/>
    <m/>
    <m/>
    <m/>
    <m/>
    <m/>
    <m/>
    <m/>
    <m/>
    <m/>
    <m/>
    <m/>
    <m/>
    <m/>
    <m/>
    <m/>
    <m/>
    <x v="0"/>
  </r>
  <r>
    <s v="_x0009_LA OFICINA BAR"/>
    <s v="all"/>
    <x v="1"/>
    <s v="privacy"/>
    <s v="data breach"/>
    <s v="privacy"/>
    <x v="11"/>
    <x v="3"/>
    <x v="1"/>
    <x v="3"/>
    <s v="Unknown"/>
    <x v="1"/>
    <m/>
    <m/>
    <m/>
    <s v="GDPR"/>
    <s v="GDPR "/>
    <m/>
    <m/>
    <s v="Fabiano Malerba"/>
    <s v="GDPR Enforcement Tracker - list of GDPR fines"/>
    <m/>
    <m/>
    <m/>
    <m/>
    <m/>
    <m/>
    <m/>
    <m/>
    <m/>
    <m/>
    <m/>
    <m/>
    <m/>
    <m/>
    <m/>
    <m/>
    <m/>
    <m/>
    <m/>
    <m/>
    <m/>
    <m/>
    <m/>
    <m/>
    <x v="0"/>
  </r>
  <r>
    <s v="_x0009_Private individual"/>
    <s v="all"/>
    <x v="1"/>
    <s v="privacy"/>
    <s v="data breach"/>
    <s v="privacy"/>
    <x v="11"/>
    <x v="3"/>
    <x v="1"/>
    <x v="9"/>
    <s v="Unknown"/>
    <x v="1"/>
    <m/>
    <m/>
    <m/>
    <s v="GDPR"/>
    <s v="GDPR "/>
    <m/>
    <m/>
    <s v="Fabiano Malerba"/>
    <s v="GDPR Enforcement Tracker - list of GDPR fines"/>
    <m/>
    <m/>
    <m/>
    <m/>
    <m/>
    <m/>
    <m/>
    <m/>
    <m/>
    <m/>
    <m/>
    <m/>
    <m/>
    <m/>
    <m/>
    <m/>
    <m/>
    <m/>
    <m/>
    <m/>
    <m/>
    <m/>
    <m/>
    <m/>
    <x v="0"/>
  </r>
  <r>
    <s v="Sfam España General s.l."/>
    <s v="centro"/>
    <x v="1"/>
    <s v="privacy"/>
    <s v="data breach"/>
    <s v="privacy"/>
    <x v="11"/>
    <x v="3"/>
    <x v="1"/>
    <x v="10"/>
    <s v="Unknown"/>
    <x v="1"/>
    <m/>
    <m/>
    <m/>
    <s v="GDPR"/>
    <s v="GDPR "/>
    <m/>
    <m/>
    <s v="Fabiano Malerba"/>
    <s v="GDPR Enforcement Tracker - list of GDPR fines"/>
    <m/>
    <m/>
    <m/>
    <m/>
    <m/>
    <m/>
    <m/>
    <m/>
    <m/>
    <m/>
    <m/>
    <m/>
    <m/>
    <m/>
    <m/>
    <m/>
    <m/>
    <m/>
    <m/>
    <m/>
    <m/>
    <m/>
    <m/>
    <m/>
    <x v="0"/>
  </r>
  <r>
    <s v="_x0009_HUBSIDE IBÉRICA S.L."/>
    <s v="centro"/>
    <x v="1"/>
    <s v="privacy"/>
    <s v="data breach"/>
    <s v="privacy"/>
    <x v="11"/>
    <x v="3"/>
    <x v="1"/>
    <x v="10"/>
    <s v="Unknown"/>
    <x v="1"/>
    <m/>
    <m/>
    <m/>
    <s v="GDPR"/>
    <s v="GDPR "/>
    <m/>
    <m/>
    <s v="Fabiano Malerba"/>
    <s v="GDPR Enforcement Tracker - list of GDPR fines"/>
    <m/>
    <m/>
    <m/>
    <m/>
    <m/>
    <m/>
    <m/>
    <m/>
    <m/>
    <m/>
    <m/>
    <m/>
    <m/>
    <m/>
    <m/>
    <m/>
    <m/>
    <m/>
    <m/>
    <m/>
    <m/>
    <m/>
    <m/>
    <m/>
    <x v="0"/>
  </r>
  <r>
    <s v="_x0009_Banco Bilbao Vizcaya Argentaria S.A."/>
    <s v="nord"/>
    <x v="1"/>
    <s v="privacy"/>
    <s v="data breach"/>
    <s v="privacy"/>
    <x v="11"/>
    <x v="3"/>
    <x v="1"/>
    <x v="0"/>
    <s v="Unknown"/>
    <x v="1"/>
    <m/>
    <m/>
    <m/>
    <s v="GDPR"/>
    <s v="GDPR "/>
    <m/>
    <m/>
    <s v="Fabiano Malerba"/>
    <s v="GDPR Enforcement Tracker - list of GDPR fines"/>
    <m/>
    <m/>
    <m/>
    <m/>
    <m/>
    <m/>
    <m/>
    <m/>
    <m/>
    <m/>
    <m/>
    <m/>
    <m/>
    <m/>
    <m/>
    <m/>
    <m/>
    <m/>
    <m/>
    <m/>
    <m/>
    <m/>
    <m/>
    <m/>
    <x v="0"/>
  </r>
  <r>
    <s v="_x0009_VENTANAS MAKE YOURSELF, S.L."/>
    <s v="centro"/>
    <x v="1"/>
    <s v="privacy"/>
    <s v="data breach"/>
    <s v="privacy"/>
    <x v="11"/>
    <x v="3"/>
    <x v="1"/>
    <x v="0"/>
    <s v="Unknown"/>
    <x v="1"/>
    <m/>
    <m/>
    <m/>
    <s v="GDPR"/>
    <s v="GDPR "/>
    <m/>
    <m/>
    <s v="Fabiano Malerba"/>
    <s v="GDPR Enforcement Tracker - list of GDPR fines"/>
    <m/>
    <m/>
    <m/>
    <m/>
    <m/>
    <m/>
    <m/>
    <m/>
    <m/>
    <m/>
    <m/>
    <m/>
    <m/>
    <m/>
    <m/>
    <m/>
    <m/>
    <m/>
    <m/>
    <m/>
    <m/>
    <m/>
    <m/>
    <m/>
    <x v="0"/>
  </r>
  <r>
    <s v="_x0009_REAL CLUB NÁUTICO DE RIBADEO"/>
    <s v="nord"/>
    <x v="1"/>
    <s v="privacy"/>
    <s v="data breach"/>
    <s v="privacy"/>
    <x v="11"/>
    <x v="3"/>
    <x v="1"/>
    <x v="4"/>
    <s v="Unknown"/>
    <x v="1"/>
    <m/>
    <m/>
    <m/>
    <s v="GDPR"/>
    <s v="GDPR "/>
    <m/>
    <m/>
    <s v="Fabiano Malerba"/>
    <s v="GDPR Enforcement Tracker - list of GDPR fines"/>
    <m/>
    <m/>
    <m/>
    <m/>
    <m/>
    <m/>
    <m/>
    <m/>
    <m/>
    <m/>
    <m/>
    <m/>
    <m/>
    <m/>
    <m/>
    <m/>
    <m/>
    <m/>
    <m/>
    <m/>
    <m/>
    <m/>
    <m/>
    <m/>
    <x v="0"/>
  </r>
  <r>
    <s v="_x0009_Call shop manager"/>
    <s v="all"/>
    <x v="1"/>
    <s v="privacy"/>
    <s v="data breach"/>
    <s v="privacy"/>
    <x v="11"/>
    <x v="3"/>
    <x v="1"/>
    <x v="9"/>
    <s v="Unknown"/>
    <x v="1"/>
    <m/>
    <m/>
    <m/>
    <s v="GDPR"/>
    <s v="GDPR "/>
    <m/>
    <m/>
    <s v="Fabiano Malerba"/>
    <s v="GDPR Enforcement Tracker - list of GDPR fines"/>
    <m/>
    <m/>
    <m/>
    <m/>
    <m/>
    <m/>
    <m/>
    <m/>
    <m/>
    <m/>
    <m/>
    <m/>
    <m/>
    <m/>
    <m/>
    <m/>
    <m/>
    <m/>
    <m/>
    <m/>
    <m/>
    <m/>
    <m/>
    <m/>
    <x v="0"/>
  </r>
  <r>
    <s v="Difesa e Sicurezza"/>
    <s v="all"/>
    <x v="0"/>
    <s v="attacco"/>
    <s v="cybercrime"/>
    <s v="furto dati"/>
    <x v="3"/>
    <x v="0"/>
    <x v="2"/>
    <x v="1"/>
    <s v="DDoS"/>
    <x v="1"/>
    <m/>
    <m/>
    <m/>
    <m/>
    <s v="Difesa e Sicurezza sta subendo ondate di centinaia di aggressioni, teoricamente provenienti dai Paesi Bassi. Sono oltre 25.000 e di tipo RCE."/>
    <m/>
    <m/>
    <s v="Fabiano Malerba"/>
    <s v="https://www.difesaesicurezza.com/cyber/cybercrime-difesa-e-sicurezza-e-sotto-attacco/"/>
    <m/>
    <m/>
    <m/>
    <m/>
    <m/>
    <m/>
    <m/>
    <m/>
    <m/>
    <m/>
    <m/>
    <m/>
    <m/>
    <m/>
    <m/>
    <m/>
    <m/>
    <m/>
    <m/>
    <m/>
    <m/>
    <m/>
    <m/>
    <m/>
    <x v="0"/>
  </r>
  <r>
    <s v="Gianluigi Buffon"/>
    <s v="all"/>
    <x v="0"/>
    <s v="attacco"/>
    <s v="cybercrime"/>
    <s v="furto dati"/>
    <x v="3"/>
    <x v="0"/>
    <x v="2"/>
    <x v="4"/>
    <s v="Phishing/Social Engineering"/>
    <x v="1"/>
    <m/>
    <m/>
    <m/>
    <m/>
    <s v="Cybercrime, Buffon e Il Sole 24 Ore esche di una campagna phishing in Italia"/>
    <m/>
    <m/>
    <s v="Fabiano Malerba"/>
    <s v="Cybercrime, Buffon e Il Sole 24 Ore esche di una campagna phishing in Italia (difesaesicurezza.com)"/>
    <m/>
    <m/>
    <m/>
    <m/>
    <m/>
    <m/>
    <m/>
    <m/>
    <m/>
    <m/>
    <m/>
    <m/>
    <m/>
    <m/>
    <m/>
    <m/>
    <m/>
    <m/>
    <m/>
    <m/>
    <m/>
    <m/>
    <m/>
    <m/>
    <x v="0"/>
  </r>
  <r>
    <s v="Il sole 24 ore"/>
    <s v="all"/>
    <x v="0"/>
    <s v="attacco"/>
    <s v="cybercrime"/>
    <s v="furto dati"/>
    <x v="3"/>
    <x v="0"/>
    <x v="2"/>
    <x v="1"/>
    <s v="Phishing/Social Engineering"/>
    <x v="1"/>
    <m/>
    <m/>
    <m/>
    <m/>
    <s v="Cybercrime, Buffon e Il Sole 24 Ore esche di una campagna phishing in Italia"/>
    <m/>
    <m/>
    <s v="Fabiano Malerba"/>
    <s v="Cybercrime, Buffon e Il Sole 24 Ore esche di una campagna phishing in Italia (difesaesicurezza.com)"/>
    <m/>
    <m/>
    <m/>
    <m/>
    <m/>
    <m/>
    <m/>
    <m/>
    <m/>
    <m/>
    <m/>
    <m/>
    <m/>
    <m/>
    <m/>
    <m/>
    <m/>
    <m/>
    <m/>
    <m/>
    <m/>
    <m/>
    <m/>
    <m/>
    <x v="0"/>
  </r>
  <r>
    <s v="many"/>
    <s v="all"/>
    <x v="2"/>
    <s v="incidente"/>
    <s v="cybercrime"/>
    <s v="furto dati"/>
    <x v="3"/>
    <x v="0"/>
    <x v="2"/>
    <x v="4"/>
    <s v="Malware"/>
    <x v="1"/>
    <s v="Purple Fox"/>
    <s v="trojan"/>
    <m/>
    <m/>
    <s v="Cybercrime, Purple Fox diffuso da installer Telegram per desktop"/>
    <m/>
    <m/>
    <s v="Fabiano Malerba"/>
    <s v="Cybercrime, Purple Fox diffuso da installer Telegram per desktop (difesaesicurezza.com)"/>
    <m/>
    <m/>
    <m/>
    <m/>
    <m/>
    <m/>
    <m/>
    <m/>
    <m/>
    <m/>
    <m/>
    <m/>
    <m/>
    <m/>
    <m/>
    <m/>
    <m/>
    <m/>
    <m/>
    <m/>
    <m/>
    <m/>
    <m/>
    <m/>
    <x v="0"/>
  </r>
  <r>
    <s v="Rummo"/>
    <s v="sud"/>
    <x v="0"/>
    <s v="attacco"/>
    <s v="cybercrime"/>
    <s v="furto dati"/>
    <x v="3"/>
    <x v="0"/>
    <x v="2"/>
    <x v="10"/>
    <s v="Phishing/Social Engineering"/>
    <x v="1"/>
    <m/>
    <m/>
    <m/>
    <m/>
    <s v="Cybercrime, Rummo esca di una nuova campagna phishing in Italia"/>
    <m/>
    <m/>
    <s v="Gaetano Scavo"/>
    <s v="Cybercrime, Rummo esca di una nuova campagna phishing in Italia (difesaesicurezza.com)"/>
    <m/>
    <m/>
    <m/>
    <m/>
    <m/>
    <m/>
    <m/>
    <m/>
    <m/>
    <m/>
    <m/>
    <m/>
    <m/>
    <m/>
    <m/>
    <m/>
    <m/>
    <m/>
    <m/>
    <m/>
    <m/>
    <m/>
    <m/>
    <m/>
    <x v="0"/>
  </r>
  <r>
    <s v="many"/>
    <s v="all"/>
    <x v="2"/>
    <s v="incidente"/>
    <s v="cybercrime"/>
    <s v="furto dati"/>
    <x v="3"/>
    <x v="0"/>
    <x v="2"/>
    <x v="11"/>
    <s v="Malware"/>
    <x v="1"/>
    <s v="Zloader"/>
    <s v="banking trojan"/>
    <m/>
    <m/>
    <s v="ZLoader, il malware ora sfrutta un exploit su un certificato Microsoft per diffondersi"/>
    <m/>
    <m/>
    <s v="Fabiano Malerba"/>
    <s v="ZLoader, il malware ora sfrutta un exploit su un certificato Microsoft per diffondersi: come proteggersi - Cyber Security 360"/>
    <m/>
    <m/>
    <m/>
    <m/>
    <m/>
    <m/>
    <m/>
    <m/>
    <m/>
    <m/>
    <m/>
    <m/>
    <m/>
    <m/>
    <m/>
    <m/>
    <m/>
    <m/>
    <m/>
    <m/>
    <m/>
    <m/>
    <m/>
    <m/>
    <x v="0"/>
  </r>
  <r>
    <s v="Carnevale Venezia"/>
    <s v="nord"/>
    <x v="0"/>
    <s v="incidente"/>
    <s v="hacktivism"/>
    <s v="service interruption"/>
    <x v="3"/>
    <x v="0"/>
    <x v="2"/>
    <x v="4"/>
    <s v="Brute Force"/>
    <x v="1"/>
    <m/>
    <m/>
    <m/>
    <m/>
    <s v="Un attacco di hacker ha interessato oggi - 7 gennaio - il profilo Twitter del Carnevale di Venezia. Lo segnala Vela spa, società che si occupa per il Comune della gestione dei grandi eventi"/>
    <m/>
    <m/>
    <s v="Fabiano Malerba"/>
    <s v="Carnevale di Venezia, attacco hacker al profilo Twitter: «Donate bitcoin, vi amiamo» (msn.com)"/>
    <m/>
    <m/>
    <m/>
    <m/>
    <m/>
    <m/>
    <m/>
    <m/>
    <m/>
    <m/>
    <m/>
    <m/>
    <m/>
    <m/>
    <m/>
    <m/>
    <m/>
    <m/>
    <m/>
    <m/>
    <m/>
    <m/>
    <m/>
    <m/>
    <x v="0"/>
  </r>
  <r>
    <s v="many"/>
    <s v="all"/>
    <x v="0"/>
    <s v="incidente"/>
    <s v="cybercrime"/>
    <s v="furto dati"/>
    <x v="3"/>
    <x v="0"/>
    <x v="2"/>
    <x v="11"/>
    <s v="Malware"/>
    <x v="1"/>
    <s v="IceID"/>
    <s v="banking trojan"/>
    <m/>
    <m/>
    <s v="Iceid – due campagne italiane a tema “Informazioni” e “Resend”, veicolate tramite email con allegato file ZIP e password nel corpo del messaggio;"/>
    <m/>
    <m/>
    <s v="Fabiano Malerba"/>
    <s v="Cybercrime, l’Italia presa di mira da 20 campagne la scorsa settimana (difesaesicurezza.com)"/>
    <m/>
    <m/>
    <m/>
    <m/>
    <m/>
    <m/>
    <m/>
    <m/>
    <m/>
    <m/>
    <m/>
    <m/>
    <m/>
    <m/>
    <m/>
    <m/>
    <m/>
    <m/>
    <m/>
    <m/>
    <m/>
    <m/>
    <m/>
    <m/>
    <x v="0"/>
  </r>
  <r>
    <s v="many"/>
    <s v="all"/>
    <x v="0"/>
    <s v="incidente"/>
    <s v="cybercrime"/>
    <s v="furto dati"/>
    <x v="3"/>
    <x v="0"/>
    <x v="2"/>
    <x v="11"/>
    <s v="Malware"/>
    <x v="1"/>
    <s v="IceID"/>
    <s v="banking trojan"/>
    <m/>
    <m/>
    <s v="Iceid – due campagne italiane a tema “Informazioni” e “Resend”, veicolate tramite email con allegato file ZIP e password nel corpo del messaggio;"/>
    <m/>
    <m/>
    <s v="Fabiano Malerba"/>
    <s v="Cybercrime, l’Italia presa di mira da 20 campagne la scorsa settimana (difesaesicurezza.com)"/>
    <m/>
    <m/>
    <m/>
    <m/>
    <m/>
    <m/>
    <m/>
    <m/>
    <m/>
    <m/>
    <m/>
    <m/>
    <m/>
    <m/>
    <m/>
    <m/>
    <m/>
    <m/>
    <m/>
    <m/>
    <m/>
    <m/>
    <m/>
    <m/>
    <x v="0"/>
  </r>
  <r>
    <s v="many"/>
    <s v="all"/>
    <x v="0"/>
    <s v="incidente"/>
    <s v="cybercrime"/>
    <s v="denaro"/>
    <x v="3"/>
    <x v="0"/>
    <x v="2"/>
    <x v="0"/>
    <s v="Malware"/>
    <x v="1"/>
    <s v="Remcos"/>
    <s v="RAT"/>
    <m/>
    <s v="Banking"/>
    <s v="Remcos – campagna a tema “Banking” (Unicredit) diffusa tramite email con allegati di tipo ISO;"/>
    <m/>
    <m/>
    <s v="Fabiano Malerba"/>
    <s v="Cybercrime, l’Italia presa di mira da 20 campagne la scorsa settimana (difesaesicurezza.com)"/>
    <m/>
    <m/>
    <m/>
    <m/>
    <m/>
    <m/>
    <m/>
    <m/>
    <m/>
    <m/>
    <m/>
    <m/>
    <m/>
    <m/>
    <m/>
    <m/>
    <m/>
    <m/>
    <m/>
    <m/>
    <m/>
    <m/>
    <m/>
    <m/>
    <x v="0"/>
  </r>
  <r>
    <s v="many"/>
    <s v="all"/>
    <x v="0"/>
    <s v="incidente"/>
    <s v="cybercrime"/>
    <s v="denaro"/>
    <x v="3"/>
    <x v="0"/>
    <x v="2"/>
    <x v="0"/>
    <s v="Malware"/>
    <x v="1"/>
    <s v="JRat"/>
    <s v="RAT"/>
    <m/>
    <s v="New malware"/>
    <s v="jRAT – campagna italiana a tema “Pagamenti” veicolata tramite email con allegati PPAM;"/>
    <m/>
    <m/>
    <s v="Fabiano Malerba"/>
    <s v="Cybercrime, l’Italia presa di mira da 20 campagne la scorsa settimana (difesaesicurezza.com)"/>
    <m/>
    <m/>
    <m/>
    <m/>
    <m/>
    <m/>
    <m/>
    <m/>
    <m/>
    <m/>
    <m/>
    <m/>
    <m/>
    <m/>
    <m/>
    <m/>
    <m/>
    <m/>
    <m/>
    <m/>
    <m/>
    <m/>
    <m/>
    <m/>
    <x v="0"/>
  </r>
  <r>
    <s v="many"/>
    <s v="all"/>
    <x v="0"/>
    <s v="incidente"/>
    <s v="cybercrime"/>
    <s v="furto dati"/>
    <x v="3"/>
    <x v="0"/>
    <x v="2"/>
    <x v="3"/>
    <s v="Malware"/>
    <x v="1"/>
    <s v="Asyncrat"/>
    <s v="RAT"/>
    <m/>
    <s v="e-commerce"/>
    <s v="AsyncRat – campagna italiana a tema “Ordine” veicolata tramite email e allegati XLSM;"/>
    <m/>
    <m/>
    <s v="Fabiano Malerba"/>
    <s v="Cybercrime, l’Italia presa di mira da 20 campagne la scorsa settimana (difesaesicurezza.com)"/>
    <m/>
    <m/>
    <m/>
    <m/>
    <m/>
    <m/>
    <m/>
    <m/>
    <m/>
    <m/>
    <m/>
    <m/>
    <m/>
    <m/>
    <m/>
    <m/>
    <m/>
    <m/>
    <m/>
    <m/>
    <m/>
    <m/>
    <m/>
    <m/>
    <x v="0"/>
  </r>
  <r>
    <s v="many"/>
    <s v="all"/>
    <x v="0"/>
    <s v="incidente"/>
    <s v="cybercrime"/>
    <s v="furto dati"/>
    <x v="3"/>
    <x v="0"/>
    <x v="2"/>
    <x v="6"/>
    <s v="Malware"/>
    <x v="1"/>
    <s v="Redline stealer "/>
    <s v="RAT"/>
    <m/>
    <s v="Covid-19"/>
    <s v="RedLine – campagna italiana a tema “Covid-19” veicolata tramite email con allegati file di tipo RAR."/>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many"/>
    <s v="all"/>
    <x v="0"/>
    <s v="attacco"/>
    <s v="cybercrime"/>
    <s v="furto dati"/>
    <x v="3"/>
    <x v="0"/>
    <x v="2"/>
    <x v="0"/>
    <s v="Phishing/Social Engineering"/>
    <x v="1"/>
    <m/>
    <m/>
    <m/>
    <s v="Banking"/>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Apple"/>
    <s v="all"/>
    <x v="0"/>
    <s v="attacco"/>
    <s v="cybercrime"/>
    <s v="furto dati"/>
    <x v="3"/>
    <x v="0"/>
    <x v="2"/>
    <x v="10"/>
    <s v="Phishing/Social Engineering"/>
    <x v="1"/>
    <m/>
    <m/>
    <m/>
    <m/>
    <s v="14 campagne di phishing, sono 6 i brand coinvolti. Tutti interessano totalmente il settore bancario ad eccezione di Apple."/>
    <m/>
    <m/>
    <s v="Fabiano Malerba"/>
    <s v="Cybercrime, l’Italia presa di mira da 20 campagne la scorsa settimana (difesaesicurezza.com)"/>
    <m/>
    <m/>
    <m/>
    <m/>
    <m/>
    <m/>
    <m/>
    <m/>
    <m/>
    <m/>
    <m/>
    <m/>
    <m/>
    <m/>
    <m/>
    <m/>
    <m/>
    <m/>
    <m/>
    <m/>
    <m/>
    <m/>
    <m/>
    <m/>
    <x v="0"/>
  </r>
  <r>
    <s v="Bricofer"/>
    <s v="centro"/>
    <x v="0"/>
    <s v="incidente"/>
    <s v="cybercrime"/>
    <s v="service interruption"/>
    <x v="3"/>
    <x v="0"/>
    <x v="2"/>
    <x v="10"/>
    <s v="Malware"/>
    <x v="1"/>
    <s v="Lockbit"/>
    <s v="ransomware"/>
    <m/>
    <m/>
    <s v="La nota e storica azienda del settore commerciale per materiali di hobbistica ed utensileria, Bricofer, ha subito un attacco rivendicato il 5 gennaio da Lockbit 2.0. Dati presi in ostaggio, rubati."/>
    <m/>
    <m/>
    <s v="Fabiano Malerba"/>
    <s v="Bricofer, attacco ransomware e dati rubati: la nostra analisi - Cyber Security 360"/>
    <m/>
    <m/>
    <m/>
    <m/>
    <m/>
    <m/>
    <m/>
    <m/>
    <m/>
    <m/>
    <m/>
    <m/>
    <m/>
    <m/>
    <m/>
    <m/>
    <m/>
    <m/>
    <m/>
    <m/>
    <m/>
    <m/>
    <m/>
    <m/>
    <x v="0"/>
  </r>
  <r>
    <s v="Asl Napoli"/>
    <s v="sud"/>
    <x v="0"/>
    <s v="incidente"/>
    <s v="hacktivism"/>
    <s v="service interruption"/>
    <x v="3"/>
    <x v="0"/>
    <x v="2"/>
    <x v="6"/>
    <s v="Known Vulnerabilities"/>
    <x v="1"/>
    <m/>
    <m/>
    <m/>
    <m/>
    <s v="Attacco hacker a sistemi informatici di Asl 3 Napoli, disservizi per utenti di 56 comuni"/>
    <m/>
    <m/>
    <s v="Fabiano Malerba"/>
    <s v="Attacco hacker a sistemi informatici di Asl 3 Napoli, disservizi per utenti di 56 comuni - Cronaca (quotidiano.net)"/>
    <m/>
    <m/>
    <m/>
    <m/>
    <m/>
    <m/>
    <m/>
    <m/>
    <m/>
    <m/>
    <m/>
    <m/>
    <m/>
    <m/>
    <m/>
    <m/>
    <m/>
    <m/>
    <m/>
    <m/>
    <m/>
    <m/>
    <m/>
    <m/>
    <x v="0"/>
  </r>
  <r>
    <s v="Fifa 2022"/>
    <s v="all"/>
    <x v="2"/>
    <s v="incidente"/>
    <s v="cybercrime"/>
    <s v="furto dati"/>
    <x v="3"/>
    <x v="0"/>
    <x v="2"/>
    <x v="4"/>
    <s v="Known Vulnerabilities"/>
    <x v="1"/>
    <m/>
    <m/>
    <m/>
    <m/>
    <s v="Attacco hacker a Fifa 22: colpiti i campioni di Ultimate Team"/>
    <m/>
    <m/>
    <s v="Fabiano Malerba"/>
    <s v="Attacco hacker a Fifa 22: colpiti i campioni di Ultimate Team (msn.com)"/>
    <m/>
    <m/>
    <m/>
    <m/>
    <m/>
    <m/>
    <m/>
    <m/>
    <m/>
    <m/>
    <m/>
    <m/>
    <m/>
    <m/>
    <m/>
    <m/>
    <m/>
    <m/>
    <m/>
    <m/>
    <m/>
    <m/>
    <m/>
    <m/>
    <x v="0"/>
  </r>
  <r>
    <s v="Intesa San Paolo"/>
    <s v="all"/>
    <x v="0"/>
    <s v="attacco"/>
    <s v="cybercrime"/>
    <s v="denaro"/>
    <x v="3"/>
    <x v="0"/>
    <x v="2"/>
    <x v="0"/>
    <s v="Phishing/Social Engineering"/>
    <x v="1"/>
    <m/>
    <m/>
    <m/>
    <s v="Banking"/>
    <s v="tentativi di phishing ai correntisti di Intesa Sanpaolo. I clienti che cadono in queste trappole rischiano davvero tanto per la propria sicurezza online, ma soprattutto per i propri risparmi."/>
    <m/>
    <m/>
    <s v="Fabiano Malerba"/>
    <s v="https://www.tecnoandroid.it/2022/01/12/intesa-sanpaolo-la-nuova-truffa-online-gli-hacker-rubano-migliaia-di-euro-1019265"/>
    <m/>
    <m/>
    <m/>
    <m/>
    <m/>
    <m/>
    <m/>
    <m/>
    <m/>
    <m/>
    <m/>
    <m/>
    <m/>
    <m/>
    <m/>
    <m/>
    <m/>
    <m/>
    <m/>
    <m/>
    <m/>
    <m/>
    <m/>
    <m/>
    <x v="0"/>
  </r>
  <r>
    <s v="ASST Lecco"/>
    <s v="nord"/>
    <x v="0"/>
    <s v="incidente"/>
    <s v="data breach"/>
    <s v="furto dati"/>
    <x v="3"/>
    <x v="0"/>
    <x v="2"/>
    <x v="6"/>
    <s v="Known Vulnerabilities"/>
    <x v="1"/>
    <m/>
    <m/>
    <m/>
    <m/>
    <s v="LECCO – sono già disponibili nel mercato nero della rete“: così scrive il Codacons riguardo all’attacco hacker ai server dell’ASST di Lecco"/>
    <m/>
    <m/>
    <s v="Fabiano Malerba"/>
    <s v="https://www.valsassinanews.com/2022/01/12/attacco-hacker-allasst-il-codacons-avverte-dati-sensibili-gia-in-rete/"/>
    <m/>
    <m/>
    <m/>
    <m/>
    <m/>
    <m/>
    <m/>
    <m/>
    <m/>
    <m/>
    <m/>
    <m/>
    <m/>
    <m/>
    <m/>
    <m/>
    <m/>
    <m/>
    <m/>
    <m/>
    <m/>
    <m/>
    <m/>
    <m/>
    <x v="0"/>
  </r>
  <r>
    <s v="Utenti pec"/>
    <s v="all"/>
    <x v="0"/>
    <s v="attacco"/>
    <s v="cybercrime"/>
    <s v="furto dati"/>
    <x v="3"/>
    <x v="0"/>
    <x v="2"/>
    <x v="11"/>
    <s v="Malware"/>
    <x v="1"/>
    <s v="SLoad"/>
    <s v="trojan"/>
    <m/>
    <m/>
    <s v="Cybercrime, ancora una campagna sLoad via PEC in Italia"/>
    <m/>
    <m/>
    <s v="Fabiano Malerba"/>
    <s v="https://www.difesaesicurezza.com/cyber/cybercrime-ancora-una-campagna-sload-via-pec-in-italia/"/>
    <m/>
    <m/>
    <m/>
    <m/>
    <m/>
    <m/>
    <m/>
    <m/>
    <m/>
    <m/>
    <m/>
    <m/>
    <m/>
    <m/>
    <m/>
    <m/>
    <m/>
    <m/>
    <m/>
    <m/>
    <m/>
    <m/>
    <m/>
    <m/>
    <x v="0"/>
  </r>
  <r>
    <s v="Agenzia dell'entrate"/>
    <s v="all"/>
    <x v="0"/>
    <s v="attacco"/>
    <s v="cybercrime"/>
    <s v="furto dati"/>
    <x v="3"/>
    <x v="0"/>
    <x v="2"/>
    <x v="7"/>
    <s v="Phishing/Social Engineering"/>
    <x v="1"/>
    <m/>
    <m/>
    <m/>
    <m/>
    <s v="Nuove truffe via mail ai danni dei cittadini. Attenzione alle false richieste di imposte sostitutive"/>
    <m/>
    <m/>
    <s v="Domenico Raguseo"/>
    <s v="https://www.agenziaentrate.gov.it/portale/s-12-gennaio-2022"/>
    <m/>
    <m/>
    <m/>
    <m/>
    <m/>
    <m/>
    <m/>
    <m/>
    <m/>
    <m/>
    <m/>
    <m/>
    <m/>
    <m/>
    <m/>
    <m/>
    <m/>
    <m/>
    <m/>
    <m/>
    <m/>
    <m/>
    <m/>
    <m/>
    <x v="0"/>
  </r>
  <r>
    <s v="La Repubblica"/>
    <s v="all"/>
    <x v="0"/>
    <s v="attacco"/>
    <s v="cybercrime"/>
    <s v="furto dati"/>
    <x v="3"/>
    <x v="0"/>
    <x v="2"/>
    <x v="1"/>
    <s v="Phishing/Social Engineering"/>
    <x v="1"/>
    <m/>
    <m/>
    <m/>
    <m/>
    <s v="Truffa #phishing veicolata da falso articolo di #LaRepubblica _x000a_"/>
    <m/>
    <m/>
    <s v="Fabiano Malerba"/>
    <s v="https://twitter.com/Slvlombardo/status/1479137280841621508"/>
    <m/>
    <m/>
    <m/>
    <m/>
    <m/>
    <m/>
    <m/>
    <m/>
    <m/>
    <m/>
    <m/>
    <m/>
    <m/>
    <m/>
    <m/>
    <m/>
    <m/>
    <m/>
    <m/>
    <m/>
    <m/>
    <m/>
    <m/>
    <m/>
    <x v="0"/>
  </r>
  <r>
    <s v="many"/>
    <s v="all"/>
    <x v="0"/>
    <s v="incidente"/>
    <s v="cybercrime"/>
    <s v="denaro"/>
    <x v="3"/>
    <x v="0"/>
    <x v="2"/>
    <x v="0"/>
    <s v="Malware"/>
    <x v="1"/>
    <s v="Agent Tesla"/>
    <s v="trojan"/>
    <m/>
    <s v="e-commerce"/>
    <s v="AgentTesla – tre campagne italiane a tema “Pagamenti”, “Banking” (BPM) ed “Energia” veicolate tramite email con allegato file ZIP e IMG;"/>
    <m/>
    <m/>
    <s v="Fabiano Malerba"/>
    <s v="https://www.difesaesicurezza.com/cyber/cybercrime-40-campagne-contro-litalia-la-scorsa-settimana/"/>
    <m/>
    <m/>
    <m/>
    <m/>
    <m/>
    <m/>
    <m/>
    <m/>
    <m/>
    <m/>
    <m/>
    <m/>
    <m/>
    <m/>
    <m/>
    <m/>
    <m/>
    <m/>
    <m/>
    <m/>
    <m/>
    <m/>
    <m/>
    <m/>
    <x v="0"/>
  </r>
  <r>
    <s v="many"/>
    <s v="all"/>
    <x v="0"/>
    <s v="incidente"/>
    <s v="cybercrime"/>
    <s v="denaro"/>
    <x v="3"/>
    <x v="0"/>
    <x v="2"/>
    <x v="0"/>
    <s v="Malware"/>
    <x v="1"/>
    <s v="Agent Tesla"/>
    <s v="trojan"/>
    <m/>
    <s v="Banking"/>
    <s v="AgentTesla – tre campagne italiane a tema “Pagamenti”, “Banking” (BPM) ed “Energia” veicolate tramite email con allegato file ZIP e IMG;"/>
    <m/>
    <m/>
    <s v="Fabiano Malerba"/>
    <s v="https://www.difesaesicurezza.com/cyber/cybercrime-40-campagne-contro-litalia-la-scorsa-settimana/"/>
    <m/>
    <m/>
    <m/>
    <m/>
    <m/>
    <m/>
    <m/>
    <m/>
    <m/>
    <m/>
    <m/>
    <m/>
    <m/>
    <m/>
    <m/>
    <m/>
    <m/>
    <m/>
    <m/>
    <m/>
    <m/>
    <m/>
    <m/>
    <m/>
    <x v="0"/>
  </r>
  <r>
    <s v="many"/>
    <s v="all"/>
    <x v="0"/>
    <s v="incidente"/>
    <s v="cybercrime"/>
    <s v="furto dati"/>
    <x v="3"/>
    <x v="0"/>
    <x v="2"/>
    <x v="10"/>
    <s v="Malware"/>
    <x v="1"/>
    <s v="Agent Tesla"/>
    <s v="trojan"/>
    <m/>
    <s v="Banking"/>
    <s v="AgentTesla – tre campagne italiane a tema “Pagamenti”, “Banking” (BPM) ed “Energia” veicolate tramite email con allegato file ZIP e IMG;"/>
    <m/>
    <m/>
    <s v="Fabiano Malerba"/>
    <s v="https://www.difesaesicurezza.com/cyber/cybercrime-40-campagne-contro-litalia-la-scorsa-settimana/"/>
    <m/>
    <m/>
    <m/>
    <m/>
    <m/>
    <m/>
    <m/>
    <m/>
    <m/>
    <m/>
    <m/>
    <m/>
    <m/>
    <m/>
    <m/>
    <m/>
    <m/>
    <m/>
    <m/>
    <m/>
    <m/>
    <m/>
    <m/>
    <m/>
    <x v="0"/>
  </r>
  <r>
    <s v="many"/>
    <s v="all"/>
    <x v="0"/>
    <s v="incidente"/>
    <s v="cybercrime"/>
    <s v="denaro"/>
    <x v="3"/>
    <x v="0"/>
    <x v="2"/>
    <x v="0"/>
    <s v="Malware"/>
    <x v="1"/>
    <s v="Emotet"/>
    <s v="botnet"/>
    <m/>
    <s v="Banking"/>
    <s v="Emotet – tre campagne a tema “Resend”, “Documenti”, “Pagamenti”, diffuse tramite email contenenti link a documenti di tipo XLSM e XLS;"/>
    <m/>
    <m/>
    <s v="Fabiano Malerba"/>
    <s v="https://www.difesaesicurezza.com/cyber/cybercrime-40-campagne-contro-litalia-la-scorsa-settimana/"/>
    <m/>
    <m/>
    <m/>
    <m/>
    <m/>
    <m/>
    <m/>
    <m/>
    <m/>
    <m/>
    <m/>
    <m/>
    <m/>
    <m/>
    <m/>
    <m/>
    <m/>
    <m/>
    <m/>
    <m/>
    <m/>
    <m/>
    <m/>
    <m/>
    <x v="0"/>
  </r>
  <r>
    <s v="many"/>
    <s v="all"/>
    <x v="0"/>
    <s v="incidente"/>
    <s v="cybercrime"/>
    <s v="furto dati"/>
    <x v="3"/>
    <x v="0"/>
    <x v="2"/>
    <x v="11"/>
    <s v="Malware"/>
    <x v="1"/>
    <s v="Emotet"/>
    <s v="botnet"/>
    <m/>
    <s v="Banking"/>
    <s v="Emotet – tre campagne a tema “Resend”, “Documenti”, “Pagamenti”, diffuse tramite email contenenti link a documenti di tipo XLSM e XLS;"/>
    <m/>
    <m/>
    <s v="Fabiano Malerba"/>
    <s v="https://www.difesaesicurezza.com/cyber/cybercrime-40-campagne-contro-litalia-la-scorsa-settimana/"/>
    <m/>
    <m/>
    <m/>
    <m/>
    <m/>
    <m/>
    <m/>
    <m/>
    <m/>
    <m/>
    <m/>
    <m/>
    <m/>
    <m/>
    <m/>
    <m/>
    <m/>
    <m/>
    <m/>
    <m/>
    <m/>
    <m/>
    <m/>
    <m/>
    <x v="0"/>
  </r>
  <r>
    <s v="many"/>
    <s v="all"/>
    <x v="0"/>
    <s v="incidente"/>
    <s v="cybercrime"/>
    <s v="furto dati"/>
    <x v="3"/>
    <x v="0"/>
    <x v="2"/>
    <x v="11"/>
    <s v="Malware"/>
    <x v="1"/>
    <s v="Emotet"/>
    <s v="botnet"/>
    <m/>
    <s v="e-commerce"/>
    <s v="Emotet – tre campagne a tema “Resend”, “Documenti”, “Pagamenti”, diffuse tramite email contenenti link a documenti di tipo XLSM e XLS;"/>
    <m/>
    <m/>
    <s v="Fabiano Malerba"/>
    <s v="https://www.difesaesicurezza.com/cyber/cybercrime-40-campagne-contro-litalia-la-scorsa-settimana/"/>
    <m/>
    <m/>
    <m/>
    <m/>
    <m/>
    <m/>
    <m/>
    <m/>
    <m/>
    <m/>
    <m/>
    <m/>
    <m/>
    <m/>
    <m/>
    <m/>
    <m/>
    <m/>
    <m/>
    <m/>
    <m/>
    <m/>
    <m/>
    <m/>
    <x v="0"/>
  </r>
  <r>
    <s v="many"/>
    <s v="all"/>
    <x v="0"/>
    <s v="incidente"/>
    <s v="cybercrime"/>
    <s v="denaro"/>
    <x v="3"/>
    <x v="0"/>
    <x v="2"/>
    <x v="0"/>
    <s v="Malware"/>
    <x v="1"/>
    <s v="Formbook "/>
    <s v="trojan"/>
    <m/>
    <s v="e-commerce"/>
    <s v="Formbook – tre campagne italiane a tema “Ordine” e “Pagamenti” veicolate tramite email con allegati RAR, XZ e R11;"/>
    <m/>
    <m/>
    <s v="Fabiano Malerba"/>
    <s v="https://www.difesaesicurezza.com/cyber/cybercrime-40-campagne-contro-litalia-la-scorsa-settimana/"/>
    <m/>
    <m/>
    <m/>
    <m/>
    <m/>
    <m/>
    <m/>
    <m/>
    <m/>
    <m/>
    <m/>
    <m/>
    <m/>
    <m/>
    <m/>
    <m/>
    <m/>
    <m/>
    <m/>
    <m/>
    <m/>
    <m/>
    <m/>
    <m/>
    <x v="0"/>
  </r>
  <r>
    <s v="many"/>
    <s v="all"/>
    <x v="0"/>
    <s v="incidente"/>
    <s v="cybercrime"/>
    <s v="denaro"/>
    <x v="3"/>
    <x v="0"/>
    <x v="2"/>
    <x v="3"/>
    <s v="Malware"/>
    <x v="1"/>
    <s v="Formbook "/>
    <s v="trojan"/>
    <m/>
    <s v="e-commerce"/>
    <s v="Formbook – tre campagne italiane a tema “Ordine” e “Pagamenti” veicolate tramite email con allegati RAR, XZ e R11;"/>
    <m/>
    <m/>
    <s v="Fabiano Malerba"/>
    <s v="https://www.difesaesicurezza.com/cyber/cybercrime-40-campagne-contro-litalia-la-scorsa-settimana/"/>
    <m/>
    <m/>
    <m/>
    <m/>
    <m/>
    <m/>
    <m/>
    <m/>
    <m/>
    <m/>
    <m/>
    <m/>
    <m/>
    <m/>
    <m/>
    <m/>
    <m/>
    <m/>
    <m/>
    <m/>
    <m/>
    <m/>
    <m/>
    <m/>
    <x v="0"/>
  </r>
  <r>
    <s v="many"/>
    <s v="all"/>
    <x v="0"/>
    <s v="incidente"/>
    <s v="cybercrime"/>
    <s v="denaro"/>
    <x v="3"/>
    <x v="0"/>
    <x v="2"/>
    <x v="3"/>
    <s v="Malware"/>
    <x v="1"/>
    <s v="Formbook "/>
    <s v="trojan"/>
    <m/>
    <s v="e-commerce"/>
    <s v="Formbook – tre campagne italiane a tema “Ordine” e “Pagamenti” veicolate tramite email con allegati RAR, XZ e R11;"/>
    <m/>
    <m/>
    <s v="Fabiano Malerba"/>
    <s v="https://www.difesaesicurezza.com/cyber/cybercrime-40-campagne-contro-litalia-la-scorsa-settimana/"/>
    <m/>
    <m/>
    <m/>
    <m/>
    <m/>
    <m/>
    <m/>
    <m/>
    <m/>
    <m/>
    <m/>
    <m/>
    <m/>
    <m/>
    <m/>
    <m/>
    <m/>
    <m/>
    <m/>
    <m/>
    <m/>
    <m/>
    <m/>
    <m/>
    <x v="0"/>
  </r>
  <r>
    <s v="many"/>
    <s v="all"/>
    <x v="0"/>
    <s v="incidente"/>
    <s v="hacktivism"/>
    <s v="furto dati"/>
    <x v="3"/>
    <x v="0"/>
    <x v="2"/>
    <x v="7"/>
    <s v="Malware"/>
    <x v="1"/>
    <s v="Ursnif"/>
    <s v="banking trojan"/>
    <m/>
    <m/>
    <s v="Ursnif/Gozi – due campagne italiane a tema “Agenzia Entrate” veicolate tramite email e allegati ZIP contenenti VBE;"/>
    <m/>
    <m/>
    <s v="Fabiano Malerba"/>
    <s v="https://www.difesaesicurezza.com/cyber/cybercrime-40-campagne-contro-litalia-la-scorsa-settimana/"/>
    <m/>
    <m/>
    <m/>
    <m/>
    <m/>
    <m/>
    <m/>
    <m/>
    <m/>
    <m/>
    <m/>
    <m/>
    <m/>
    <m/>
    <m/>
    <m/>
    <m/>
    <m/>
    <m/>
    <m/>
    <m/>
    <m/>
    <m/>
    <m/>
    <x v="0"/>
  </r>
  <r>
    <s v="many"/>
    <s v="all"/>
    <x v="0"/>
    <s v="incidente"/>
    <s v="hacktivism"/>
    <s v="furto dati"/>
    <x v="3"/>
    <x v="0"/>
    <x v="2"/>
    <x v="7"/>
    <s v="Malware"/>
    <x v="1"/>
    <s v="Ursnif"/>
    <s v="banking trojan"/>
    <m/>
    <m/>
    <s v="Ursnif/Gozi – due campagne italiane a tema “Agenzia Entrate” veicolate tramite email e allegati ZIP contenenti VBE;"/>
    <m/>
    <m/>
    <s v="Fabiano Malerba"/>
    <s v="https://www.difesaesicurezza.com/cyber/cybercrime-40-campagne-contro-litalia-la-scorsa-settimana/"/>
    <m/>
    <m/>
    <m/>
    <m/>
    <m/>
    <m/>
    <m/>
    <m/>
    <m/>
    <m/>
    <m/>
    <m/>
    <m/>
    <m/>
    <m/>
    <m/>
    <m/>
    <m/>
    <m/>
    <m/>
    <m/>
    <m/>
    <m/>
    <m/>
    <x v="0"/>
  </r>
  <r>
    <s v="many"/>
    <s v="all"/>
    <x v="0"/>
    <s v="incidente"/>
    <s v="cybercrime"/>
    <s v="furto dati"/>
    <x v="3"/>
    <x v="0"/>
    <x v="2"/>
    <x v="13"/>
    <s v="Malware"/>
    <x v="1"/>
    <s v="Brata"/>
    <s v="android"/>
    <m/>
    <m/>
    <s v="Brata – Campagne malware a tema “Avvisi di sicurezza” volte a veicolare Brata tramite SMS;"/>
    <m/>
    <m/>
    <s v="Fabiano Malerba"/>
    <s v="https://www.difesaesicurezza.com/cyber/cybercrime-40-campagne-contro-litalia-la-scorsa-settimana/"/>
    <m/>
    <m/>
    <m/>
    <m/>
    <m/>
    <m/>
    <m/>
    <m/>
    <m/>
    <m/>
    <m/>
    <m/>
    <m/>
    <m/>
    <m/>
    <m/>
    <m/>
    <m/>
    <m/>
    <m/>
    <m/>
    <m/>
    <m/>
    <m/>
    <x v="0"/>
  </r>
  <r>
    <s v="many"/>
    <s v="all"/>
    <x v="0"/>
    <s v="incidente"/>
    <s v="cybercrime"/>
    <s v="denaro"/>
    <x v="3"/>
    <x v="0"/>
    <x v="2"/>
    <x v="0"/>
    <s v="Malware"/>
    <x v="1"/>
    <s v="SLoad"/>
    <s v="trojan"/>
    <m/>
    <s v="e-commerce"/>
    <s v="sLoad – campagna a tema “Pagamenti” veicolata tramite PEC. Il CERT-AGID ha rilevato e contrastato la campagna in collaborazione con i gestori di infrastrutture PEC;"/>
    <m/>
    <m/>
    <s v="Fabiano Malerba"/>
    <s v="https://www.difesaesicurezza.com/cyber/cybercrime-40-campagne-contro-litalia-la-scorsa-settimana/"/>
    <m/>
    <m/>
    <m/>
    <m/>
    <m/>
    <m/>
    <m/>
    <m/>
    <m/>
    <m/>
    <m/>
    <m/>
    <m/>
    <m/>
    <m/>
    <m/>
    <m/>
    <m/>
    <m/>
    <m/>
    <m/>
    <m/>
    <m/>
    <m/>
    <x v="0"/>
  </r>
  <r>
    <s v="many"/>
    <s v="all"/>
    <x v="0"/>
    <s v="incidente"/>
    <s v="cybercrime"/>
    <s v="denaro"/>
    <x v="3"/>
    <x v="0"/>
    <x v="2"/>
    <x v="0"/>
    <s v="Malware"/>
    <x v="1"/>
    <s v="Avemaria"/>
    <s v="RAT"/>
    <m/>
    <s v="e-commerce"/>
    <s v="Avemaria – campagna italiana a tema “Pagamenti” veicolata tramite email con allegati XLSM;"/>
    <m/>
    <m/>
    <s v="Fabiano Malerba"/>
    <s v="https://www.difesaesicurezza.com/cyber/cybercrime-40-campagne-contro-litalia-la-scorsa-settimana/"/>
    <m/>
    <m/>
    <m/>
    <m/>
    <m/>
    <m/>
    <m/>
    <m/>
    <m/>
    <m/>
    <m/>
    <m/>
    <m/>
    <m/>
    <m/>
    <m/>
    <m/>
    <m/>
    <m/>
    <m/>
    <m/>
    <m/>
    <m/>
    <m/>
    <x v="0"/>
  </r>
  <r>
    <s v="many"/>
    <s v="all"/>
    <x v="0"/>
    <s v="incidente"/>
    <s v="cybercrime"/>
    <s v="furto dati"/>
    <x v="3"/>
    <x v="0"/>
    <x v="2"/>
    <x v="2"/>
    <s v="Malware"/>
    <x v="1"/>
    <s v="Lokibot"/>
    <s v="banking trojan"/>
    <m/>
    <m/>
    <s v="Lokibot – campagna a tema “Contratti” veicolata tramite email con allegati ZIP."/>
    <m/>
    <m/>
    <s v="Fabiano Malerba"/>
    <s v="https://www.difesaesicurezza.com/cyber/cybercrime-40-campagne-contro-litalia-la-scorsa-settimana/"/>
    <m/>
    <m/>
    <m/>
    <m/>
    <m/>
    <m/>
    <m/>
    <m/>
    <m/>
    <m/>
    <m/>
    <m/>
    <m/>
    <m/>
    <m/>
    <m/>
    <m/>
    <m/>
    <m/>
    <m/>
    <m/>
    <m/>
    <m/>
    <m/>
    <x v="0"/>
  </r>
  <r>
    <s v="many"/>
    <s v="all"/>
    <x v="0"/>
    <s v="attacco"/>
    <s v="cybercrime"/>
    <s v="furto dati"/>
    <x v="3"/>
    <x v="0"/>
    <x v="2"/>
    <x v="2"/>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2"/>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10"/>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10"/>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10"/>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0"/>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0"/>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0"/>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0"/>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0"/>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2"/>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2"/>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2"/>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2"/>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11"/>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11"/>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2"/>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3"/>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3"/>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2"/>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2"/>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0"/>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many"/>
    <s v="all"/>
    <x v="0"/>
    <s v="attacco"/>
    <s v="cybercrime"/>
    <s v="furto dati"/>
    <x v="3"/>
    <x v="0"/>
    <x v="2"/>
    <x v="0"/>
    <s v="Phishing/Social Engineering"/>
    <x v="1"/>
    <m/>
    <m/>
    <m/>
    <m/>
    <s v="Su un totale di 23 campagne di phishing, invece, sono 14 i brand coinvolti la scorsa settimana. "/>
    <m/>
    <m/>
    <s v="Fabiano Malerba"/>
    <s v="https://www.difesaesicurezza.com/cyber/cybercrime-40-campagne-contro-litalia-la-scorsa-settimana/"/>
    <m/>
    <m/>
    <m/>
    <m/>
    <m/>
    <m/>
    <m/>
    <m/>
    <m/>
    <m/>
    <m/>
    <m/>
    <m/>
    <m/>
    <m/>
    <m/>
    <m/>
    <m/>
    <m/>
    <m/>
    <m/>
    <m/>
    <m/>
    <m/>
    <x v="0"/>
  </r>
  <r>
    <s v="Usl Padova"/>
    <s v="nord"/>
    <x v="0"/>
    <s v="incidente"/>
    <s v="hacktivism"/>
    <s v="service interruption"/>
    <x v="3"/>
    <x v="0"/>
    <x v="2"/>
    <x v="6"/>
    <s v="Malware"/>
    <x v="1"/>
    <s v="Lockbit"/>
    <s v="ransomware"/>
    <m/>
    <m/>
    <s v="Attacco hacker alla Ulss di Padova, pubblicati i primi dati. Due le richieste di riscatto"/>
    <m/>
    <m/>
    <s v="Fabiano Malerba"/>
    <s v="https://www.msn.com/it-it/notizie/italia/attacco-hacker-alla-ulss-di-padova-pubblicati-i-primi-dati-due-le-richieste-di-riscatto-non-pagheremo-mai/ar-AASPyTs?ocid=BingNewsSearch"/>
    <m/>
    <m/>
    <m/>
    <m/>
    <m/>
    <m/>
    <m/>
    <m/>
    <m/>
    <m/>
    <m/>
    <m/>
    <m/>
    <m/>
    <m/>
    <m/>
    <m/>
    <m/>
    <m/>
    <m/>
    <m/>
    <m/>
    <m/>
    <m/>
    <x v="0"/>
  </r>
  <r>
    <s v="Rsa di San Donà"/>
    <s v="nord"/>
    <x v="0"/>
    <s v="incidente"/>
    <s v="hacktivism"/>
    <s v="furto dati"/>
    <x v="3"/>
    <x v="0"/>
    <x v="2"/>
    <x v="6"/>
    <s v="Known Vulnerabilities"/>
    <x v="1"/>
    <m/>
    <m/>
    <m/>
    <m/>
    <s v="Attacco hacker alla Rsa di San Donà: «La casa di riposo ne era all'oscuro. "/>
    <m/>
    <m/>
    <s v="Rosita Galiandro"/>
    <s v="https://nuovavenezia.gelocal.it/venezia/cronaca/2022/01/17/news/attacco-hacker-alla-rsa-di-san-dona-la-casa-di-riposo-ne-era-all-oscuro-faremo-denuncia-1.41136128"/>
    <m/>
    <m/>
    <m/>
    <m/>
    <m/>
    <m/>
    <m/>
    <m/>
    <m/>
    <m/>
    <m/>
    <m/>
    <m/>
    <m/>
    <m/>
    <m/>
    <m/>
    <m/>
    <m/>
    <m/>
    <m/>
    <m/>
    <m/>
    <m/>
    <x v="0"/>
  </r>
  <r>
    <s v="Windows users"/>
    <s v="all"/>
    <x v="2"/>
    <s v="incidente"/>
    <s v="espionage/sabotage"/>
    <s v="other"/>
    <x v="3"/>
    <x v="0"/>
    <x v="2"/>
    <x v="11"/>
    <s v="Malware"/>
    <x v="1"/>
    <s v="SysJoker"/>
    <s v="trojan"/>
    <m/>
    <s v="New malware"/>
    <s v="SysJoker, il malware che spia gli utenti Windows, macOS e Linux"/>
    <m/>
    <m/>
    <s v="Fabiano Malerba"/>
    <s v="https://www.cybersecurity360.it/nuove-minacce/sysjoker-il-malware-che-spia-gli-utenti-windows-macos-e-linux-come-difendersi/"/>
    <m/>
    <m/>
    <m/>
    <m/>
    <m/>
    <m/>
    <m/>
    <m/>
    <m/>
    <m/>
    <m/>
    <m/>
    <m/>
    <m/>
    <m/>
    <m/>
    <m/>
    <m/>
    <m/>
    <m/>
    <m/>
    <m/>
    <m/>
    <m/>
    <x v="0"/>
  </r>
  <r>
    <s v="Linux users"/>
    <s v="all"/>
    <x v="2"/>
    <s v="incidente"/>
    <s v="espionage/sabotage"/>
    <s v="other"/>
    <x v="3"/>
    <x v="0"/>
    <x v="2"/>
    <x v="11"/>
    <s v="Malware"/>
    <x v="1"/>
    <s v="SysJoker"/>
    <s v="trojan"/>
    <m/>
    <m/>
    <s v="SysJoker, il malware che spia gli utenti Windows, macOS e Linux"/>
    <m/>
    <m/>
    <s v="Fabiano Malerba"/>
    <s v="https://www.cybersecurity360.it/nuove-minacce/sysjoker-il-malware-che-spia-gli-utenti-windows-macos-e-linux-come-difendersi/"/>
    <m/>
    <m/>
    <m/>
    <m/>
    <m/>
    <m/>
    <m/>
    <m/>
    <m/>
    <m/>
    <m/>
    <m/>
    <m/>
    <m/>
    <m/>
    <m/>
    <m/>
    <m/>
    <m/>
    <m/>
    <m/>
    <m/>
    <m/>
    <m/>
    <x v="0"/>
  </r>
  <r>
    <s v="MacOs users"/>
    <s v="all"/>
    <x v="2"/>
    <s v="incidente"/>
    <s v="espionage/sabotage"/>
    <s v="other"/>
    <x v="3"/>
    <x v="0"/>
    <x v="2"/>
    <x v="11"/>
    <s v="Malware"/>
    <x v="1"/>
    <s v="SysJoker"/>
    <s v="trojan"/>
    <m/>
    <m/>
    <s v="SysJoker, il malware che spia gli utenti Windows, macOS e Linux"/>
    <m/>
    <m/>
    <s v="Fabiano Malerba"/>
    <s v="https://www.cybersecurity360.it/nuove-minacce/sysjoker-il-malware-che-spia-gli-utenti-windows-macos-e-linux-come-difendersi/"/>
    <m/>
    <m/>
    <m/>
    <m/>
    <m/>
    <m/>
    <m/>
    <m/>
    <m/>
    <m/>
    <m/>
    <m/>
    <m/>
    <m/>
    <m/>
    <m/>
    <m/>
    <m/>
    <m/>
    <m/>
    <m/>
    <m/>
    <m/>
    <m/>
    <x v="0"/>
  </r>
  <r>
    <s v="many"/>
    <s v="all"/>
    <x v="0"/>
    <s v="attacco"/>
    <s v="cybercrime"/>
    <s v="furto dati"/>
    <x v="3"/>
    <x v="0"/>
    <x v="2"/>
    <x v="0"/>
    <s v="Malware"/>
    <x v="1"/>
    <s v="Agent Tesla"/>
    <s v="trojan"/>
    <m/>
    <s v="e-commerce"/>
    <s v="Cybercrime, Agent Tesla veicolato anche in Italia via ordine di pagamento"/>
    <m/>
    <m/>
    <s v="Fabiano Malerba"/>
    <s v="https://www.difesaesicurezza.com/areariservatacat/27406/"/>
    <m/>
    <m/>
    <m/>
    <m/>
    <m/>
    <m/>
    <m/>
    <m/>
    <m/>
    <m/>
    <m/>
    <m/>
    <m/>
    <m/>
    <m/>
    <m/>
    <m/>
    <m/>
    <m/>
    <m/>
    <m/>
    <m/>
    <m/>
    <m/>
    <x v="0"/>
  </r>
  <r>
    <s v="CiccioGamer"/>
    <s v="centro"/>
    <x v="0"/>
    <s v="incidente"/>
    <s v="cybercrime"/>
    <s v="defacement"/>
    <x v="3"/>
    <x v="0"/>
    <x v="2"/>
    <x v="4"/>
    <s v="Brute Force"/>
    <x v="1"/>
    <m/>
    <m/>
    <m/>
    <m/>
    <s v="CiccioGamer89 e altri youtuber vittime di un attacco hacker: cosa è successo"/>
    <m/>
    <m/>
    <s v="Fabiano Malerba"/>
    <s v="https://www.fanpage.it/innovazione/tecnologia/cicciogamer89-e-altri-youtuber-vittime-di-un-attacco-hacker-cosa-e-successo/"/>
    <m/>
    <m/>
    <m/>
    <m/>
    <m/>
    <m/>
    <m/>
    <m/>
    <m/>
    <m/>
    <m/>
    <m/>
    <m/>
    <m/>
    <m/>
    <m/>
    <m/>
    <m/>
    <m/>
    <m/>
    <m/>
    <m/>
    <m/>
    <m/>
    <x v="0"/>
  </r>
  <r>
    <s v="Matteo Salvini"/>
    <s v="nord"/>
    <x v="0"/>
    <s v="incidente"/>
    <s v="hacktivism"/>
    <s v="privacy"/>
    <x v="3"/>
    <x v="0"/>
    <x v="2"/>
    <x v="7"/>
    <s v="Account Craking"/>
    <x v="1"/>
    <m/>
    <m/>
    <m/>
    <m/>
    <s v="Sotto attacco hacker: Migliaia di messaggi personali e privati di Matteo Salvini ed esponenti di Noi con Salvini sono stati rubati e messi online dal sito Raidoforum."/>
    <m/>
    <m/>
    <s v="Fabiano Malerba"/>
    <s v="https://www.liberoquotidiano.it/news/politica/30113412/matteo-salvini-attacco-hacker-migliaia-mail-private-pubblicate-bomba-quirinale.html"/>
    <m/>
    <m/>
    <m/>
    <m/>
    <m/>
    <m/>
    <m/>
    <m/>
    <m/>
    <m/>
    <m/>
    <m/>
    <m/>
    <m/>
    <m/>
    <m/>
    <m/>
    <m/>
    <m/>
    <m/>
    <m/>
    <m/>
    <m/>
    <m/>
    <x v="0"/>
  </r>
  <r>
    <s v="Jokr"/>
    <s v="centro"/>
    <x v="0"/>
    <s v="incidente"/>
    <s v="hacktivism"/>
    <s v="defacement"/>
    <x v="3"/>
    <x v="0"/>
    <x v="2"/>
    <x v="4"/>
    <s v="Brute Force"/>
    <x v="1"/>
    <m/>
    <m/>
    <m/>
    <m/>
    <s v="CiccioGamer89 e altri youtuber vittime di un attacco hacker: cosa è successo"/>
    <m/>
    <m/>
    <s v="Fabiano Malerba"/>
    <s v="https://www.fanpage.it/innovazione/tecnologia/cicciogamer89-e-altri-youtuber-vittime-di-un-attacco-hacker-cosa-e-successo/"/>
    <m/>
    <m/>
    <m/>
    <m/>
    <m/>
    <m/>
    <m/>
    <m/>
    <m/>
    <m/>
    <m/>
    <m/>
    <m/>
    <m/>
    <m/>
    <m/>
    <m/>
    <m/>
    <m/>
    <m/>
    <m/>
    <m/>
    <m/>
    <m/>
    <x v="0"/>
  </r>
  <r>
    <s v="Blackgeek"/>
    <s v="nord"/>
    <x v="0"/>
    <s v="incidente"/>
    <s v="hacktivism"/>
    <s v="defacement"/>
    <x v="3"/>
    <x v="0"/>
    <x v="2"/>
    <x v="4"/>
    <s v="Brute Force"/>
    <x v="1"/>
    <m/>
    <m/>
    <m/>
    <m/>
    <s v="CiccioGamer89 e altri youtuber vittime di un attacco hacker: cosa è successo"/>
    <m/>
    <m/>
    <s v="Fabiano Malerba"/>
    <s v="https://www.fanpage.it/innovazione/tecnologia/cicciogamer89-e-altri-youtuber-vittime-di-un-attacco-hacker-cosa-e-successo/"/>
    <m/>
    <m/>
    <m/>
    <m/>
    <m/>
    <m/>
    <m/>
    <m/>
    <m/>
    <m/>
    <m/>
    <m/>
    <m/>
    <m/>
    <m/>
    <m/>
    <m/>
    <m/>
    <m/>
    <m/>
    <m/>
    <m/>
    <m/>
    <m/>
    <x v="0"/>
  </r>
  <r>
    <s v="the show"/>
    <s v="nord"/>
    <x v="0"/>
    <s v="incidente"/>
    <s v="hacktivism"/>
    <s v="defacement"/>
    <x v="3"/>
    <x v="0"/>
    <x v="2"/>
    <x v="4"/>
    <s v="Brute Force"/>
    <x v="1"/>
    <m/>
    <m/>
    <m/>
    <m/>
    <s v="CiccioGamer89 e altri youtuber vittime di un attacco hacker: cosa è successo"/>
    <m/>
    <m/>
    <s v="Fabiano Malerba"/>
    <s v="https://www.fanpage.it/innovazione/tecnologia/cicciogamer89-e-altri-youtuber-vittime-di-un-attacco-hacker-cosa-e-successo/"/>
    <m/>
    <m/>
    <m/>
    <m/>
    <m/>
    <m/>
    <m/>
    <m/>
    <m/>
    <m/>
    <m/>
    <m/>
    <m/>
    <m/>
    <m/>
    <m/>
    <m/>
    <m/>
    <m/>
    <m/>
    <m/>
    <m/>
    <m/>
    <m/>
    <x v="0"/>
  </r>
  <r>
    <s v="many"/>
    <s v="all"/>
    <x v="0"/>
    <s v="attacco"/>
    <s v="cybercrime"/>
    <s v="service interruption"/>
    <x v="3"/>
    <x v="0"/>
    <x v="2"/>
    <x v="18"/>
    <s v="Malware"/>
    <x v="1"/>
    <s v="Chaos"/>
    <s v="ransomware"/>
    <m/>
    <s v="New malware"/>
    <s v="MalwareHunterTeam scopre una variante del ransomware Chaos, che prende di mira l’Italia con una variante che sfrutta la Polizia di Stato e presunti contenuti pedopornografici come esche"/>
    <m/>
    <m/>
    <s v="Fabiano Malerba"/>
    <s v="https://www.difesaesicurezza.com/cyber/cybercrime-polizia-e-pedopornografia-esche-per-diffondere-chaos-in-italia/"/>
    <m/>
    <m/>
    <m/>
    <m/>
    <m/>
    <m/>
    <m/>
    <m/>
    <m/>
    <m/>
    <m/>
    <m/>
    <m/>
    <m/>
    <m/>
    <m/>
    <m/>
    <m/>
    <m/>
    <m/>
    <m/>
    <m/>
    <m/>
    <m/>
    <x v="0"/>
  </r>
  <r>
    <s v="many"/>
    <s v="all"/>
    <x v="0"/>
    <s v="attacco"/>
    <s v="cybercrime"/>
    <s v="service interruption"/>
    <x v="3"/>
    <x v="0"/>
    <x v="2"/>
    <x v="9"/>
    <s v="Malware"/>
    <x v="1"/>
    <s v="Chaos"/>
    <s v="ransomware"/>
    <m/>
    <s v="Sextortion"/>
    <s v="MalwareHunterTeam scopre una variante del ransomware Chaos, che prende di mira l’Italia con una variante che sfrutta la Polizia di Stato e presunti contenuti pedopornografici come esche"/>
    <m/>
    <m/>
    <s v="Fabiano Malerba"/>
    <s v="https://www.difesaesicurezza.com/cyber/cybercrime-polizia-e-pedopornografia-esche-per-diffondere-chaos-in-italia/"/>
    <m/>
    <m/>
    <m/>
    <m/>
    <m/>
    <m/>
    <m/>
    <m/>
    <m/>
    <m/>
    <m/>
    <m/>
    <m/>
    <m/>
    <m/>
    <m/>
    <m/>
    <m/>
    <m/>
    <m/>
    <m/>
    <m/>
    <m/>
    <m/>
    <x v="0"/>
  </r>
  <r>
    <s v="Apple"/>
    <s v="all"/>
    <x v="0"/>
    <s v="attacco"/>
    <s v="cybercrime"/>
    <s v="furto dati"/>
    <x v="3"/>
    <x v="0"/>
    <x v="2"/>
    <x v="10"/>
    <s v="Phishing/Social Engineering"/>
    <x v="1"/>
    <m/>
    <m/>
    <m/>
    <m/>
    <s v="Cybercrime, Apple esca per una doppia campagna phishing in Italia"/>
    <m/>
    <m/>
    <s v="Fabiano Malerba"/>
    <s v="https://www.difesaesicurezza.com/cyber/cybercrime-apple-esca-per-una-doppia-campagna-phishing-in-italia/"/>
    <m/>
    <m/>
    <m/>
    <m/>
    <m/>
    <m/>
    <m/>
    <m/>
    <m/>
    <m/>
    <m/>
    <m/>
    <m/>
    <m/>
    <m/>
    <m/>
    <m/>
    <m/>
    <m/>
    <m/>
    <m/>
    <m/>
    <m/>
    <m/>
    <x v="0"/>
  </r>
  <r>
    <s v="Apple"/>
    <s v="all"/>
    <x v="0"/>
    <s v="attacco"/>
    <s v="cybercrime"/>
    <s v="furto dati"/>
    <x v="3"/>
    <x v="0"/>
    <x v="2"/>
    <x v="10"/>
    <s v="Phishing/Social Engineering"/>
    <x v="1"/>
    <m/>
    <m/>
    <m/>
    <m/>
    <s v="Cybercrime, Apple esca per una doppia campagna phishing in Italia"/>
    <m/>
    <m/>
    <s v="Fabiano Malerba"/>
    <s v="https://www.difesaesicurezza.com/cyber/cybercrime-apple-esca-per-una-doppia-campagna-phishing-in-italia/"/>
    <m/>
    <m/>
    <m/>
    <m/>
    <m/>
    <m/>
    <m/>
    <m/>
    <m/>
    <m/>
    <m/>
    <m/>
    <m/>
    <m/>
    <m/>
    <m/>
    <m/>
    <m/>
    <m/>
    <m/>
    <m/>
    <m/>
    <m/>
    <m/>
    <x v="0"/>
  </r>
  <r>
    <s v="DHL"/>
    <s v="all"/>
    <x v="0"/>
    <s v="attacco"/>
    <s v="cybercrime"/>
    <s v="furto dati"/>
    <x v="3"/>
    <x v="0"/>
    <x v="2"/>
    <x v="10"/>
    <s v="Malware"/>
    <x v="1"/>
    <s v="Agent Tesla"/>
    <s v="trojan"/>
    <m/>
    <m/>
    <s v="Cybercrime, falsa mail DHL veicola la nuova campagna Agent Tesla anche in Italia"/>
    <m/>
    <m/>
    <s v="Fabiano Malerba"/>
    <s v="https://www.difesaesicurezza.com/areariservatacat/cybercrime-falsa-mail-dhl-veicola-la-nuova-campagna-agent-tesla-anche-in-italia/"/>
    <m/>
    <m/>
    <m/>
    <m/>
    <m/>
    <m/>
    <m/>
    <m/>
    <m/>
    <m/>
    <m/>
    <m/>
    <m/>
    <m/>
    <m/>
    <m/>
    <m/>
    <m/>
    <m/>
    <m/>
    <m/>
    <m/>
    <m/>
    <m/>
    <x v="0"/>
  </r>
  <r>
    <s v="many"/>
    <s v="all"/>
    <x v="0"/>
    <s v="incidente"/>
    <s v="cybercrime"/>
    <s v="denaro"/>
    <x v="3"/>
    <x v="0"/>
    <x v="2"/>
    <x v="0"/>
    <s v="Malware"/>
    <x v="1"/>
    <s v="NjRAT"/>
    <s v="RAT"/>
    <m/>
    <m/>
    <s v="Cybercrime, nuova campagna NjRAT a tema banking anche in Italia"/>
    <m/>
    <m/>
    <s v="Fabiano Malerba"/>
    <s v="https://www.difesaesicurezza.com/areariservatacat/cybercrime-nuova-campagna-njrat-a-tema-banking-anche-in-italia/"/>
    <m/>
    <m/>
    <m/>
    <m/>
    <m/>
    <m/>
    <m/>
    <m/>
    <m/>
    <m/>
    <m/>
    <m/>
    <m/>
    <m/>
    <m/>
    <m/>
    <m/>
    <m/>
    <m/>
    <m/>
    <m/>
    <m/>
    <m/>
    <m/>
    <x v="0"/>
  </r>
  <r>
    <s v="Anagrafe tributaria"/>
    <s v="all"/>
    <x v="0"/>
    <s v="attacco"/>
    <s v="cybercrime"/>
    <s v="furto dati"/>
    <x v="3"/>
    <x v="0"/>
    <x v="2"/>
    <x v="7"/>
    <s v="Malware"/>
    <x v="1"/>
    <s v="Ursnif"/>
    <s v="banking trojan"/>
    <m/>
    <m/>
    <s v="Cybercrime, Ursnif/Gozi in Italia con l’esca dell’anagrafe tributaria"/>
    <m/>
    <m/>
    <s v="Fabiano Malerba"/>
    <s v="https://www.difesaesicurezza.com/areariservatacat/cybercrime-ursnif-gozi-in-italia-con-lesca-dellanagrafe-tributaria/"/>
    <m/>
    <m/>
    <m/>
    <m/>
    <m/>
    <m/>
    <m/>
    <m/>
    <m/>
    <m/>
    <m/>
    <m/>
    <m/>
    <m/>
    <m/>
    <m/>
    <m/>
    <m/>
    <m/>
    <m/>
    <m/>
    <m/>
    <m/>
    <m/>
    <x v="0"/>
  </r>
  <r>
    <s v="many"/>
    <s v="all"/>
    <x v="0"/>
    <s v="attacco"/>
    <s v="cybercrime"/>
    <s v="furto dati"/>
    <x v="3"/>
    <x v="0"/>
    <x v="2"/>
    <x v="11"/>
    <s v="Malware"/>
    <x v="1"/>
    <s v="Agent Tesla"/>
    <s v="trojan"/>
    <m/>
    <m/>
    <s v="Cybercrime, campagna Agent Tesla via mail su “RE:ENQUIRIES”"/>
    <m/>
    <m/>
    <s v="Fabiano Malerba"/>
    <s v="https://www.difesaesicurezza.com/areariservatacat/cybercrime-campagna-agent-tesla-via-mail-su-reenquiries/"/>
    <m/>
    <m/>
    <m/>
    <m/>
    <m/>
    <m/>
    <m/>
    <m/>
    <m/>
    <m/>
    <m/>
    <m/>
    <m/>
    <m/>
    <m/>
    <m/>
    <m/>
    <m/>
    <m/>
    <m/>
    <m/>
    <m/>
    <m/>
    <m/>
    <x v="0"/>
  </r>
  <r>
    <s v="Comitato internazionale della Croce Rossa "/>
    <s v="all"/>
    <x v="2"/>
    <s v="incidente"/>
    <s v="data breach"/>
    <s v="privacy"/>
    <x v="3"/>
    <x v="0"/>
    <x v="2"/>
    <x v="6"/>
    <s v="Known Vulnerabilities"/>
    <x v="1"/>
    <m/>
    <m/>
    <m/>
    <m/>
    <s v="i pirati informatici si sono impossessati dei dati di oltre 515’000 persone."/>
    <m/>
    <m/>
    <s v="Fabiano Malerba"/>
    <s v="https://www.cdt.ch/svizzera/il-cicr-preso-di-mira-dagli-hacker-CL5094958"/>
    <m/>
    <m/>
    <m/>
    <m/>
    <m/>
    <m/>
    <m/>
    <m/>
    <m/>
    <m/>
    <m/>
    <m/>
    <m/>
    <m/>
    <m/>
    <m/>
    <m/>
    <m/>
    <m/>
    <m/>
    <m/>
    <m/>
    <m/>
    <m/>
    <x v="0"/>
  </r>
  <r>
    <s v="Crypto.com"/>
    <s v="all"/>
    <x v="2"/>
    <s v="incidente"/>
    <s v="cybercrime"/>
    <s v="denaro"/>
    <x v="3"/>
    <x v="0"/>
    <x v="2"/>
    <x v="0"/>
    <s v="Account Craking"/>
    <x v="1"/>
    <m/>
    <m/>
    <m/>
    <s v="Cryptovalute"/>
    <s v="Hacker in azione, attacco a crypto.com e furto di Ether per 15 mln $."/>
    <m/>
    <m/>
    <s v="Fabiano Malerba"/>
    <s v="https://www.informazione.it/a/F698B520-39ED-4819-B8B9-EBA9E7E86E31/Hacker-in-azione-attacco-a-crypto-com-e-furto-di-Ether-per-15-mln-Ecco-cosa-e-successo"/>
    <m/>
    <m/>
    <m/>
    <m/>
    <m/>
    <m/>
    <m/>
    <m/>
    <m/>
    <m/>
    <m/>
    <m/>
    <m/>
    <m/>
    <m/>
    <m/>
    <m/>
    <m/>
    <m/>
    <m/>
    <m/>
    <m/>
    <m/>
    <m/>
    <x v="0"/>
  </r>
  <r>
    <s v="Gruppo Trevi"/>
    <s v="nord"/>
    <x v="0"/>
    <s v="incidente"/>
    <s v="cybercrime"/>
    <s v="service interruption"/>
    <x v="3"/>
    <x v="0"/>
    <x v="2"/>
    <x v="10"/>
    <s v="Malware"/>
    <x v="1"/>
    <s v="CryptoLocker"/>
    <s v="ransomware"/>
    <m/>
    <m/>
    <s v="La Trevi da quanto trapela è stata aggredita da un “ransomware” (il più conosciuto è il cryptolocker)."/>
    <m/>
    <m/>
    <s v="Fabiano Malerba"/>
    <s v="https://www.corriereromagna.it/cesena-hacker-all-attacco-della-trevi/"/>
    <m/>
    <m/>
    <m/>
    <m/>
    <m/>
    <m/>
    <m/>
    <m/>
    <m/>
    <m/>
    <m/>
    <m/>
    <m/>
    <m/>
    <m/>
    <m/>
    <m/>
    <m/>
    <m/>
    <m/>
    <m/>
    <m/>
    <m/>
    <m/>
    <x v="0"/>
  </r>
  <r>
    <s v="Enel"/>
    <s v="centro"/>
    <x v="0"/>
    <s v="privacy"/>
    <s v="data breach"/>
    <s v="privacy"/>
    <x v="3"/>
    <x v="0"/>
    <x v="2"/>
    <x v="10"/>
    <s v="Unknown"/>
    <x v="1"/>
    <m/>
    <m/>
    <m/>
    <m/>
    <s v="Telemarketing, maxi multa da 26 milioni di euro a Enel energia"/>
    <m/>
    <m/>
    <s v="Fabiano Malerba"/>
    <s v="https://www.informazione.it/a/805553BA-CBEF-4E62-AEFE-03BA74B86276/Telemarketing-maxi-multa-da-26-milioni-di-euro-a-Enel-energia"/>
    <m/>
    <m/>
    <m/>
    <m/>
    <m/>
    <m/>
    <m/>
    <m/>
    <m/>
    <m/>
    <m/>
    <m/>
    <m/>
    <m/>
    <m/>
    <m/>
    <m/>
    <m/>
    <m/>
    <m/>
    <m/>
    <m/>
    <m/>
    <m/>
    <x v="0"/>
  </r>
  <r>
    <s v="Intesa San Paolo"/>
    <s v="all"/>
    <x v="0"/>
    <s v="attacco"/>
    <s v="cybercrime"/>
    <s v="denaro"/>
    <x v="3"/>
    <x v="0"/>
    <x v="2"/>
    <x v="0"/>
    <s v="Phishing/Social Engineering"/>
    <x v="1"/>
    <m/>
    <m/>
    <m/>
    <s v="Banking"/>
    <s v="Smishing ai danni di clienti San Paolo"/>
    <m/>
    <m/>
    <s v="Fabiano Malerba"/>
    <s v="fhttps://twitter.com/Slvlombardo/status/1483921391145656321"/>
    <m/>
    <m/>
    <m/>
    <m/>
    <m/>
    <m/>
    <m/>
    <m/>
    <m/>
    <m/>
    <m/>
    <m/>
    <m/>
    <m/>
    <m/>
    <m/>
    <m/>
    <m/>
    <m/>
    <m/>
    <m/>
    <m/>
    <m/>
    <m/>
    <x v="0"/>
  </r>
  <r>
    <s v="mps"/>
    <s v="all"/>
    <x v="0"/>
    <s v="attacco"/>
    <s v="cybercrime"/>
    <s v="denaro"/>
    <x v="3"/>
    <x v="0"/>
    <x v="2"/>
    <x v="0"/>
    <s v="Phishing/Social Engineering"/>
    <x v="1"/>
    <m/>
    <m/>
    <m/>
    <s v="Banking"/>
    <s v="Attenzione! #SMiShing “BancaMPS”"/>
    <m/>
    <m/>
    <s v="Fabiano Malerba"/>
    <s v="https://twitter.com/AntSagliocca/status/1483884744106553344"/>
    <m/>
    <m/>
    <m/>
    <m/>
    <m/>
    <m/>
    <m/>
    <m/>
    <m/>
    <m/>
    <m/>
    <m/>
    <m/>
    <m/>
    <m/>
    <m/>
    <m/>
    <m/>
    <m/>
    <m/>
    <m/>
    <m/>
    <m/>
    <m/>
    <x v="0"/>
  </r>
  <r>
    <s v="Comune di Rivoli"/>
    <s v="nord"/>
    <x v="0"/>
    <s v="incidente"/>
    <s v="hacktivism"/>
    <s v="service interruption"/>
    <x v="3"/>
    <x v="0"/>
    <x v="2"/>
    <x v="7"/>
    <s v="Malware"/>
    <x v="1"/>
    <s v="Unknown"/>
    <s v="ransomware"/>
    <m/>
    <m/>
    <s v="Attacco cyber al comune di Rivoli. Stato civile e anagrafe bloccati."/>
    <m/>
    <m/>
    <s v="Domenico Raguseo"/>
    <s v="https://www.redhotcyber.com/post/attacco-cyber-al-comune-di-rivoli-stato-civile-e-anagrafe-bloccati"/>
    <m/>
    <m/>
    <m/>
    <m/>
    <m/>
    <m/>
    <m/>
    <m/>
    <m/>
    <m/>
    <m/>
    <m/>
    <m/>
    <m/>
    <m/>
    <m/>
    <m/>
    <m/>
    <m/>
    <m/>
    <m/>
    <m/>
    <m/>
    <m/>
    <x v="0"/>
  </r>
  <r>
    <s v="Gruppo Arcese"/>
    <s v="nord"/>
    <x v="0"/>
    <s v="incidente"/>
    <s v="cybercrime"/>
    <s v="service interruption"/>
    <x v="3"/>
    <x v="0"/>
    <x v="2"/>
    <x v="10"/>
    <s v="Malware"/>
    <x v="1"/>
    <s v="Conti"/>
    <s v="ransomware"/>
    <m/>
    <m/>
    <s v="Conti ransomware ha colpito recentemente il gruppo Arcese specializzato in logistica e trasporto su strada con sedi in tutto il mondo."/>
    <m/>
    <m/>
    <s v="Fabiano Malerba"/>
    <s v="https://hackerjournal.it/8332/attacco-ransomware-al-gruppo-arcese/"/>
    <m/>
    <m/>
    <m/>
    <m/>
    <m/>
    <m/>
    <m/>
    <m/>
    <m/>
    <m/>
    <m/>
    <m/>
    <m/>
    <m/>
    <m/>
    <m/>
    <m/>
    <m/>
    <m/>
    <m/>
    <m/>
    <m/>
    <m/>
    <m/>
    <x v="0"/>
  </r>
  <r>
    <s v="many"/>
    <s v="all"/>
    <x v="0"/>
    <s v="attacco"/>
    <s v="cybercrime"/>
    <s v="furto dati"/>
    <x v="3"/>
    <x v="0"/>
    <x v="2"/>
    <x v="18"/>
    <s v="Phishing/Social Engineering"/>
    <x v="1"/>
    <m/>
    <m/>
    <m/>
    <m/>
    <s v="ATTENZIONE ALLE FALSE EMAIL DI ORGANISMI DI POLIZIA"/>
    <m/>
    <m/>
    <s v="Fabiano Malerba"/>
    <s v="https://www.commissariatodips.it/notizie/articolo/attenzione-alle-false-email-di-organismi-di-polizia/index.html"/>
    <m/>
    <m/>
    <m/>
    <m/>
    <m/>
    <m/>
    <m/>
    <m/>
    <m/>
    <m/>
    <m/>
    <m/>
    <m/>
    <m/>
    <m/>
    <m/>
    <m/>
    <m/>
    <m/>
    <m/>
    <m/>
    <m/>
    <m/>
    <m/>
    <x v="0"/>
  </r>
  <r>
    <s v="many"/>
    <s v="all"/>
    <x v="0"/>
    <s v="incidente"/>
    <s v="cybercrime"/>
    <s v="furto dati"/>
    <x v="3"/>
    <x v="0"/>
    <x v="2"/>
    <x v="2"/>
    <s v="Malware"/>
    <x v="1"/>
    <s v="Agent Tesla"/>
    <s v="trojan"/>
    <m/>
    <m/>
    <s v="AgentTesla – quattro campagne italiane a tema “Pagamenti”, “Delivery” e “Ordine” veicolate tramite email con allegato file"/>
    <m/>
    <m/>
    <s v="Fabiano Malerba"/>
    <s v="https://www.difesaesicurezza.com/cyber/cybercrime-contro-litalia-41-campagne-la-scorsa-settimana/"/>
    <m/>
    <m/>
    <m/>
    <m/>
    <m/>
    <m/>
    <m/>
    <m/>
    <m/>
    <m/>
    <m/>
    <m/>
    <m/>
    <m/>
    <m/>
    <m/>
    <m/>
    <m/>
    <m/>
    <m/>
    <m/>
    <m/>
    <m/>
    <m/>
    <x v="0"/>
  </r>
  <r>
    <s v="many"/>
    <s v="all"/>
    <x v="0"/>
    <s v="incidente"/>
    <s v="cybercrime"/>
    <s v="furto dati"/>
    <x v="3"/>
    <x v="0"/>
    <x v="2"/>
    <x v="2"/>
    <s v="Malware"/>
    <x v="1"/>
    <s v="Agent Tesla"/>
    <s v="trojan"/>
    <m/>
    <s v="e-commerce"/>
    <s v="AgentTesla – quattro campagne italiane a tema “Pagamenti”, “Delivery” e “Ordine” veicolate tramite email con allegato file"/>
    <m/>
    <m/>
    <s v="Fabiano Malerba"/>
    <s v="https://www.difesaesicurezza.com/cyber/cybercrime-contro-litalia-41-campagne-la-scorsa-settimana/"/>
    <m/>
    <m/>
    <m/>
    <m/>
    <m/>
    <m/>
    <m/>
    <m/>
    <m/>
    <m/>
    <m/>
    <m/>
    <m/>
    <m/>
    <m/>
    <m/>
    <m/>
    <m/>
    <m/>
    <m/>
    <m/>
    <m/>
    <m/>
    <m/>
    <x v="0"/>
  </r>
  <r>
    <s v="many"/>
    <s v="all"/>
    <x v="0"/>
    <s v="incidente"/>
    <s v="cybercrime"/>
    <s v="furto dati"/>
    <x v="3"/>
    <x v="0"/>
    <x v="2"/>
    <x v="0"/>
    <s v="Malware"/>
    <x v="1"/>
    <s v="Agent Tesla"/>
    <s v="trojan"/>
    <m/>
    <s v="e-commerce"/>
    <s v="AgentTesla – quattro campagne italiane a tema “Pagamenti”, “Delivery” e “Ordine” veicolate tramite email con allegato file"/>
    <m/>
    <m/>
    <s v="Fabiano Malerba"/>
    <s v="https://www.difesaesicurezza.com/cyber/cybercrime-contro-litalia-41-campagne-la-scorsa-settimana/"/>
    <m/>
    <m/>
    <m/>
    <m/>
    <m/>
    <m/>
    <m/>
    <m/>
    <m/>
    <m/>
    <m/>
    <m/>
    <m/>
    <m/>
    <m/>
    <m/>
    <m/>
    <m/>
    <m/>
    <m/>
    <m/>
    <m/>
    <m/>
    <m/>
    <x v="0"/>
  </r>
  <r>
    <s v="many"/>
    <s v="all"/>
    <x v="0"/>
    <s v="incidente"/>
    <s v="cybercrime"/>
    <s v="furto dati"/>
    <x v="3"/>
    <x v="0"/>
    <x v="2"/>
    <x v="3"/>
    <s v="Malware"/>
    <x v="1"/>
    <s v="Agent Tesla"/>
    <s v="trojan"/>
    <m/>
    <m/>
    <s v="AgentTesla – quattro campagne italiane a tema “Pagamenti”, “Delivery” e “Ordine” veicolate tramite email con allegato file"/>
    <m/>
    <m/>
    <s v="Fabiano Malerba"/>
    <s v="https://www.difesaesicurezza.com/cyber/cybercrime-contro-litalia-41-campagne-la-scorsa-settimana/"/>
    <m/>
    <m/>
    <m/>
    <m/>
    <m/>
    <m/>
    <m/>
    <m/>
    <m/>
    <m/>
    <m/>
    <m/>
    <m/>
    <m/>
    <m/>
    <m/>
    <m/>
    <m/>
    <m/>
    <m/>
    <m/>
    <m/>
    <m/>
    <m/>
    <x v="0"/>
  </r>
  <r>
    <s v="many"/>
    <s v="all"/>
    <x v="0"/>
    <s v="incidente"/>
    <s v="cybercrime"/>
    <s v="furto dati"/>
    <x v="3"/>
    <x v="0"/>
    <x v="2"/>
    <x v="2"/>
    <s v="Malware"/>
    <x v="1"/>
    <s v="Formbook "/>
    <s v="trojan"/>
    <m/>
    <m/>
    <s v="Formbook – tre campagne italiane a tema “Ordine”, “Pagamenti” e “Documenti” veicolate tramite email con allegati RAR e XLS;"/>
    <m/>
    <m/>
    <s v="Fabiano Malerba"/>
    <s v="https://www.difesaesicurezza.com/cyber/cybercrime-contro-litalia-41-campagne-la-scorsa-settimana/"/>
    <m/>
    <m/>
    <m/>
    <m/>
    <m/>
    <m/>
    <m/>
    <m/>
    <m/>
    <m/>
    <m/>
    <m/>
    <m/>
    <m/>
    <m/>
    <m/>
    <m/>
    <m/>
    <m/>
    <m/>
    <m/>
    <m/>
    <m/>
    <m/>
    <x v="0"/>
  </r>
  <r>
    <s v="many"/>
    <s v="all"/>
    <x v="0"/>
    <s v="incidente"/>
    <s v="cybercrime"/>
    <s v="furto dati"/>
    <x v="3"/>
    <x v="0"/>
    <x v="2"/>
    <x v="0"/>
    <s v="Malware"/>
    <x v="1"/>
    <s v="Formbook "/>
    <s v="trojan"/>
    <m/>
    <s v="e-commerce"/>
    <s v="Formbook – tre campagne italiane a tema “Ordine”, “Pagamenti” e “Documenti” veicolate tramite email con allegati RAR e XLS;"/>
    <m/>
    <m/>
    <s v="Fabiano Malerba"/>
    <s v="https://www.difesaesicurezza.com/cyber/cybercrime-contro-litalia-41-campagne-la-scorsa-settimana/"/>
    <m/>
    <m/>
    <m/>
    <m/>
    <m/>
    <m/>
    <m/>
    <m/>
    <m/>
    <m/>
    <m/>
    <m/>
    <m/>
    <m/>
    <m/>
    <m/>
    <m/>
    <m/>
    <m/>
    <m/>
    <m/>
    <m/>
    <m/>
    <m/>
    <x v="0"/>
  </r>
  <r>
    <s v="many"/>
    <s v="all"/>
    <x v="0"/>
    <s v="incidente"/>
    <s v="cybercrime"/>
    <s v="furto dati"/>
    <x v="3"/>
    <x v="0"/>
    <x v="2"/>
    <x v="3"/>
    <s v="Malware"/>
    <x v="1"/>
    <s v="Formbook "/>
    <s v="trojan"/>
    <m/>
    <s v="e-commerce"/>
    <s v="Formbook – tre campagne italiane a tema “Ordine”, “Pagamenti” e “Documenti” veicolate tramite email con allegati RAR e XLS;"/>
    <m/>
    <m/>
    <s v="Fabiano Malerba"/>
    <s v="https://www.difesaesicurezza.com/cyber/cybercrime-contro-litalia-41-campagne-la-scorsa-settimana/"/>
    <m/>
    <m/>
    <m/>
    <m/>
    <m/>
    <m/>
    <m/>
    <m/>
    <m/>
    <m/>
    <m/>
    <m/>
    <m/>
    <m/>
    <m/>
    <m/>
    <m/>
    <m/>
    <m/>
    <m/>
    <m/>
    <m/>
    <m/>
    <m/>
    <x v="0"/>
  </r>
  <r>
    <s v="many"/>
    <s v="all"/>
    <x v="0"/>
    <s v="incidente"/>
    <s v="cybercrime"/>
    <s v="denaro"/>
    <x v="3"/>
    <x v="0"/>
    <x v="2"/>
    <x v="11"/>
    <s v="Malware"/>
    <x v="1"/>
    <s v="Emotet"/>
    <s v="botnet"/>
    <m/>
    <s v="e-commerce"/>
    <s v="Emotet – due campagne a tema “Rimborso” e “Documenti”, di cui una veicolata come comunicazione ANPAL, diffuse tramite email contenenti link al download di documenti di tipo XLSM e XLS;"/>
    <m/>
    <m/>
    <s v="Fabiano Malerba"/>
    <s v="https://www.difesaesicurezza.com/cyber/cybercrime-contro-litalia-41-campagne-la-scorsa-settimana/"/>
    <m/>
    <m/>
    <m/>
    <m/>
    <m/>
    <m/>
    <m/>
    <m/>
    <m/>
    <m/>
    <m/>
    <m/>
    <m/>
    <m/>
    <m/>
    <m/>
    <m/>
    <m/>
    <m/>
    <m/>
    <m/>
    <m/>
    <m/>
    <m/>
    <x v="0"/>
  </r>
  <r>
    <s v="many"/>
    <s v="all"/>
    <x v="0"/>
    <s v="incidente"/>
    <s v="cybercrime"/>
    <s v="denaro"/>
    <x v="3"/>
    <x v="0"/>
    <x v="2"/>
    <x v="0"/>
    <s v="Malware"/>
    <x v="1"/>
    <s v="Emotet"/>
    <s v="botnet"/>
    <m/>
    <m/>
    <s v="Emotet – due campagne a tema “Rimborso” e “Documenti”, di cui una veicolata come comunicazione ANPAL, diffuse tramite email contenenti link al download di documenti di tipo XLSM e XLS;"/>
    <m/>
    <m/>
    <s v="Fabiano Malerba"/>
    <s v="https://www.difesaesicurezza.com/cyber/cybercrime-contro-litalia-41-campagne-la-scorsa-settimana/"/>
    <m/>
    <m/>
    <m/>
    <m/>
    <m/>
    <m/>
    <m/>
    <m/>
    <m/>
    <m/>
    <m/>
    <m/>
    <m/>
    <m/>
    <m/>
    <m/>
    <m/>
    <m/>
    <m/>
    <m/>
    <m/>
    <m/>
    <m/>
    <m/>
    <x v="0"/>
  </r>
  <r>
    <s v="many"/>
    <s v="all"/>
    <x v="0"/>
    <s v="incidente"/>
    <s v="hacktivism"/>
    <s v="denaro"/>
    <x v="3"/>
    <x v="0"/>
    <x v="2"/>
    <x v="7"/>
    <s v="Malware"/>
    <x v="1"/>
    <s v="Ursnif"/>
    <s v="banking trojan"/>
    <m/>
    <m/>
    <s v="Ursnif/Gozi – due campagne italiane a tema “Agenzia Entrate” e “Vodafone” veicolate tramite email e allegati ZIP contenenti VBE;"/>
    <m/>
    <m/>
    <s v="Fabiano Malerba"/>
    <s v="https://www.difesaesicurezza.com/cyber/cybercrime-contro-litalia-41-campagne-la-scorsa-settimana/"/>
    <m/>
    <m/>
    <m/>
    <m/>
    <m/>
    <m/>
    <m/>
    <m/>
    <m/>
    <m/>
    <m/>
    <m/>
    <m/>
    <m/>
    <m/>
    <m/>
    <m/>
    <m/>
    <m/>
    <m/>
    <m/>
    <m/>
    <m/>
    <m/>
    <x v="0"/>
  </r>
  <r>
    <s v="many"/>
    <s v="all"/>
    <x v="0"/>
    <s v="incidente"/>
    <s v="cybercrime"/>
    <s v="denaro"/>
    <x v="3"/>
    <x v="0"/>
    <x v="2"/>
    <x v="13"/>
    <s v="Malware"/>
    <x v="1"/>
    <s v="Ursnif"/>
    <s v="banking trojan"/>
    <m/>
    <m/>
    <s v="Ursnif/Gozi – due campagne italiane a tema “Agenzia Entrate” e “Vodafone” veicolate tramite email e allegati ZIP contenenti VBE;"/>
    <m/>
    <m/>
    <s v="Fabiano Malerba"/>
    <s v="https://www.difesaesicurezza.com/cyber/cybercrime-contro-litalia-41-campagne-la-scorsa-settimana/"/>
    <m/>
    <m/>
    <m/>
    <m/>
    <m/>
    <m/>
    <m/>
    <m/>
    <m/>
    <m/>
    <m/>
    <m/>
    <m/>
    <m/>
    <m/>
    <m/>
    <m/>
    <m/>
    <m/>
    <m/>
    <m/>
    <m/>
    <m/>
    <m/>
    <x v="0"/>
  </r>
  <r>
    <s v="many"/>
    <s v="all"/>
    <x v="0"/>
    <s v="incidente"/>
    <s v="cybercrime"/>
    <s v="furto dati"/>
    <x v="3"/>
    <x v="0"/>
    <x v="2"/>
    <x v="3"/>
    <s v="Malware"/>
    <x v="1"/>
    <s v="Avemaria"/>
    <s v="RAT"/>
    <m/>
    <s v="e-commerce"/>
    <s v="Avemaria – campagna generica a tema “Ordine” veicolata tramite email con allegati RAR;"/>
    <m/>
    <m/>
    <s v="Fabiano Malerba"/>
    <s v="https://www.difesaesicurezza.com/cyber/cybercrime-contro-litalia-41-campagne-la-scorsa-settimana/"/>
    <m/>
    <m/>
    <m/>
    <m/>
    <m/>
    <m/>
    <m/>
    <m/>
    <m/>
    <m/>
    <m/>
    <m/>
    <m/>
    <m/>
    <m/>
    <m/>
    <m/>
    <m/>
    <m/>
    <m/>
    <m/>
    <m/>
    <m/>
    <m/>
    <x v="0"/>
  </r>
  <r>
    <s v="many"/>
    <s v="all"/>
    <x v="0"/>
    <s v="incidente"/>
    <s v="cybercrime"/>
    <s v="service interruption"/>
    <x v="3"/>
    <x v="0"/>
    <x v="2"/>
    <x v="2"/>
    <s v="Malware"/>
    <x v="1"/>
    <s v="Chaos"/>
    <s v="ransomware"/>
    <m/>
    <m/>
    <s v="Chaos – nuova variante di Chaos Ransomware di matrice italiana;"/>
    <m/>
    <m/>
    <s v="Fabiano Malerba"/>
    <s v="https://www.difesaesicurezza.com/cyber/cybercrime-contro-litalia-41-campagne-la-scorsa-settimana/"/>
    <m/>
    <m/>
    <m/>
    <m/>
    <m/>
    <m/>
    <m/>
    <m/>
    <m/>
    <m/>
    <m/>
    <m/>
    <m/>
    <m/>
    <m/>
    <m/>
    <m/>
    <m/>
    <m/>
    <m/>
    <m/>
    <m/>
    <m/>
    <m/>
    <x v="0"/>
  </r>
  <r>
    <s v="many"/>
    <s v="all"/>
    <x v="0"/>
    <s v="incidente"/>
    <s v="cybercrime"/>
    <s v="denaro"/>
    <x v="3"/>
    <x v="0"/>
    <x v="2"/>
    <x v="11"/>
    <s v="Malware"/>
    <x v="1"/>
    <s v="QuakBot"/>
    <s v="banking trojan"/>
    <m/>
    <m/>
    <s v="Qakbot – campagna italiana a tema “Resend” veicolata tramite email con allegati ZIP."/>
    <m/>
    <m/>
    <s v="Fabiano Malerba"/>
    <s v="https://www.difesaesicurezza.com/cyber/cybercrime-contro-litalia-41-campagne-la-scorsa-settimana/"/>
    <m/>
    <m/>
    <m/>
    <m/>
    <m/>
    <m/>
    <m/>
    <m/>
    <m/>
    <m/>
    <m/>
    <m/>
    <m/>
    <m/>
    <m/>
    <m/>
    <m/>
    <m/>
    <m/>
    <m/>
    <m/>
    <m/>
    <m/>
    <m/>
    <x v="0"/>
  </r>
  <r>
    <s v="many"/>
    <s v="all"/>
    <x v="0"/>
    <s v="attacco"/>
    <s v="hacktivism"/>
    <s v="defacement"/>
    <x v="3"/>
    <x v="0"/>
    <x v="2"/>
    <x v="7"/>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hacktivism"/>
    <s v="furto dati"/>
    <x v="3"/>
    <x v="0"/>
    <x v="2"/>
    <x v="7"/>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hacktivism"/>
    <s v="furto dati"/>
    <x v="3"/>
    <x v="0"/>
    <x v="2"/>
    <x v="7"/>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denaro"/>
    <x v="3"/>
    <x v="0"/>
    <x v="2"/>
    <x v="7"/>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espionage/sabotage"/>
    <s v="furto dati"/>
    <x v="3"/>
    <x v="0"/>
    <x v="2"/>
    <x v="0"/>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espionage/sabotage"/>
    <s v="furto dati"/>
    <x v="3"/>
    <x v="0"/>
    <x v="2"/>
    <x v="0"/>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denaro"/>
    <x v="3"/>
    <x v="0"/>
    <x v="2"/>
    <x v="0"/>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denaro"/>
    <x v="3"/>
    <x v="0"/>
    <x v="2"/>
    <x v="0"/>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denaro"/>
    <x v="3"/>
    <x v="0"/>
    <x v="2"/>
    <x v="3"/>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denaro"/>
    <x v="3"/>
    <x v="0"/>
    <x v="2"/>
    <x v="3"/>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denaro"/>
    <x v="3"/>
    <x v="0"/>
    <x v="2"/>
    <x v="10"/>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denaro"/>
    <x v="3"/>
    <x v="0"/>
    <x v="2"/>
    <x v="10"/>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denaro"/>
    <x v="3"/>
    <x v="0"/>
    <x v="2"/>
    <x v="2"/>
    <s v="Phishing/Social Engineering"/>
    <x v="1"/>
    <m/>
    <m/>
    <m/>
    <m/>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denaro"/>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denaro"/>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denaro"/>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furto dati"/>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furto dati"/>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furto dati"/>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furto dati"/>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furto dati"/>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furto dati"/>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furto dati"/>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furto dati"/>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furto dati"/>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furto dati"/>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many"/>
    <s v="all"/>
    <x v="0"/>
    <s v="attacco"/>
    <s v="cybercrime"/>
    <s v="denaro"/>
    <x v="3"/>
    <x v="0"/>
    <x v="2"/>
    <x v="0"/>
    <s v="Phishing/Social Engineering"/>
    <x v="1"/>
    <m/>
    <m/>
    <m/>
    <s v="Banking"/>
    <s v="Sul versante del phishing, il CERT-AgID ha rilevato che, su un totale di 27 campagne la scorsa settimana in Italia, sono stati coinvolti 12 i brand."/>
    <m/>
    <m/>
    <s v="Fabiano Malerba"/>
    <s v="https://www.difesaesicurezza.com/cyber/cybercrime-contro-litalia-41-campagne-la-scorsa-settimana/"/>
    <m/>
    <m/>
    <m/>
    <m/>
    <m/>
    <m/>
    <m/>
    <m/>
    <m/>
    <m/>
    <m/>
    <m/>
    <m/>
    <m/>
    <m/>
    <m/>
    <m/>
    <m/>
    <m/>
    <m/>
    <m/>
    <m/>
    <m/>
    <m/>
    <x v="0"/>
  </r>
  <r>
    <s v="Comune di Trezzano sul Naviglio"/>
    <s v="nord"/>
    <x v="0"/>
    <s v="incidente"/>
    <s v="hacktivism"/>
    <s v="service interruption"/>
    <x v="3"/>
    <x v="0"/>
    <x v="2"/>
    <x v="7"/>
    <s v="Known Vulnerabilities"/>
    <x v="1"/>
    <m/>
    <m/>
    <m/>
    <m/>
    <s v="Trezzano. Attacco hacker al Comune, sistemi comunali sicuri e servizi mai interrotti"/>
    <m/>
    <m/>
    <s v="Ernesto Vignes"/>
    <s v="https://www.mi-lorenteggio.com/trezzano-attacco-hacker-al-comune-sistemi-comunali-sicuri-e-servizi-mai-interrotti/"/>
    <m/>
    <m/>
    <m/>
    <m/>
    <m/>
    <m/>
    <m/>
    <m/>
    <m/>
    <m/>
    <m/>
    <m/>
    <m/>
    <m/>
    <m/>
    <m/>
    <m/>
    <m/>
    <m/>
    <m/>
    <m/>
    <m/>
    <m/>
    <m/>
    <x v="0"/>
  </r>
  <r>
    <s v="many"/>
    <s v="all"/>
    <x v="0"/>
    <s v="attacco"/>
    <s v="cybercrime"/>
    <s v="furto dati"/>
    <x v="3"/>
    <x v="0"/>
    <x v="2"/>
    <x v="2"/>
    <s v="Vishing"/>
    <x v="1"/>
    <m/>
    <m/>
    <m/>
    <s v="e-commerce"/>
    <s v="Cybercrime, la doppia truffa smishing in Italia ora passa dai pacchi"/>
    <m/>
    <m/>
    <s v="Gaetano Scavo"/>
    <s v="https://www.difesaesicurezza.com/cyber/cybercrime-la-doppia-truffa-smishing-in-italia-ora-passa-dai-pacchi/"/>
    <m/>
    <m/>
    <m/>
    <m/>
    <m/>
    <m/>
    <m/>
    <m/>
    <m/>
    <m/>
    <m/>
    <m/>
    <m/>
    <m/>
    <m/>
    <m/>
    <m/>
    <m/>
    <m/>
    <m/>
    <m/>
    <m/>
    <m/>
    <m/>
    <x v="0"/>
  </r>
  <r>
    <s v="Intesa San Paolo"/>
    <s v="all"/>
    <x v="0"/>
    <s v="attacco"/>
    <s v="cybercrime"/>
    <s v="denaro"/>
    <x v="3"/>
    <x v="0"/>
    <x v="2"/>
    <x v="0"/>
    <s v="Phishing/Social Engineering"/>
    <x v="1"/>
    <m/>
    <m/>
    <m/>
    <s v="Banking"/>
    <s v="Intesa Sanpaolo, hacker all’assalto dei risparmi: occhio a queste truffe"/>
    <m/>
    <m/>
    <s v="Fabiano Malerba"/>
    <s v="https://www.tecnoandroid.it/2022/01/26/intesa-sanpaolo-hacker-allassalto-dei-risparmi-occhio-a-queste-truffe-1023881"/>
    <m/>
    <m/>
    <m/>
    <m/>
    <m/>
    <m/>
    <m/>
    <m/>
    <m/>
    <m/>
    <m/>
    <m/>
    <m/>
    <m/>
    <m/>
    <m/>
    <m/>
    <m/>
    <m/>
    <m/>
    <m/>
    <m/>
    <m/>
    <m/>
    <x v="0"/>
  </r>
  <r>
    <s v="Google Analytics"/>
    <s v="all"/>
    <x v="2"/>
    <s v="privacy"/>
    <s v="data breach"/>
    <s v="privacy"/>
    <x v="3"/>
    <x v="0"/>
    <x v="2"/>
    <x v="11"/>
    <s v="Known Vulnerabilities"/>
    <x v="1"/>
    <m/>
    <m/>
    <m/>
    <m/>
    <s v="Violazione GDPR per Google Analytics"/>
    <m/>
    <m/>
    <s v="Fabiano Malerba"/>
    <s v="https://www.cybersecurity360.it/legal/privacy-dati-personali/violazione-gdpr-per-google-analytics-tramonto-europeo-dei-cookie-americani-i-contraccolpi/"/>
    <m/>
    <m/>
    <m/>
    <m/>
    <m/>
    <m/>
    <m/>
    <m/>
    <m/>
    <m/>
    <m/>
    <m/>
    <m/>
    <m/>
    <m/>
    <m/>
    <m/>
    <m/>
    <m/>
    <m/>
    <m/>
    <m/>
    <m/>
    <m/>
    <x v="0"/>
  </r>
  <r>
    <s v="many"/>
    <s v="all"/>
    <x v="0"/>
    <s v="incidente"/>
    <s v="hacktivism"/>
    <s v="furto dati"/>
    <x v="3"/>
    <x v="0"/>
    <x v="2"/>
    <x v="1"/>
    <s v="Malware"/>
    <x v="1"/>
    <s v="Emotet"/>
    <s v="botnet"/>
    <m/>
    <m/>
    <s v="Emotet – nove campagne a tema “Resend”, “Università” (di Bologna) e “Documenti”, veicolate tramite allegati XLS o ZIP con password;"/>
    <m/>
    <m/>
    <s v="Fabiano Malerba"/>
    <s v="https://www.difesaesicurezza.com/cyber/cybercrime-litalia-ha-subito-56-campagne-la-scorsa-settimana/"/>
    <m/>
    <m/>
    <m/>
    <m/>
    <m/>
    <m/>
    <m/>
    <m/>
    <m/>
    <m/>
    <m/>
    <m/>
    <m/>
    <m/>
    <m/>
    <m/>
    <m/>
    <m/>
    <m/>
    <m/>
    <m/>
    <m/>
    <m/>
    <m/>
    <x v="0"/>
  </r>
  <r>
    <s v="many"/>
    <s v="all"/>
    <x v="0"/>
    <s v="incidente"/>
    <s v="hacktivism"/>
    <s v="furto dati"/>
    <x v="3"/>
    <x v="0"/>
    <x v="2"/>
    <x v="1"/>
    <s v="Malware"/>
    <x v="1"/>
    <s v="Emotet"/>
    <s v="botnet"/>
    <m/>
    <m/>
    <s v="Emotet – nove campagne a tema “Resend”, “Università” (di Bologna) e “Documenti”, veicolate tramite allegati XLS o ZIP con password;"/>
    <m/>
    <m/>
    <s v="Fabiano Malerba"/>
    <s v="https://www.difesaesicurezza.com/cyber/cybercrime-litalia-ha-subito-56-campagne-la-scorsa-settimana/"/>
    <m/>
    <m/>
    <m/>
    <m/>
    <m/>
    <m/>
    <m/>
    <m/>
    <m/>
    <m/>
    <m/>
    <m/>
    <m/>
    <m/>
    <m/>
    <m/>
    <m/>
    <m/>
    <m/>
    <m/>
    <m/>
    <m/>
    <m/>
    <m/>
    <x v="0"/>
  </r>
  <r>
    <s v="many"/>
    <s v="all"/>
    <x v="0"/>
    <s v="incidente"/>
    <s v="hacktivism"/>
    <s v="furto dati"/>
    <x v="3"/>
    <x v="0"/>
    <x v="2"/>
    <x v="1"/>
    <s v="Malware"/>
    <x v="1"/>
    <s v="Emotet"/>
    <s v="botnet"/>
    <m/>
    <m/>
    <s v="Emotet – nove campagne a tema “Resend”, “Università” (di Bologna) e “Documenti”, veicolate tramite allegati XLS o ZIP con password;"/>
    <m/>
    <m/>
    <s v="Fabiano Malerba"/>
    <s v="https://www.difesaesicurezza.com/cyber/cybercrime-litalia-ha-subito-56-campagne-la-scorsa-settimana/"/>
    <m/>
    <m/>
    <m/>
    <m/>
    <m/>
    <m/>
    <m/>
    <m/>
    <m/>
    <m/>
    <m/>
    <m/>
    <m/>
    <m/>
    <m/>
    <m/>
    <m/>
    <m/>
    <m/>
    <m/>
    <m/>
    <m/>
    <m/>
    <m/>
    <x v="0"/>
  </r>
  <r>
    <s v="many"/>
    <s v="all"/>
    <x v="0"/>
    <s v="incidente"/>
    <s v="hacktivism"/>
    <s v="furto dati"/>
    <x v="3"/>
    <x v="0"/>
    <x v="2"/>
    <x v="1"/>
    <s v="Malware"/>
    <x v="1"/>
    <s v="Emotet"/>
    <s v="botnet"/>
    <m/>
    <m/>
    <s v="Emotet – nove campagne a tema “Resend”, “Università” (di Bologna) e “Documenti”, veicolate tramite allegati XLS o ZIP con password;"/>
    <m/>
    <m/>
    <s v="Fabiano Malerba"/>
    <s v="https://www.difesaesicurezza.com/cyber/cybercrime-litalia-ha-subito-56-campagne-la-scorsa-settimana/"/>
    <m/>
    <m/>
    <m/>
    <m/>
    <m/>
    <m/>
    <m/>
    <m/>
    <m/>
    <m/>
    <m/>
    <m/>
    <m/>
    <m/>
    <m/>
    <m/>
    <m/>
    <m/>
    <m/>
    <m/>
    <m/>
    <m/>
    <m/>
    <m/>
    <x v="0"/>
  </r>
  <r>
    <s v="many"/>
    <s v="all"/>
    <x v="0"/>
    <s v="incidente"/>
    <s v="hacktivism"/>
    <s v="furto dati"/>
    <x v="3"/>
    <x v="0"/>
    <x v="2"/>
    <x v="7"/>
    <s v="Malware"/>
    <x v="1"/>
    <s v="Emotet"/>
    <s v="botnet"/>
    <m/>
    <m/>
    <s v="Emotet – nove campagne a tema “Resend”, “Università” (di Bologna) e “Documenti”, veicolate tramite allegati XLS o ZIP con password;"/>
    <m/>
    <m/>
    <s v="Fabiano Malerba"/>
    <s v="https://www.difesaesicurezza.com/cyber/cybercrime-litalia-ha-subito-56-campagne-la-scorsa-settimana/"/>
    <m/>
    <m/>
    <m/>
    <m/>
    <m/>
    <m/>
    <m/>
    <m/>
    <m/>
    <m/>
    <m/>
    <m/>
    <m/>
    <m/>
    <m/>
    <m/>
    <m/>
    <m/>
    <m/>
    <m/>
    <m/>
    <m/>
    <m/>
    <m/>
    <x v="0"/>
  </r>
  <r>
    <s v="many"/>
    <s v="all"/>
    <x v="0"/>
    <s v="incidente"/>
    <s v="hacktivism"/>
    <s v="furto dati"/>
    <x v="3"/>
    <x v="0"/>
    <x v="2"/>
    <x v="7"/>
    <s v="Malware"/>
    <x v="1"/>
    <s v="Emotet"/>
    <s v="botnet"/>
    <m/>
    <m/>
    <s v="Emotet – nove campagne a tema “Resend”, “Università” (di Bologna) e “Documenti”, veicolate tramite allegati XLS o ZIP con password;"/>
    <m/>
    <m/>
    <s v="Fabiano Malerba"/>
    <s v="https://www.difesaesicurezza.com/cyber/cybercrime-litalia-ha-subito-56-campagne-la-scorsa-settimana/"/>
    <m/>
    <m/>
    <m/>
    <m/>
    <m/>
    <m/>
    <m/>
    <m/>
    <m/>
    <m/>
    <m/>
    <m/>
    <m/>
    <m/>
    <m/>
    <m/>
    <m/>
    <m/>
    <m/>
    <m/>
    <m/>
    <m/>
    <m/>
    <m/>
    <x v="0"/>
  </r>
  <r>
    <s v="many"/>
    <s v="all"/>
    <x v="0"/>
    <s v="incidente"/>
    <s v="hacktivism"/>
    <s v="furto dati"/>
    <x v="3"/>
    <x v="0"/>
    <x v="2"/>
    <x v="7"/>
    <s v="Malware"/>
    <x v="1"/>
    <s v="Emotet"/>
    <s v="botnet"/>
    <m/>
    <m/>
    <s v="Emotet – nove campagne a tema “Resend”, “Università” (di Bologna) e “Documenti”, veicolate tramite allegati XLS o ZIP con password;"/>
    <m/>
    <m/>
    <s v="Fabiano Malerba"/>
    <s v="https://www.difesaesicurezza.com/cyber/cybercrime-litalia-ha-subito-56-campagne-la-scorsa-settimana/"/>
    <m/>
    <m/>
    <m/>
    <m/>
    <m/>
    <m/>
    <m/>
    <m/>
    <m/>
    <m/>
    <m/>
    <m/>
    <m/>
    <m/>
    <m/>
    <m/>
    <m/>
    <m/>
    <m/>
    <m/>
    <m/>
    <m/>
    <m/>
    <m/>
    <x v="0"/>
  </r>
  <r>
    <s v="many"/>
    <s v="all"/>
    <x v="0"/>
    <s v="incidente"/>
    <s v="cybercrime"/>
    <s v="furto dati"/>
    <x v="3"/>
    <x v="0"/>
    <x v="2"/>
    <x v="11"/>
    <s v="Malware"/>
    <x v="1"/>
    <s v="Emotet"/>
    <s v="botnet"/>
    <m/>
    <m/>
    <s v="Emotet – nove campagne a tema “Resend”, “Università” (di Bologna) e “Documenti”, veicolate tramite allegati XLS o ZIP con password;"/>
    <m/>
    <m/>
    <s v="Fabiano Malerba"/>
    <s v="https://www.difesaesicurezza.com/cyber/cybercrime-litalia-ha-subito-56-campagne-la-scorsa-settimana/"/>
    <m/>
    <m/>
    <m/>
    <m/>
    <m/>
    <m/>
    <m/>
    <m/>
    <m/>
    <m/>
    <m/>
    <m/>
    <m/>
    <m/>
    <m/>
    <m/>
    <m/>
    <m/>
    <m/>
    <m/>
    <m/>
    <m/>
    <m/>
    <m/>
    <x v="0"/>
  </r>
  <r>
    <s v="many"/>
    <s v="all"/>
    <x v="0"/>
    <s v="incidente"/>
    <s v="cybercrime"/>
    <s v="furto dati"/>
    <x v="3"/>
    <x v="0"/>
    <x v="2"/>
    <x v="11"/>
    <s v="Malware"/>
    <x v="1"/>
    <s v="Emotet"/>
    <s v="botnet"/>
    <m/>
    <m/>
    <s v="Emotet – nove campagne a tema “Resend”, “Università” (di Bologna) e “Documenti”, veicolate tramite allegati XLS o ZIP con password;"/>
    <m/>
    <m/>
    <s v="Fabiano Malerba"/>
    <s v="https://www.difesaesicurezza.com/cyber/cybercrime-litalia-ha-subito-56-campagne-la-scorsa-settimana/"/>
    <m/>
    <m/>
    <m/>
    <m/>
    <m/>
    <m/>
    <m/>
    <m/>
    <m/>
    <m/>
    <m/>
    <m/>
    <m/>
    <m/>
    <m/>
    <m/>
    <m/>
    <m/>
    <m/>
    <m/>
    <m/>
    <m/>
    <m/>
    <m/>
    <x v="0"/>
  </r>
  <r>
    <s v="many"/>
    <s v="all"/>
    <x v="0"/>
    <s v="incidente"/>
    <s v="cybercrime"/>
    <s v="denaro"/>
    <x v="3"/>
    <x v="0"/>
    <x v="2"/>
    <x v="0"/>
    <s v="Malware"/>
    <x v="1"/>
    <s v="Agent Tesla"/>
    <s v="trojan"/>
    <m/>
    <m/>
    <s v="AgentTesla – sette campagne, di cui cinque italiane e due generiche, a tema “Banking” (Mediobanca), “Pagamenti” e “Ordine”, diffuse tramite allegato file IMG, ISO, GZ, DOCX o direttamente EXE;"/>
    <m/>
    <m/>
    <s v="Fabiano Malerba"/>
    <s v="https://www.difesaesicurezza.com/cyber/cybercrime-litalia-ha-subito-56-campagne-la-scorsa-settimana/"/>
    <m/>
    <m/>
    <m/>
    <m/>
    <m/>
    <m/>
    <m/>
    <m/>
    <m/>
    <m/>
    <m/>
    <m/>
    <m/>
    <m/>
    <m/>
    <m/>
    <m/>
    <m/>
    <m/>
    <m/>
    <m/>
    <m/>
    <m/>
    <m/>
    <x v="0"/>
  </r>
  <r>
    <s v="many"/>
    <s v="all"/>
    <x v="0"/>
    <s v="incidente"/>
    <s v="cybercrime"/>
    <s v="denaro"/>
    <x v="3"/>
    <x v="0"/>
    <x v="2"/>
    <x v="0"/>
    <s v="Malware"/>
    <x v="1"/>
    <s v="Agent Tesla"/>
    <s v="trojan"/>
    <m/>
    <m/>
    <s v="AgentTesla – sette campagne, di cui cinque italiane e due generiche, a tema “Banking” (Mediobanca), “Pagamenti” e “Ordine”, diffuse tramite allegato file IMG, ISO, GZ, DOCX o direttamente EXE;"/>
    <m/>
    <m/>
    <s v="Fabiano Malerba"/>
    <s v="https://www.difesaesicurezza.com/cyber/cybercrime-litalia-ha-subito-56-campagne-la-scorsa-settimana/"/>
    <m/>
    <m/>
    <m/>
    <m/>
    <m/>
    <m/>
    <m/>
    <m/>
    <m/>
    <m/>
    <m/>
    <m/>
    <m/>
    <m/>
    <m/>
    <m/>
    <m/>
    <m/>
    <m/>
    <m/>
    <m/>
    <m/>
    <m/>
    <m/>
    <x v="0"/>
  </r>
  <r>
    <s v="many"/>
    <s v="all"/>
    <x v="0"/>
    <s v="incidente"/>
    <s v="cybercrime"/>
    <s v="reputation"/>
    <x v="3"/>
    <x v="0"/>
    <x v="2"/>
    <x v="0"/>
    <s v="Malware"/>
    <x v="1"/>
    <s v="Agent Tesla"/>
    <s v="trojan"/>
    <m/>
    <m/>
    <s v="AgentTesla – sette campagne, di cui cinque italiane e due generiche, a tema “Banking” (Mediobanca), “Pagamenti” e “Ordine”, diffuse tramite allegato file IMG, ISO, GZ, DOCX o direttamente EXE;"/>
    <m/>
    <m/>
    <s v="Fabiano Malerba"/>
    <s v="https://www.difesaesicurezza.com/cyber/cybercrime-litalia-ha-subito-56-campagne-la-scorsa-settimana/"/>
    <m/>
    <m/>
    <m/>
    <m/>
    <m/>
    <m/>
    <m/>
    <m/>
    <m/>
    <m/>
    <m/>
    <m/>
    <m/>
    <m/>
    <m/>
    <m/>
    <m/>
    <m/>
    <m/>
    <m/>
    <m/>
    <m/>
    <m/>
    <m/>
    <x v="0"/>
  </r>
  <r>
    <s v="many"/>
    <s v="all"/>
    <x v="0"/>
    <s v="incidente"/>
    <s v="cybercrime"/>
    <s v="reputation"/>
    <x v="3"/>
    <x v="0"/>
    <x v="2"/>
    <x v="0"/>
    <s v="Malware"/>
    <x v="1"/>
    <s v="Agent Tesla"/>
    <s v="trojan"/>
    <m/>
    <m/>
    <s v="AgentTesla – sette campagne, di cui cinque italiane e due generiche, a tema “Banking” (Mediobanca), “Pagamenti” e “Ordine”, diffuse tramite allegato file IMG, ISO, GZ, DOCX o direttamente EXE;"/>
    <m/>
    <m/>
    <s v="Fabiano Malerba"/>
    <s v="https://www.difesaesicurezza.com/cyber/cybercrime-litalia-ha-subito-56-campagne-la-scorsa-settimana/"/>
    <m/>
    <m/>
    <m/>
    <m/>
    <m/>
    <m/>
    <m/>
    <m/>
    <m/>
    <m/>
    <m/>
    <m/>
    <m/>
    <m/>
    <m/>
    <m/>
    <m/>
    <m/>
    <m/>
    <m/>
    <m/>
    <m/>
    <m/>
    <m/>
    <x v="0"/>
  </r>
  <r>
    <s v="many"/>
    <s v="all"/>
    <x v="0"/>
    <s v="incidente"/>
    <s v="cybercrime"/>
    <s v="reputation"/>
    <x v="3"/>
    <x v="0"/>
    <x v="2"/>
    <x v="3"/>
    <s v="Malware"/>
    <x v="1"/>
    <s v="Agent Tesla"/>
    <s v="trojan"/>
    <m/>
    <m/>
    <s v="AgentTesla – sette campagne, di cui cinque italiane e due generiche, a tema “Banking” (Mediobanca), “Pagamenti” e “Ordine”, diffuse tramite allegato file IMG, ISO, GZ, DOCX o direttamente EXE;"/>
    <m/>
    <m/>
    <s v="Fabiano Malerba"/>
    <s v="https://www.difesaesicurezza.com/cyber/cybercrime-litalia-ha-subito-56-campagne-la-scorsa-settimana/"/>
    <m/>
    <m/>
    <m/>
    <m/>
    <m/>
    <m/>
    <m/>
    <m/>
    <m/>
    <m/>
    <m/>
    <m/>
    <m/>
    <m/>
    <m/>
    <m/>
    <m/>
    <m/>
    <m/>
    <m/>
    <m/>
    <m/>
    <m/>
    <m/>
    <x v="0"/>
  </r>
  <r>
    <s v="many"/>
    <s v="all"/>
    <x v="0"/>
    <s v="incidente"/>
    <s v="cybercrime"/>
    <s v="furto dati"/>
    <x v="3"/>
    <x v="0"/>
    <x v="2"/>
    <x v="3"/>
    <s v="Malware"/>
    <x v="1"/>
    <s v="Agent Tesla"/>
    <s v="trojan"/>
    <m/>
    <m/>
    <s v="AgentTesla – sette campagne, di cui cinque italiane e due generiche, a tema “Banking” (Mediobanca), “Pagamenti” e “Ordine”, diffuse tramite allegato file IMG, ISO, GZ, DOCX o direttamente EXE;"/>
    <m/>
    <m/>
    <s v="Fabiano Malerba"/>
    <s v="https://www.difesaesicurezza.com/cyber/cybercrime-litalia-ha-subito-56-campagne-la-scorsa-settimana/"/>
    <m/>
    <m/>
    <m/>
    <m/>
    <m/>
    <m/>
    <m/>
    <m/>
    <m/>
    <m/>
    <m/>
    <m/>
    <m/>
    <m/>
    <m/>
    <m/>
    <m/>
    <m/>
    <m/>
    <m/>
    <m/>
    <m/>
    <m/>
    <m/>
    <x v="0"/>
  </r>
  <r>
    <s v="many"/>
    <s v="all"/>
    <x v="0"/>
    <s v="incidente"/>
    <s v="cybercrime"/>
    <s v="furto dati"/>
    <x v="3"/>
    <x v="0"/>
    <x v="2"/>
    <x v="11"/>
    <s v="Malware"/>
    <x v="1"/>
    <s v="Agent Tesla"/>
    <s v="trojan"/>
    <m/>
    <m/>
    <s v="AgentTesla – sette campagne, di cui cinque italiane e due generiche, a tema “Banking” (Mediobanca), “Pagamenti” e “Ordine”, diffuse tramite allegato file IMG, ISO, GZ, DOCX o direttamente EXE;"/>
    <m/>
    <m/>
    <s v="Fabiano Malerba"/>
    <s v="https://www.difesaesicurezza.com/cyber/cybercrime-litalia-ha-subito-56-campagne-la-scorsa-settimana/"/>
    <m/>
    <m/>
    <m/>
    <m/>
    <m/>
    <m/>
    <m/>
    <m/>
    <m/>
    <m/>
    <m/>
    <m/>
    <m/>
    <m/>
    <m/>
    <m/>
    <m/>
    <m/>
    <m/>
    <m/>
    <m/>
    <m/>
    <m/>
    <m/>
    <x v="0"/>
  </r>
  <r>
    <s v="many"/>
    <s v="all"/>
    <x v="0"/>
    <s v="incidente"/>
    <s v="hacktivism"/>
    <s v="reputation"/>
    <x v="3"/>
    <x v="0"/>
    <x v="2"/>
    <x v="7"/>
    <s v="Malware"/>
    <x v="1"/>
    <s v="Ursnif"/>
    <s v="banking trojan"/>
    <m/>
    <m/>
    <s v="Ursnif/Gozi – tre campagne italiane a tema “INPS”, “Pagamenti” e “Delivery”, veicolate tramite allegati ZIP con password contenenti JS e con file XLS;"/>
    <m/>
    <m/>
    <s v="Fabiano Malerba"/>
    <s v="https://www.difesaesicurezza.com/cyber/cybercrime-litalia-ha-subito-56-campagne-la-scorsa-settimana/"/>
    <m/>
    <m/>
    <m/>
    <m/>
    <m/>
    <m/>
    <m/>
    <m/>
    <m/>
    <m/>
    <m/>
    <m/>
    <m/>
    <m/>
    <m/>
    <m/>
    <m/>
    <m/>
    <m/>
    <m/>
    <m/>
    <m/>
    <m/>
    <m/>
    <x v="0"/>
  </r>
  <r>
    <s v="many"/>
    <s v="all"/>
    <x v="0"/>
    <s v="incidente"/>
    <s v="cybercrime"/>
    <s v="denaro"/>
    <x v="3"/>
    <x v="0"/>
    <x v="2"/>
    <x v="7"/>
    <s v="Malware"/>
    <x v="1"/>
    <s v="Ursnif"/>
    <s v="banking trojan"/>
    <m/>
    <m/>
    <s v="Ursnif/Gozi – tre campagne italiane a tema “INPS”, “Pagamenti” e “Delivery”, veicolate tramite allegati ZIP con password contenenti JS e con file XLS;"/>
    <m/>
    <m/>
    <s v="Fabiano Malerba"/>
    <s v="https://www.difesaesicurezza.com/cyber/cybercrime-litalia-ha-subito-56-campagne-la-scorsa-settimana/"/>
    <m/>
    <m/>
    <m/>
    <m/>
    <m/>
    <m/>
    <m/>
    <m/>
    <m/>
    <m/>
    <m/>
    <m/>
    <m/>
    <m/>
    <m/>
    <m/>
    <m/>
    <m/>
    <m/>
    <m/>
    <m/>
    <m/>
    <m/>
    <m/>
    <x v="0"/>
  </r>
  <r>
    <s v="many"/>
    <s v="all"/>
    <x v="0"/>
    <s v="incidente"/>
    <s v="cybercrime"/>
    <s v="furto dati"/>
    <x v="3"/>
    <x v="0"/>
    <x v="2"/>
    <x v="3"/>
    <s v="Malware"/>
    <x v="1"/>
    <s v="Ursnif"/>
    <s v="banking trojan"/>
    <m/>
    <m/>
    <s v="Ursnif/Gozi – tre campagne italiane a tema “INPS”, “Pagamenti” e “Delivery”, veicolate tramite allegati ZIP con password contenenti JS e con file XLS;"/>
    <m/>
    <m/>
    <s v="Fabiano Malerba"/>
    <s v="https://www.difesaesicurezza.com/cyber/cybercrime-litalia-ha-subito-56-campagne-la-scorsa-settimana/"/>
    <m/>
    <m/>
    <m/>
    <m/>
    <m/>
    <m/>
    <m/>
    <m/>
    <m/>
    <m/>
    <m/>
    <m/>
    <m/>
    <m/>
    <m/>
    <m/>
    <m/>
    <m/>
    <m/>
    <m/>
    <m/>
    <m/>
    <m/>
    <m/>
    <x v="0"/>
  </r>
  <r>
    <s v="many"/>
    <s v="all"/>
    <x v="0"/>
    <s v="incidente"/>
    <s v="cybercrime"/>
    <s v="furto dati"/>
    <x v="3"/>
    <x v="0"/>
    <x v="2"/>
    <x v="3"/>
    <s v="Malware"/>
    <x v="1"/>
    <s v="Formbook "/>
    <s v="trojan"/>
    <m/>
    <m/>
    <s v="Formbook – tre campagne, di cui due italiane ed una generica, a tema “Ordine” e “Pagamenti”, diffuse tramite allegati XLS;"/>
    <m/>
    <m/>
    <s v="Fabiano Malerba"/>
    <s v="https://www.difesaesicurezza.com/cyber/cybercrime-litalia-ha-subito-56-campagne-la-scorsa-settimana/"/>
    <m/>
    <m/>
    <m/>
    <m/>
    <m/>
    <m/>
    <m/>
    <m/>
    <m/>
    <m/>
    <m/>
    <m/>
    <m/>
    <m/>
    <m/>
    <m/>
    <m/>
    <m/>
    <m/>
    <m/>
    <m/>
    <m/>
    <m/>
    <m/>
    <x v="0"/>
  </r>
  <r>
    <s v="many"/>
    <s v="all"/>
    <x v="0"/>
    <s v="incidente"/>
    <s v="cybercrime"/>
    <s v="denaro"/>
    <x v="3"/>
    <x v="0"/>
    <x v="2"/>
    <x v="3"/>
    <s v="Malware"/>
    <x v="1"/>
    <s v="Formbook "/>
    <s v="trojan"/>
    <m/>
    <m/>
    <s v="Formbook – tre campagne, di cui due italiane ed una generica, a tema “Ordine” e “Pagamenti”, diffuse tramite allegati XLS;"/>
    <m/>
    <m/>
    <s v="Fabiano Malerba"/>
    <s v="https://www.difesaesicurezza.com/cyber/cybercrime-litalia-ha-subito-56-campagne-la-scorsa-settimana/"/>
    <m/>
    <m/>
    <m/>
    <m/>
    <m/>
    <m/>
    <m/>
    <m/>
    <m/>
    <m/>
    <m/>
    <m/>
    <m/>
    <m/>
    <m/>
    <m/>
    <m/>
    <m/>
    <m/>
    <m/>
    <m/>
    <m/>
    <m/>
    <m/>
    <x v="0"/>
  </r>
  <r>
    <s v="many"/>
    <s v="all"/>
    <x v="0"/>
    <s v="incidente"/>
    <s v="cybercrime"/>
    <s v="furto dati"/>
    <x v="3"/>
    <x v="0"/>
    <x v="2"/>
    <x v="0"/>
    <s v="Malware"/>
    <x v="1"/>
    <s v="Formbook "/>
    <s v="trojan"/>
    <m/>
    <m/>
    <s v="Formbook – tre campagne, di cui due italiane ed una generica, a tema “Ordine” e “Pagamenti”, diffuse tramite allegati XLS;"/>
    <m/>
    <m/>
    <s v="Fabiano Malerba"/>
    <s v="https://www.difesaesicurezza.com/cyber/cybercrime-litalia-ha-subito-56-campagne-la-scorsa-settimana/"/>
    <m/>
    <m/>
    <m/>
    <m/>
    <m/>
    <m/>
    <m/>
    <m/>
    <m/>
    <m/>
    <m/>
    <m/>
    <m/>
    <m/>
    <m/>
    <m/>
    <m/>
    <m/>
    <m/>
    <m/>
    <m/>
    <m/>
    <m/>
    <m/>
    <x v="0"/>
  </r>
  <r>
    <s v="many"/>
    <s v="all"/>
    <x v="0"/>
    <s v="incidente"/>
    <s v="cybercrime"/>
    <s v="furto dati"/>
    <x v="3"/>
    <x v="0"/>
    <x v="2"/>
    <x v="0"/>
    <s v="Malware"/>
    <x v="1"/>
    <s v="Lokibot"/>
    <s v="banking trojan"/>
    <m/>
    <m/>
    <s v="Lokibot – due campagne italiane a tema “Ordine” e “Pagamenti”, veicolate tramite allegati IMG e ZIP;"/>
    <m/>
    <m/>
    <s v="Fabiano Malerba"/>
    <s v="https://www.difesaesicurezza.com/cyber/cybercrime-litalia-ha-subito-56-campagne-la-scorsa-settimana/"/>
    <m/>
    <m/>
    <m/>
    <m/>
    <m/>
    <m/>
    <m/>
    <m/>
    <m/>
    <m/>
    <m/>
    <m/>
    <m/>
    <m/>
    <m/>
    <m/>
    <m/>
    <m/>
    <m/>
    <m/>
    <m/>
    <m/>
    <m/>
    <m/>
    <x v="0"/>
  </r>
  <r>
    <s v="many"/>
    <s v="all"/>
    <x v="0"/>
    <s v="incidente"/>
    <s v="cybercrime"/>
    <s v="furto dati"/>
    <x v="3"/>
    <x v="0"/>
    <x v="2"/>
    <x v="0"/>
    <s v="Malware"/>
    <x v="1"/>
    <s v="Lokibot"/>
    <s v="banking trojan"/>
    <m/>
    <m/>
    <s v="Lokibot – due campagne italiane a tema “Ordine” e “Pagamenti”, veicolate tramite allegati IMG e ZIP;"/>
    <m/>
    <m/>
    <s v="Fabiano Malerba"/>
    <s v="https://www.difesaesicurezza.com/cyber/cybercrime-litalia-ha-subito-56-campagne-la-scorsa-settimana/"/>
    <m/>
    <m/>
    <m/>
    <m/>
    <m/>
    <m/>
    <m/>
    <m/>
    <m/>
    <m/>
    <m/>
    <m/>
    <m/>
    <m/>
    <m/>
    <m/>
    <m/>
    <m/>
    <m/>
    <m/>
    <m/>
    <m/>
    <m/>
    <m/>
    <x v="0"/>
  </r>
  <r>
    <s v="many"/>
    <s v="all"/>
    <x v="0"/>
    <s v="incidente"/>
    <s v="cybercrime"/>
    <s v="furto dati"/>
    <x v="3"/>
    <x v="0"/>
    <x v="2"/>
    <x v="18"/>
    <s v="Malware"/>
    <x v="1"/>
    <s v="Brata"/>
    <s v="android"/>
    <m/>
    <m/>
    <s v="Brata – campagna italiana a tema “Avvisi di sicurezza”, diffusa tramite SMS con link al download di file APK."/>
    <m/>
    <m/>
    <s v="Fabiano Malerba"/>
    <s v="https://www.difesaesicurezza.com/cyber/cybercrime-litalia-ha-subito-56-campagne-la-scorsa-settimana/"/>
    <m/>
    <m/>
    <m/>
    <m/>
    <m/>
    <m/>
    <m/>
    <m/>
    <m/>
    <m/>
    <m/>
    <m/>
    <m/>
    <m/>
    <m/>
    <m/>
    <m/>
    <m/>
    <m/>
    <m/>
    <m/>
    <m/>
    <m/>
    <m/>
    <x v="0"/>
  </r>
  <r>
    <s v="many"/>
    <s v="all"/>
    <x v="0"/>
    <s v="attacco"/>
    <s v="cybercrime"/>
    <s v="furto dati"/>
    <x v="3"/>
    <x v="0"/>
    <x v="2"/>
    <x v="10"/>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10"/>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10"/>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10"/>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7"/>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7"/>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7"/>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7"/>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11"/>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11"/>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11"/>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2"/>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2"/>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2"/>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2"/>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2"/>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2"/>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4"/>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4"/>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4"/>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0"/>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0"/>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0"/>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10"/>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0"/>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7"/>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18"/>
    <s v="Phishing/Social Engineering"/>
    <x v="1"/>
    <m/>
    <m/>
    <m/>
    <m/>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18"/>
    <s v="Phishing/Social Engineering"/>
    <x v="1"/>
    <m/>
    <m/>
    <m/>
    <s v="e-commerce"/>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18"/>
    <s v="Phishing/Social Engineering"/>
    <x v="1"/>
    <m/>
    <m/>
    <m/>
    <s v="e-commerce"/>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13"/>
    <s v="Phishing/Social Engineering"/>
    <x v="1"/>
    <m/>
    <m/>
    <m/>
    <s v="e-commerce"/>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3"/>
    <x v="0"/>
    <x v="2"/>
    <x v="13"/>
    <s v="Phishing/Social Engineering"/>
    <x v="1"/>
    <m/>
    <m/>
    <m/>
    <s v="e-commerce"/>
    <s v="Inoltre, su un totale di 31 campagne phishing, sono stati coinvolti 15 brand. "/>
    <m/>
    <m/>
    <s v="Fabiano Malerba"/>
    <s v="https://www.difesaesicurezza.com/cyber/cybercrime-litalia-ha-subito-56-campagne-la-scorsa-settimana/"/>
    <m/>
    <m/>
    <m/>
    <m/>
    <m/>
    <m/>
    <m/>
    <m/>
    <m/>
    <m/>
    <m/>
    <m/>
    <m/>
    <m/>
    <m/>
    <m/>
    <m/>
    <m/>
    <m/>
    <m/>
    <m/>
    <m/>
    <m/>
    <m/>
    <x v="0"/>
  </r>
  <r>
    <s v="many"/>
    <s v="all"/>
    <x v="0"/>
    <s v="attacco"/>
    <s v="cybercrime"/>
    <s v="furto dati"/>
    <x v="0"/>
    <x v="0"/>
    <x v="2"/>
    <x v="10"/>
    <s v="Phishing/Social Engineering"/>
    <x v="1"/>
    <m/>
    <m/>
    <m/>
    <s v="e-commerce"/>
    <s v="Cybercrime, il phishing sui Bitcoin in Italia si trasforma in quello sulla Coop"/>
    <m/>
    <m/>
    <s v="Fabiano Malerba"/>
    <s v="https://www.difesaesicurezza.com/cyber/cybercrime-il-phishing-sui-bitcoin-in-italia-si-trasforma-in-quello-sulla-coop/"/>
    <m/>
    <m/>
    <m/>
    <m/>
    <m/>
    <m/>
    <m/>
    <m/>
    <m/>
    <m/>
    <m/>
    <m/>
    <m/>
    <m/>
    <m/>
    <m/>
    <m/>
    <m/>
    <m/>
    <m/>
    <m/>
    <m/>
    <m/>
    <m/>
    <x v="0"/>
  </r>
  <r>
    <s v="many"/>
    <s v="all"/>
    <x v="0"/>
    <s v="incidente"/>
    <s v="cybercrime"/>
    <s v="furto dati"/>
    <x v="0"/>
    <x v="0"/>
    <x v="2"/>
    <x v="2"/>
    <s v="Malware"/>
    <x v="1"/>
    <s v="Agent Tesla"/>
    <s v="trojan"/>
    <m/>
    <m/>
    <s v="Cybercrime, campagna AgentTesla anche in Italia via mail “Payment Advice”"/>
    <m/>
    <m/>
    <s v="Fabiano Malerba"/>
    <s v="https://www.difesaesicurezza.com/difesa-e-sicurezza/cybercrime-campagna-agenttesla-anche-in-italia-via-mail-payment-advice/"/>
    <m/>
    <m/>
    <m/>
    <m/>
    <m/>
    <m/>
    <m/>
    <m/>
    <m/>
    <m/>
    <m/>
    <m/>
    <m/>
    <m/>
    <m/>
    <m/>
    <m/>
    <m/>
    <m/>
    <m/>
    <m/>
    <m/>
    <m/>
    <m/>
    <x v="0"/>
  </r>
  <r>
    <s v="many"/>
    <s v="all"/>
    <x v="0"/>
    <s v="incidente"/>
    <s v="cybercrime"/>
    <s v="furto dati"/>
    <x v="0"/>
    <x v="0"/>
    <x v="2"/>
    <x v="2"/>
    <s v="Malware"/>
    <x v="1"/>
    <s v="Hancitor"/>
    <s v="trojan"/>
    <m/>
    <m/>
    <s v="Cybercrime, nuova campagna Hancitor tramite fattura DocuSign"/>
    <m/>
    <m/>
    <s v="Fabiano Malerba"/>
    <s v="https://www.difesaesicurezza.com/cyber/cybercrime-nuova-campagna-hancitor-tramite-fattura-docusign/"/>
    <m/>
    <m/>
    <m/>
    <m/>
    <m/>
    <m/>
    <m/>
    <m/>
    <m/>
    <m/>
    <m/>
    <m/>
    <m/>
    <m/>
    <m/>
    <m/>
    <m/>
    <m/>
    <m/>
    <m/>
    <m/>
    <m/>
    <m/>
    <m/>
    <x v="0"/>
  </r>
  <r>
    <s v="many"/>
    <s v="all"/>
    <x v="0"/>
    <s v="incidente"/>
    <s v="cybercrime"/>
    <s v="furto dati"/>
    <x v="0"/>
    <x v="0"/>
    <x v="2"/>
    <x v="3"/>
    <s v="Malware"/>
    <x v="1"/>
    <s v="IceID"/>
    <s v="banking trojan"/>
    <m/>
    <s v="e-commerce"/>
    <s v="Cybercrime, IcedID torna in Italia con una campagna a tema corrieri"/>
    <m/>
    <m/>
    <s v="Fabiano Malerba"/>
    <s v="https://www.difesaesicurezza.com/areariservatacat/cybercrime-icedid-torna-in-italia-con-una-campagna-a-tema-corrieri/"/>
    <m/>
    <m/>
    <m/>
    <m/>
    <m/>
    <m/>
    <m/>
    <m/>
    <m/>
    <m/>
    <m/>
    <m/>
    <m/>
    <m/>
    <m/>
    <m/>
    <m/>
    <m/>
    <m/>
    <m/>
    <m/>
    <m/>
    <m/>
    <m/>
    <x v="0"/>
  </r>
  <r>
    <s v="many"/>
    <s v="all"/>
    <x v="0"/>
    <s v="incidente"/>
    <s v="cybercrime"/>
    <s v="furto dati"/>
    <x v="0"/>
    <x v="0"/>
    <x v="2"/>
    <x v="11"/>
    <s v="Malware"/>
    <x v="1"/>
    <s v="Emotet"/>
    <s v="botnet"/>
    <m/>
    <m/>
    <s v="Cybercrime, Emotet ancora in Italia via “RE: email@”"/>
    <m/>
    <m/>
    <s v="Fabiano Malerba"/>
    <s v="https://www.difesaesicurezza.com/areariservatacat/cybercrime-emotet-ancora-in-italia-via-re-email/"/>
    <m/>
    <m/>
    <m/>
    <m/>
    <m/>
    <m/>
    <m/>
    <m/>
    <m/>
    <m/>
    <m/>
    <m/>
    <m/>
    <m/>
    <m/>
    <m/>
    <m/>
    <m/>
    <m/>
    <m/>
    <m/>
    <m/>
    <m/>
    <m/>
    <x v="0"/>
  </r>
  <r>
    <s v="Intesa San Paolo"/>
    <s v="all"/>
    <x v="0"/>
    <s v="attacco"/>
    <s v="cybercrime"/>
    <s v="denaro"/>
    <x v="0"/>
    <x v="0"/>
    <x v="2"/>
    <x v="0"/>
    <s v="Phishing/Social Engineering"/>
    <x v="1"/>
    <m/>
    <m/>
    <m/>
    <s v="Banking"/>
    <s v="Intesa Sanpaolo, attacchi hacker per i clienti: i risparmi sono in pericolo"/>
    <m/>
    <m/>
    <s v="Fabiano Malerba"/>
    <s v="https://www.informazione.it/a/38FE87EF-AEB4-4018-91E1-56CA0B666F78/Intesa-Sanpaolo-attacchi-hacker-per-i-clienti-i-risparmi-sono-in-pericolo"/>
    <m/>
    <m/>
    <m/>
    <m/>
    <m/>
    <m/>
    <m/>
    <m/>
    <m/>
    <m/>
    <m/>
    <m/>
    <m/>
    <m/>
    <m/>
    <m/>
    <m/>
    <m/>
    <m/>
    <m/>
    <m/>
    <m/>
    <m/>
    <m/>
    <x v="0"/>
  </r>
  <r>
    <s v="many"/>
    <s v="all"/>
    <x v="0"/>
    <s v="incidente"/>
    <s v="espionage/sabotage"/>
    <s v="furto dati"/>
    <x v="0"/>
    <x v="0"/>
    <x v="2"/>
    <x v="7"/>
    <s v="Malware"/>
    <x v="1"/>
    <s v="Emotet"/>
    <s v="botnet"/>
    <m/>
    <m/>
    <s v="Emotet – ha impegnato la settimana con cinque campagne a tema “Resend” e “Documenti” veicolate via email con allegati XLS, XLSM e ZIP."/>
    <m/>
    <m/>
    <s v="Fabiano Malerba"/>
    <s v="https://www.difesaesicurezza.com/cyber/cybercrime-42-campagne-contro-litalia-la-scorsa-settimana/"/>
    <m/>
    <m/>
    <m/>
    <m/>
    <m/>
    <m/>
    <m/>
    <m/>
    <m/>
    <m/>
    <m/>
    <m/>
    <m/>
    <m/>
    <m/>
    <m/>
    <m/>
    <m/>
    <m/>
    <m/>
    <m/>
    <m/>
    <m/>
    <m/>
    <x v="0"/>
  </r>
  <r>
    <s v="many"/>
    <s v="all"/>
    <x v="0"/>
    <s v="incidente"/>
    <s v="espionage/sabotage"/>
    <s v="furto dati"/>
    <x v="0"/>
    <x v="0"/>
    <x v="2"/>
    <x v="7"/>
    <s v="Malware"/>
    <x v="1"/>
    <s v="Emotet"/>
    <s v="botnet"/>
    <m/>
    <m/>
    <s v="Emotet – ha impegnato la settimana con cinque campagne a tema “Resend” e “Documenti” veicolate via email con allegati XLS, XLSM e ZIP."/>
    <m/>
    <m/>
    <s v="Fabiano Malerba"/>
    <s v="https://www.difesaesicurezza.com/cyber/cybercrime-42-campagne-contro-litalia-la-scorsa-settimana/"/>
    <m/>
    <m/>
    <m/>
    <m/>
    <m/>
    <m/>
    <m/>
    <m/>
    <m/>
    <m/>
    <m/>
    <m/>
    <m/>
    <m/>
    <m/>
    <m/>
    <m/>
    <m/>
    <m/>
    <m/>
    <m/>
    <m/>
    <m/>
    <m/>
    <x v="0"/>
  </r>
  <r>
    <s v="many"/>
    <s v="all"/>
    <x v="0"/>
    <s v="incidente"/>
    <s v="espionage/sabotage"/>
    <s v="furto dati"/>
    <x v="0"/>
    <x v="0"/>
    <x v="2"/>
    <x v="7"/>
    <s v="Malware"/>
    <x v="1"/>
    <s v="Emotet"/>
    <s v="botnet"/>
    <m/>
    <m/>
    <s v="Emotet – ha impegnato la settimana con cinque campagne a tema “Resend” e “Documenti” veicolate via email con allegati XLS, XLSM e ZIP."/>
    <m/>
    <m/>
    <s v="Fabiano Malerba"/>
    <s v="https://www.difesaesicurezza.com/cyber/cybercrime-42-campagne-contro-litalia-la-scorsa-settimana/"/>
    <m/>
    <m/>
    <m/>
    <m/>
    <m/>
    <m/>
    <m/>
    <m/>
    <m/>
    <m/>
    <m/>
    <m/>
    <m/>
    <m/>
    <m/>
    <m/>
    <m/>
    <m/>
    <m/>
    <m/>
    <m/>
    <m/>
    <m/>
    <m/>
    <x v="0"/>
  </r>
  <r>
    <s v="many"/>
    <s v="all"/>
    <x v="0"/>
    <s v="incidente"/>
    <s v="hacktivism"/>
    <s v="reputation"/>
    <x v="0"/>
    <x v="0"/>
    <x v="2"/>
    <x v="11"/>
    <s v="Malware"/>
    <x v="1"/>
    <s v="Emotet"/>
    <s v="botnet"/>
    <m/>
    <m/>
    <s v="Emotet – ha impegnato la settimana con cinque campagne a tema “Resend” e “Documenti” veicolate via email con allegati XLS, XLSM e ZIP."/>
    <m/>
    <m/>
    <s v="Fabiano Malerba"/>
    <s v="https://www.difesaesicurezza.com/cyber/cybercrime-42-campagne-contro-litalia-la-scorsa-settimana/"/>
    <m/>
    <m/>
    <m/>
    <m/>
    <m/>
    <m/>
    <m/>
    <m/>
    <m/>
    <m/>
    <m/>
    <m/>
    <m/>
    <m/>
    <m/>
    <m/>
    <m/>
    <m/>
    <m/>
    <m/>
    <m/>
    <m/>
    <m/>
    <m/>
    <x v="0"/>
  </r>
  <r>
    <s v="many"/>
    <s v="all"/>
    <x v="0"/>
    <s v="incidente"/>
    <s v="hacktivism"/>
    <s v="reputation"/>
    <x v="0"/>
    <x v="0"/>
    <x v="2"/>
    <x v="18"/>
    <s v="Malware"/>
    <x v="1"/>
    <s v="Emotet"/>
    <s v="botnet"/>
    <m/>
    <m/>
    <s v="Emotet – ha impegnato la settimana con cinque campagne a tema “Resend” e “Documenti” veicolate via email con allegati XLS, XLSM e ZIP."/>
    <m/>
    <m/>
    <s v="Fabiano Malerba"/>
    <s v="https://www.difesaesicurezza.com/cyber/cybercrime-42-campagne-contro-litalia-la-scorsa-settimana/"/>
    <m/>
    <m/>
    <m/>
    <m/>
    <m/>
    <m/>
    <m/>
    <m/>
    <m/>
    <m/>
    <m/>
    <m/>
    <m/>
    <m/>
    <m/>
    <m/>
    <m/>
    <m/>
    <m/>
    <m/>
    <m/>
    <m/>
    <m/>
    <m/>
    <x v="0"/>
  </r>
  <r>
    <s v="many"/>
    <s v="all"/>
    <x v="0"/>
    <s v="incidente"/>
    <s v="cybercrime"/>
    <s v="denaro"/>
    <x v="0"/>
    <x v="0"/>
    <x v="2"/>
    <x v="3"/>
    <s v="Malware"/>
    <x v="1"/>
    <s v="Agent Tesla"/>
    <s v="trojan"/>
    <m/>
    <m/>
    <s v="AgentTesla – cinque campagne, di cui quattro italiane ed una generica, a tema “Pagamenti”, “Delivery” (DHL) e “Ordine” veicolate tramite email con allegato file IMG, EXE, R00, ZIP;"/>
    <m/>
    <m/>
    <s v="Fabiano Malerba"/>
    <s v="https://www.difesaesicurezza.com/cyber/cybercrime-42-campagne-contro-litalia-la-scorsa-settimana/"/>
    <m/>
    <m/>
    <m/>
    <m/>
    <m/>
    <m/>
    <m/>
    <m/>
    <m/>
    <m/>
    <m/>
    <m/>
    <m/>
    <m/>
    <m/>
    <m/>
    <m/>
    <m/>
    <m/>
    <m/>
    <m/>
    <m/>
    <m/>
    <m/>
    <x v="0"/>
  </r>
  <r>
    <s v="many"/>
    <s v="all"/>
    <x v="0"/>
    <s v="incidente"/>
    <s v="cybercrime"/>
    <s v="denaro"/>
    <x v="0"/>
    <x v="0"/>
    <x v="2"/>
    <x v="10"/>
    <s v="Malware"/>
    <x v="1"/>
    <s v="Agent Tesla"/>
    <s v="trojan"/>
    <m/>
    <m/>
    <s v="AgentTesla – cinque campagne, di cui quattro italiane ed una generica, a tema “Pagamenti”, “Delivery” (DHL) e “Ordine” veicolate tramite email con allegato file IMG, EXE, R00, ZIP;"/>
    <m/>
    <m/>
    <s v="Fabiano Malerba"/>
    <s v="https://www.difesaesicurezza.com/cyber/cybercrime-42-campagne-contro-litalia-la-scorsa-settimana/"/>
    <m/>
    <m/>
    <m/>
    <m/>
    <m/>
    <m/>
    <m/>
    <m/>
    <m/>
    <m/>
    <m/>
    <m/>
    <m/>
    <m/>
    <m/>
    <m/>
    <m/>
    <m/>
    <m/>
    <m/>
    <m/>
    <m/>
    <m/>
    <m/>
    <x v="0"/>
  </r>
  <r>
    <s v="many"/>
    <s v="all"/>
    <x v="0"/>
    <s v="incidente"/>
    <s v="cybercrime"/>
    <s v="denaro"/>
    <x v="0"/>
    <x v="0"/>
    <x v="2"/>
    <x v="0"/>
    <s v="Malware"/>
    <x v="1"/>
    <s v="Agent Tesla"/>
    <s v="trojan"/>
    <m/>
    <m/>
    <s v="AgentTesla – cinque campagne, di cui quattro italiane ed una generica, a tema “Pagamenti”, “Delivery” (DHL) e “Ordine” veicolate tramite email con allegato file IMG, EXE, R00, ZIP;"/>
    <m/>
    <m/>
    <s v="Fabiano Malerba"/>
    <s v="https://www.difesaesicurezza.com/cyber/cybercrime-42-campagne-contro-litalia-la-scorsa-settimana/"/>
    <m/>
    <m/>
    <m/>
    <m/>
    <m/>
    <m/>
    <m/>
    <m/>
    <m/>
    <m/>
    <m/>
    <m/>
    <m/>
    <m/>
    <m/>
    <m/>
    <m/>
    <m/>
    <m/>
    <m/>
    <m/>
    <m/>
    <m/>
    <m/>
    <x v="0"/>
  </r>
  <r>
    <s v="many"/>
    <s v="all"/>
    <x v="0"/>
    <s v="incidente"/>
    <s v="hacktivism"/>
    <s v="furto dati"/>
    <x v="0"/>
    <x v="0"/>
    <x v="2"/>
    <x v="3"/>
    <s v="Malware"/>
    <x v="1"/>
    <s v="Agent Tesla"/>
    <s v="trojan"/>
    <m/>
    <m/>
    <s v="AgentTesla – cinque campagne, di cui quattro italiane ed una generica, a tema “Pagamenti”, “Delivery” (DHL) e “Ordine” veicolate tramite email con allegato file IMG, EXE, R00, ZIP;"/>
    <m/>
    <m/>
    <s v="Fabiano Malerba"/>
    <s v="https://www.difesaesicurezza.com/cyber/cybercrime-42-campagne-contro-litalia-la-scorsa-settimana/"/>
    <m/>
    <m/>
    <m/>
    <m/>
    <m/>
    <m/>
    <m/>
    <m/>
    <m/>
    <m/>
    <m/>
    <m/>
    <m/>
    <m/>
    <m/>
    <m/>
    <m/>
    <m/>
    <m/>
    <m/>
    <m/>
    <m/>
    <m/>
    <m/>
    <x v="0"/>
  </r>
  <r>
    <s v="many"/>
    <s v="all"/>
    <x v="0"/>
    <s v="incidente"/>
    <s v="espionage/sabotage"/>
    <s v="furto dati"/>
    <x v="0"/>
    <x v="0"/>
    <x v="2"/>
    <x v="0"/>
    <s v="Malware"/>
    <x v="1"/>
    <s v="Agent Tesla"/>
    <s v="trojan"/>
    <m/>
    <m/>
    <s v="AgentTesla – cinque campagne, di cui quattro italiane ed una generica, a tema “Pagamenti”, “Delivery” (DHL) e “Ordine” veicolate tramite email con allegato file IMG, EXE, R00, ZIP;"/>
    <m/>
    <m/>
    <s v="Fabiano Malerba"/>
    <s v="https://www.difesaesicurezza.com/cyber/cybercrime-42-campagne-contro-litalia-la-scorsa-settimana/"/>
    <m/>
    <m/>
    <m/>
    <m/>
    <m/>
    <m/>
    <m/>
    <m/>
    <m/>
    <m/>
    <m/>
    <m/>
    <m/>
    <m/>
    <m/>
    <m/>
    <m/>
    <m/>
    <m/>
    <m/>
    <m/>
    <m/>
    <m/>
    <m/>
    <x v="0"/>
  </r>
  <r>
    <s v="many"/>
    <s v="all"/>
    <x v="0"/>
    <s v="incidente"/>
    <s v="espionage/sabotage"/>
    <s v="furto dati"/>
    <x v="0"/>
    <x v="0"/>
    <x v="2"/>
    <x v="6"/>
    <s v="Malware"/>
    <x v="1"/>
    <s v="Ursnif"/>
    <s v="banking trojan"/>
    <m/>
    <m/>
    <s v="Ursnif/Gozi – tre campagne italiane a tema “Covid-19”, “Pagamenti” e “Documenti” veicolate tramite email e allegati ZIP protetti da password o DOC;"/>
    <m/>
    <m/>
    <s v="Fabiano Malerba"/>
    <s v="https://www.difesaesicurezza.com/cyber/cybercrime-42-campagne-contro-litalia-la-scorsa-settimana/"/>
    <m/>
    <m/>
    <m/>
    <m/>
    <m/>
    <m/>
    <m/>
    <m/>
    <m/>
    <m/>
    <m/>
    <m/>
    <m/>
    <m/>
    <m/>
    <m/>
    <m/>
    <m/>
    <m/>
    <m/>
    <m/>
    <m/>
    <m/>
    <m/>
    <x v="0"/>
  </r>
  <r>
    <s v="many"/>
    <s v="all"/>
    <x v="0"/>
    <s v="incidente"/>
    <s v="hacktivism"/>
    <s v="denaro"/>
    <x v="0"/>
    <x v="0"/>
    <x v="2"/>
    <x v="6"/>
    <s v="Malware"/>
    <x v="1"/>
    <s v="Ursnif"/>
    <s v="banking trojan"/>
    <m/>
    <m/>
    <s v="Ursnif/Gozi – tre campagne italiane a tema “Covid-19”, “Pagamenti” e “Documenti” veicolate tramite email e allegati ZIP protetti da password o DOC;"/>
    <m/>
    <m/>
    <s v="Fabiano Malerba"/>
    <s v="https://www.difesaesicurezza.com/cyber/cybercrime-42-campagne-contro-litalia-la-scorsa-settimana/"/>
    <m/>
    <m/>
    <m/>
    <m/>
    <m/>
    <m/>
    <m/>
    <m/>
    <m/>
    <m/>
    <m/>
    <m/>
    <m/>
    <m/>
    <m/>
    <m/>
    <m/>
    <m/>
    <m/>
    <m/>
    <m/>
    <m/>
    <m/>
    <m/>
    <x v="0"/>
  </r>
  <r>
    <s v="many"/>
    <s v="all"/>
    <x v="0"/>
    <s v="incidente"/>
    <s v="hacktivism"/>
    <s v="furto dati"/>
    <x v="0"/>
    <x v="0"/>
    <x v="2"/>
    <x v="0"/>
    <s v="Malware"/>
    <x v="1"/>
    <s v="Ursnif"/>
    <s v="banking trojan"/>
    <m/>
    <m/>
    <s v="Ursnif/Gozi – tre campagne italiane a tema “Covid-19”, “Pagamenti” e “Documenti” veicolate tramite email e allegati ZIP protetti da password o DOC;"/>
    <m/>
    <m/>
    <s v="Fabiano Malerba"/>
    <s v="https://www.difesaesicurezza.com/cyber/cybercrime-42-campagne-contro-litalia-la-scorsa-settimana/"/>
    <m/>
    <m/>
    <m/>
    <m/>
    <m/>
    <m/>
    <m/>
    <m/>
    <m/>
    <m/>
    <m/>
    <m/>
    <m/>
    <m/>
    <m/>
    <m/>
    <m/>
    <m/>
    <m/>
    <m/>
    <m/>
    <m/>
    <m/>
    <m/>
    <x v="0"/>
  </r>
  <r>
    <s v="many"/>
    <s v="all"/>
    <x v="0"/>
    <s v="incidente"/>
    <s v="espionage/sabotage"/>
    <s v="furto dati"/>
    <x v="0"/>
    <x v="0"/>
    <x v="2"/>
    <x v="2"/>
    <s v="Malware"/>
    <x v="1"/>
    <s v="Formbook "/>
    <s v="trojan"/>
    <m/>
    <m/>
    <s v="Formbook – tre campagne, di cui due italiane ed una generica, a tema “Ordine”, “Pagamenti” e “Documenti” veicolate tramite email con allegati XZ;"/>
    <m/>
    <m/>
    <s v="Fabiano Malerba"/>
    <s v="https://www.difesaesicurezza.com/cyber/cybercrime-42-campagne-contro-litalia-la-scorsa-settimana/"/>
    <m/>
    <m/>
    <m/>
    <m/>
    <m/>
    <m/>
    <m/>
    <m/>
    <m/>
    <m/>
    <m/>
    <m/>
    <m/>
    <m/>
    <m/>
    <m/>
    <m/>
    <m/>
    <m/>
    <m/>
    <m/>
    <m/>
    <m/>
    <m/>
    <x v="0"/>
  </r>
  <r>
    <s v="many"/>
    <s v="all"/>
    <x v="0"/>
    <s v="incidente"/>
    <s v="espionage/sabotage"/>
    <s v="furto dati"/>
    <x v="0"/>
    <x v="0"/>
    <x v="2"/>
    <x v="2"/>
    <s v="Malware"/>
    <x v="1"/>
    <s v="Formbook "/>
    <s v="trojan"/>
    <m/>
    <m/>
    <s v="Formbook – tre campagne, di cui due italiane ed una generica, a tema “Ordine”, “Pagamenti” e “Documenti” veicolate tramite email con allegati XZ;"/>
    <m/>
    <m/>
    <s v="Fabiano Malerba"/>
    <s v="https://www.difesaesicurezza.com/cyber/cybercrime-42-campagne-contro-litalia-la-scorsa-settimana/"/>
    <m/>
    <m/>
    <m/>
    <m/>
    <m/>
    <m/>
    <m/>
    <m/>
    <m/>
    <m/>
    <m/>
    <m/>
    <m/>
    <m/>
    <m/>
    <m/>
    <m/>
    <m/>
    <m/>
    <m/>
    <m/>
    <m/>
    <m/>
    <m/>
    <x v="0"/>
  </r>
  <r>
    <s v="many"/>
    <s v="all"/>
    <x v="0"/>
    <s v="incidente"/>
    <s v="espionage/sabotage"/>
    <s v="furto dati"/>
    <x v="0"/>
    <x v="0"/>
    <x v="2"/>
    <x v="0"/>
    <s v="Malware"/>
    <x v="1"/>
    <s v="Formbook "/>
    <s v="trojan"/>
    <m/>
    <m/>
    <s v="Formbook – tre campagne, di cui due italiane ed una generica, a tema “Ordine”, “Pagamenti” e “Documenti” veicolate tramite email con allegati XZ;"/>
    <m/>
    <m/>
    <s v="Fabiano Malerba"/>
    <s v="https://www.difesaesicurezza.com/cyber/cybercrime-42-campagne-contro-litalia-la-scorsa-settimana/"/>
    <m/>
    <m/>
    <m/>
    <m/>
    <m/>
    <m/>
    <m/>
    <m/>
    <m/>
    <m/>
    <m/>
    <m/>
    <m/>
    <m/>
    <m/>
    <m/>
    <m/>
    <m/>
    <m/>
    <m/>
    <m/>
    <m/>
    <m/>
    <m/>
    <x v="0"/>
  </r>
  <r>
    <s v="many"/>
    <s v="all"/>
    <x v="0"/>
    <s v="incidente"/>
    <s v="espionage/sabotage"/>
    <s v="furto dati"/>
    <x v="0"/>
    <x v="0"/>
    <x v="2"/>
    <x v="0"/>
    <s v="Malware"/>
    <x v="1"/>
    <s v="Brata"/>
    <s v="android"/>
    <m/>
    <m/>
    <s v="Brata – due campagne italiane a tema “Avvisi di sicurezza” e “Banking” veicolate tramite SMS con link al download di file APK;"/>
    <m/>
    <m/>
    <s v="Fabiano Malerba"/>
    <s v="https://www.difesaesicurezza.com/cyber/cybercrime-42-campagne-contro-litalia-la-scorsa-settimana/"/>
    <m/>
    <m/>
    <m/>
    <m/>
    <m/>
    <m/>
    <m/>
    <m/>
    <m/>
    <m/>
    <m/>
    <m/>
    <m/>
    <m/>
    <m/>
    <m/>
    <m/>
    <m/>
    <m/>
    <m/>
    <m/>
    <m/>
    <m/>
    <m/>
    <x v="0"/>
  </r>
  <r>
    <s v="many"/>
    <s v="all"/>
    <x v="0"/>
    <s v="incidente"/>
    <s v="cybercrime"/>
    <s v="defacement"/>
    <x v="0"/>
    <x v="0"/>
    <x v="2"/>
    <x v="18"/>
    <s v="Malware"/>
    <x v="1"/>
    <s v="Brata"/>
    <s v="android"/>
    <m/>
    <m/>
    <s v="Brata – due campagne italiane a tema “Avvisi di sicurezza” e “Banking” veicolate tramite SMS con link al download di file APK;"/>
    <m/>
    <m/>
    <s v="Fabiano Malerba"/>
    <s v="https://www.difesaesicurezza.com/cyber/cybercrime-42-campagne-contro-litalia-la-scorsa-settimana/"/>
    <m/>
    <m/>
    <m/>
    <m/>
    <m/>
    <m/>
    <m/>
    <m/>
    <m/>
    <m/>
    <m/>
    <m/>
    <m/>
    <m/>
    <m/>
    <m/>
    <m/>
    <m/>
    <m/>
    <m/>
    <m/>
    <m/>
    <m/>
    <m/>
    <x v="0"/>
  </r>
  <r>
    <s v="many"/>
    <s v="all"/>
    <x v="0"/>
    <s v="incidente"/>
    <s v="cybercrime"/>
    <s v="defacement"/>
    <x v="0"/>
    <x v="0"/>
    <x v="2"/>
    <x v="6"/>
    <s v="Malware"/>
    <x v="1"/>
    <s v="BazaLoader"/>
    <s v="backdoor"/>
    <m/>
    <m/>
    <s v="BazarLoader – due campagne italiane a tema “Documenti” veicolate tramite email con allegati ZIP contenenti file HTA;"/>
    <m/>
    <m/>
    <s v="Fabiano Malerba"/>
    <s v="https://www.difesaesicurezza.com/cyber/cybercrime-42-campagne-contro-litalia-la-scorsa-settimana/"/>
    <m/>
    <m/>
    <m/>
    <m/>
    <m/>
    <m/>
    <m/>
    <m/>
    <m/>
    <m/>
    <m/>
    <m/>
    <m/>
    <m/>
    <m/>
    <m/>
    <m/>
    <m/>
    <m/>
    <m/>
    <m/>
    <m/>
    <m/>
    <m/>
    <x v="0"/>
  </r>
  <r>
    <s v="many"/>
    <s v="all"/>
    <x v="0"/>
    <s v="incidente"/>
    <s v="cybercrime"/>
    <s v="other"/>
    <x v="0"/>
    <x v="0"/>
    <x v="2"/>
    <x v="6"/>
    <s v="Malware"/>
    <x v="1"/>
    <s v="BazaLoader"/>
    <s v="backdoor"/>
    <m/>
    <m/>
    <s v="BazarLoader – due campagne italiane a tema “Documenti” veicolate tramite email con allegati ZIP contenenti file HTA;"/>
    <m/>
    <m/>
    <s v="Fabiano Malerba"/>
    <s v="https://www.difesaesicurezza.com/cyber/cybercrime-42-campagne-contro-litalia-la-scorsa-settimana/"/>
    <m/>
    <m/>
    <m/>
    <m/>
    <m/>
    <m/>
    <m/>
    <m/>
    <m/>
    <m/>
    <m/>
    <m/>
    <m/>
    <m/>
    <m/>
    <m/>
    <m/>
    <m/>
    <m/>
    <m/>
    <m/>
    <m/>
    <m/>
    <m/>
    <x v="0"/>
  </r>
  <r>
    <s v="many"/>
    <s v="all"/>
    <x v="0"/>
    <s v="incidente"/>
    <s v="cybercrime"/>
    <s v="other"/>
    <x v="0"/>
    <x v="0"/>
    <x v="2"/>
    <x v="3"/>
    <s v="Malware"/>
    <x v="1"/>
    <s v="IceID"/>
    <s v="banking trojan"/>
    <m/>
    <s v="Covid-19"/>
    <s v="Iceid – due campagne italiane a tema “Covid-19” e “Delivery” veicolate tramite email con link a file ZIP o allegati XLS."/>
    <m/>
    <m/>
    <s v="Fabiano Malerba"/>
    <s v="https://www.difesaesicurezza.com/cyber/cybercrime-42-campagne-contro-litalia-la-scorsa-settimana/"/>
    <m/>
    <m/>
    <m/>
    <m/>
    <m/>
    <m/>
    <m/>
    <m/>
    <m/>
    <m/>
    <m/>
    <m/>
    <m/>
    <m/>
    <m/>
    <m/>
    <m/>
    <m/>
    <m/>
    <m/>
    <m/>
    <m/>
    <m/>
    <m/>
    <x v="0"/>
  </r>
  <r>
    <s v="many"/>
    <s v="all"/>
    <x v="0"/>
    <s v="incidente"/>
    <s v="cybercrime"/>
    <s v="denaro"/>
    <x v="0"/>
    <x v="0"/>
    <x v="2"/>
    <x v="0"/>
    <s v="Malware"/>
    <x v="1"/>
    <s v="IceID"/>
    <s v="banking trojan"/>
    <m/>
    <s v="Covid-19"/>
    <s v="Iceid – due campagne italiane a tema “Covid-19” e “Delivery” veicolate tramite email con link a file ZIP o allegati XLS."/>
    <m/>
    <m/>
    <s v="Fabiano Malerba"/>
    <s v="https://www.difesaesicurezza.com/cyber/cybercrime-42-campagne-contro-litalia-la-scorsa-settimana/"/>
    <m/>
    <m/>
    <m/>
    <m/>
    <m/>
    <m/>
    <m/>
    <m/>
    <m/>
    <m/>
    <m/>
    <m/>
    <m/>
    <m/>
    <m/>
    <m/>
    <m/>
    <m/>
    <m/>
    <m/>
    <m/>
    <m/>
    <m/>
    <m/>
    <x v="0"/>
  </r>
  <r>
    <s v="many"/>
    <s v="all"/>
    <x v="0"/>
    <s v="attacco"/>
    <s v="hacktivism"/>
    <s v="furto dati"/>
    <x v="0"/>
    <x v="0"/>
    <x v="2"/>
    <x v="7"/>
    <s v="Phishing/Social Engineering"/>
    <x v="1"/>
    <m/>
    <m/>
    <m/>
    <s v="Banking"/>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hacktivism"/>
    <s v="furto dati"/>
    <x v="0"/>
    <x v="0"/>
    <x v="2"/>
    <x v="7"/>
    <s v="Phishing/Social Engineering"/>
    <x v="1"/>
    <m/>
    <m/>
    <m/>
    <s v="Banking"/>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hacktivism"/>
    <s v="furto dati"/>
    <x v="0"/>
    <x v="0"/>
    <x v="2"/>
    <x v="18"/>
    <s v="Phishing/Social Engineering"/>
    <x v="1"/>
    <m/>
    <m/>
    <m/>
    <s v="Banking"/>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hacktivism"/>
    <s v="furto dati"/>
    <x v="0"/>
    <x v="0"/>
    <x v="2"/>
    <x v="6"/>
    <s v="Phishing/Social Engineering"/>
    <x v="1"/>
    <m/>
    <m/>
    <m/>
    <s v="Banking"/>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hacktivism"/>
    <s v="furto dati"/>
    <x v="0"/>
    <x v="0"/>
    <x v="2"/>
    <x v="6"/>
    <s v="Phishing/Social Engineering"/>
    <x v="1"/>
    <m/>
    <m/>
    <m/>
    <s v="Banking"/>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hacktivism"/>
    <s v="furto dati"/>
    <x v="0"/>
    <x v="0"/>
    <x v="2"/>
    <x v="18"/>
    <s v="Phishing/Social Engineering"/>
    <x v="1"/>
    <m/>
    <m/>
    <m/>
    <s v="Banking"/>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cybercrime"/>
    <s v="furto dati"/>
    <x v="0"/>
    <x v="0"/>
    <x v="2"/>
    <x v="11"/>
    <s v="Phishing/Social Engineering"/>
    <x v="1"/>
    <m/>
    <m/>
    <m/>
    <s v="e-commerce"/>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cybercrime"/>
    <s v="furto dati"/>
    <x v="0"/>
    <x v="0"/>
    <x v="2"/>
    <x v="11"/>
    <s v="Phishing/Social Engineering"/>
    <x v="1"/>
    <m/>
    <m/>
    <m/>
    <s v="e-commerce"/>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cybercrime"/>
    <s v="reputation"/>
    <x v="0"/>
    <x v="0"/>
    <x v="2"/>
    <x v="10"/>
    <s v="Phishing/Social Engineering"/>
    <x v="1"/>
    <m/>
    <m/>
    <m/>
    <s v="e-commerce"/>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cybercrime"/>
    <s v="reputation"/>
    <x v="0"/>
    <x v="0"/>
    <x v="2"/>
    <x v="10"/>
    <s v="Phishing/Social Engineering"/>
    <x v="1"/>
    <m/>
    <m/>
    <m/>
    <m/>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cybercrime"/>
    <s v="furto dati"/>
    <x v="0"/>
    <x v="0"/>
    <x v="2"/>
    <x v="6"/>
    <s v="Phishing/Social Engineering"/>
    <x v="1"/>
    <m/>
    <m/>
    <m/>
    <m/>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cybercrime"/>
    <s v="furto dati"/>
    <x v="0"/>
    <x v="0"/>
    <x v="2"/>
    <x v="2"/>
    <s v="Phishing/Social Engineering"/>
    <x v="1"/>
    <m/>
    <m/>
    <m/>
    <m/>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cybercrime"/>
    <s v="furto dati"/>
    <x v="0"/>
    <x v="0"/>
    <x v="2"/>
    <x v="2"/>
    <s v="Phishing/Social Engineering"/>
    <x v="1"/>
    <m/>
    <m/>
    <m/>
    <m/>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cybercrime"/>
    <s v="furto dati"/>
    <x v="0"/>
    <x v="0"/>
    <x v="2"/>
    <x v="2"/>
    <s v="Phishing/Social Engineering"/>
    <x v="1"/>
    <m/>
    <m/>
    <m/>
    <m/>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cybercrime"/>
    <s v="furto dati"/>
    <x v="0"/>
    <x v="0"/>
    <x v="2"/>
    <x v="0"/>
    <s v="Phishing/Social Engineering"/>
    <x v="1"/>
    <m/>
    <m/>
    <m/>
    <m/>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espionage/sabotage"/>
    <s v="furto dati"/>
    <x v="0"/>
    <x v="0"/>
    <x v="2"/>
    <x v="0"/>
    <s v="Phishing/Social Engineering"/>
    <x v="1"/>
    <m/>
    <m/>
    <m/>
    <m/>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espionage/sabotage"/>
    <s v="furto dati"/>
    <x v="0"/>
    <x v="0"/>
    <x v="2"/>
    <x v="0"/>
    <s v="Phishing/Social Engineering"/>
    <x v="1"/>
    <m/>
    <m/>
    <m/>
    <m/>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espionage/sabotage"/>
    <s v="furto dati"/>
    <x v="0"/>
    <x v="0"/>
    <x v="2"/>
    <x v="0"/>
    <s v="Phishing/Social Engineering"/>
    <x v="1"/>
    <m/>
    <m/>
    <m/>
    <m/>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attacco"/>
    <s v="hacktivism"/>
    <s v="furto dati"/>
    <x v="0"/>
    <x v="0"/>
    <x v="2"/>
    <x v="0"/>
    <s v="Phishing/Social Engineering"/>
    <x v="1"/>
    <m/>
    <m/>
    <m/>
    <m/>
    <s v="Infine, su un totale di 20 campagne di phishing, sono 13 i brand coinvolti e interessano totalmente il settore bancario ad eccezione delle campagne Outlook, Sanità e Polizia di Stato."/>
    <m/>
    <m/>
    <s v="Fabiano Malerba"/>
    <s v="https://www.difesaesicurezza.com/cyber/cybercrime-42-campagne-contro-litalia-la-scorsa-settimana/"/>
    <m/>
    <m/>
    <m/>
    <m/>
    <m/>
    <m/>
    <m/>
    <m/>
    <m/>
    <m/>
    <m/>
    <m/>
    <m/>
    <m/>
    <m/>
    <m/>
    <m/>
    <m/>
    <m/>
    <m/>
    <m/>
    <m/>
    <m/>
    <m/>
    <x v="0"/>
  </r>
  <r>
    <s v="many"/>
    <s v="all"/>
    <x v="0"/>
    <s v="incidente"/>
    <s v="hacktivism"/>
    <s v="furto dati"/>
    <x v="0"/>
    <x v="0"/>
    <x v="2"/>
    <x v="6"/>
    <s v="Malware"/>
    <x v="1"/>
    <s v="IceID"/>
    <s v="banking trojan"/>
    <m/>
    <s v="Covid-19"/>
    <s v="Cybercrime, falsa mail sui vaccini anti-influenzali veicola IcedID in Italia"/>
    <m/>
    <m/>
    <s v="Fabiano Malerba"/>
    <s v="https://www.difesaesicurezza.com/difesa-e-sicurezza/cybercrime-falsa-mail-sui-vaccini-anti-influenzali-veicola-icedid-in-italia/"/>
    <m/>
    <m/>
    <m/>
    <m/>
    <m/>
    <m/>
    <m/>
    <m/>
    <m/>
    <m/>
    <m/>
    <m/>
    <m/>
    <m/>
    <m/>
    <m/>
    <m/>
    <m/>
    <m/>
    <m/>
    <m/>
    <m/>
    <m/>
    <m/>
    <x v="0"/>
  </r>
  <r>
    <s v="Zimbra"/>
    <s v="all"/>
    <x v="2"/>
    <s v="incidente"/>
    <s v="cybercrime"/>
    <s v="furto dati"/>
    <x v="0"/>
    <x v="0"/>
    <x v="2"/>
    <x v="11"/>
    <s v="0-Day"/>
    <x v="1"/>
    <m/>
    <m/>
    <m/>
    <m/>
    <s v="Cybercrime, EmailThief sfrutta vulnerabilità 0-day su Zimbra"/>
    <m/>
    <m/>
    <s v="Fabiano Malerba"/>
    <s v="https://www.difesaesicurezza.com/cyber/cybercrime-emailthief-sfrutta-vulnerabilita-0-day-su-zimbra/"/>
    <m/>
    <m/>
    <m/>
    <m/>
    <m/>
    <m/>
    <m/>
    <m/>
    <m/>
    <m/>
    <m/>
    <m/>
    <m/>
    <m/>
    <m/>
    <m/>
    <m/>
    <m/>
    <m/>
    <m/>
    <m/>
    <m/>
    <m/>
    <m/>
    <x v="0"/>
  </r>
  <r>
    <s v="Agenzia dell'entrate"/>
    <s v="all"/>
    <x v="0"/>
    <s v="attacco"/>
    <s v="hacktivism"/>
    <s v="furto dati"/>
    <x v="0"/>
    <x v="0"/>
    <x v="2"/>
    <x v="7"/>
    <s v="Phishing/Social Engineering"/>
    <x v="1"/>
    <m/>
    <m/>
    <m/>
    <m/>
    <s v="Cybercrime, Agenzia delle Entrate esca di una campagna phishing in Italia"/>
    <m/>
    <m/>
    <s v="Fabiano Malerba"/>
    <s v="https://www.difesaesicurezza.com/difesa-e-sicurezza/cybercrime-agenzia-delle-entrate-esca-di-una-campagna-phishing-in-italia/"/>
    <m/>
    <m/>
    <m/>
    <m/>
    <m/>
    <m/>
    <m/>
    <m/>
    <m/>
    <m/>
    <m/>
    <m/>
    <m/>
    <m/>
    <m/>
    <m/>
    <m/>
    <m/>
    <m/>
    <m/>
    <m/>
    <m/>
    <m/>
    <m/>
    <x v="0"/>
  </r>
  <r>
    <s v="many"/>
    <s v="all"/>
    <x v="0"/>
    <s v="attacco"/>
    <s v="cybercrime"/>
    <s v="furto dati"/>
    <x v="0"/>
    <x v="0"/>
    <x v="2"/>
    <x v="11"/>
    <s v="Malware"/>
    <x v="1"/>
    <s v="SLoad"/>
    <s v="trojan"/>
    <m/>
    <m/>
    <s v="Cybercrime, nuova ondata della campagna sLoad in Italia via PEC"/>
    <m/>
    <m/>
    <s v="Fabiano Malerba"/>
    <s v="https://www.difesaesicurezza.com/difesa-e-sicurezza/cybercrime-nuova-ondata-della-campagna-sload-in-italia-via-pec/"/>
    <m/>
    <m/>
    <m/>
    <m/>
    <m/>
    <m/>
    <m/>
    <m/>
    <m/>
    <m/>
    <m/>
    <m/>
    <m/>
    <m/>
    <m/>
    <m/>
    <m/>
    <m/>
    <m/>
    <m/>
    <m/>
    <m/>
    <m/>
    <m/>
    <x v="0"/>
  </r>
  <r>
    <s v="Dolomiti Energia"/>
    <s v="nord"/>
    <x v="0"/>
    <s v="incidente"/>
    <s v="cybercrime"/>
    <s v="service interruption"/>
    <x v="0"/>
    <x v="0"/>
    <x v="2"/>
    <x v="10"/>
    <s v="Known Vulnerabilities"/>
    <x v="1"/>
    <m/>
    <m/>
    <m/>
    <m/>
    <s v="Attacco hacker a Dolomiti Energia, il gruppo: “Individuata violazione dei sistemi informatici."/>
    <m/>
    <m/>
    <s v="Domenico Raguseo"/>
    <s v="https://www.ildolomiti.it/cronaca/2022/attacco-hacker-a-dolomiti-energia-il-gruppo-individuata-violazione-dei-sistemi-informatici-erogazione-dei-servizi-e-sicurezza-impianti-non-coinvolte"/>
    <m/>
    <m/>
    <m/>
    <m/>
    <m/>
    <m/>
    <m/>
    <m/>
    <m/>
    <m/>
    <m/>
    <m/>
    <m/>
    <m/>
    <m/>
    <m/>
    <m/>
    <m/>
    <m/>
    <m/>
    <m/>
    <m/>
    <m/>
    <m/>
    <x v="0"/>
  </r>
  <r>
    <s v="CGT S.p.A"/>
    <s v="sud"/>
    <x v="0"/>
    <s v="incidente"/>
    <s v="cybercrime"/>
    <s v="service interruption"/>
    <x v="0"/>
    <x v="0"/>
    <x v="2"/>
    <x v="10"/>
    <s v="Malware"/>
    <x v="1"/>
    <s v="BlackCat"/>
    <s v="ransomware"/>
    <m/>
    <m/>
    <s v="Il gruppo CGT S.p.A. colpito da un attacco ransomware"/>
    <m/>
    <m/>
    <s v="Fabiano Malerba"/>
    <s v="https://hackerjournal.it/8548/il-gruppo-cgt-s-p-a-colpito-da-un-attacco-ranswomare/"/>
    <m/>
    <m/>
    <m/>
    <m/>
    <m/>
    <m/>
    <m/>
    <m/>
    <m/>
    <m/>
    <m/>
    <m/>
    <m/>
    <m/>
    <m/>
    <m/>
    <m/>
    <m/>
    <m/>
    <m/>
    <m/>
    <m/>
    <m/>
    <m/>
    <x v="0"/>
  </r>
  <r>
    <s v="Gruppo Isnardi"/>
    <s v="nord"/>
    <x v="0"/>
    <s v="incidente"/>
    <s v="cybercrime"/>
    <s v="service interruption"/>
    <x v="0"/>
    <x v="0"/>
    <x v="2"/>
    <x v="10"/>
    <s v="Malware"/>
    <x v="1"/>
    <s v="Lockbit"/>
    <s v="ransomware"/>
    <m/>
    <m/>
    <s v="Il gruppo Isnardi colpito dal ransomware Lockbit"/>
    <m/>
    <m/>
    <s v="Fabiano Malerba"/>
    <s v="Il gruppo Isnardi colpito dal ransomware Lockbit | Hackerjournal.it"/>
    <m/>
    <m/>
    <m/>
    <m/>
    <m/>
    <m/>
    <m/>
    <m/>
    <m/>
    <m/>
    <m/>
    <m/>
    <m/>
    <m/>
    <m/>
    <m/>
    <m/>
    <m/>
    <m/>
    <m/>
    <m/>
    <m/>
    <m/>
    <m/>
    <x v="0"/>
  </r>
  <r>
    <s v="Tiscali spa"/>
    <s v="nord"/>
    <x v="0"/>
    <s v="privacy"/>
    <s v="data breach"/>
    <s v="privacy"/>
    <x v="3"/>
    <x v="0"/>
    <x v="2"/>
    <x v="13"/>
    <s v="Known Vulnerabilities"/>
    <x v="1"/>
    <m/>
    <m/>
    <m/>
    <m/>
    <s v="Data breach Tiscali, attaccati database utenti"/>
    <m/>
    <m/>
    <s v="Fabiano Malerba"/>
    <s v="Data breach Tiscali, attaccati database utenti | Hackerjournal.it"/>
    <m/>
    <m/>
    <m/>
    <m/>
    <m/>
    <m/>
    <m/>
    <m/>
    <m/>
    <m/>
    <m/>
    <m/>
    <m/>
    <m/>
    <m/>
    <m/>
    <m/>
    <m/>
    <m/>
    <m/>
    <m/>
    <m/>
    <m/>
    <m/>
    <x v="0"/>
  </r>
  <r>
    <s v="Tn Torello"/>
    <s v="sud"/>
    <x v="0"/>
    <s v="incidente"/>
    <s v="cybercrime"/>
    <s v="service interruption"/>
    <x v="0"/>
    <x v="0"/>
    <x v="2"/>
    <x v="10"/>
    <s v="Malware"/>
    <x v="1"/>
    <s v="Lockbit"/>
    <s v="ransomware"/>
    <m/>
    <m/>
    <s v="L’azienda di Trasporti Tn Torello colpita dal ransomware Lockbit"/>
    <m/>
    <m/>
    <s v="Fabiano Malerba"/>
    <s v="https://hackerjournal.it/8548/il-gruppo-cgt-s-p-a-colpito-da-un-attacco-ranswomare/"/>
    <m/>
    <m/>
    <m/>
    <m/>
    <m/>
    <m/>
    <m/>
    <m/>
    <m/>
    <m/>
    <m/>
    <m/>
    <m/>
    <m/>
    <m/>
    <m/>
    <m/>
    <m/>
    <m/>
    <m/>
    <m/>
    <m/>
    <m/>
    <m/>
    <x v="0"/>
  </r>
  <r>
    <s v="many"/>
    <s v="all"/>
    <x v="2"/>
    <s v="attacco"/>
    <s v="cybercrime"/>
    <s v="furto dati"/>
    <x v="0"/>
    <x v="0"/>
    <x v="2"/>
    <x v="18"/>
    <s v="Phishing/Social Engineering"/>
    <x v="1"/>
    <m/>
    <m/>
    <m/>
    <s v="Sextortion"/>
    <s v="Cybercrime, ecco come funziona la truffa sextortion a tema EUROPOL"/>
    <m/>
    <m/>
    <s v="Fabiano Malerba"/>
    <s v="https://www.difesaesicurezza.com/difesa-e-sicurezza/cybercrime-ecco-come-funziona-la-truffa-sextortion-a-tema-europol/"/>
    <m/>
    <m/>
    <m/>
    <m/>
    <m/>
    <m/>
    <m/>
    <m/>
    <m/>
    <m/>
    <m/>
    <m/>
    <m/>
    <m/>
    <m/>
    <m/>
    <m/>
    <m/>
    <m/>
    <m/>
    <m/>
    <m/>
    <m/>
    <m/>
    <x v="0"/>
  </r>
  <r>
    <s v="many"/>
    <s v="all"/>
    <x v="2"/>
    <s v="incidente"/>
    <s v="espionage/sabotage"/>
    <s v="furto dati"/>
    <x v="0"/>
    <x v="0"/>
    <x v="2"/>
    <x v="11"/>
    <s v="Malware"/>
    <x v="1"/>
    <s v="Redline stealer "/>
    <s v="RAT"/>
    <m/>
    <m/>
    <s v="Cybercrime, RedLine si nasconde in falsi installer per l’upgrade di Windows"/>
    <m/>
    <m/>
    <s v="Fabiano Malerba"/>
    <s v="https://www.difesaesicurezza.com/cyber/cybercrime-redline-si-nasconde-in-falsi-installers-per-lupgrade-di-windows/"/>
    <m/>
    <m/>
    <m/>
    <m/>
    <m/>
    <m/>
    <m/>
    <m/>
    <m/>
    <m/>
    <m/>
    <m/>
    <m/>
    <m/>
    <m/>
    <m/>
    <m/>
    <m/>
    <m/>
    <m/>
    <m/>
    <m/>
    <m/>
    <m/>
    <x v="0"/>
  </r>
  <r>
    <s v="Agenzia dell'entrate"/>
    <s v="all"/>
    <x v="0"/>
    <s v="incidente"/>
    <s v="cybercrime"/>
    <s v="furto dati"/>
    <x v="0"/>
    <x v="0"/>
    <x v="2"/>
    <x v="7"/>
    <s v="Malware"/>
    <x v="1"/>
    <s v="Ursnif"/>
    <s v="banking trojan"/>
    <m/>
    <m/>
    <s v="Cybercrime, Agenzia delle entrate ancora esca per Ursnif/Gozi in Italia"/>
    <m/>
    <m/>
    <s v="Fabiano Malerba"/>
    <s v="https://www.difesaesicurezza.com/difesa-e-sicurezza/cybercrime-agenzia-delle-entrate-ancora-esca-per-ursnif-gozi-in-italia/"/>
    <m/>
    <m/>
    <m/>
    <m/>
    <m/>
    <m/>
    <m/>
    <m/>
    <m/>
    <m/>
    <m/>
    <m/>
    <m/>
    <m/>
    <m/>
    <m/>
    <m/>
    <m/>
    <m/>
    <m/>
    <m/>
    <m/>
    <m/>
    <m/>
    <x v="0"/>
  </r>
  <r>
    <s v="many"/>
    <s v="all"/>
    <x v="2"/>
    <s v="incidente"/>
    <s v="cybercrime"/>
    <s v="furto dati"/>
    <x v="0"/>
    <x v="0"/>
    <x v="2"/>
    <x v="11"/>
    <s v="Malware"/>
    <x v="1"/>
    <s v="Lokibot"/>
    <s v="banking trojan"/>
    <m/>
    <m/>
    <s v="Cybercrime, campagna Lokibot via “New Quotation Request//Supply List/”"/>
    <m/>
    <m/>
    <s v="Fabiano Malerba"/>
    <s v="https://www.difesaesicurezza.com/difesa-e-sicurezza/cybercrime-campagna-lokibot-via-new-quotation-request-supply-list/"/>
    <m/>
    <m/>
    <m/>
    <m/>
    <m/>
    <m/>
    <m/>
    <m/>
    <m/>
    <m/>
    <m/>
    <m/>
    <m/>
    <m/>
    <m/>
    <m/>
    <m/>
    <m/>
    <m/>
    <m/>
    <m/>
    <m/>
    <m/>
    <m/>
    <x v="0"/>
  </r>
  <r>
    <s v="many"/>
    <s v="all"/>
    <x v="0"/>
    <s v="incidente"/>
    <s v="cybercrime"/>
    <s v="reputation"/>
    <x v="0"/>
    <x v="0"/>
    <x v="2"/>
    <x v="11"/>
    <s v="Malware"/>
    <x v="1"/>
    <s v="Emotet"/>
    <s v="botnet"/>
    <m/>
    <m/>
    <s v="Emotet – sei campagne a tema “Conferma”, “Resend” e “Documenti” veicolate via email con allegati XLS, XLSM e ZIP;"/>
    <m/>
    <m/>
    <s v="Fabiano Malerba"/>
    <s v="https://www.difesaesicurezza.com/cyber/cybercrime-litalia-attaccate-da-52-campagne-la-scorsa-settimana/"/>
    <m/>
    <m/>
    <m/>
    <m/>
    <m/>
    <m/>
    <m/>
    <m/>
    <m/>
    <m/>
    <m/>
    <m/>
    <m/>
    <m/>
    <m/>
    <m/>
    <m/>
    <m/>
    <m/>
    <m/>
    <m/>
    <m/>
    <m/>
    <m/>
    <x v="0"/>
  </r>
  <r>
    <s v="many"/>
    <s v="all"/>
    <x v="0"/>
    <s v="incidente"/>
    <s v="cybercrime"/>
    <s v="reputation"/>
    <x v="0"/>
    <x v="0"/>
    <x v="2"/>
    <x v="11"/>
    <s v="Malware"/>
    <x v="1"/>
    <s v="Emotet"/>
    <s v="botnet"/>
    <m/>
    <m/>
    <s v="Emotet – sei campagne a tema “Conferma”, “Resend” e “Documenti” veicolate via email con allegati XLS, XLSM e ZIP;"/>
    <m/>
    <m/>
    <s v="Fabiano Malerba"/>
    <s v="https://www.difesaesicurezza.com/cyber/cybercrime-litalia-attaccate-da-52-campagne-la-scorsa-settimana/"/>
    <m/>
    <m/>
    <m/>
    <m/>
    <m/>
    <m/>
    <m/>
    <m/>
    <m/>
    <m/>
    <m/>
    <m/>
    <m/>
    <m/>
    <m/>
    <m/>
    <m/>
    <m/>
    <m/>
    <m/>
    <m/>
    <m/>
    <m/>
    <m/>
    <x v="0"/>
  </r>
  <r>
    <s v="many"/>
    <s v="all"/>
    <x v="0"/>
    <s v="incidente"/>
    <s v="hacktivism"/>
    <s v="furto dati"/>
    <x v="0"/>
    <x v="0"/>
    <x v="2"/>
    <x v="18"/>
    <s v="Malware"/>
    <x v="1"/>
    <s v="Emotet"/>
    <s v="botnet"/>
    <m/>
    <m/>
    <s v="Emotet – sei campagne a tema “Conferma”, “Resend” e “Documenti” veicolate via email con allegati XLS, XLSM e ZIP;"/>
    <m/>
    <m/>
    <s v="Fabiano Malerba"/>
    <s v="https://www.difesaesicurezza.com/cyber/cybercrime-litalia-attaccate-da-52-campagne-la-scorsa-settimana/"/>
    <m/>
    <m/>
    <m/>
    <m/>
    <m/>
    <m/>
    <m/>
    <m/>
    <m/>
    <m/>
    <m/>
    <m/>
    <m/>
    <m/>
    <m/>
    <m/>
    <m/>
    <m/>
    <m/>
    <m/>
    <m/>
    <m/>
    <m/>
    <m/>
    <x v="0"/>
  </r>
  <r>
    <s v="many"/>
    <s v="all"/>
    <x v="0"/>
    <s v="incidente"/>
    <s v="espionage/sabotage"/>
    <s v="furto dati"/>
    <x v="0"/>
    <x v="0"/>
    <x v="2"/>
    <x v="18"/>
    <s v="Malware"/>
    <x v="1"/>
    <s v="Emotet"/>
    <s v="botnet"/>
    <m/>
    <m/>
    <s v="Emotet – sei campagne a tema “Conferma”, “Resend” e “Documenti” veicolate via email con allegati XLS, XLSM e ZIP;"/>
    <m/>
    <m/>
    <s v="Fabiano Malerba"/>
    <s v="https://www.difesaesicurezza.com/cyber/cybercrime-litalia-attaccate-da-52-campagne-la-scorsa-settimana/"/>
    <m/>
    <m/>
    <m/>
    <m/>
    <m/>
    <m/>
    <m/>
    <m/>
    <m/>
    <m/>
    <m/>
    <m/>
    <m/>
    <m/>
    <m/>
    <m/>
    <m/>
    <m/>
    <m/>
    <m/>
    <m/>
    <m/>
    <m/>
    <m/>
    <x v="0"/>
  </r>
  <r>
    <s v="many"/>
    <s v="all"/>
    <x v="0"/>
    <s v="incidente"/>
    <s v="hacktivism"/>
    <s v="furto dati"/>
    <x v="0"/>
    <x v="0"/>
    <x v="2"/>
    <x v="7"/>
    <s v="Malware"/>
    <x v="1"/>
    <s v="Emotet"/>
    <s v="botnet"/>
    <m/>
    <m/>
    <s v="Emotet – sei campagne a tema “Conferma”, “Resend” e “Documenti” veicolate via email con allegati XLS, XLSM e ZIP;"/>
    <m/>
    <m/>
    <s v="Fabiano Malerba"/>
    <s v="https://www.difesaesicurezza.com/cyber/cybercrime-litalia-attaccate-da-52-campagne-la-scorsa-settimana/"/>
    <m/>
    <m/>
    <m/>
    <m/>
    <m/>
    <m/>
    <m/>
    <m/>
    <m/>
    <m/>
    <m/>
    <m/>
    <m/>
    <m/>
    <m/>
    <m/>
    <m/>
    <m/>
    <m/>
    <m/>
    <m/>
    <m/>
    <m/>
    <m/>
    <x v="0"/>
  </r>
  <r>
    <s v="many"/>
    <s v="all"/>
    <x v="0"/>
    <s v="incidente"/>
    <s v="hacktivism"/>
    <s v="furto dati"/>
    <x v="0"/>
    <x v="0"/>
    <x v="2"/>
    <x v="7"/>
    <s v="Malware"/>
    <x v="1"/>
    <s v="Emotet"/>
    <s v="botnet"/>
    <m/>
    <m/>
    <s v="Emotet – sei campagne a tema “Conferma”, “Resend” e “Documenti” veicolate via email con allegati XLS, XLSM e ZIP;"/>
    <m/>
    <m/>
    <s v="Fabiano Malerba"/>
    <s v="https://www.difesaesicurezza.com/cyber/cybercrime-litalia-attaccate-da-52-campagne-la-scorsa-settimana/"/>
    <m/>
    <m/>
    <m/>
    <m/>
    <m/>
    <m/>
    <m/>
    <m/>
    <m/>
    <m/>
    <m/>
    <m/>
    <m/>
    <m/>
    <m/>
    <m/>
    <m/>
    <m/>
    <m/>
    <m/>
    <m/>
    <m/>
    <m/>
    <m/>
    <x v="0"/>
  </r>
  <r>
    <s v="many"/>
    <s v="all"/>
    <x v="0"/>
    <s v="incidente"/>
    <s v="cybercrime"/>
    <s v="furto dati"/>
    <x v="0"/>
    <x v="0"/>
    <x v="2"/>
    <x v="0"/>
    <s v="Malware"/>
    <x v="1"/>
    <s v="Agent Tesla"/>
    <s v="trojan"/>
    <m/>
    <m/>
    <s v="AgentTesla – quattro campagne a tema “Pagamenti” e “Documenti” veicolate tramite email con allegato file ZIP;"/>
    <m/>
    <m/>
    <s v="Fabiano Malerba"/>
    <s v="https://www.difesaesicurezza.com/cyber/cybercrime-litalia-attaccate-da-52-campagne-la-scorsa-settimana/"/>
    <m/>
    <m/>
    <m/>
    <m/>
    <m/>
    <m/>
    <m/>
    <m/>
    <m/>
    <m/>
    <m/>
    <m/>
    <m/>
    <m/>
    <m/>
    <m/>
    <m/>
    <m/>
    <m/>
    <m/>
    <m/>
    <m/>
    <m/>
    <m/>
    <x v="0"/>
  </r>
  <r>
    <s v="many"/>
    <s v="all"/>
    <x v="0"/>
    <s v="incidente"/>
    <s v="cybercrime"/>
    <s v="denaro"/>
    <x v="0"/>
    <x v="0"/>
    <x v="2"/>
    <x v="0"/>
    <s v="Malware"/>
    <x v="1"/>
    <s v="Agent Tesla"/>
    <s v="trojan"/>
    <m/>
    <m/>
    <s v="AgentTesla – quattro campagne a tema “Pagamenti” e “Documenti” veicolate tramite email con allegato file ZIP;"/>
    <m/>
    <m/>
    <s v="Fabiano Malerba"/>
    <s v="https://www.difesaesicurezza.com/cyber/cybercrime-litalia-attaccate-da-52-campagne-la-scorsa-settimana/"/>
    <m/>
    <m/>
    <m/>
    <m/>
    <m/>
    <m/>
    <m/>
    <m/>
    <m/>
    <m/>
    <m/>
    <m/>
    <m/>
    <m/>
    <m/>
    <m/>
    <m/>
    <m/>
    <m/>
    <m/>
    <m/>
    <m/>
    <m/>
    <m/>
    <x v="0"/>
  </r>
  <r>
    <s v="many"/>
    <s v="all"/>
    <x v="0"/>
    <s v="incidente"/>
    <s v="cybercrime"/>
    <s v="denaro"/>
    <x v="0"/>
    <x v="0"/>
    <x v="2"/>
    <x v="7"/>
    <s v="Malware"/>
    <x v="1"/>
    <s v="Agent Tesla"/>
    <s v="trojan"/>
    <m/>
    <m/>
    <s v="AgentTesla – quattro campagne a tema “Pagamenti” e “Documenti” veicolate tramite email con allegato file ZIP;"/>
    <m/>
    <m/>
    <s v="Fabiano Malerba"/>
    <s v="https://www.difesaesicurezza.com/cyber/cybercrime-litalia-attaccate-da-52-campagne-la-scorsa-settimana/"/>
    <m/>
    <m/>
    <m/>
    <m/>
    <m/>
    <m/>
    <m/>
    <m/>
    <m/>
    <m/>
    <m/>
    <m/>
    <m/>
    <m/>
    <m/>
    <m/>
    <m/>
    <m/>
    <m/>
    <m/>
    <m/>
    <m/>
    <m/>
    <m/>
    <x v="0"/>
  </r>
  <r>
    <s v="many"/>
    <s v="all"/>
    <x v="0"/>
    <s v="incidente"/>
    <s v="hacktivism"/>
    <s v="denaro"/>
    <x v="0"/>
    <x v="0"/>
    <x v="2"/>
    <x v="7"/>
    <s v="Malware"/>
    <x v="1"/>
    <s v="Agent Tesla"/>
    <s v="trojan"/>
    <m/>
    <m/>
    <s v="AgentTesla – quattro campagne a tema “Pagamenti” e “Documenti” veicolate tramite email con allegato file ZIP;"/>
    <m/>
    <m/>
    <s v="Fabiano Malerba"/>
    <s v="https://www.difesaesicurezza.com/cyber/cybercrime-litalia-attaccate-da-52-campagne-la-scorsa-settimana/"/>
    <m/>
    <m/>
    <m/>
    <m/>
    <m/>
    <m/>
    <m/>
    <m/>
    <m/>
    <m/>
    <m/>
    <m/>
    <m/>
    <m/>
    <m/>
    <m/>
    <m/>
    <m/>
    <m/>
    <m/>
    <m/>
    <m/>
    <m/>
    <m/>
    <x v="0"/>
  </r>
  <r>
    <s v="many"/>
    <s v="all"/>
    <x v="0"/>
    <s v="incidente"/>
    <s v="hacktivism"/>
    <s v="denaro"/>
    <x v="0"/>
    <x v="0"/>
    <x v="2"/>
    <x v="7"/>
    <s v="Malware"/>
    <x v="1"/>
    <s v="Ursnif"/>
    <s v="banking trojan"/>
    <m/>
    <m/>
    <s v="Ursnif – tre campagne italiane a tema “Agenzia Entrate” veicolate tramite email e allegati ZIP protetti da password o DOC;"/>
    <m/>
    <m/>
    <s v="Fabiano Malerba"/>
    <s v="https://www.difesaesicurezza.com/cyber/cybercrime-litalia-attaccate-da-52-campagne-la-scorsa-settimana/"/>
    <m/>
    <m/>
    <m/>
    <m/>
    <m/>
    <m/>
    <m/>
    <m/>
    <m/>
    <m/>
    <m/>
    <m/>
    <m/>
    <m/>
    <m/>
    <m/>
    <m/>
    <m/>
    <m/>
    <m/>
    <m/>
    <m/>
    <m/>
    <m/>
    <x v="0"/>
  </r>
  <r>
    <s v="many"/>
    <s v="all"/>
    <x v="0"/>
    <s v="incidente"/>
    <s v="hacktivism"/>
    <s v="denaro"/>
    <x v="0"/>
    <x v="0"/>
    <x v="2"/>
    <x v="7"/>
    <s v="Malware"/>
    <x v="1"/>
    <s v="Ursnif"/>
    <s v="banking trojan"/>
    <m/>
    <m/>
    <s v="Ursnif – tre campagne italiane a tema “Agenzia Entrate” veicolate tramite email e allegati ZIP protetti da password o DOC;"/>
    <m/>
    <m/>
    <s v="Fabiano Malerba"/>
    <s v="https://www.difesaesicurezza.com/cyber/cybercrime-litalia-attaccate-da-52-campagne-la-scorsa-settimana/"/>
    <m/>
    <m/>
    <m/>
    <m/>
    <m/>
    <m/>
    <m/>
    <m/>
    <m/>
    <m/>
    <m/>
    <m/>
    <m/>
    <m/>
    <m/>
    <m/>
    <m/>
    <m/>
    <m/>
    <m/>
    <m/>
    <m/>
    <m/>
    <m/>
    <x v="0"/>
  </r>
  <r>
    <s v="many"/>
    <s v="all"/>
    <x v="0"/>
    <s v="incidente"/>
    <s v="cybercrime"/>
    <s v="reputation"/>
    <x v="0"/>
    <x v="0"/>
    <x v="2"/>
    <x v="7"/>
    <s v="Malware"/>
    <x v="1"/>
    <s v="Ursnif"/>
    <s v="banking trojan"/>
    <m/>
    <m/>
    <s v="Ursnif – tre campagne italiane a tema “Agenzia Entrate” veicolate tramite email e allegati ZIP protetti da password o DOC;"/>
    <m/>
    <m/>
    <s v="Fabiano Malerba"/>
    <s v="https://www.difesaesicurezza.com/cyber/cybercrime-litalia-attaccate-da-52-campagne-la-scorsa-settimana/"/>
    <m/>
    <m/>
    <m/>
    <m/>
    <m/>
    <m/>
    <m/>
    <m/>
    <m/>
    <m/>
    <m/>
    <m/>
    <m/>
    <m/>
    <m/>
    <m/>
    <m/>
    <m/>
    <m/>
    <m/>
    <m/>
    <m/>
    <m/>
    <m/>
    <x v="0"/>
  </r>
  <r>
    <s v="many"/>
    <s v="all"/>
    <x v="0"/>
    <s v="incidente"/>
    <s v="cybercrime"/>
    <s v="reputation"/>
    <x v="0"/>
    <x v="0"/>
    <x v="2"/>
    <x v="18"/>
    <s v="Malware"/>
    <x v="1"/>
    <s v="Formbook "/>
    <s v="trojan"/>
    <m/>
    <m/>
    <s v="Formbook – tre campagne, di cui due italiane ed una generica, a tema “Ordine”, “Pagamenti” veicolate tramite email con allegati ZIP e IMG;"/>
    <m/>
    <m/>
    <s v="Fabiano Malerba"/>
    <s v="https://www.difesaesicurezza.com/cyber/cybercrime-litalia-attaccate-da-52-campagne-la-scorsa-settimana/"/>
    <m/>
    <m/>
    <m/>
    <m/>
    <m/>
    <m/>
    <m/>
    <m/>
    <m/>
    <m/>
    <m/>
    <m/>
    <m/>
    <m/>
    <m/>
    <m/>
    <m/>
    <m/>
    <m/>
    <m/>
    <m/>
    <m/>
    <m/>
    <m/>
    <x v="0"/>
  </r>
  <r>
    <s v="many"/>
    <s v="all"/>
    <x v="0"/>
    <s v="incidente"/>
    <s v="cybercrime"/>
    <s v="denaro"/>
    <x v="0"/>
    <x v="0"/>
    <x v="2"/>
    <x v="0"/>
    <s v="Malware"/>
    <x v="1"/>
    <s v="Formbook "/>
    <s v="trojan"/>
    <m/>
    <m/>
    <s v="Formbook – tre campagne, di cui due italiane ed una generica, a tema “Ordine”, “Pagamenti” veicolate tramite email con allegati ZIP e IMG;"/>
    <m/>
    <m/>
    <s v="Fabiano Malerba"/>
    <s v="https://www.difesaesicurezza.com/cyber/cybercrime-litalia-attaccate-da-52-campagne-la-scorsa-settimana/"/>
    <m/>
    <m/>
    <m/>
    <m/>
    <m/>
    <m/>
    <m/>
    <m/>
    <m/>
    <m/>
    <m/>
    <m/>
    <m/>
    <m/>
    <m/>
    <m/>
    <m/>
    <m/>
    <m/>
    <m/>
    <m/>
    <m/>
    <m/>
    <m/>
    <x v="0"/>
  </r>
  <r>
    <s v="many"/>
    <s v="all"/>
    <x v="0"/>
    <s v="incidente"/>
    <s v="cybercrime"/>
    <s v="denaro"/>
    <x v="0"/>
    <x v="0"/>
    <x v="2"/>
    <x v="0"/>
    <s v="Malware"/>
    <x v="1"/>
    <s v="Formbook "/>
    <s v="trojan"/>
    <m/>
    <m/>
    <s v="Formbook – tre campagne, di cui due italiane ed una generica, a tema “Ordine”, “Pagamenti” veicolate tramite email con allegati ZIP e IMG;"/>
    <m/>
    <m/>
    <s v="Fabiano Malerba"/>
    <s v="https://www.difesaesicurezza.com/cyber/cybercrime-litalia-attaccate-da-52-campagne-la-scorsa-settimana/"/>
    <m/>
    <m/>
    <m/>
    <m/>
    <m/>
    <m/>
    <m/>
    <m/>
    <m/>
    <m/>
    <m/>
    <m/>
    <m/>
    <m/>
    <m/>
    <m/>
    <m/>
    <m/>
    <m/>
    <m/>
    <m/>
    <m/>
    <m/>
    <m/>
    <x v="0"/>
  </r>
  <r>
    <s v="many"/>
    <s v="all"/>
    <x v="0"/>
    <s v="incidente"/>
    <s v="cybercrime"/>
    <s v="denaro"/>
    <x v="0"/>
    <x v="0"/>
    <x v="2"/>
    <x v="18"/>
    <s v="Malware"/>
    <x v="1"/>
    <s v="Brata"/>
    <s v="android"/>
    <m/>
    <m/>
    <s v="Brata – due campagne italiane a tema “Avvisi di sicurezza” veicolate tramite SMS con link al download di file APK;"/>
    <m/>
    <m/>
    <s v="Fabiano Malerba"/>
    <s v="https://www.difesaesicurezza.com/cyber/cybercrime-litalia-attaccate-da-52-campagne-la-scorsa-settimana/"/>
    <m/>
    <m/>
    <m/>
    <m/>
    <m/>
    <m/>
    <m/>
    <m/>
    <m/>
    <m/>
    <m/>
    <m/>
    <m/>
    <m/>
    <m/>
    <m/>
    <m/>
    <m/>
    <m/>
    <m/>
    <m/>
    <m/>
    <m/>
    <m/>
    <x v="0"/>
  </r>
  <r>
    <s v="many"/>
    <s v="all"/>
    <x v="0"/>
    <s v="incidente"/>
    <s v="cybercrime"/>
    <s v="furto dati"/>
    <x v="0"/>
    <x v="0"/>
    <x v="2"/>
    <x v="18"/>
    <s v="Malware"/>
    <x v="1"/>
    <s v="Brata"/>
    <s v="android"/>
    <m/>
    <m/>
    <s v="Brata – due campagne italiane a tema “Avvisi di sicurezza” veicolate tramite SMS con link al download di file APK;"/>
    <m/>
    <m/>
    <s v="Fabiano Malerba"/>
    <s v="https://www.difesaesicurezza.com/cyber/cybercrime-litalia-attaccate-da-52-campagne-la-scorsa-settimana/"/>
    <m/>
    <m/>
    <m/>
    <m/>
    <m/>
    <m/>
    <m/>
    <m/>
    <m/>
    <m/>
    <m/>
    <m/>
    <m/>
    <m/>
    <m/>
    <m/>
    <m/>
    <m/>
    <m/>
    <m/>
    <m/>
    <m/>
    <m/>
    <m/>
    <x v="0"/>
  </r>
  <r>
    <s v="many"/>
    <s v="all"/>
    <x v="0"/>
    <s v="incidente"/>
    <s v="cybercrime"/>
    <s v="furto dati"/>
    <x v="0"/>
    <x v="0"/>
    <x v="2"/>
    <x v="3"/>
    <s v="Malware"/>
    <x v="1"/>
    <s v="Avemaria"/>
    <s v="RAT"/>
    <m/>
    <m/>
    <s v="Avemaria – due campagne italiane a tema “Ordine” e “Pagamenti” veicolate tramite email con allegati file ZIP (contenente SCR) e RAR;"/>
    <m/>
    <m/>
    <s v="Fabiano Malerba"/>
    <s v="https://www.difesaesicurezza.com/cyber/cybercrime-litalia-attaccate-da-52-campagne-la-scorsa-settimana/"/>
    <m/>
    <m/>
    <m/>
    <m/>
    <m/>
    <m/>
    <m/>
    <m/>
    <m/>
    <m/>
    <m/>
    <m/>
    <m/>
    <m/>
    <m/>
    <m/>
    <m/>
    <m/>
    <m/>
    <m/>
    <m/>
    <m/>
    <m/>
    <m/>
    <x v="0"/>
  </r>
  <r>
    <s v="many"/>
    <s v="all"/>
    <x v="0"/>
    <s v="incidente"/>
    <s v="cybercrime"/>
    <s v="furto dati"/>
    <x v="0"/>
    <x v="0"/>
    <x v="2"/>
    <x v="0"/>
    <s v="Malware"/>
    <x v="1"/>
    <s v="Avemaria"/>
    <s v="RAT"/>
    <m/>
    <m/>
    <s v="Avemaria – due campagne italiane a tema “Ordine” e “Pagamenti” veicolate tramite email con allegati file ZIP (contenente SCR) e RAR;"/>
    <m/>
    <m/>
    <s v="Fabiano Malerba"/>
    <s v="https://www.difesaesicurezza.com/cyber/cybercrime-litalia-attaccate-da-52-campagne-la-scorsa-settimana/"/>
    <m/>
    <m/>
    <m/>
    <m/>
    <m/>
    <m/>
    <m/>
    <m/>
    <m/>
    <m/>
    <m/>
    <m/>
    <m/>
    <m/>
    <m/>
    <m/>
    <m/>
    <m/>
    <m/>
    <m/>
    <m/>
    <m/>
    <m/>
    <m/>
    <x v="0"/>
  </r>
  <r>
    <s v="many"/>
    <s v="all"/>
    <x v="0"/>
    <s v="incidente"/>
    <s v="cybercrime"/>
    <s v="furto dati"/>
    <x v="0"/>
    <x v="0"/>
    <x v="2"/>
    <x v="11"/>
    <s v="Malware"/>
    <x v="1"/>
    <s v="Redline stealer "/>
    <s v="RAT"/>
    <m/>
    <m/>
    <s v="RedLine – campagna generica a tema “Aggiornamenti” veicolata anche in Italia tramite email con allegati ZIP contenenti file LNK;"/>
    <m/>
    <m/>
    <s v="Fabiano Malerba"/>
    <s v="https://www.difesaesicurezza.com/cyber/cybercrime-litalia-attaccate-da-52-campagne-la-scorsa-settimana/"/>
    <m/>
    <m/>
    <m/>
    <m/>
    <m/>
    <m/>
    <m/>
    <m/>
    <m/>
    <m/>
    <m/>
    <m/>
    <m/>
    <m/>
    <m/>
    <m/>
    <m/>
    <m/>
    <m/>
    <m/>
    <m/>
    <m/>
    <m/>
    <m/>
    <x v="0"/>
  </r>
  <r>
    <s v="many"/>
    <s v="all"/>
    <x v="0"/>
    <s v="incidente"/>
    <s v="cybercrime"/>
    <s v="furto dati"/>
    <x v="0"/>
    <x v="0"/>
    <x v="2"/>
    <x v="0"/>
    <s v="Malware"/>
    <x v="1"/>
    <s v="Atera Agent"/>
    <s v="backdoor"/>
    <m/>
    <m/>
    <s v="AteraAgent – campagna italiana a tema “Pagamenti” veicolata tramite email con allegati MSI;"/>
    <m/>
    <m/>
    <s v="Fabiano Malerba"/>
    <s v="https://www.difesaesicurezza.com/cyber/cybercrime-litalia-attaccate-da-52-campagne-la-scorsa-settimana/"/>
    <m/>
    <m/>
    <m/>
    <m/>
    <m/>
    <m/>
    <m/>
    <m/>
    <m/>
    <m/>
    <m/>
    <m/>
    <m/>
    <m/>
    <m/>
    <m/>
    <m/>
    <m/>
    <m/>
    <m/>
    <m/>
    <m/>
    <m/>
    <m/>
    <x v="0"/>
  </r>
  <r>
    <s v="many"/>
    <s v="all"/>
    <x v="0"/>
    <s v="incidente"/>
    <s v="cybercrime"/>
    <s v="furto dati"/>
    <x v="0"/>
    <x v="0"/>
    <x v="2"/>
    <x v="0"/>
    <s v="Malware"/>
    <x v="1"/>
    <s v="Asyncrat"/>
    <s v="RAT"/>
    <m/>
    <m/>
    <s v="AsyncRat – campagna italiana a tema “Documenti” veicolata tramite email con allegati ZIP contenenti VBS;"/>
    <m/>
    <m/>
    <s v="Fabiano Malerba"/>
    <s v="https://www.difesaesicurezza.com/cyber/cybercrime-litalia-attaccate-da-52-campagne-la-scorsa-settimana/"/>
    <m/>
    <m/>
    <m/>
    <m/>
    <m/>
    <m/>
    <m/>
    <m/>
    <m/>
    <m/>
    <m/>
    <m/>
    <m/>
    <m/>
    <m/>
    <m/>
    <m/>
    <m/>
    <m/>
    <m/>
    <m/>
    <m/>
    <m/>
    <m/>
    <x v="0"/>
  </r>
  <r>
    <s v="many"/>
    <s v="all"/>
    <x v="0"/>
    <s v="incidente"/>
    <s v="hacktivism"/>
    <s v="furto dati"/>
    <x v="0"/>
    <x v="0"/>
    <x v="2"/>
    <x v="7"/>
    <s v="Malware"/>
    <x v="1"/>
    <s v="JRat"/>
    <s v="RAT"/>
    <m/>
    <m/>
    <s v="jRAT – campagna italiana a tema “Documenti” veicolata tramite email con allegato EXE;"/>
    <m/>
    <m/>
    <s v="Fabiano Malerba"/>
    <s v="https://www.difesaesicurezza.com/cyber/cybercrime-litalia-attaccate-da-52-campagne-la-scorsa-settimana/"/>
    <m/>
    <m/>
    <m/>
    <m/>
    <m/>
    <m/>
    <m/>
    <m/>
    <m/>
    <m/>
    <m/>
    <m/>
    <m/>
    <m/>
    <m/>
    <m/>
    <m/>
    <m/>
    <m/>
    <m/>
    <m/>
    <m/>
    <m/>
    <m/>
    <x v="0"/>
  </r>
  <r>
    <s v="many"/>
    <s v="all"/>
    <x v="0"/>
    <s v="incidente"/>
    <s v="cybercrime"/>
    <s v="furto dati"/>
    <x v="0"/>
    <x v="0"/>
    <x v="2"/>
    <x v="0"/>
    <s v="Malware"/>
    <x v="1"/>
    <s v="SLoad"/>
    <s v="trojan"/>
    <m/>
    <m/>
    <s v="sLoad – campagna a tema “Pagamenti” veicolata tramite PEC con allegati ZIP."/>
    <m/>
    <m/>
    <s v="Fabiano Malerba"/>
    <s v="https://www.difesaesicurezza.com/cyber/cybercrime-litalia-attaccate-da-52-campagne-la-scorsa-settimana/"/>
    <m/>
    <m/>
    <m/>
    <m/>
    <m/>
    <m/>
    <m/>
    <m/>
    <m/>
    <m/>
    <m/>
    <m/>
    <m/>
    <m/>
    <m/>
    <m/>
    <m/>
    <m/>
    <m/>
    <m/>
    <m/>
    <m/>
    <m/>
    <m/>
    <x v="0"/>
  </r>
  <r>
    <s v="many"/>
    <s v="all"/>
    <x v="0"/>
    <s v="attacco"/>
    <s v="espionage/sabotage"/>
    <s v="furto dati"/>
    <x v="0"/>
    <x v="0"/>
    <x v="2"/>
    <x v="1"/>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espionage/sabotage"/>
    <s v="furto dati"/>
    <x v="0"/>
    <x v="0"/>
    <x v="2"/>
    <x v="1"/>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espionage/sabotage"/>
    <s v="furto dati"/>
    <x v="0"/>
    <x v="0"/>
    <x v="2"/>
    <x v="1"/>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espionage/sabotage"/>
    <s v="furto dati"/>
    <x v="0"/>
    <x v="0"/>
    <x v="2"/>
    <x v="1"/>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espionage/sabotage"/>
    <s v="furto dati"/>
    <x v="0"/>
    <x v="0"/>
    <x v="2"/>
    <x v="7"/>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hacktivism"/>
    <s v="denaro"/>
    <x v="0"/>
    <x v="0"/>
    <x v="2"/>
    <x v="7"/>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hacktivism"/>
    <s v="denaro"/>
    <x v="0"/>
    <x v="0"/>
    <x v="2"/>
    <x v="7"/>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hacktivism"/>
    <s v="denaro"/>
    <x v="0"/>
    <x v="0"/>
    <x v="2"/>
    <x v="7"/>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denaro"/>
    <x v="0"/>
    <x v="0"/>
    <x v="2"/>
    <x v="4"/>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denaro"/>
    <x v="0"/>
    <x v="0"/>
    <x v="2"/>
    <x v="4"/>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denaro"/>
    <x v="0"/>
    <x v="0"/>
    <x v="2"/>
    <x v="4"/>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denaro"/>
    <x v="0"/>
    <x v="0"/>
    <x v="2"/>
    <x v="10"/>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denaro"/>
    <x v="0"/>
    <x v="0"/>
    <x v="2"/>
    <x v="10"/>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10"/>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7"/>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7"/>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18"/>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18"/>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18"/>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1"/>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4"/>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0"/>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0"/>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0"/>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0"/>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0"/>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many"/>
    <s v="all"/>
    <x v="0"/>
    <s v="attacco"/>
    <s v="cybercrime"/>
    <s v="furto dati"/>
    <x v="0"/>
    <x v="0"/>
    <x v="2"/>
    <x v="11"/>
    <s v="Phishing/Social Engineering"/>
    <x v="1"/>
    <m/>
    <m/>
    <m/>
    <m/>
    <s v="Infine, su 30 campagne di phishing, sono stati coinvolti 15 brand. "/>
    <m/>
    <m/>
    <s v="Fabiano Malerba"/>
    <s v="https://www.difesaesicurezza.com/cyber/cybercrime-litalia-attaccate-da-52-campagne-la-scorsa-settimana/"/>
    <m/>
    <m/>
    <m/>
    <m/>
    <m/>
    <m/>
    <m/>
    <m/>
    <m/>
    <m/>
    <m/>
    <m/>
    <m/>
    <m/>
    <m/>
    <m/>
    <m/>
    <m/>
    <m/>
    <m/>
    <m/>
    <m/>
    <m/>
    <m/>
    <x v="0"/>
  </r>
  <r>
    <s v="Consiglio comunale Trieste"/>
    <s v="nord"/>
    <x v="0"/>
    <s v="incidente"/>
    <s v="hacktivism"/>
    <s v="service interruption"/>
    <x v="0"/>
    <x v="0"/>
    <x v="2"/>
    <x v="7"/>
    <s v="Brute Force"/>
    <x v="1"/>
    <m/>
    <m/>
    <m/>
    <s v="Green pass"/>
    <s v="Trieste, attacco hacker dei No Vax al Consiglio comunale: &quot;Ubbidite come fecero i nazisti con Hitler&quot;"/>
    <m/>
    <m/>
    <s v="Fabiano Malerba"/>
    <s v="https://notizie.virgilio.it/trieste-attacco-hacker-dei-no-vax-al-consiglio-comunale-ubbidite-come-fecero-i-nazisti-con-hitler-1521886"/>
    <m/>
    <m/>
    <m/>
    <m/>
    <m/>
    <m/>
    <m/>
    <m/>
    <m/>
    <m/>
    <m/>
    <m/>
    <m/>
    <m/>
    <m/>
    <m/>
    <m/>
    <m/>
    <m/>
    <m/>
    <m/>
    <m/>
    <m/>
    <m/>
    <x v="0"/>
  </r>
  <r>
    <s v="many"/>
    <s v="all"/>
    <x v="0"/>
    <s v="incidente"/>
    <s v="hacktivism"/>
    <s v="furto dati"/>
    <x v="0"/>
    <x v="0"/>
    <x v="2"/>
    <x v="2"/>
    <s v="Phishing/Social Engineering"/>
    <x v="1"/>
    <m/>
    <m/>
    <m/>
    <s v="Green pass"/>
    <s v="Cybercrime, i GreenPass ancora ancora tema per una truffa smishing in Italia"/>
    <m/>
    <m/>
    <s v="Fabiano Malerba"/>
    <s v="https://www.difesaesicurezza.com/difesa-e-sicurezza/cybercrime-i-greenpass-ancora-ancora-tema-per-una-truffa-smishing-in-italia/"/>
    <m/>
    <m/>
    <m/>
    <m/>
    <m/>
    <m/>
    <m/>
    <m/>
    <m/>
    <m/>
    <m/>
    <m/>
    <m/>
    <m/>
    <m/>
    <m/>
    <m/>
    <m/>
    <m/>
    <m/>
    <m/>
    <m/>
    <m/>
    <m/>
    <x v="0"/>
  </r>
  <r>
    <s v="many"/>
    <s v="all"/>
    <x v="0"/>
    <s v="incidente"/>
    <s v="cybercrime"/>
    <s v="furto dati"/>
    <x v="0"/>
    <x v="0"/>
    <x v="2"/>
    <x v="11"/>
    <s v="Malware"/>
    <x v="1"/>
    <s v="SLoad"/>
    <s v="trojan"/>
    <m/>
    <m/>
    <s v="Cybercrime, torna in Italia la campagna sLoad del lunedì"/>
    <m/>
    <m/>
    <s v="Fabiano Malerba"/>
    <s v="https://www.difesaesicurezza.com/difesa-e-sicurezza/cybercrime-torna-in-italia-la-campagna-sload-del-lunedi/"/>
    <m/>
    <m/>
    <m/>
    <m/>
    <m/>
    <m/>
    <m/>
    <m/>
    <m/>
    <m/>
    <m/>
    <m/>
    <m/>
    <m/>
    <m/>
    <m/>
    <m/>
    <m/>
    <m/>
    <m/>
    <m/>
    <m/>
    <m/>
    <m/>
    <x v="0"/>
  </r>
  <r>
    <s v="many"/>
    <s v="all"/>
    <x v="0"/>
    <s v="incidente"/>
    <s v="cybercrime"/>
    <s v="furto dati"/>
    <x v="0"/>
    <x v="0"/>
    <x v="2"/>
    <x v="3"/>
    <s v="Malware"/>
    <x v="1"/>
    <s v="IceID"/>
    <s v="banking trojan"/>
    <m/>
    <s v="e-commerce"/>
    <s v="Cybercrime, nuova campagna IceID in Italia via falsa fattura"/>
    <m/>
    <m/>
    <s v="Fabiano Malerba"/>
    <s v="https://www.difesaesicurezza.com/difesa-e-sicurezza/cybercrime-nuova-campagna-iceid-in-italia-via-falsa-fattura/"/>
    <m/>
    <m/>
    <m/>
    <m/>
    <m/>
    <m/>
    <m/>
    <m/>
    <m/>
    <m/>
    <m/>
    <m/>
    <m/>
    <m/>
    <m/>
    <m/>
    <m/>
    <m/>
    <m/>
    <m/>
    <m/>
    <m/>
    <m/>
    <m/>
    <x v="0"/>
  </r>
  <r>
    <s v="many"/>
    <s v="all"/>
    <x v="0"/>
    <s v="incidente"/>
    <s v="hacktivism"/>
    <s v="denaro"/>
    <x v="0"/>
    <x v="0"/>
    <x v="2"/>
    <x v="6"/>
    <s v="Malware"/>
    <x v="1"/>
    <s v="Ursnif"/>
    <s v="banking trojan"/>
    <m/>
    <s v="Covid-19"/>
    <s v="Cybercrime, l’emergenza Covid-19 esca per una campagna Ursnif/Gozi in Italia"/>
    <m/>
    <m/>
    <s v="Fabiano Malerba"/>
    <s v="https://www.difesaesicurezza.com/difesa-e-sicurezza/cybercrime-lemergenza-covid-19-esca-per-una-campagna-ursnif-gozi-in-italia/"/>
    <m/>
    <m/>
    <m/>
    <m/>
    <m/>
    <m/>
    <m/>
    <m/>
    <m/>
    <m/>
    <m/>
    <m/>
    <m/>
    <m/>
    <m/>
    <m/>
    <m/>
    <m/>
    <m/>
    <m/>
    <m/>
    <m/>
    <m/>
    <m/>
    <x v="0"/>
  </r>
  <r>
    <s v="Eco della stampa"/>
    <s v="nord"/>
    <x v="0"/>
    <s v="incidente"/>
    <s v="hacktivism"/>
    <s v="service interruption"/>
    <x v="0"/>
    <x v="0"/>
    <x v="2"/>
    <x v="1"/>
    <s v="Malware"/>
    <x v="1"/>
    <s v="BlackCat"/>
    <s v="ransomware"/>
    <m/>
    <m/>
    <s v="L’ eco della stampa colpito da un attacco ransomware dal gruppo BlackCat"/>
    <m/>
    <m/>
    <s v="Fabiano Malerba"/>
    <s v="https://hackerjournal.it/8690/leco-della-stampa-colpito-da-un-attacco-ransomware-dal-gruppo-blackcat/"/>
    <m/>
    <m/>
    <m/>
    <m/>
    <m/>
    <m/>
    <m/>
    <m/>
    <m/>
    <m/>
    <m/>
    <m/>
    <m/>
    <m/>
    <m/>
    <m/>
    <m/>
    <m/>
    <m/>
    <m/>
    <m/>
    <m/>
    <m/>
    <m/>
    <x v="0"/>
  </r>
  <r>
    <s v="Imprenditrice Roma"/>
    <s v="centro"/>
    <x v="0"/>
    <s v="incidente"/>
    <s v="cybercrime"/>
    <s v="denaro"/>
    <x v="0"/>
    <x v="0"/>
    <x v="2"/>
    <x v="0"/>
    <s v="Phishing/Social Engineering"/>
    <x v="1"/>
    <m/>
    <m/>
    <m/>
    <s v="Banking"/>
    <s v="imprenditrice di Roma esce dalla filiale della propria banca per attivare un nuovo sistema a doppia autenticazione otp e pochi minuti dopo riceve un sms truffaldino che sembrava provenire da quella stessa banca."/>
    <m/>
    <m/>
    <s v="Fabiano Malerba"/>
    <s v="https://www.cybersecurity360.it/nuove-minacce/attenti-alla-nuova-truffa-bancaria-che-ruba-migliaia-di-euro-via-bonifico-come-avviene/"/>
    <m/>
    <m/>
    <m/>
    <m/>
    <m/>
    <m/>
    <m/>
    <m/>
    <m/>
    <m/>
    <m/>
    <m/>
    <m/>
    <m/>
    <m/>
    <m/>
    <m/>
    <m/>
    <m/>
    <m/>
    <m/>
    <m/>
    <m/>
    <m/>
    <x v="0"/>
  </r>
  <r>
    <s v="Agenzia Italiana del turismo"/>
    <s v="centro"/>
    <x v="0"/>
    <s v="incidente"/>
    <s v="hacktivism"/>
    <s v="service interruption"/>
    <x v="0"/>
    <x v="0"/>
    <x v="2"/>
    <x v="7"/>
    <s v="Malware"/>
    <x v="1"/>
    <s v="Lockbit"/>
    <s v="ransomware"/>
    <m/>
    <m/>
    <s v="L’Agenzia italiana del Turismo colpita dal ransomware LockBit 2.0."/>
    <m/>
    <m/>
    <s v="Domenico Raguseo"/>
    <s v="https://www.redhotcyber.com/post/l-agenzia-italiana-del-turismo-colpita-dal-ransomware-lockbit-2-0"/>
    <m/>
    <m/>
    <m/>
    <m/>
    <m/>
    <m/>
    <m/>
    <m/>
    <m/>
    <m/>
    <m/>
    <m/>
    <m/>
    <m/>
    <m/>
    <m/>
    <m/>
    <m/>
    <m/>
    <m/>
    <m/>
    <m/>
    <m/>
    <m/>
    <x v="0"/>
  </r>
  <r>
    <s v="Profilo Instagram"/>
    <s v="centro"/>
    <x v="0"/>
    <s v="incidente"/>
    <s v="cybercrime"/>
    <s v="defacement"/>
    <x v="0"/>
    <x v="0"/>
    <x v="2"/>
    <x v="4"/>
    <s v="Brute Force"/>
    <x v="1"/>
    <m/>
    <m/>
    <m/>
    <m/>
    <s v="Attacco hacker, cancellato profilo Instagram di una 25enne: “Mi hanno rubato tutti i ricordi”"/>
    <m/>
    <m/>
    <s v="Fabiano Malerba"/>
    <s v="https://www.ilquotidianoitaliano.com/2022/02/17/attacco-hacker-cancellato-profilo-instagram-di-una-25enne-mi-hanno-rubato-tutti-i-ricordi/"/>
    <m/>
    <m/>
    <m/>
    <m/>
    <m/>
    <m/>
    <m/>
    <m/>
    <m/>
    <m/>
    <m/>
    <m/>
    <m/>
    <m/>
    <m/>
    <m/>
    <m/>
    <m/>
    <m/>
    <m/>
    <m/>
    <m/>
    <m/>
    <m/>
    <x v="0"/>
  </r>
  <r>
    <s v="many"/>
    <s v="all"/>
    <x v="0"/>
    <s v="attacco"/>
    <s v="cybercrime"/>
    <s v="furto dati"/>
    <x v="0"/>
    <x v="0"/>
    <x v="2"/>
    <x v="6"/>
    <s v="Phishing/Social Engineering"/>
    <x v="1"/>
    <m/>
    <m/>
    <m/>
    <s v="Green pass"/>
    <s v="Attenzione, in atto un nuovo tentativo di #phishing #COVID19. Un falso #sms apparentemente inviato dal MinisteroSalute vi avverte che il vostro #Greenpass è stato clonato."/>
    <m/>
    <m/>
    <s v="Domenico Raguseo"/>
    <s v="https://www.commissariatodips.it/notizie/articolo/attenzione-e-in-atto-una-nuova-tipologia-di-phishing-che-sfrutta-la-comunicazione-del-ministero-de/index.html"/>
    <m/>
    <m/>
    <m/>
    <m/>
    <m/>
    <m/>
    <m/>
    <m/>
    <m/>
    <m/>
    <m/>
    <m/>
    <m/>
    <m/>
    <m/>
    <m/>
    <m/>
    <m/>
    <m/>
    <m/>
    <m/>
    <m/>
    <m/>
    <m/>
    <x v="0"/>
  </r>
  <r>
    <s v="many"/>
    <s v="all"/>
    <x v="0"/>
    <s v="attacco"/>
    <s v="cybercrime"/>
    <s v="furto dati"/>
    <x v="0"/>
    <x v="0"/>
    <x v="2"/>
    <x v="18"/>
    <s v="Phishing/Social Engineering"/>
    <x v="1"/>
    <m/>
    <m/>
    <m/>
    <m/>
    <s v="ATTENZIONE E’ in corso una nuova campagna di phishing attraverso false email e messaggi social realizzati indicando nel testo il nome della Dott.ssa Nunzia Ciardi, Dirigente Superiore della Polizia di Stato, ex Direttore della Polizia Postale."/>
    <m/>
    <m/>
    <s v="Fabiano Malerba"/>
    <s v="https://www.commissariatodips.it/notizie/articolo/attenzione-alle-false-email/index.html"/>
    <m/>
    <m/>
    <m/>
    <m/>
    <m/>
    <m/>
    <m/>
    <m/>
    <m/>
    <m/>
    <m/>
    <m/>
    <m/>
    <m/>
    <m/>
    <m/>
    <m/>
    <m/>
    <m/>
    <m/>
    <m/>
    <m/>
    <m/>
    <m/>
    <x v="0"/>
  </r>
  <r>
    <s v="CIAM SPA"/>
    <s v="centro"/>
    <x v="0"/>
    <s v="incidente"/>
    <s v="cybercrime"/>
    <s v="service interruption"/>
    <x v="0"/>
    <x v="0"/>
    <x v="2"/>
    <x v="10"/>
    <s v="Malware"/>
    <x v="1"/>
    <s v="Conti"/>
    <s v="ransomware"/>
    <m/>
    <m/>
    <s v="CIAM SPA leader nella fornitura di design e tecnologia per arredatori nel settore bar, pasticcerie, gelaterie e ristorazione in genere è stata colpita da un attacco ransomware da parte del gruppo Conti."/>
    <m/>
    <m/>
    <s v="Fabiano Malerba"/>
    <s v="https://hackerjournal.it/8717/il-gruppo-ciam-spa-colpito-da-un-attacco-ransomware-conti/"/>
    <m/>
    <m/>
    <m/>
    <m/>
    <m/>
    <m/>
    <m/>
    <m/>
    <m/>
    <m/>
    <m/>
    <m/>
    <m/>
    <m/>
    <m/>
    <m/>
    <m/>
    <m/>
    <m/>
    <m/>
    <m/>
    <m/>
    <m/>
    <m/>
    <x v="0"/>
  </r>
  <r>
    <s v="PayPal_x000a_"/>
    <s v="all"/>
    <x v="2"/>
    <s v="incidente"/>
    <s v="cybercrime"/>
    <s v="denaro"/>
    <x v="0"/>
    <x v="0"/>
    <x v="2"/>
    <x v="0"/>
    <s v="Malware"/>
    <x v="1"/>
    <s v="Trickbot"/>
    <s v="banking trojan"/>
    <m/>
    <s v="Banking"/>
    <s v="Malware Trickbot infetta oltre 140.000 dispositivi"/>
    <m/>
    <m/>
    <s v="Fabiano Malerba"/>
    <s v="https://hackerjournal.it/8730/malware-trickbot-infetta-oltre-140-000-dispositivi/"/>
    <m/>
    <m/>
    <m/>
    <m/>
    <m/>
    <m/>
    <m/>
    <m/>
    <m/>
    <m/>
    <m/>
    <m/>
    <m/>
    <m/>
    <m/>
    <m/>
    <m/>
    <m/>
    <m/>
    <m/>
    <m/>
    <m/>
    <m/>
    <m/>
    <x v="0"/>
  </r>
  <r>
    <s v="Google"/>
    <s v="all"/>
    <x v="2"/>
    <s v="incidente"/>
    <s v="cybercrime"/>
    <s v="denaro"/>
    <x v="0"/>
    <x v="0"/>
    <x v="2"/>
    <x v="0"/>
    <s v="Malware"/>
    <x v="1"/>
    <s v="Trickbot"/>
    <s v="banking trojan"/>
    <m/>
    <s v="Banking"/>
    <s v="Malware Trickbot infetta oltre 140.000 dispositivi"/>
    <m/>
    <m/>
    <s v="Fabiano Malerba"/>
    <s v="https://hackerjournal.it/8730/malware-trickbot-infetta-oltre-140-000-dispositivi/"/>
    <m/>
    <m/>
    <m/>
    <m/>
    <m/>
    <m/>
    <m/>
    <m/>
    <m/>
    <m/>
    <m/>
    <m/>
    <m/>
    <m/>
    <m/>
    <m/>
    <m/>
    <m/>
    <m/>
    <m/>
    <m/>
    <m/>
    <m/>
    <m/>
    <x v="0"/>
  </r>
  <r>
    <s v="Amazon"/>
    <s v="all"/>
    <x v="2"/>
    <s v="incidente"/>
    <s v="cybercrime"/>
    <s v="denaro"/>
    <x v="0"/>
    <x v="0"/>
    <x v="2"/>
    <x v="0"/>
    <s v="Malware"/>
    <x v="1"/>
    <s v="Trickbot"/>
    <s v="banking trojan"/>
    <m/>
    <s v="Banking"/>
    <s v="Malware Trickbot infetta oltre 140.000 dispositivi"/>
    <m/>
    <m/>
    <s v="Fabiano Malerba"/>
    <s v="https://hackerjournal.it/8730/malware-trickbot-infetta-oltre-140-000-dispositivi/"/>
    <m/>
    <m/>
    <m/>
    <m/>
    <m/>
    <m/>
    <m/>
    <m/>
    <m/>
    <m/>
    <m/>
    <m/>
    <m/>
    <m/>
    <m/>
    <m/>
    <m/>
    <m/>
    <m/>
    <m/>
    <m/>
    <m/>
    <m/>
    <m/>
    <x v="0"/>
  </r>
  <r>
    <s v="Microsoft"/>
    <s v="all"/>
    <x v="2"/>
    <s v="incidente"/>
    <s v="cybercrime"/>
    <s v="denaro"/>
    <x v="0"/>
    <x v="0"/>
    <x v="2"/>
    <x v="0"/>
    <s v="Malware"/>
    <x v="1"/>
    <s v="Trickbot"/>
    <s v="banking trojan"/>
    <m/>
    <s v="Banking"/>
    <s v="Malware Trickbot infetta oltre 140.000 dispositivi"/>
    <m/>
    <m/>
    <s v="Fabiano Malerba"/>
    <s v="https://hackerjournal.it/8730/malware-trickbot-infetta-oltre-140-000-dispositivi/"/>
    <m/>
    <m/>
    <m/>
    <m/>
    <m/>
    <m/>
    <m/>
    <m/>
    <m/>
    <m/>
    <m/>
    <m/>
    <m/>
    <m/>
    <m/>
    <m/>
    <m/>
    <m/>
    <m/>
    <m/>
    <m/>
    <m/>
    <m/>
    <m/>
    <x v="0"/>
  </r>
  <r>
    <s v="Wells Fargo"/>
    <s v="all"/>
    <x v="2"/>
    <s v="incidente"/>
    <s v="cybercrime"/>
    <s v="denaro"/>
    <x v="0"/>
    <x v="0"/>
    <x v="2"/>
    <x v="0"/>
    <s v="Malware"/>
    <x v="1"/>
    <s v="Trickbot"/>
    <s v="banking trojan"/>
    <m/>
    <s v="Banking"/>
    <s v="Malware Trickbot infetta oltre 140.000 dispositivi"/>
    <m/>
    <m/>
    <s v="Fabiano Malerba"/>
    <s v="https://hackerjournal.it/8730/malware-trickbot-infetta-oltre-140-000-dispositivi/"/>
    <m/>
    <m/>
    <m/>
    <m/>
    <m/>
    <m/>
    <m/>
    <m/>
    <m/>
    <m/>
    <m/>
    <m/>
    <m/>
    <m/>
    <m/>
    <m/>
    <m/>
    <m/>
    <m/>
    <m/>
    <m/>
    <m/>
    <m/>
    <m/>
    <x v="0"/>
  </r>
  <r>
    <s v="American Express"/>
    <s v="all"/>
    <x v="2"/>
    <s v="incidente"/>
    <s v="cybercrime"/>
    <s v="denaro"/>
    <x v="0"/>
    <x v="0"/>
    <x v="2"/>
    <x v="0"/>
    <s v="Malware"/>
    <x v="1"/>
    <s v="Trickbot"/>
    <s v="banking trojan"/>
    <m/>
    <s v="Banking"/>
    <s v="Malware Trickbot infetta oltre 140.000 dispositivi"/>
    <m/>
    <m/>
    <s v="Fabiano Malerba"/>
    <s v="https://hackerjournal.it/8730/malware-trickbot-infetta-oltre-140-000-dispositivi/"/>
    <m/>
    <m/>
    <m/>
    <m/>
    <m/>
    <m/>
    <m/>
    <m/>
    <m/>
    <m/>
    <m/>
    <m/>
    <m/>
    <m/>
    <m/>
    <m/>
    <m/>
    <m/>
    <m/>
    <m/>
    <m/>
    <m/>
    <m/>
    <m/>
    <x v="0"/>
  </r>
  <r>
    <s v="many"/>
    <s v="all"/>
    <x v="0"/>
    <s v="incidente"/>
    <s v="cybercrime"/>
    <s v="furto dati"/>
    <x v="0"/>
    <x v="0"/>
    <x v="2"/>
    <x v="11"/>
    <s v="Malware"/>
    <x v="1"/>
    <s v="QuakBot"/>
    <s v="banking trojan"/>
    <m/>
    <m/>
    <s v="Qakbot – campagna veicolata tramite email a tema “Resend” e link al download di file ZIP contenenti XLSB;_x000a_"/>
    <m/>
    <m/>
    <s v="Fabiano Malerba"/>
    <s v="https://www.difesaesicurezza.com/difesa-e-sicurezza/cybercrime-61-campagne-contro-litalia-la-scorsa-settimana/"/>
    <m/>
    <m/>
    <m/>
    <m/>
    <m/>
    <m/>
    <m/>
    <m/>
    <m/>
    <m/>
    <m/>
    <m/>
    <m/>
    <m/>
    <m/>
    <m/>
    <m/>
    <m/>
    <m/>
    <m/>
    <m/>
    <m/>
    <m/>
    <m/>
    <x v="0"/>
  </r>
  <r>
    <s v="many"/>
    <s v="all"/>
    <x v="0"/>
    <s v="incidente"/>
    <s v="cybercrime"/>
    <s v="furto dati"/>
    <x v="0"/>
    <x v="0"/>
    <x v="2"/>
    <x v="3"/>
    <s v="Malware"/>
    <x v="1"/>
    <s v="Formbook "/>
    <s v="trojan"/>
    <m/>
    <m/>
    <s v="Formbook – quattro campagne, di cui due italiane e due generiche, a tema “Contratti”, “Pagamenti” e “Delivery” veicolate tramite email con allegati ACE, CAB, ISO e DOC;_x000a_"/>
    <m/>
    <m/>
    <s v="Fabiano Malerba"/>
    <s v="https://www.difesaesicurezza.com/difesa-e-sicurezza/cybercrime-61-campagne-contro-litalia-la-scorsa-settimana/"/>
    <m/>
    <m/>
    <m/>
    <m/>
    <m/>
    <m/>
    <m/>
    <m/>
    <m/>
    <m/>
    <m/>
    <m/>
    <m/>
    <m/>
    <m/>
    <m/>
    <m/>
    <m/>
    <m/>
    <m/>
    <m/>
    <m/>
    <m/>
    <m/>
    <x v="0"/>
  </r>
  <r>
    <s v="many"/>
    <s v="all"/>
    <x v="0"/>
    <s v="incidente"/>
    <s v="cybercrime"/>
    <s v="furto dati"/>
    <x v="0"/>
    <x v="0"/>
    <x v="2"/>
    <x v="3"/>
    <s v="Malware"/>
    <x v="1"/>
    <s v="Formbook "/>
    <s v="trojan"/>
    <m/>
    <m/>
    <s v="Formbook – quattro campagne, di cui due italiane e due generiche, a tema “Contratti”, “Pagamenti” e “Delivery” veicolate tramite email con allegati ACE, CAB, ISO e DOC;_x000a_"/>
    <m/>
    <m/>
    <s v="Fabiano Malerba"/>
    <s v="https://www.difesaesicurezza.com/difesa-e-sicurezza/cybercrime-61-campagne-contro-litalia-la-scorsa-settimana/"/>
    <m/>
    <m/>
    <m/>
    <m/>
    <m/>
    <m/>
    <m/>
    <m/>
    <m/>
    <m/>
    <m/>
    <m/>
    <m/>
    <m/>
    <m/>
    <m/>
    <m/>
    <m/>
    <m/>
    <m/>
    <m/>
    <m/>
    <m/>
    <m/>
    <x v="0"/>
  </r>
  <r>
    <s v="many"/>
    <s v="all"/>
    <x v="0"/>
    <s v="incidente"/>
    <s v="cybercrime"/>
    <s v="furto dati"/>
    <x v="0"/>
    <x v="0"/>
    <x v="2"/>
    <x v="0"/>
    <s v="Malware"/>
    <x v="1"/>
    <s v="Formbook "/>
    <s v="trojan"/>
    <m/>
    <m/>
    <s v="Formbook – quattro campagne, di cui due italiane e due generiche, a tema “Contratti”, “Pagamenti” e “Delivery” veicolate tramite email con allegati ACE, CAB, ISO e DOC;_x000a_"/>
    <m/>
    <m/>
    <s v="Fabiano Malerba"/>
    <s v="https://www.difesaesicurezza.com/difesa-e-sicurezza/cybercrime-61-campagne-contro-litalia-la-scorsa-settimana/"/>
    <m/>
    <m/>
    <m/>
    <m/>
    <m/>
    <m/>
    <m/>
    <m/>
    <m/>
    <m/>
    <m/>
    <m/>
    <m/>
    <m/>
    <m/>
    <m/>
    <m/>
    <m/>
    <m/>
    <m/>
    <m/>
    <m/>
    <m/>
    <m/>
    <x v="0"/>
  </r>
  <r>
    <s v="many"/>
    <s v="all"/>
    <x v="0"/>
    <s v="incidente"/>
    <s v="cybercrime"/>
    <s v="furto dati"/>
    <x v="0"/>
    <x v="0"/>
    <x v="2"/>
    <x v="2"/>
    <s v="Malware"/>
    <x v="1"/>
    <s v="Formbook "/>
    <s v="trojan"/>
    <m/>
    <m/>
    <s v="Formbook – quattro campagne, di cui due italiane e due generiche, a tema “Contratti”, “Pagamenti” e “Delivery” veicolate tramite email con allegati ACE, CAB, ISO e DOC;_x000a_"/>
    <m/>
    <m/>
    <s v="Fabiano Malerba"/>
    <s v="https://www.difesaesicurezza.com/difesa-e-sicurezza/cybercrime-61-campagne-contro-litalia-la-scorsa-settimana/"/>
    <m/>
    <m/>
    <m/>
    <m/>
    <m/>
    <m/>
    <m/>
    <m/>
    <m/>
    <m/>
    <m/>
    <m/>
    <m/>
    <m/>
    <m/>
    <m/>
    <m/>
    <m/>
    <m/>
    <m/>
    <m/>
    <m/>
    <m/>
    <m/>
    <x v="0"/>
  </r>
  <r>
    <s v="many"/>
    <s v="all"/>
    <x v="0"/>
    <s v="incidente"/>
    <s v="cybercrime"/>
    <s v="furto dati"/>
    <x v="0"/>
    <x v="0"/>
    <x v="2"/>
    <x v="7"/>
    <s v="Malware"/>
    <x v="1"/>
    <s v="Ursnif"/>
    <s v="banking trojan"/>
    <m/>
    <m/>
    <s v="Ursnif – due campagne italiane: una tema “Agenzia Entrate” veicolata tramite email e allegati ZIP contenenti un file LNK, l’altra a tema “Covid-19” con allegati ZIP contenenti file VBE;_x000a_"/>
    <m/>
    <m/>
    <s v="Fabiano Malerba"/>
    <s v="https://www.difesaesicurezza.com/difesa-e-sicurezza/cybercrime-61-campagne-contro-litalia-la-scorsa-settimana/"/>
    <m/>
    <m/>
    <m/>
    <m/>
    <m/>
    <m/>
    <m/>
    <m/>
    <m/>
    <m/>
    <m/>
    <m/>
    <m/>
    <m/>
    <m/>
    <m/>
    <m/>
    <m/>
    <m/>
    <m/>
    <m/>
    <m/>
    <m/>
    <m/>
    <x v="0"/>
  </r>
  <r>
    <s v="many"/>
    <s v="all"/>
    <x v="0"/>
    <s v="incidente"/>
    <s v="cybercrime"/>
    <s v="furto dati"/>
    <x v="0"/>
    <x v="0"/>
    <x v="2"/>
    <x v="6"/>
    <s v="Malware"/>
    <x v="1"/>
    <s v="Ursnif"/>
    <s v="banking trojan"/>
    <m/>
    <s v="Covid-19"/>
    <s v="Ursnif – due campagne italiane: una tema “Agenzia Entrate” veicolata tramite email e allegati ZIP contenenti un file LNK, l’altra a tema “Covid-19” con allegati ZIP contenenti file VBE;_x000a_"/>
    <m/>
    <m/>
    <s v="Fabiano Malerba"/>
    <s v="https://www.difesaesicurezza.com/difesa-e-sicurezza/cybercrime-61-campagne-contro-litalia-la-scorsa-settimana/"/>
    <m/>
    <m/>
    <m/>
    <m/>
    <m/>
    <m/>
    <m/>
    <m/>
    <m/>
    <m/>
    <m/>
    <m/>
    <m/>
    <m/>
    <m/>
    <m/>
    <m/>
    <m/>
    <m/>
    <m/>
    <m/>
    <m/>
    <m/>
    <m/>
    <x v="0"/>
  </r>
  <r>
    <s v="many"/>
    <s v="all"/>
    <x v="0"/>
    <s v="incidente"/>
    <s v="cybercrime"/>
    <s v="furto dati"/>
    <x v="0"/>
    <x v="0"/>
    <x v="2"/>
    <x v="3"/>
    <s v="Malware"/>
    <x v="1"/>
    <s v="Agent Tesla"/>
    <s v="trojan"/>
    <m/>
    <m/>
    <s v="AgentTesla – due campagne a tema “Ordine” e “Documenti” veicolate tramite email con allegato file IMG e XZ;_x000a_"/>
    <m/>
    <m/>
    <s v="Fabiano Malerba"/>
    <s v="https://www.difesaesicurezza.com/difesa-e-sicurezza/cybercrime-61-campagne-contro-litalia-la-scorsa-settimana/"/>
    <m/>
    <m/>
    <m/>
    <m/>
    <m/>
    <m/>
    <m/>
    <m/>
    <m/>
    <m/>
    <m/>
    <m/>
    <m/>
    <m/>
    <m/>
    <m/>
    <m/>
    <m/>
    <m/>
    <m/>
    <m/>
    <m/>
    <m/>
    <m/>
    <x v="0"/>
  </r>
  <r>
    <s v="many"/>
    <s v="all"/>
    <x v="0"/>
    <s v="incidente"/>
    <s v="cybercrime"/>
    <s v="furto dati"/>
    <x v="0"/>
    <x v="0"/>
    <x v="2"/>
    <x v="0"/>
    <s v="Malware"/>
    <x v="1"/>
    <s v="Agent Tesla"/>
    <s v="trojan"/>
    <m/>
    <m/>
    <s v="AgentTesla – due campagne a tema “Ordine” e “Documenti” veicolate tramite email con allegato file IMG e XZ;_x000a_"/>
    <m/>
    <m/>
    <s v="Fabiano Malerba"/>
    <s v="https://www.difesaesicurezza.com/difesa-e-sicurezza/cybercrime-61-campagne-contro-litalia-la-scorsa-settimana/"/>
    <m/>
    <m/>
    <m/>
    <m/>
    <m/>
    <m/>
    <m/>
    <m/>
    <m/>
    <m/>
    <m/>
    <m/>
    <m/>
    <m/>
    <m/>
    <m/>
    <m/>
    <m/>
    <m/>
    <m/>
    <m/>
    <m/>
    <m/>
    <m/>
    <x v="0"/>
  </r>
  <r>
    <s v="many"/>
    <s v="all"/>
    <x v="0"/>
    <s v="incidente"/>
    <s v="cybercrime"/>
    <s v="furto dati"/>
    <x v="0"/>
    <x v="0"/>
    <x v="2"/>
    <x v="0"/>
    <s v="Malware"/>
    <x v="1"/>
    <s v="Lokibot"/>
    <s v="banking trojan"/>
    <m/>
    <s v="e-commerce"/>
    <s v="Lokibot – due campagne italiane a tema “Pagamenti” veicolate tramite email con allegati BZ2 e ZIP;_x000a_"/>
    <m/>
    <m/>
    <s v="Fabiano Malerba"/>
    <s v="https://www.difesaesicurezza.com/difesa-e-sicurezza/cybercrime-61-campagne-contro-litalia-la-scorsa-settimana/"/>
    <m/>
    <m/>
    <m/>
    <m/>
    <m/>
    <m/>
    <m/>
    <m/>
    <m/>
    <m/>
    <m/>
    <m/>
    <m/>
    <m/>
    <m/>
    <m/>
    <m/>
    <m/>
    <m/>
    <m/>
    <m/>
    <m/>
    <m/>
    <m/>
    <x v="0"/>
  </r>
  <r>
    <s v="many"/>
    <s v="all"/>
    <x v="0"/>
    <s v="incidente"/>
    <s v="cybercrime"/>
    <s v="denaro"/>
    <x v="0"/>
    <x v="0"/>
    <x v="2"/>
    <x v="0"/>
    <s v="Malware"/>
    <x v="1"/>
    <s v="Lokibot"/>
    <s v="banking trojan"/>
    <m/>
    <s v="e-commerce"/>
    <s v="Lokibot – due campagne italiane a tema “Pagamenti” veicolate tramite email con allegati BZ2 e ZIP;_x000a_"/>
    <m/>
    <m/>
    <s v="Fabiano Malerba"/>
    <s v="https://www.difesaesicurezza.com/difesa-e-sicurezza/cybercrime-61-campagne-contro-litalia-la-scorsa-settimana/"/>
    <m/>
    <m/>
    <m/>
    <m/>
    <m/>
    <m/>
    <m/>
    <m/>
    <m/>
    <m/>
    <m/>
    <m/>
    <m/>
    <m/>
    <m/>
    <m/>
    <m/>
    <m/>
    <m/>
    <m/>
    <m/>
    <m/>
    <m/>
    <m/>
    <x v="0"/>
  </r>
  <r>
    <s v="many"/>
    <s v="all"/>
    <x v="0"/>
    <s v="incidente"/>
    <s v="cybercrime"/>
    <s v="denaro"/>
    <x v="0"/>
    <x v="0"/>
    <x v="2"/>
    <x v="0"/>
    <s v="Malware"/>
    <x v="1"/>
    <s v="IceID"/>
    <s v="banking trojan"/>
    <m/>
    <s v="e-commerce"/>
    <s v="IceID – campagna italiana a tema “Pagamenti” veicolata tramite email con allegato ZIP contenenti file HTA;_x000a_"/>
    <m/>
    <m/>
    <s v="Fabiano Malerba"/>
    <s v="https://www.difesaesicurezza.com/difesa-e-sicurezza/cybercrime-61-campagne-contro-litalia-la-scorsa-settimana/"/>
    <m/>
    <m/>
    <m/>
    <m/>
    <m/>
    <m/>
    <m/>
    <m/>
    <m/>
    <m/>
    <m/>
    <m/>
    <m/>
    <m/>
    <m/>
    <m/>
    <m/>
    <m/>
    <m/>
    <m/>
    <m/>
    <m/>
    <m/>
    <m/>
    <x v="0"/>
  </r>
  <r>
    <s v="many"/>
    <s v="all"/>
    <x v="0"/>
    <s v="incidente"/>
    <s v="cybercrime"/>
    <s v="furto dati"/>
    <x v="0"/>
    <x v="0"/>
    <x v="2"/>
    <x v="7"/>
    <s v="Malware"/>
    <x v="1"/>
    <s v="SLoad"/>
    <s v="trojan"/>
    <m/>
    <m/>
    <s v="sLoad – campagna a tema “Documenti” (fiscali) veicolata tramite PEC con allegati ZIP contenenti file WSF;_x000a_"/>
    <m/>
    <m/>
    <s v="Fabiano Malerba"/>
    <s v="https://www.difesaesicurezza.com/difesa-e-sicurezza/cybercrime-61-campagne-contro-litalia-la-scorsa-settimana/"/>
    <m/>
    <m/>
    <m/>
    <m/>
    <m/>
    <m/>
    <m/>
    <m/>
    <m/>
    <m/>
    <m/>
    <m/>
    <m/>
    <m/>
    <m/>
    <m/>
    <m/>
    <m/>
    <m/>
    <m/>
    <m/>
    <m/>
    <m/>
    <m/>
    <x v="0"/>
  </r>
  <r>
    <s v="many"/>
    <s v="all"/>
    <x v="0"/>
    <s v="incidente"/>
    <s v="cybercrime"/>
    <s v="furto dati"/>
    <x v="0"/>
    <x v="0"/>
    <x v="2"/>
    <x v="3"/>
    <s v="Malware"/>
    <x v="1"/>
    <s v="Asyncrat"/>
    <s v="RAT"/>
    <m/>
    <m/>
    <s v="AsyncRat – campagna generica a tema “Ordine” veicolata tramite email con allegati file GZ;_x000a_"/>
    <m/>
    <m/>
    <s v="Fabiano Malerba"/>
    <s v="https://www.difesaesicurezza.com/difesa-e-sicurezza/cybercrime-61-campagne-contro-litalia-la-scorsa-settimana/"/>
    <m/>
    <m/>
    <m/>
    <m/>
    <m/>
    <m/>
    <m/>
    <m/>
    <m/>
    <m/>
    <m/>
    <m/>
    <m/>
    <m/>
    <m/>
    <m/>
    <m/>
    <m/>
    <m/>
    <m/>
    <m/>
    <m/>
    <m/>
    <m/>
    <x v="0"/>
  </r>
  <r>
    <s v="many"/>
    <s v="all"/>
    <x v="0"/>
    <s v="attacco"/>
    <s v="cybercrime"/>
    <s v="denaro"/>
    <x v="0"/>
    <x v="0"/>
    <x v="2"/>
    <x v="18"/>
    <s v="Malware"/>
    <x v="1"/>
    <s v="SmsControllo"/>
    <s v="banking trojan"/>
    <m/>
    <s v="New malware"/>
    <s v="SmsControllo – Un apk denominato “sicurezza.apk” in grado di leggere gli SMS ricevuti ed inviarli ad un server. "/>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7"/>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7"/>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7"/>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7"/>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18"/>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18"/>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1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1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10"/>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10"/>
    <s v="Phishing/Social Engineering"/>
    <x v="1"/>
    <m/>
    <m/>
    <m/>
    <s v="e-commerce"/>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10"/>
    <s v="Phishing/Social Engineering"/>
    <x v="1"/>
    <m/>
    <m/>
    <m/>
    <s v="e-commerce"/>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10"/>
    <s v="Phishing/Social Engineering"/>
    <x v="1"/>
    <m/>
    <m/>
    <m/>
    <s v="e-commerce"/>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11"/>
    <s v="Phishing/Social Engineering"/>
    <x v="1"/>
    <m/>
    <m/>
    <m/>
    <s v="e-commerce"/>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6"/>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6"/>
    <s v="Phishing/Social Engineering"/>
    <x v="1"/>
    <m/>
    <m/>
    <m/>
    <s v="Banking"/>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0"/>
    <s v="Phishing/Social Engineering"/>
    <x v="1"/>
    <m/>
    <m/>
    <m/>
    <s v="e-commerce"/>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10"/>
    <s v="Phishing/Social Engineering"/>
    <x v="1"/>
    <m/>
    <m/>
    <m/>
    <s v="Covid-19"/>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7"/>
    <s v="Phishing/Social Engineering"/>
    <x v="1"/>
    <m/>
    <m/>
    <m/>
    <s v="Covid-19"/>
    <s v="Infine, su 42 campagne phishing, sono stati coinvolti 20 brand."/>
    <m/>
    <m/>
    <s v="Fabiano Malerba"/>
    <s v="https://www.difesaesicurezza.com/difesa-e-sicurezza/cybercrime-61-campagne-contro-litalia-la-scorsa-settimana/"/>
    <m/>
    <m/>
    <m/>
    <m/>
    <m/>
    <m/>
    <m/>
    <m/>
    <m/>
    <m/>
    <m/>
    <m/>
    <m/>
    <m/>
    <m/>
    <m/>
    <m/>
    <m/>
    <m/>
    <m/>
    <m/>
    <m/>
    <m/>
    <m/>
    <x v="0"/>
  </r>
  <r>
    <s v="many"/>
    <s v="all"/>
    <x v="0"/>
    <s v="attacco"/>
    <s v="cybercrime"/>
    <s v="furto dati"/>
    <x v="0"/>
    <x v="0"/>
    <x v="2"/>
    <x v="11"/>
    <s v="Phishing/Social Engineering"/>
    <x v="1"/>
    <m/>
    <m/>
    <m/>
    <s v="Covid-19"/>
    <s v="Infine, su 42 campagne phishing, sono stati coinvolti 20 brand."/>
    <m/>
    <m/>
    <s v="Fabiano Malerba"/>
    <s v="https://www.difesaesicurezza.com/difesa-e-sicurezza/cybercrime-61-campagne-contro-litalia-la-scorsa-settimana/"/>
    <m/>
    <m/>
    <m/>
    <m/>
    <m/>
    <m/>
    <m/>
    <m/>
    <m/>
    <m/>
    <m/>
    <m/>
    <m/>
    <m/>
    <m/>
    <m/>
    <m/>
    <m/>
    <m/>
    <m/>
    <m/>
    <m/>
    <m/>
    <m/>
    <x v="0"/>
  </r>
  <r>
    <s v="many"/>
    <s v="all"/>
    <x v="0"/>
    <s v="attacco"/>
    <s v="hacktivism"/>
    <s v="furto dati"/>
    <x v="0"/>
    <x v="0"/>
    <x v="2"/>
    <x v="11"/>
    <s v="Phishing/Social Engineering"/>
    <x v="1"/>
    <m/>
    <m/>
    <m/>
    <m/>
    <s v="Infine, su 42 campagne phishing, sono stati coinvolti 20 brand."/>
    <m/>
    <m/>
    <s v="Fabiano Malerba"/>
    <s v="https://www.difesaesicurezza.com/difesa-e-sicurezza/cybercrime-61-campagne-contro-litalia-la-scorsa-settimana/"/>
    <m/>
    <m/>
    <m/>
    <m/>
    <m/>
    <m/>
    <m/>
    <m/>
    <m/>
    <m/>
    <m/>
    <m/>
    <m/>
    <m/>
    <m/>
    <m/>
    <m/>
    <m/>
    <m/>
    <m/>
    <m/>
    <m/>
    <m/>
    <m/>
    <x v="0"/>
  </r>
  <r>
    <s v="many"/>
    <s v="all"/>
    <x v="0"/>
    <s v="attacco"/>
    <s v="hacktivism"/>
    <s v="furto dati"/>
    <x v="0"/>
    <x v="0"/>
    <x v="2"/>
    <x v="11"/>
    <s v="Phishing/Social Engineering"/>
    <x v="1"/>
    <m/>
    <m/>
    <m/>
    <m/>
    <s v="Infine, su 42 campagne phishing, sono stati coinvolti 20 brand."/>
    <m/>
    <m/>
    <s v="Fabiano Malerba"/>
    <s v="https://www.difesaesicurezza.com/difesa-e-sicurezza/cybercrime-61-campagne-contro-litalia-la-scorsa-settimana/"/>
    <m/>
    <m/>
    <m/>
    <m/>
    <m/>
    <m/>
    <m/>
    <m/>
    <m/>
    <m/>
    <m/>
    <m/>
    <m/>
    <m/>
    <m/>
    <m/>
    <m/>
    <m/>
    <m/>
    <m/>
    <m/>
    <m/>
    <m/>
    <m/>
    <x v="0"/>
  </r>
  <r>
    <s v="many"/>
    <s v="all"/>
    <x v="0"/>
    <s v="attacco"/>
    <s v="hacktivism"/>
    <s v="furto dati"/>
    <x v="0"/>
    <x v="0"/>
    <x v="2"/>
    <x v="11"/>
    <s v="Phishing/Social Engineering"/>
    <x v="1"/>
    <m/>
    <m/>
    <m/>
    <m/>
    <s v="Infine, su 42 campagne phishing, sono stati coinvolti 20 brand."/>
    <m/>
    <m/>
    <s v="Fabiano Malerba"/>
    <s v="https://www.difesaesicurezza.com/difesa-e-sicurezza/cybercrime-61-campagne-contro-litalia-la-scorsa-settimana/"/>
    <m/>
    <m/>
    <m/>
    <m/>
    <m/>
    <m/>
    <m/>
    <m/>
    <m/>
    <m/>
    <m/>
    <m/>
    <m/>
    <m/>
    <m/>
    <m/>
    <m/>
    <m/>
    <m/>
    <m/>
    <m/>
    <m/>
    <m/>
    <m/>
    <x v="0"/>
  </r>
  <r>
    <s v="many"/>
    <s v="all"/>
    <x v="2"/>
    <s v="attacco"/>
    <s v="hacktivism"/>
    <s v="furto dati"/>
    <x v="0"/>
    <x v="0"/>
    <x v="2"/>
    <x v="0"/>
    <s v="Phishing/Social Engineering"/>
    <x v="1"/>
    <m/>
    <m/>
    <m/>
    <m/>
    <s v="Infine, su 42 campagne phishing, sono stati coinvolti 20 brand."/>
    <m/>
    <m/>
    <s v="Fabiano Malerba"/>
    <s v="https://www.difesaesicurezza.com/difesa-e-sicurezza/cybercrime-61-campagne-contro-litalia-la-scorsa-settimana/"/>
    <m/>
    <m/>
    <m/>
    <m/>
    <m/>
    <m/>
    <m/>
    <m/>
    <m/>
    <m/>
    <m/>
    <m/>
    <m/>
    <m/>
    <m/>
    <m/>
    <m/>
    <m/>
    <m/>
    <m/>
    <m/>
    <m/>
    <m/>
    <m/>
    <x v="0"/>
  </r>
  <r>
    <s v="many"/>
    <s v="all"/>
    <x v="2"/>
    <s v="attacco"/>
    <s v="hacktivism"/>
    <s v="furto dati"/>
    <x v="0"/>
    <x v="0"/>
    <x v="2"/>
    <x v="0"/>
    <s v="Phishing/Social Engineering"/>
    <x v="1"/>
    <m/>
    <m/>
    <m/>
    <m/>
    <s v="Infine, su 42 campagne phishing, sono stati coinvolti 20 brand."/>
    <m/>
    <m/>
    <s v="Fabiano Malerba"/>
    <s v="https://www.difesaesicurezza.com/difesa-e-sicurezza/cybercrime-61-campagne-contro-litalia-la-scorsa-settimana/"/>
    <m/>
    <m/>
    <m/>
    <m/>
    <m/>
    <m/>
    <m/>
    <m/>
    <m/>
    <m/>
    <m/>
    <m/>
    <m/>
    <m/>
    <m/>
    <m/>
    <m/>
    <m/>
    <m/>
    <m/>
    <m/>
    <m/>
    <m/>
    <m/>
    <x v="0"/>
  </r>
  <r>
    <s v="many"/>
    <s v="all"/>
    <x v="2"/>
    <s v="attacco"/>
    <s v="hacktivism"/>
    <s v="furto dati"/>
    <x v="0"/>
    <x v="0"/>
    <x v="2"/>
    <x v="0"/>
    <s v="Phishing/Social Engineering"/>
    <x v="1"/>
    <m/>
    <m/>
    <m/>
    <m/>
    <s v="Infine, su 42 campagne phishing, sono stati coinvolti 20 brand."/>
    <m/>
    <m/>
    <s v="Fabiano Malerba"/>
    <s v="https://www.difesaesicurezza.com/difesa-e-sicurezza/cybercrime-61-campagne-contro-litalia-la-scorsa-settimana/"/>
    <m/>
    <m/>
    <m/>
    <m/>
    <m/>
    <m/>
    <m/>
    <m/>
    <m/>
    <m/>
    <m/>
    <m/>
    <m/>
    <m/>
    <m/>
    <m/>
    <m/>
    <m/>
    <m/>
    <m/>
    <m/>
    <m/>
    <m/>
    <m/>
    <x v="0"/>
  </r>
  <r>
    <s v="many"/>
    <s v="all"/>
    <x v="2"/>
    <s v="attacco"/>
    <s v="hacktivism"/>
    <s v="furto dati"/>
    <x v="0"/>
    <x v="0"/>
    <x v="2"/>
    <x v="0"/>
    <s v="Phishing/Social Engineering"/>
    <x v="1"/>
    <m/>
    <m/>
    <m/>
    <m/>
    <s v="Infine, su 42 campagne phishing, sono stati coinvolti 20 brand."/>
    <m/>
    <m/>
    <s v="Fabiano Malerba"/>
    <s v="https://www.difesaesicurezza.com/difesa-e-sicurezza/cybercrime-61-campagne-contro-litalia-la-scorsa-settimana/"/>
    <m/>
    <m/>
    <m/>
    <m/>
    <m/>
    <m/>
    <m/>
    <m/>
    <m/>
    <m/>
    <m/>
    <m/>
    <m/>
    <m/>
    <m/>
    <m/>
    <m/>
    <m/>
    <m/>
    <m/>
    <m/>
    <m/>
    <m/>
    <m/>
    <x v="0"/>
  </r>
  <r>
    <s v="many"/>
    <s v="all"/>
    <x v="0"/>
    <s v="attacco"/>
    <s v="hacktivism"/>
    <s v="furto dati"/>
    <x v="0"/>
    <x v="0"/>
    <x v="2"/>
    <x v="6"/>
    <s v="Phishing/Social Engineering"/>
    <x v="1"/>
    <m/>
    <m/>
    <m/>
    <s v="Green pass"/>
    <s v="Infine, su 42 campagne phishing, sono stati coinvolti 20 brand."/>
    <m/>
    <m/>
    <s v="Fabiano Malerba"/>
    <s v="https://www.difesaesicurezza.com/difesa-e-sicurezza/cybercrime-61-campagne-contro-litalia-la-scorsa-settimana/"/>
    <m/>
    <m/>
    <m/>
    <m/>
    <m/>
    <m/>
    <m/>
    <m/>
    <m/>
    <m/>
    <m/>
    <m/>
    <m/>
    <m/>
    <m/>
    <m/>
    <m/>
    <m/>
    <m/>
    <m/>
    <m/>
    <m/>
    <m/>
    <m/>
    <x v="0"/>
  </r>
  <r>
    <s v="many"/>
    <s v="all"/>
    <x v="0"/>
    <s v="attacco"/>
    <s v="hacktivism"/>
    <s v="furto dati"/>
    <x v="0"/>
    <x v="0"/>
    <x v="2"/>
    <x v="6"/>
    <s v="Phishing/Social Engineering"/>
    <x v="1"/>
    <m/>
    <m/>
    <m/>
    <s v="Green pass"/>
    <s v="Infine, su 42 campagne phishing, sono stati coinvolti 20 brand."/>
    <m/>
    <m/>
    <s v="Fabiano Malerba"/>
    <s v="https://www.difesaesicurezza.com/difesa-e-sicurezza/cybercrime-61-campagne-contro-litalia-la-scorsa-settimana/"/>
    <m/>
    <m/>
    <m/>
    <m/>
    <m/>
    <m/>
    <m/>
    <m/>
    <m/>
    <m/>
    <m/>
    <m/>
    <m/>
    <m/>
    <m/>
    <m/>
    <m/>
    <m/>
    <m/>
    <m/>
    <m/>
    <m/>
    <m/>
    <m/>
    <x v="0"/>
  </r>
  <r>
    <s v="many"/>
    <s v="all"/>
    <x v="0"/>
    <s v="attacco"/>
    <s v="hacktivism"/>
    <s v="furto dati"/>
    <x v="0"/>
    <x v="0"/>
    <x v="2"/>
    <x v="6"/>
    <s v="Phishing/Social Engineering"/>
    <x v="1"/>
    <m/>
    <m/>
    <m/>
    <s v="Green pass"/>
    <s v="Infine, su 42 campagne phishing, sono stati coinvolti 20 brand."/>
    <m/>
    <m/>
    <s v="Fabiano Malerba"/>
    <s v="https://www.difesaesicurezza.com/difesa-e-sicurezza/cybercrime-61-campagne-contro-litalia-la-scorsa-settimana/"/>
    <m/>
    <m/>
    <m/>
    <m/>
    <m/>
    <m/>
    <m/>
    <m/>
    <m/>
    <m/>
    <m/>
    <m/>
    <m/>
    <m/>
    <m/>
    <m/>
    <m/>
    <m/>
    <m/>
    <m/>
    <m/>
    <m/>
    <m/>
    <m/>
    <x v="0"/>
  </r>
  <r>
    <s v="many"/>
    <s v="all"/>
    <x v="0"/>
    <s v="attacco"/>
    <s v="hacktivism"/>
    <s v="furto dati"/>
    <x v="0"/>
    <x v="0"/>
    <x v="2"/>
    <x v="6"/>
    <s v="Phishing/Social Engineering"/>
    <x v="1"/>
    <m/>
    <m/>
    <m/>
    <s v="Green pass"/>
    <s v="Infine, su 42 campagne phishing, sono stati coinvolti 20 brand."/>
    <m/>
    <m/>
    <s v="Fabiano Malerba"/>
    <s v="https://www.difesaesicurezza.com/difesa-e-sicurezza/cybercrime-61-campagne-contro-litalia-la-scorsa-settimana/"/>
    <m/>
    <m/>
    <m/>
    <m/>
    <m/>
    <m/>
    <m/>
    <m/>
    <m/>
    <m/>
    <m/>
    <m/>
    <m/>
    <m/>
    <m/>
    <m/>
    <m/>
    <m/>
    <m/>
    <m/>
    <m/>
    <m/>
    <m/>
    <m/>
    <x v="0"/>
  </r>
  <r>
    <s v="many"/>
    <s v="all"/>
    <x v="0"/>
    <s v="attacco"/>
    <s v="hacktivism"/>
    <s v="furto dati"/>
    <x v="0"/>
    <x v="0"/>
    <x v="2"/>
    <x v="7"/>
    <s v="Phishing/Social Engineering"/>
    <x v="1"/>
    <m/>
    <m/>
    <m/>
    <m/>
    <s v="Infine, su 42 campagne phishing, sono stati coinvolti 20 brand."/>
    <m/>
    <m/>
    <s v="Fabiano Malerba"/>
    <s v="https://www.difesaesicurezza.com/difesa-e-sicurezza/cybercrime-61-campagne-contro-litalia-la-scorsa-settimana/"/>
    <m/>
    <m/>
    <m/>
    <m/>
    <m/>
    <m/>
    <m/>
    <m/>
    <m/>
    <m/>
    <m/>
    <m/>
    <m/>
    <m/>
    <m/>
    <m/>
    <m/>
    <m/>
    <m/>
    <m/>
    <m/>
    <m/>
    <m/>
    <m/>
    <x v="0"/>
  </r>
  <r>
    <s v="many"/>
    <s v="all"/>
    <x v="0"/>
    <s v="attacco"/>
    <s v="hacktivism"/>
    <s v="furto dati"/>
    <x v="0"/>
    <x v="0"/>
    <x v="2"/>
    <x v="7"/>
    <s v="Phishing/Social Engineering"/>
    <x v="1"/>
    <m/>
    <m/>
    <m/>
    <m/>
    <s v="Infine, su 42 campagne phishing, sono stati coinvolti 20 brand."/>
    <m/>
    <m/>
    <s v="Fabiano Malerba"/>
    <s v="https://www.difesaesicurezza.com/difesa-e-sicurezza/cybercrime-61-campagne-contro-litalia-la-scorsa-settimana/"/>
    <m/>
    <m/>
    <m/>
    <m/>
    <m/>
    <m/>
    <m/>
    <m/>
    <m/>
    <m/>
    <m/>
    <m/>
    <m/>
    <m/>
    <m/>
    <m/>
    <m/>
    <m/>
    <m/>
    <m/>
    <m/>
    <m/>
    <m/>
    <m/>
    <x v="0"/>
  </r>
  <r>
    <s v="Microsoft Exchange"/>
    <s v="all"/>
    <x v="2"/>
    <s v="incidente"/>
    <s v="cybercrime"/>
    <s v="furto dati"/>
    <x v="0"/>
    <x v="0"/>
    <x v="2"/>
    <x v="11"/>
    <s v="0-Day"/>
    <x v="1"/>
    <m/>
    <m/>
    <m/>
    <m/>
    <s v="Ha colpito i server di posta elettronica di migliaia di aziende e organizzazioni, anche in Italia, ed è il secondo in pochi mesi"/>
    <m/>
    <m/>
    <s v="Domenico Raguseo"/>
    <s v="https://www.difesaesicurezza.com/cyber/cybercrime-52-campagne-contro-litalia-la-scorsa-settimana/"/>
    <m/>
    <m/>
    <m/>
    <m/>
    <m/>
    <m/>
    <m/>
    <m/>
    <m/>
    <m/>
    <m/>
    <m/>
    <m/>
    <m/>
    <m/>
    <m/>
    <m/>
    <m/>
    <m/>
    <m/>
    <m/>
    <m/>
    <m/>
    <m/>
    <x v="0"/>
  </r>
  <r>
    <s v="La Sanvitale Cooperativa Sociale"/>
    <s v="nord"/>
    <x v="0"/>
    <s v="incidente"/>
    <s v="cybercrime"/>
    <s v="service interruption"/>
    <x v="0"/>
    <x v="0"/>
    <x v="2"/>
    <x v="16"/>
    <s v="Malware"/>
    <x v="1"/>
    <s v="Lockbit"/>
    <s v="ransomware"/>
    <m/>
    <m/>
    <s v="Sanvitale &amp; Pertusipastore colpiti da un attacco Ransomware Lockbit"/>
    <m/>
    <m/>
    <s v="Fabiano Malerba"/>
    <s v="https://www.difesaesicurezza.com/cyber/cybercrime-52-campagne-contro-litalia-la-scorsa-settimana/"/>
    <m/>
    <m/>
    <m/>
    <m/>
    <m/>
    <m/>
    <m/>
    <m/>
    <m/>
    <m/>
    <m/>
    <m/>
    <m/>
    <m/>
    <m/>
    <m/>
    <m/>
    <m/>
    <m/>
    <m/>
    <m/>
    <m/>
    <m/>
    <m/>
    <x v="0"/>
  </r>
  <r>
    <s v="Pertusipastore"/>
    <s v="nord"/>
    <x v="0"/>
    <s v="incidente"/>
    <s v="cybercrime"/>
    <s v="service interruption"/>
    <x v="0"/>
    <x v="0"/>
    <x v="2"/>
    <x v="17"/>
    <s v="Malware"/>
    <x v="1"/>
    <s v="Lockbit"/>
    <s v="ransomware"/>
    <m/>
    <m/>
    <s v="Sanvitale &amp; Pertusipastore colpiti da un attacco Ransomware Lockbit"/>
    <m/>
    <m/>
    <s v="Fabiano Malerba"/>
    <s v="https://www.difesaesicurezza.com/cyber/cybercrime-52-campagne-contro-litalia-la-scorsa-settimana/"/>
    <m/>
    <m/>
    <m/>
    <m/>
    <m/>
    <m/>
    <m/>
    <m/>
    <m/>
    <m/>
    <m/>
    <m/>
    <m/>
    <m/>
    <m/>
    <m/>
    <m/>
    <m/>
    <m/>
    <m/>
    <m/>
    <m/>
    <m/>
    <m/>
    <x v="0"/>
  </r>
  <r>
    <s v="Cittadino privato"/>
    <s v="nord"/>
    <x v="0"/>
    <s v="attacco"/>
    <s v="cybercrime"/>
    <s v="furto dati"/>
    <x v="0"/>
    <x v="0"/>
    <x v="2"/>
    <x v="9"/>
    <s v="Phishing/Social Engineering"/>
    <x v="1"/>
    <m/>
    <m/>
    <m/>
    <m/>
    <s v="diffondono video in mio nome "/>
    <m/>
    <m/>
    <s v="Domenico Raguseo"/>
    <s v="https://www.difesaesicurezza.com/cyber/cybercrime-52-campagne-contro-litalia-la-scorsa-settimana/"/>
    <m/>
    <m/>
    <m/>
    <m/>
    <m/>
    <m/>
    <m/>
    <m/>
    <m/>
    <m/>
    <m/>
    <m/>
    <m/>
    <m/>
    <m/>
    <m/>
    <m/>
    <m/>
    <m/>
    <m/>
    <m/>
    <m/>
    <m/>
    <m/>
    <x v="0"/>
  </r>
  <r>
    <s v="many"/>
    <s v="all"/>
    <x v="2"/>
    <s v="incidente"/>
    <s v="cybercrime"/>
    <s v="furto dati"/>
    <x v="1"/>
    <x v="0"/>
    <x v="2"/>
    <x v="0"/>
    <s v="Malware"/>
    <x v="1"/>
    <s v="Formbook "/>
    <s v="trojan"/>
    <m/>
    <s v="Banking"/>
    <s v="Formbook – quattro campagne, di cui tre italiane ed una generica, a tema “Preventivo” e “Pagamenti” veicolate tramite email con allegati 7Z, GZ e DOC;"/>
    <m/>
    <m/>
    <s v="Fabiano Malerba"/>
    <s v="https://www.difesaesicurezza.com/cyber/cybercrime-52-campagne-contro-litalia-la-scorsa-settimana/"/>
    <m/>
    <m/>
    <m/>
    <m/>
    <m/>
    <m/>
    <m/>
    <m/>
    <m/>
    <m/>
    <m/>
    <m/>
    <m/>
    <m/>
    <m/>
    <m/>
    <m/>
    <m/>
    <m/>
    <m/>
    <m/>
    <m/>
    <m/>
    <m/>
    <x v="0"/>
  </r>
  <r>
    <s v="many"/>
    <s v="all"/>
    <x v="0"/>
    <s v="incidente"/>
    <s v="cybercrime"/>
    <s v="furto dati"/>
    <x v="1"/>
    <x v="0"/>
    <x v="2"/>
    <x v="0"/>
    <s v="Malware"/>
    <x v="1"/>
    <s v="Formbook "/>
    <s v="trojan"/>
    <m/>
    <s v="Banking"/>
    <s v="Formbook – quattro campagne, di cui tre italiane ed una generica, a tema “Preventivo” e “Pagamenti” veicolate tramite email con allegati 7Z, GZ e DOC;"/>
    <m/>
    <m/>
    <s v="Fabiano Malerba"/>
    <s v="https://www.difesaesicurezza.com/cyber/cybercrime-52-campagne-contro-litalia-la-scorsa-settimana/"/>
    <m/>
    <m/>
    <m/>
    <m/>
    <m/>
    <m/>
    <m/>
    <m/>
    <m/>
    <m/>
    <m/>
    <m/>
    <m/>
    <m/>
    <m/>
    <m/>
    <m/>
    <m/>
    <m/>
    <m/>
    <m/>
    <m/>
    <m/>
    <m/>
    <x v="0"/>
  </r>
  <r>
    <s v="many"/>
    <s v="all"/>
    <x v="0"/>
    <s v="incidente"/>
    <s v="cybercrime"/>
    <s v="furto dati"/>
    <x v="1"/>
    <x v="0"/>
    <x v="2"/>
    <x v="0"/>
    <s v="Malware"/>
    <x v="1"/>
    <s v="Formbook "/>
    <s v="trojan"/>
    <m/>
    <m/>
    <s v="Formbook – quattro campagne, di cui tre italiane ed una generica, a tema “Preventivo” e “Pagamenti” veicolate tramite email con allegati 7Z, GZ e DOC;"/>
    <m/>
    <m/>
    <s v="Fabiano Malerba"/>
    <s v="https://www.difesaesicurezza.com/cyber/cybercrime-52-campagne-contro-litalia-la-scorsa-settimana/"/>
    <m/>
    <m/>
    <m/>
    <m/>
    <m/>
    <m/>
    <m/>
    <m/>
    <m/>
    <m/>
    <m/>
    <m/>
    <m/>
    <m/>
    <m/>
    <m/>
    <m/>
    <m/>
    <m/>
    <m/>
    <m/>
    <m/>
    <m/>
    <m/>
    <x v="0"/>
  </r>
  <r>
    <s v="many"/>
    <s v="all"/>
    <x v="0"/>
    <s v="incidente"/>
    <s v="cybercrime"/>
    <s v="furto dati"/>
    <x v="1"/>
    <x v="0"/>
    <x v="2"/>
    <x v="0"/>
    <s v="Malware"/>
    <x v="1"/>
    <s v="Formbook "/>
    <s v="trojan"/>
    <m/>
    <m/>
    <s v="Formbook – quattro campagne, di cui tre italiane ed una generica, a tema “Preventivo” e “Pagamenti” veicolate tramite email con allegati 7Z, GZ e DOC;"/>
    <m/>
    <m/>
    <s v="Fabiano Malerba"/>
    <s v="https://www.difesaesicurezza.com/cyber/cybercrime-52-campagne-contro-litalia-la-scorsa-settimana/"/>
    <m/>
    <m/>
    <m/>
    <m/>
    <m/>
    <m/>
    <m/>
    <m/>
    <m/>
    <m/>
    <m/>
    <m/>
    <m/>
    <m/>
    <m/>
    <m/>
    <m/>
    <m/>
    <m/>
    <m/>
    <m/>
    <m/>
    <m/>
    <m/>
    <x v="0"/>
  </r>
  <r>
    <s v="many"/>
    <s v="all"/>
    <x v="0"/>
    <s v="incidente"/>
    <s v="cybercrime"/>
    <s v="furto dati"/>
    <x v="1"/>
    <x v="0"/>
    <x v="2"/>
    <x v="0"/>
    <s v="Malware"/>
    <x v="1"/>
    <s v="Emotet"/>
    <s v="botnet"/>
    <m/>
    <m/>
    <s v="Emotet – campagne mirate per l’Italia veicolate tramite email a tema “Resend”, “Documenti” e “Pagamenti” con allegati XLSM, XLS e ZIP;"/>
    <m/>
    <m/>
    <s v="Fabiano Malerba"/>
    <s v="https://www.difesaesicurezza.com/cyber/cybercrime-52-campagne-contro-litalia-la-scorsa-settimana/"/>
    <m/>
    <m/>
    <m/>
    <m/>
    <m/>
    <m/>
    <m/>
    <m/>
    <m/>
    <m/>
    <m/>
    <m/>
    <m/>
    <m/>
    <m/>
    <m/>
    <m/>
    <m/>
    <m/>
    <m/>
    <m/>
    <m/>
    <m/>
    <m/>
    <x v="0"/>
  </r>
  <r>
    <s v="many"/>
    <s v="all"/>
    <x v="0"/>
    <s v="incidente"/>
    <s v="cybercrime"/>
    <s v="furto dati"/>
    <x v="1"/>
    <x v="0"/>
    <x v="2"/>
    <x v="11"/>
    <s v="Malware"/>
    <x v="1"/>
    <s v="Emotet"/>
    <s v="botnet"/>
    <m/>
    <m/>
    <s v="Emotet – campagne mirate per l’Italia veicolate tramite email a tema “Resend”, “Documenti” e “Pagamenti” con allegati XLSM, XLS e ZIP;"/>
    <m/>
    <m/>
    <s v="Fabiano Malerba"/>
    <s v="https://www.difesaesicurezza.com/cyber/cybercrime-52-campagne-contro-litalia-la-scorsa-settimana/"/>
    <m/>
    <m/>
    <m/>
    <m/>
    <m/>
    <m/>
    <m/>
    <m/>
    <m/>
    <m/>
    <m/>
    <m/>
    <m/>
    <m/>
    <m/>
    <m/>
    <m/>
    <m/>
    <m/>
    <m/>
    <m/>
    <m/>
    <m/>
    <m/>
    <x v="0"/>
  </r>
  <r>
    <s v="many"/>
    <s v="all"/>
    <x v="0"/>
    <s v="incidente"/>
    <s v="cybercrime"/>
    <s v="furto dati"/>
    <x v="1"/>
    <x v="0"/>
    <x v="2"/>
    <x v="18"/>
    <s v="Malware"/>
    <x v="1"/>
    <s v="Emotet"/>
    <s v="botnet"/>
    <m/>
    <m/>
    <s v="Emotet – campagne mirate per l’Italia veicolate tramite email a tema “Resend”, “Documenti” e “Pagamenti” con allegati XLSM, XLS e ZIP;"/>
    <m/>
    <m/>
    <s v="Fabiano Malerba"/>
    <s v="https://www.difesaesicurezza.com/cyber/cybercrime-52-campagne-contro-litalia-la-scorsa-settimana/"/>
    <m/>
    <m/>
    <m/>
    <m/>
    <m/>
    <m/>
    <m/>
    <m/>
    <m/>
    <m/>
    <m/>
    <m/>
    <m/>
    <m/>
    <m/>
    <m/>
    <m/>
    <m/>
    <m/>
    <m/>
    <m/>
    <m/>
    <m/>
    <m/>
    <x v="0"/>
  </r>
  <r>
    <s v="many"/>
    <s v="all"/>
    <x v="0"/>
    <s v="incidente"/>
    <s v="hacktivism"/>
    <s v="denaro"/>
    <x v="1"/>
    <x v="0"/>
    <x v="2"/>
    <x v="7"/>
    <s v="Malware"/>
    <x v="1"/>
    <s v="Ursnif"/>
    <s v="banking trojan"/>
    <m/>
    <m/>
    <s v="Ursnif – tre campagne italiane a tema “INPS” veicolate tramite email e allegati ZIP contenenti file HTA e VBS;"/>
    <m/>
    <m/>
    <s v="Fabiano Malerba"/>
    <s v="https://www.difesaesicurezza.com/cyber/cybercrime-52-campagne-contro-litalia-la-scorsa-settimana/"/>
    <m/>
    <m/>
    <m/>
    <m/>
    <m/>
    <m/>
    <m/>
    <m/>
    <m/>
    <m/>
    <m/>
    <m/>
    <m/>
    <m/>
    <m/>
    <m/>
    <m/>
    <m/>
    <m/>
    <m/>
    <m/>
    <m/>
    <m/>
    <m/>
    <x v="0"/>
  </r>
  <r>
    <s v="many"/>
    <s v="all"/>
    <x v="0"/>
    <s v="incidente"/>
    <s v="cybercrime"/>
    <s v="denaro"/>
    <x v="1"/>
    <x v="0"/>
    <x v="2"/>
    <x v="11"/>
    <s v="Malware"/>
    <x v="1"/>
    <s v="Ursnif"/>
    <s v="banking trojan"/>
    <m/>
    <m/>
    <s v="Ursnif – tre campagne italiane a tema “INPS” veicolate tramite email e allegati ZIP contenenti file HTA e VBS;"/>
    <m/>
    <m/>
    <s v="Fabiano Malerba"/>
    <s v="https://www.difesaesicurezza.com/cyber/cybercrime-52-campagne-contro-litalia-la-scorsa-settimana/"/>
    <m/>
    <m/>
    <m/>
    <m/>
    <m/>
    <m/>
    <m/>
    <m/>
    <m/>
    <m/>
    <m/>
    <m/>
    <m/>
    <m/>
    <m/>
    <m/>
    <m/>
    <m/>
    <m/>
    <m/>
    <m/>
    <m/>
    <m/>
    <m/>
    <x v="0"/>
  </r>
  <r>
    <s v="many"/>
    <s v="all"/>
    <x v="0"/>
    <s v="incidente"/>
    <s v="cybercrime"/>
    <s v="denaro"/>
    <x v="1"/>
    <x v="0"/>
    <x v="2"/>
    <x v="11"/>
    <s v="Malware"/>
    <x v="1"/>
    <s v="Ursnif"/>
    <s v="banking trojan"/>
    <m/>
    <m/>
    <s v="Ursnif – tre campagne italiane a tema “INPS” veicolate tramite email e allegati ZIP contenenti file HTA e VBS;"/>
    <m/>
    <m/>
    <s v="Fabiano Malerba"/>
    <s v="https://www.difesaesicurezza.com/cyber/cybercrime-52-campagne-contro-litalia-la-scorsa-settimana/"/>
    <m/>
    <m/>
    <m/>
    <m/>
    <m/>
    <m/>
    <m/>
    <m/>
    <m/>
    <m/>
    <m/>
    <m/>
    <m/>
    <m/>
    <m/>
    <m/>
    <m/>
    <m/>
    <m/>
    <m/>
    <m/>
    <m/>
    <m/>
    <m/>
    <x v="0"/>
  </r>
  <r>
    <s v="many"/>
    <s v="all"/>
    <x v="0"/>
    <s v="incidente"/>
    <s v="cybercrime"/>
    <s v="denaro"/>
    <x v="1"/>
    <x v="0"/>
    <x v="2"/>
    <x v="3"/>
    <s v="Malware"/>
    <x v="1"/>
    <s v="Agent Tesla"/>
    <s v="trojan"/>
    <m/>
    <s v="e-commerce"/>
    <s v="AgentTesla – tre campagne a tema “Ordine” e “Pagamenti” veicolate tramite email con allegato file ISO, R00 e GZ;"/>
    <m/>
    <m/>
    <s v="Fabiano Malerba"/>
    <s v="https://www.difesaesicurezza.com/cyber/cybercrime-52-campagne-contro-litalia-la-scorsa-settimana/"/>
    <m/>
    <m/>
    <m/>
    <m/>
    <m/>
    <m/>
    <m/>
    <m/>
    <m/>
    <m/>
    <m/>
    <m/>
    <m/>
    <m/>
    <m/>
    <m/>
    <m/>
    <m/>
    <m/>
    <m/>
    <m/>
    <m/>
    <m/>
    <m/>
    <x v="0"/>
  </r>
  <r>
    <s v="many"/>
    <s v="all"/>
    <x v="0"/>
    <s v="incidente"/>
    <s v="cybercrime"/>
    <s v="furto dati"/>
    <x v="1"/>
    <x v="0"/>
    <x v="2"/>
    <x v="0"/>
    <s v="Malware"/>
    <x v="1"/>
    <s v="Agent Tesla"/>
    <s v="trojan"/>
    <m/>
    <s v="e-commerce"/>
    <s v="AgentTesla – tre campagne a tema “Ordine” e “Pagamenti” veicolate tramite email con allegato file ISO, R00 e GZ;"/>
    <m/>
    <m/>
    <s v="Fabiano Malerba"/>
    <s v="https://www.difesaesicurezza.com/cyber/cybercrime-52-campagne-contro-litalia-la-scorsa-settimana/"/>
    <m/>
    <m/>
    <m/>
    <m/>
    <m/>
    <m/>
    <m/>
    <m/>
    <m/>
    <m/>
    <m/>
    <m/>
    <m/>
    <m/>
    <m/>
    <m/>
    <m/>
    <m/>
    <m/>
    <m/>
    <m/>
    <m/>
    <m/>
    <m/>
    <x v="0"/>
  </r>
  <r>
    <s v="many"/>
    <s v="all"/>
    <x v="0"/>
    <s v="incidente"/>
    <s v="cybercrime"/>
    <s v="furto dati"/>
    <x v="1"/>
    <x v="0"/>
    <x v="2"/>
    <x v="3"/>
    <s v="Malware"/>
    <x v="1"/>
    <s v="Agent Tesla"/>
    <s v="trojan"/>
    <m/>
    <s v="e-commerce"/>
    <s v="AgentTesla – tre campagne a tema “Ordine” e “Pagamenti” veicolate tramite email con allegato file ISO, R00 e GZ;"/>
    <m/>
    <m/>
    <s v="Fabiano Malerba"/>
    <s v="https://www.difesaesicurezza.com/cyber/cybercrime-52-campagne-contro-litalia-la-scorsa-settimana/"/>
    <m/>
    <m/>
    <m/>
    <m/>
    <m/>
    <m/>
    <m/>
    <m/>
    <m/>
    <m/>
    <m/>
    <m/>
    <m/>
    <m/>
    <m/>
    <m/>
    <m/>
    <m/>
    <m/>
    <m/>
    <m/>
    <m/>
    <m/>
    <m/>
    <x v="0"/>
  </r>
  <r>
    <s v="many"/>
    <s v="all"/>
    <x v="0"/>
    <s v="incidente"/>
    <s v="cybercrime"/>
    <s v="denaro"/>
    <x v="1"/>
    <x v="0"/>
    <x v="2"/>
    <x v="11"/>
    <s v="Malware"/>
    <x v="1"/>
    <s v="QuakBot"/>
    <s v="banking trojan"/>
    <m/>
    <m/>
    <s v="Qakbot – due campagne italiane a tema “Resend” veicolate tramite email con link al download di file ZIP contenenti XLSB mentre in alcuni casi il link scarica direttamente un file XLSB;"/>
    <m/>
    <m/>
    <s v="Fabiano Malerba"/>
    <s v="https://www.difesaesicurezza.com/cyber/cybercrime-52-campagne-contro-litalia-la-scorsa-settimana/"/>
    <m/>
    <m/>
    <m/>
    <m/>
    <m/>
    <m/>
    <m/>
    <m/>
    <m/>
    <m/>
    <m/>
    <m/>
    <m/>
    <m/>
    <m/>
    <m/>
    <m/>
    <m/>
    <m/>
    <m/>
    <m/>
    <m/>
    <m/>
    <m/>
    <x v="0"/>
  </r>
  <r>
    <s v="many"/>
    <s v="all"/>
    <x v="0"/>
    <s v="incidente"/>
    <s v="cybercrime"/>
    <s v="denaro"/>
    <x v="1"/>
    <x v="0"/>
    <x v="2"/>
    <x v="11"/>
    <s v="Malware"/>
    <x v="1"/>
    <s v="QuakBot"/>
    <s v="banking trojan"/>
    <m/>
    <m/>
    <s v="Qakbot – due campagne italiane a tema “Resend” veicolate tramite email con link al download di file ZIP contenenti XLSB mentre in alcuni casi il link scarica direttamente un file XLSB;"/>
    <m/>
    <m/>
    <s v="Fabiano Malerba"/>
    <s v="https://www.difesaesicurezza.com/cyber/cybercrime-52-campagne-contro-litalia-la-scorsa-settimana/"/>
    <m/>
    <m/>
    <m/>
    <m/>
    <m/>
    <m/>
    <m/>
    <m/>
    <m/>
    <m/>
    <m/>
    <m/>
    <m/>
    <m/>
    <m/>
    <m/>
    <m/>
    <m/>
    <m/>
    <m/>
    <m/>
    <m/>
    <m/>
    <m/>
    <x v="0"/>
  </r>
  <r>
    <s v="many"/>
    <s v="all"/>
    <x v="0"/>
    <s v="incidente"/>
    <s v="cybercrime"/>
    <s v="furto dati"/>
    <x v="1"/>
    <x v="0"/>
    <x v="2"/>
    <x v="9"/>
    <s v="Malware"/>
    <x v="1"/>
    <s v="StrRat"/>
    <s v="RAT"/>
    <m/>
    <m/>
    <s v="StrRat – campagna italiana a tema “Contratti” veicolata tramite email con allegati file JAR;"/>
    <m/>
    <m/>
    <s v="Fabiano Malerba"/>
    <s v="https://www.difesaesicurezza.com/cyber/cybercrime-52-campagne-contro-litalia-la-scorsa-settimana/"/>
    <m/>
    <m/>
    <m/>
    <m/>
    <m/>
    <m/>
    <m/>
    <m/>
    <m/>
    <m/>
    <m/>
    <m/>
    <m/>
    <m/>
    <m/>
    <m/>
    <m/>
    <m/>
    <m/>
    <m/>
    <m/>
    <m/>
    <m/>
    <m/>
    <x v="0"/>
  </r>
  <r>
    <s v="many"/>
    <s v="all"/>
    <x v="0"/>
    <s v="incidente"/>
    <s v="cybercrime"/>
    <s v="denaro"/>
    <x v="1"/>
    <x v="0"/>
    <x v="2"/>
    <x v="0"/>
    <s v="Malware"/>
    <x v="1"/>
    <s v="SmsControllo"/>
    <s v="banking trojan"/>
    <m/>
    <s v="Banking"/>
    <s v="SmsControllo – Un apk denominato “IntesaSanpaolo-Aggiornamento.apk” in grado di leggere gli SMS ricevuti ed inviarli ad un server. Il sample è collegato ad una campagna di phishing a tema “Aggiornamenti” ai danni di clienti Intesa Sanpaolo;"/>
    <m/>
    <m/>
    <s v="Fabiano Malerba"/>
    <s v="https://www.difesaesicurezza.com/cyber/cybercrime-52-campagne-contro-litalia-la-scorsa-settimana/"/>
    <m/>
    <m/>
    <m/>
    <m/>
    <m/>
    <m/>
    <m/>
    <m/>
    <m/>
    <m/>
    <m/>
    <m/>
    <m/>
    <m/>
    <m/>
    <m/>
    <m/>
    <m/>
    <m/>
    <m/>
    <m/>
    <m/>
    <m/>
    <m/>
    <x v="0"/>
  </r>
  <r>
    <s v="many"/>
    <s v="all"/>
    <x v="0"/>
    <s v="incidente"/>
    <s v="cyber warfare"/>
    <s v="denaro"/>
    <x v="1"/>
    <x v="0"/>
    <x v="2"/>
    <x v="0"/>
    <s v="Malware"/>
    <x v="1"/>
    <s v="Xenomorph"/>
    <s v="banking trojan"/>
    <m/>
    <s v="Banking"/>
    <s v="Xenomorph – campagna italiana a tema “Banking” veicolata tramite SMS con link al download di APK;"/>
    <m/>
    <m/>
    <s v="Fabiano Malerba"/>
    <s v="https://www.difesaesicurezza.com/cyber/cybercrime-52-campagne-contro-litalia-la-scorsa-settimana/"/>
    <m/>
    <m/>
    <m/>
    <m/>
    <m/>
    <m/>
    <m/>
    <m/>
    <m/>
    <m/>
    <m/>
    <m/>
    <m/>
    <m/>
    <m/>
    <m/>
    <m/>
    <m/>
    <m/>
    <m/>
    <m/>
    <m/>
    <m/>
    <m/>
    <x v="0"/>
  </r>
  <r>
    <s v="many"/>
    <s v="all"/>
    <x v="0"/>
    <s v="incidente"/>
    <s v="cyber warfare"/>
    <s v="service interruption"/>
    <x v="1"/>
    <x v="0"/>
    <x v="2"/>
    <x v="2"/>
    <s v="Malware"/>
    <x v="1"/>
    <s v="HermeticWiper"/>
    <s v="other"/>
    <m/>
    <s v="New malware"/>
    <s v="HermeticWiper – diramati gli IoC relativi ai malware che hanno interessato l’Ucraina;"/>
    <m/>
    <m/>
    <s v="Fabiano Malerba"/>
    <s v="https://www.difesaesicurezza.com/cyber/cybercrime-52-campagne-contro-litalia-la-scorsa-settimana/"/>
    <m/>
    <m/>
    <m/>
    <m/>
    <m/>
    <m/>
    <m/>
    <m/>
    <m/>
    <m/>
    <m/>
    <m/>
    <m/>
    <m/>
    <m/>
    <m/>
    <m/>
    <m/>
    <m/>
    <m/>
    <m/>
    <m/>
    <m/>
    <m/>
    <x v="0"/>
  </r>
  <r>
    <s v="many"/>
    <s v="all"/>
    <x v="0"/>
    <s v="incidente"/>
    <s v="cybercrime"/>
    <s v="denaro"/>
    <x v="1"/>
    <x v="0"/>
    <x v="2"/>
    <x v="9"/>
    <s v="Malware"/>
    <x v="1"/>
    <s v="Lokibot"/>
    <s v="banking trojan"/>
    <m/>
    <m/>
    <s v="Lokibot – campagna italiana a tema “Contratti” veicolata tramite email con allegati XLSX;"/>
    <m/>
    <m/>
    <s v="Fabiano Malerba"/>
    <s v="https://www.difesaesicurezza.com/cyber/cybercrime-52-campagne-contro-litalia-la-scorsa-settimana/"/>
    <m/>
    <m/>
    <m/>
    <m/>
    <m/>
    <m/>
    <m/>
    <m/>
    <m/>
    <m/>
    <m/>
    <m/>
    <m/>
    <m/>
    <m/>
    <m/>
    <m/>
    <m/>
    <m/>
    <m/>
    <m/>
    <m/>
    <m/>
    <m/>
    <x v="0"/>
  </r>
  <r>
    <s v="many"/>
    <s v="all"/>
    <x v="0"/>
    <s v="incidente"/>
    <s v="cybercrime"/>
    <s v="denaro"/>
    <x v="1"/>
    <x v="0"/>
    <x v="2"/>
    <x v="0"/>
    <s v="Malware"/>
    <x v="1"/>
    <s v="IceID"/>
    <s v="banking trojan"/>
    <m/>
    <m/>
    <s v="IceID – campagna italiana a tema “Pagamenti” veicolata tramite email con allegato ZIP contenenti file VBS."/>
    <m/>
    <m/>
    <s v="Fabiano Malerba"/>
    <s v="https://www.difesaesicurezza.com/cyber/cybercrime-52-campagne-contro-litalia-la-scorsa-settimana/"/>
    <m/>
    <m/>
    <m/>
    <m/>
    <m/>
    <m/>
    <m/>
    <m/>
    <m/>
    <m/>
    <m/>
    <m/>
    <m/>
    <m/>
    <m/>
    <m/>
    <m/>
    <m/>
    <m/>
    <m/>
    <m/>
    <m/>
    <m/>
    <m/>
    <x v="0"/>
  </r>
  <r>
    <s v="many"/>
    <s v="all"/>
    <x v="0"/>
    <s v="attacco"/>
    <s v="hacktivism"/>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hacktivism"/>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hacktivism"/>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hacktivism"/>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hacktivism"/>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s v="Banking"/>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0"/>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10"/>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10"/>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privacy"/>
    <x v="1"/>
    <x v="0"/>
    <x v="2"/>
    <x v="10"/>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privacy"/>
    <x v="1"/>
    <x v="0"/>
    <x v="2"/>
    <x v="10"/>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privacy"/>
    <x v="1"/>
    <x v="0"/>
    <x v="2"/>
    <x v="10"/>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4"/>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defacement"/>
    <x v="1"/>
    <x v="0"/>
    <x v="2"/>
    <x v="4"/>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defacement"/>
    <x v="1"/>
    <x v="0"/>
    <x v="2"/>
    <x v="11"/>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defacement"/>
    <x v="1"/>
    <x v="0"/>
    <x v="2"/>
    <x v="11"/>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cybercrime"/>
    <s v="furto dati"/>
    <x v="1"/>
    <x v="0"/>
    <x v="2"/>
    <x v="10"/>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hacktivism"/>
    <s v="denaro"/>
    <x v="1"/>
    <x v="0"/>
    <x v="2"/>
    <x v="11"/>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many"/>
    <s v="all"/>
    <x v="0"/>
    <s v="attacco"/>
    <s v="hacktivism"/>
    <s v="denaro"/>
    <x v="1"/>
    <x v="0"/>
    <x v="2"/>
    <x v="10"/>
    <s v="Phishing/Social Engineering"/>
    <x v="1"/>
    <m/>
    <m/>
    <m/>
    <m/>
    <s v="29 campagne di phishing, sono 18 i brand coinvolti. Questi interessano totalmente il settore bancario ad eccezione delle campagne: Webmail generic, Wetransfer, Enel, Sky, Virgilio, Premi, Amazon, Onedrive."/>
    <m/>
    <m/>
    <s v="Fabiano Malerba"/>
    <s v="https://www.difesaesicurezza.com/cyber/cybercrime-52-campagne-contro-litalia-la-scorsa-settimana/"/>
    <m/>
    <m/>
    <m/>
    <m/>
    <m/>
    <m/>
    <m/>
    <m/>
    <m/>
    <m/>
    <m/>
    <m/>
    <m/>
    <m/>
    <m/>
    <m/>
    <m/>
    <m/>
    <m/>
    <m/>
    <m/>
    <m/>
    <m/>
    <m/>
    <x v="0"/>
  </r>
  <r>
    <s v="Temple Run "/>
    <s v="all"/>
    <x v="2"/>
    <s v="incidente"/>
    <s v="cybercrime"/>
    <s v="defacement"/>
    <x v="1"/>
    <x v="0"/>
    <x v="2"/>
    <x v="4"/>
    <s v="Malware"/>
    <x v="1"/>
    <s v="Electron-bot"/>
    <s v="botnet"/>
    <m/>
    <m/>
    <s v="Electron-bot è un nuovo malware che viene distribuito attraverso le app di gaming sullo store ufficiale di Microsoft."/>
    <m/>
    <m/>
    <s v="Gaetano Scavo"/>
    <s v="https://www.hwupgrade.it/news/sicurezza-software/il-malware-electron-bot-ha-preso-di-mira-l-app-store-di-microsoft-ecco-i-giochi-colpiti_105153.html"/>
    <m/>
    <m/>
    <m/>
    <m/>
    <m/>
    <m/>
    <m/>
    <m/>
    <m/>
    <m/>
    <m/>
    <m/>
    <m/>
    <m/>
    <m/>
    <m/>
    <m/>
    <m/>
    <m/>
    <m/>
    <m/>
    <m/>
    <m/>
    <m/>
    <x v="0"/>
  </r>
  <r>
    <s v="Subway Surfer"/>
    <s v="all"/>
    <x v="2"/>
    <s v="incidente"/>
    <s v="cybercrime"/>
    <s v="defacement"/>
    <x v="1"/>
    <x v="0"/>
    <x v="2"/>
    <x v="4"/>
    <s v="Malware"/>
    <x v="1"/>
    <s v="Electron-bot"/>
    <s v="botnet"/>
    <m/>
    <m/>
    <s v="Electron-bot è un nuovo malware che viene distribuito attraverso le app di gaming sullo store ufficiale di Microsoft."/>
    <m/>
    <m/>
    <s v="Gaetano Scavo"/>
    <s v="https://www.hwupgrade.it/news/sicurezza-software/il-malware-electron-bot-ha-preso-di-mira-l-app-store-di-microsoft-ecco-i-giochi-colpiti_105153.html"/>
    <m/>
    <m/>
    <m/>
    <m/>
    <m/>
    <m/>
    <m/>
    <m/>
    <m/>
    <m/>
    <m/>
    <m/>
    <m/>
    <m/>
    <m/>
    <m/>
    <m/>
    <m/>
    <m/>
    <m/>
    <m/>
    <m/>
    <m/>
    <m/>
    <x v="0"/>
  </r>
  <r>
    <s v="Lupy games"/>
    <s v="all"/>
    <x v="2"/>
    <s v="incidente"/>
    <s v="cybercrime"/>
    <s v="defacement"/>
    <x v="1"/>
    <x v="0"/>
    <x v="2"/>
    <x v="4"/>
    <s v="Malware"/>
    <x v="1"/>
    <s v="Electron-bot"/>
    <s v="botnet"/>
    <m/>
    <m/>
    <s v="Electron-bot è un nuovo malware che viene distribuito attraverso le app di gaming sullo store ufficiale di Microsoft."/>
    <m/>
    <m/>
    <s v="Gaetano Scavo"/>
    <s v="https://www.hwupgrade.it/news/sicurezza-software/il-malware-electron-bot-ha-preso-di-mira-l-app-store-di-microsoft-ecco-i-giochi-colpiti_105153.html"/>
    <m/>
    <m/>
    <m/>
    <m/>
    <m/>
    <m/>
    <m/>
    <m/>
    <m/>
    <m/>
    <m/>
    <m/>
    <m/>
    <m/>
    <m/>
    <m/>
    <m/>
    <m/>
    <m/>
    <m/>
    <m/>
    <m/>
    <m/>
    <m/>
    <x v="0"/>
  </r>
  <r>
    <s v="Crazy 4 games"/>
    <s v="all"/>
    <x v="2"/>
    <s v="incidente"/>
    <s v="cybercrime"/>
    <s v="defacement"/>
    <x v="1"/>
    <x v="0"/>
    <x v="2"/>
    <x v="4"/>
    <s v="Malware"/>
    <x v="1"/>
    <s v="Electron-bot"/>
    <s v="botnet"/>
    <m/>
    <m/>
    <s v="Electron-bot è un nuovo malware che viene distribuito attraverso le app di gaming sullo store ufficiale di Microsoft."/>
    <m/>
    <m/>
    <s v="Gaetano Scavo"/>
    <s v="https://www.hwupgrade.it/news/sicurezza-software/il-malware-electron-bot-ha-preso-di-mira-l-app-store-di-microsoft-ecco-i-giochi-colpiti_105153.html"/>
    <m/>
    <m/>
    <m/>
    <m/>
    <m/>
    <m/>
    <m/>
    <m/>
    <m/>
    <m/>
    <m/>
    <m/>
    <m/>
    <m/>
    <m/>
    <m/>
    <m/>
    <m/>
    <m/>
    <m/>
    <m/>
    <m/>
    <m/>
    <m/>
    <x v="0"/>
  </r>
  <r>
    <s v="Jeuxjeuxkeux games "/>
    <s v="all"/>
    <x v="2"/>
    <s v="incidente"/>
    <s v="cybercrime"/>
    <s v="defacement"/>
    <x v="1"/>
    <x v="0"/>
    <x v="2"/>
    <x v="4"/>
    <s v="Malware"/>
    <x v="1"/>
    <s v="Electron-bot"/>
    <s v="botnet"/>
    <m/>
    <m/>
    <s v="Electron-bot è un nuovo malware che viene distribuito attraverso le app di gaming sullo store ufficiale di Microsoft."/>
    <m/>
    <m/>
    <s v="Gaetano Scavo"/>
    <s v="https://www.hwupgrade.it/news/sicurezza-software/il-malware-electron-bot-ha-preso-di-mira-l-app-store-di-microsoft-ecco-i-giochi-colpiti_105153.html"/>
    <m/>
    <m/>
    <m/>
    <m/>
    <m/>
    <m/>
    <m/>
    <m/>
    <m/>
    <m/>
    <m/>
    <m/>
    <m/>
    <m/>
    <m/>
    <m/>
    <m/>
    <m/>
    <m/>
    <m/>
    <m/>
    <m/>
    <m/>
    <m/>
    <x v="0"/>
  </r>
  <r>
    <s v="Akshi games "/>
    <s v="all"/>
    <x v="2"/>
    <s v="incidente"/>
    <s v="cybercrime"/>
    <s v="defacement"/>
    <x v="1"/>
    <x v="0"/>
    <x v="2"/>
    <x v="4"/>
    <s v="Malware"/>
    <x v="1"/>
    <s v="Electron-bot"/>
    <s v="botnet"/>
    <m/>
    <m/>
    <s v="Electron-bot è un nuovo malware che viene distribuito attraverso le app di gaming sullo store ufficiale di Microsoft."/>
    <m/>
    <m/>
    <s v="Gaetano Scavo"/>
    <s v="https://www.hwupgrade.it/news/sicurezza-software/il-malware-electron-bot-ha-preso-di-mira-l-app-store-di-microsoft-ecco-i-giochi-colpiti_105153.html"/>
    <m/>
    <m/>
    <m/>
    <m/>
    <m/>
    <m/>
    <m/>
    <m/>
    <m/>
    <m/>
    <m/>
    <m/>
    <m/>
    <m/>
    <m/>
    <m/>
    <m/>
    <m/>
    <m/>
    <m/>
    <m/>
    <m/>
    <m/>
    <m/>
    <x v="0"/>
  </r>
  <r>
    <s v="Goo Games  Bizon case"/>
    <s v="all"/>
    <x v="2"/>
    <s v="incidente"/>
    <s v="cybercrime"/>
    <s v="defacement"/>
    <x v="1"/>
    <x v="0"/>
    <x v="2"/>
    <x v="4"/>
    <s v="Malware"/>
    <x v="1"/>
    <s v="Electron-bot"/>
    <s v="botnet"/>
    <m/>
    <m/>
    <s v="Electron-bot è un nuovo malware che viene distribuito attraverso le app di gaming sullo store ufficiale di Microsoft."/>
    <m/>
    <m/>
    <s v="Gaetano Scavo"/>
    <s v="https://www.hwupgrade.it/news/sicurezza-software/il-malware-electron-bot-ha-preso-di-mira-l-app-store-di-microsoft-ecco-i-giochi-colpiti_105153.html"/>
    <m/>
    <m/>
    <m/>
    <m/>
    <m/>
    <m/>
    <m/>
    <m/>
    <m/>
    <m/>
    <m/>
    <m/>
    <m/>
    <m/>
    <m/>
    <m/>
    <m/>
    <m/>
    <m/>
    <m/>
    <m/>
    <m/>
    <m/>
    <m/>
    <x v="0"/>
  </r>
  <r>
    <s v="Bizon case"/>
    <s v="all"/>
    <x v="2"/>
    <s v="incidente"/>
    <s v="cybercrime"/>
    <s v="defacement"/>
    <x v="1"/>
    <x v="0"/>
    <x v="2"/>
    <x v="4"/>
    <s v="Malware"/>
    <x v="1"/>
    <s v="Electron-bot"/>
    <s v="botnet"/>
    <m/>
    <m/>
    <s v="Electron-bot è un nuovo malware che viene distribuito attraverso le app di gaming sullo store ufficiale di Microsoft."/>
    <m/>
    <m/>
    <s v="Gaetano Scavo"/>
    <s v="https://www.hwupgrade.it/news/sicurezza-software/il-malware-electron-bot-ha-preso-di-mira-l-app-store-di-microsoft-ecco-i-giochi-colpiti_105153.html"/>
    <m/>
    <m/>
    <m/>
    <m/>
    <m/>
    <m/>
    <m/>
    <m/>
    <m/>
    <m/>
    <m/>
    <m/>
    <m/>
    <m/>
    <m/>
    <m/>
    <m/>
    <m/>
    <m/>
    <m/>
    <m/>
    <m/>
    <m/>
    <m/>
    <x v="0"/>
  </r>
  <r>
    <s v="Gruppo Angelantoni"/>
    <s v="centro"/>
    <x v="0"/>
    <s v="incidente"/>
    <s v="cybercrime"/>
    <s v="service interruption"/>
    <x v="0"/>
    <x v="0"/>
    <x v="2"/>
    <x v="10"/>
    <s v="Malware"/>
    <x v="1"/>
    <s v="Conti"/>
    <s v="ransomware"/>
    <m/>
    <m/>
    <s v="Attacco hacker al Gruppo Angelantoni e tecnici “in guerra” ormai da più di una settimana, ovvero dal 21 febbraio scorso"/>
    <m/>
    <m/>
    <s v="Fabiano Malerba"/>
    <s v="https://www.umbria24.it/economia/attacco-hacker-allangelantoni-tecnici-in-guerra-da-una-settimana-quasi-recuperata-piena-funzionalita"/>
    <m/>
    <m/>
    <m/>
    <m/>
    <m/>
    <m/>
    <m/>
    <m/>
    <m/>
    <m/>
    <m/>
    <m/>
    <m/>
    <m/>
    <m/>
    <m/>
    <m/>
    <m/>
    <m/>
    <m/>
    <m/>
    <m/>
    <m/>
    <m/>
    <x v="0"/>
  </r>
  <r>
    <s v="Poste italiane"/>
    <s v="all"/>
    <x v="0"/>
    <s v="attacco"/>
    <s v="cybercrime"/>
    <s v="furto dati"/>
    <x v="0"/>
    <x v="0"/>
    <x v="2"/>
    <x v="0"/>
    <s v="Phishing/Social Engineering"/>
    <x v="1"/>
    <m/>
    <m/>
    <m/>
    <m/>
    <s v="New #phishing URL detected. Discover new phishing websites detected everyday and in real time by our proprietary"/>
    <m/>
    <m/>
    <s v="Fabiano Malerba"/>
    <s v="https://twitter.com/ErmesCyberSec"/>
    <m/>
    <m/>
    <m/>
    <m/>
    <m/>
    <m/>
    <m/>
    <m/>
    <m/>
    <m/>
    <m/>
    <m/>
    <m/>
    <m/>
    <m/>
    <m/>
    <m/>
    <m/>
    <m/>
    <m/>
    <m/>
    <m/>
    <m/>
    <m/>
    <x v="0"/>
  </r>
  <r>
    <s v="Telecom"/>
    <s v="all"/>
    <x v="2"/>
    <s v="attacco"/>
    <s v="cybercrime"/>
    <s v="furto dati"/>
    <x v="0"/>
    <x v="0"/>
    <x v="2"/>
    <x v="13"/>
    <s v="Phishing/Social Engineering"/>
    <x v="1"/>
    <m/>
    <m/>
    <m/>
    <m/>
    <s v="New #phishing URL detected. Discover new phishing websites detected everyday and in real time by our proprietary"/>
    <m/>
    <m/>
    <s v="Fabiano Malerba"/>
    <s v="https://twitter.com/ErmesCyberSec"/>
    <m/>
    <m/>
    <m/>
    <m/>
    <m/>
    <m/>
    <m/>
    <m/>
    <m/>
    <m/>
    <m/>
    <m/>
    <m/>
    <m/>
    <m/>
    <m/>
    <m/>
    <m/>
    <m/>
    <m/>
    <m/>
    <m/>
    <m/>
    <m/>
    <x v="0"/>
  </r>
  <r>
    <s v="Bet365"/>
    <s v="all"/>
    <x v="2"/>
    <s v="attacco"/>
    <s v="cybercrime"/>
    <s v="furto dati"/>
    <x v="0"/>
    <x v="0"/>
    <x v="2"/>
    <x v="4"/>
    <s v="Phishing/Social Engineering"/>
    <x v="1"/>
    <m/>
    <m/>
    <m/>
    <m/>
    <s v="New #phishing URL detected. Discover new phishing websites detected everyday and in real time by our proprietary"/>
    <m/>
    <m/>
    <s v="Fabiano Malerba"/>
    <s v="https://twitter.com/ErmesCyberSec"/>
    <m/>
    <m/>
    <m/>
    <m/>
    <m/>
    <m/>
    <m/>
    <m/>
    <m/>
    <m/>
    <m/>
    <m/>
    <m/>
    <m/>
    <m/>
    <m/>
    <m/>
    <m/>
    <m/>
    <m/>
    <m/>
    <m/>
    <m/>
    <m/>
    <x v="0"/>
  </r>
  <r>
    <s v="Ionos"/>
    <s v="all"/>
    <x v="2"/>
    <s v="attacco"/>
    <s v="cybercrime"/>
    <s v="furto dati"/>
    <x v="1"/>
    <x v="0"/>
    <x v="2"/>
    <x v="11"/>
    <s v="Phishing/Social Engineering"/>
    <x v="1"/>
    <m/>
    <m/>
    <m/>
    <m/>
    <s v="New #phishing URL detected. Discover new phishing websites detected everyday and in real time by our proprietary"/>
    <m/>
    <m/>
    <s v="Fabiano Malerba"/>
    <s v="https://twitter.com/ErmesCyberSec"/>
    <m/>
    <m/>
    <m/>
    <m/>
    <m/>
    <m/>
    <m/>
    <m/>
    <m/>
    <m/>
    <m/>
    <m/>
    <m/>
    <m/>
    <m/>
    <m/>
    <m/>
    <m/>
    <m/>
    <m/>
    <m/>
    <m/>
    <m/>
    <m/>
    <x v="0"/>
  </r>
  <r>
    <s v="fedex"/>
    <s v="all"/>
    <x v="2"/>
    <s v="attacco"/>
    <s v="cybercrime"/>
    <s v="furto dati"/>
    <x v="1"/>
    <x v="0"/>
    <x v="2"/>
    <x v="3"/>
    <s v="Phishing/Social Engineering"/>
    <x v="1"/>
    <m/>
    <m/>
    <m/>
    <m/>
    <s v="New #phishing URL detected. Discover new phishing websites detected everyday and in real time by our proprietary"/>
    <m/>
    <m/>
    <s v="Fabiano Malerba"/>
    <s v="https://twitter.com/ErmesCyberSec"/>
    <m/>
    <m/>
    <m/>
    <m/>
    <m/>
    <m/>
    <m/>
    <m/>
    <m/>
    <m/>
    <m/>
    <m/>
    <m/>
    <m/>
    <m/>
    <m/>
    <m/>
    <m/>
    <m/>
    <m/>
    <m/>
    <m/>
    <m/>
    <m/>
    <x v="0"/>
  </r>
  <r>
    <s v="microsoft"/>
    <s v="all"/>
    <x v="2"/>
    <s v="attacco"/>
    <s v="cybercrime"/>
    <s v="furto dati"/>
    <x v="1"/>
    <x v="0"/>
    <x v="2"/>
    <x v="11"/>
    <s v="Phishing/Social Engineering"/>
    <x v="1"/>
    <m/>
    <m/>
    <m/>
    <m/>
    <s v="New #phishing URL detected. Discover new phishing websites detected everyday and in real time by our proprietary "/>
    <m/>
    <m/>
    <s v="Fabiano Malerba"/>
    <s v="https://twitter.com/ErmesCyberSec"/>
    <m/>
    <m/>
    <m/>
    <m/>
    <m/>
    <m/>
    <m/>
    <m/>
    <m/>
    <m/>
    <m/>
    <m/>
    <m/>
    <m/>
    <m/>
    <m/>
    <m/>
    <m/>
    <m/>
    <m/>
    <m/>
    <m/>
    <m/>
    <m/>
    <x v="0"/>
  </r>
  <r>
    <s v="presidente degli infermieri"/>
    <s v="nord"/>
    <x v="0"/>
    <s v="incidente"/>
    <s v="hacktivism"/>
    <s v="reputation"/>
    <x v="1"/>
    <x v="0"/>
    <x v="2"/>
    <x v="6"/>
    <s v="Brute Force"/>
    <x v="1"/>
    <m/>
    <m/>
    <m/>
    <m/>
    <s v="Attacco hacker alla presidente degli infermieri: su Facebook compaiono immagini porno"/>
    <m/>
    <m/>
    <s v="Fabiano Malerba"/>
    <s v="https://www.trevisotoday.it/cronaca/attacco-porno-hacker-presidente-infermieri-facebook-2022.html"/>
    <m/>
    <m/>
    <m/>
    <m/>
    <m/>
    <m/>
    <m/>
    <m/>
    <m/>
    <m/>
    <m/>
    <m/>
    <m/>
    <m/>
    <m/>
    <m/>
    <m/>
    <m/>
    <m/>
    <m/>
    <m/>
    <m/>
    <m/>
    <m/>
    <x v="0"/>
  </r>
  <r>
    <s v="Ente Autonomo Volturno"/>
    <s v="sud"/>
    <x v="0"/>
    <s v="incidente"/>
    <s v="cybercrime"/>
    <s v="service interruption"/>
    <x v="0"/>
    <x v="0"/>
    <x v="2"/>
    <x v="10"/>
    <s v="Malware"/>
    <x v="1"/>
    <s v="Unknown"/>
    <s v="ransomware"/>
    <m/>
    <m/>
    <s v="Attacco ai sistemi informatici dell'Ente Autonomo Volturno. A renderlo noto è la stessa Eav"/>
    <m/>
    <m/>
    <s v="Fabiano Malerba"/>
    <s v="https://tg24.sky.it/napoli/2022/02/23/attacco-hacker-eav-oggi"/>
    <m/>
    <m/>
    <m/>
    <m/>
    <m/>
    <m/>
    <m/>
    <m/>
    <m/>
    <m/>
    <m/>
    <m/>
    <m/>
    <m/>
    <m/>
    <m/>
    <m/>
    <m/>
    <m/>
    <m/>
    <m/>
    <m/>
    <m/>
    <m/>
    <x v="0"/>
  </r>
  <r>
    <s v="DHL"/>
    <s v="all"/>
    <x v="0"/>
    <s v="attacco"/>
    <s v="cybercrime"/>
    <s v="furto dati"/>
    <x v="1"/>
    <x v="0"/>
    <x v="2"/>
    <x v="3"/>
    <s v="Malware"/>
    <x v="1"/>
    <s v="Agent Tesla"/>
    <s v="trojan"/>
    <m/>
    <s v="e-commerce"/>
    <s v="Cybercrime, campagna AgentTesla via DHL anche in Italia"/>
    <m/>
    <m/>
    <s v="Fabiano Malerba"/>
    <s v="https://www.difesaesicurezza.com/areariservatacat/cybercrime-campagna-agenttesla-via-dhl-anche-in-italia/"/>
    <m/>
    <m/>
    <m/>
    <m/>
    <m/>
    <m/>
    <m/>
    <m/>
    <m/>
    <m/>
    <m/>
    <m/>
    <m/>
    <m/>
    <m/>
    <m/>
    <m/>
    <m/>
    <m/>
    <m/>
    <m/>
    <m/>
    <m/>
    <m/>
    <x v="0"/>
  </r>
  <r>
    <s v="Inps"/>
    <s v="all"/>
    <x v="0"/>
    <s v="attacco"/>
    <s v="cybercrime"/>
    <s v="denaro"/>
    <x v="1"/>
    <x v="0"/>
    <x v="2"/>
    <x v="7"/>
    <s v="Malware"/>
    <x v="1"/>
    <s v="Ursnif"/>
    <s v="banking trojan"/>
    <m/>
    <m/>
    <s v="Cybercrime, la campagna Ursnif in Italia a tema INPS ora passa da certutil"/>
    <m/>
    <m/>
    <s v="Fabiano Malerba"/>
    <s v="https://www.difesaesicurezza.com/areariservatacat/cybercrime-la-campagna-ursnif-in-italia-a-tema-inps-ora-passa-da-certutil/"/>
    <m/>
    <m/>
    <m/>
    <m/>
    <m/>
    <m/>
    <m/>
    <m/>
    <m/>
    <m/>
    <m/>
    <m/>
    <m/>
    <m/>
    <m/>
    <m/>
    <m/>
    <m/>
    <m/>
    <m/>
    <m/>
    <m/>
    <m/>
    <m/>
    <x v="0"/>
  </r>
  <r>
    <s v="many"/>
    <s v="all"/>
    <x v="2"/>
    <s v="attacco"/>
    <s v="cyber warfare"/>
    <s v="furto dati"/>
    <x v="1"/>
    <x v="0"/>
    <x v="2"/>
    <x v="18"/>
    <s v="Phishing/Social Engineering"/>
    <x v="1"/>
    <m/>
    <m/>
    <m/>
    <m/>
    <s v="Account Microsoft presi di mira da phishing sulla crisi ucraina: come difendersi"/>
    <m/>
    <m/>
    <s v="Fabiano Malerba"/>
    <s v="https://www.cybersecurity360.it/nuove-minacce/account-microsoft-presi-di-mira-da-phishing-sulla-crisi-ucraina-come-difendersi/"/>
    <m/>
    <m/>
    <m/>
    <m/>
    <m/>
    <m/>
    <m/>
    <m/>
    <m/>
    <m/>
    <m/>
    <m/>
    <m/>
    <m/>
    <m/>
    <m/>
    <m/>
    <m/>
    <m/>
    <m/>
    <m/>
    <m/>
    <m/>
    <m/>
    <x v="0"/>
  </r>
  <r>
    <s v="Unicredit"/>
    <s v="all"/>
    <x v="0"/>
    <s v="attacco"/>
    <s v="cybercrime"/>
    <s v="denaro"/>
    <x v="1"/>
    <x v="0"/>
    <x v="2"/>
    <x v="0"/>
    <s v="Phishing/Social Engineering"/>
    <x v="1"/>
    <m/>
    <m/>
    <m/>
    <s v="Banking"/>
    <s v="Unicredit: truffa in corso su tanti conti correnti, un messaggio può svuotarli"/>
    <m/>
    <m/>
    <s v="Fabiano Malerba"/>
    <s v="https://www.tecnoandroid.it/2022/03/03/unicredit-truffa-in-corso-su-tanti-conti-correnti-un-messaggio-puo-svuotarli-1037305"/>
    <m/>
    <m/>
    <m/>
    <m/>
    <m/>
    <m/>
    <m/>
    <m/>
    <m/>
    <m/>
    <m/>
    <m/>
    <m/>
    <m/>
    <m/>
    <m/>
    <m/>
    <m/>
    <m/>
    <m/>
    <m/>
    <m/>
    <m/>
    <m/>
    <x v="0"/>
  </r>
  <r>
    <s v="Intesa San Paolo"/>
    <s v="all"/>
    <x v="0"/>
    <s v="attacco"/>
    <s v="cybercrime"/>
    <s v="denaro"/>
    <x v="1"/>
    <x v="0"/>
    <x v="2"/>
    <x v="0"/>
    <s v="Phishing/Social Engineering"/>
    <x v="1"/>
    <m/>
    <m/>
    <m/>
    <s v="Banking"/>
    <s v="Intesa Sanpaolo e la truffa che con un messaggio porta via soldi dai conti"/>
    <m/>
    <m/>
    <s v="Fabiano Malerba"/>
    <s v="https://www.tecnoandroid.it/2022/03/03/intesa-sanpaolo-e-la-truffa-che-con-un-messaggio-porta-via-soldi-dai-conti-1037306"/>
    <m/>
    <m/>
    <m/>
    <m/>
    <m/>
    <m/>
    <m/>
    <m/>
    <m/>
    <m/>
    <m/>
    <m/>
    <m/>
    <m/>
    <m/>
    <m/>
    <m/>
    <m/>
    <m/>
    <m/>
    <m/>
    <m/>
    <m/>
    <m/>
    <x v="0"/>
  </r>
  <r>
    <s v="Postepay"/>
    <s v="all"/>
    <x v="0"/>
    <s v="attacco"/>
    <s v="cybercrime"/>
    <s v="denaro"/>
    <x v="1"/>
    <x v="0"/>
    <x v="2"/>
    <x v="0"/>
    <s v="Phishing/Social Engineering"/>
    <x v="1"/>
    <m/>
    <m/>
    <m/>
    <s v="Banking"/>
    <s v="Postepay: l’assalto è servito, ecco la truffa che ha svuotato i conti correnti"/>
    <m/>
    <m/>
    <s v="Fabiano Malerba"/>
    <s v="https://www.tecnoandroid.it/2022/03/03/postepay-lassalto-e-servito-ecco-la-truffa-che-ha-svuotato-i-conti-correnti-1037304"/>
    <m/>
    <m/>
    <m/>
    <m/>
    <m/>
    <m/>
    <m/>
    <m/>
    <m/>
    <m/>
    <m/>
    <m/>
    <m/>
    <m/>
    <m/>
    <m/>
    <m/>
    <m/>
    <m/>
    <m/>
    <m/>
    <m/>
    <m/>
    <m/>
    <x v="0"/>
  </r>
  <r>
    <s v="Green pass"/>
    <s v="all"/>
    <x v="0"/>
    <s v="attacco"/>
    <s v="cybercrime"/>
    <s v="furto dati"/>
    <x v="1"/>
    <x v="0"/>
    <x v="2"/>
    <x v="6"/>
    <s v="Phishing/Social Engineering"/>
    <x v="1"/>
    <m/>
    <m/>
    <m/>
    <s v="Green pass"/>
    <s v="Green Pass falsi anche per terza dose a 300 euro: 25 indagati"/>
    <m/>
    <m/>
    <s v="Fabiano Malerba"/>
    <s v="https://www.tecnoandroid.it/2022/03/03/green-pass-falsi-anche-per-terza-dose-a-300-euro-25-indagati-1037371"/>
    <m/>
    <m/>
    <m/>
    <m/>
    <m/>
    <m/>
    <m/>
    <m/>
    <m/>
    <m/>
    <m/>
    <m/>
    <m/>
    <m/>
    <m/>
    <m/>
    <m/>
    <m/>
    <m/>
    <m/>
    <m/>
    <m/>
    <m/>
    <m/>
    <x v="0"/>
  </r>
  <r>
    <s v="McDonald"/>
    <s v="all"/>
    <x v="2"/>
    <s v="incidente"/>
    <s v="cyber warfare"/>
    <s v="service interruption"/>
    <x v="1"/>
    <x v="0"/>
    <x v="2"/>
    <x v="10"/>
    <s v="Malware"/>
    <x v="1"/>
    <s v="Snatch"/>
    <s v="ransomware"/>
    <m/>
    <s v="New malware"/>
    <s v="Il gruppo ransomware Snatch ha rivendicato l’esfiltrazione di oltre 500 GB di dati aziendali riservati a McDonald’s"/>
    <m/>
    <m/>
    <s v="Fabiano Malerba"/>
    <s v="https://www.cybersecurity360.it/nuove-minacce/ransomware/mcdonalds-il-gruppo-ransomware-russo-snatch-rivendica-il-furto-di-500-gb-di-dati/"/>
    <m/>
    <m/>
    <m/>
    <m/>
    <m/>
    <m/>
    <m/>
    <m/>
    <m/>
    <m/>
    <m/>
    <m/>
    <m/>
    <m/>
    <m/>
    <m/>
    <m/>
    <m/>
    <m/>
    <m/>
    <m/>
    <m/>
    <m/>
    <m/>
    <x v="0"/>
  </r>
  <r>
    <s v="Prima Power"/>
    <s v="nord"/>
    <x v="0"/>
    <s v="incidente"/>
    <s v="cyber warfare"/>
    <s v="service interruption"/>
    <x v="1"/>
    <x v="0"/>
    <x v="2"/>
    <x v="10"/>
    <s v="Malware"/>
    <x v="1"/>
    <s v="Conti"/>
    <s v="ransomware"/>
    <m/>
    <s v="Guerra Russo/Ucraina"/>
    <s v="NEWSIl gruppo Prima Power leader in laser 3D colpito dal ransomware Conti"/>
    <m/>
    <m/>
    <s v="Fabiano Malerba"/>
    <s v="https://hackerjournal.it/8991/il-gruppo-primapower-leader-in-laser-3d-colpito-dal-ransomware-conti/"/>
    <m/>
    <m/>
    <m/>
    <m/>
    <m/>
    <m/>
    <m/>
    <m/>
    <m/>
    <m/>
    <m/>
    <m/>
    <m/>
    <m/>
    <m/>
    <m/>
    <m/>
    <m/>
    <m/>
    <m/>
    <m/>
    <m/>
    <m/>
    <m/>
    <x v="0"/>
  </r>
  <r>
    <s v="samsung"/>
    <s v="all"/>
    <x v="2"/>
    <s v="incidente"/>
    <s v="cybercrime"/>
    <s v="reputation"/>
    <x v="1"/>
    <x v="0"/>
    <x v="2"/>
    <x v="10"/>
    <s v="Known Vulnerabilities"/>
    <x v="1"/>
    <m/>
    <m/>
    <m/>
    <m/>
    <s v="Samsung galaxy 100 milioni di telefoni affetti da un grave bug"/>
    <m/>
    <m/>
    <s v="Fabiano Malerba"/>
    <s v="https://hackerjournal.it/8979/samsung-galaxy-100-milioni-di-telefoni-affetti-da-un-grave-bug/"/>
    <m/>
    <m/>
    <m/>
    <m/>
    <m/>
    <m/>
    <m/>
    <m/>
    <m/>
    <m/>
    <m/>
    <m/>
    <m/>
    <m/>
    <m/>
    <m/>
    <m/>
    <m/>
    <m/>
    <m/>
    <m/>
    <m/>
    <m/>
    <m/>
    <x v="0"/>
  </r>
  <r>
    <s v="Regione Lazio "/>
    <s v="centro"/>
    <x v="0"/>
    <s v="incidente"/>
    <s v="hacktivism"/>
    <s v="service interruption"/>
    <x v="1"/>
    <x v="0"/>
    <x v="2"/>
    <x v="7"/>
    <s v="Known Vulnerabilities"/>
    <x v="1"/>
    <m/>
    <m/>
    <m/>
    <m/>
    <s v="Gli hacker fanno il bis alla Regione Lazio: attacco al ReCup e prenotazioni in tilt"/>
    <m/>
    <m/>
    <s v="Fabiano Malerba"/>
    <s v="https://www.iltempo.it/roma-capitale/2022/03/03/news/hacker-fanno-il-bis-alla-regione-lazio-attacco-recup-prenotazioni-in-tilt-laziocrea-nicola-zingaretti-30681754/"/>
    <m/>
    <m/>
    <m/>
    <m/>
    <m/>
    <m/>
    <m/>
    <m/>
    <m/>
    <m/>
    <m/>
    <m/>
    <m/>
    <m/>
    <m/>
    <m/>
    <m/>
    <m/>
    <m/>
    <m/>
    <m/>
    <m/>
    <m/>
    <m/>
    <x v="0"/>
  </r>
  <r>
    <s v="many"/>
    <s v="all"/>
    <x v="2"/>
    <s v="attacco"/>
    <s v="cyber warfare"/>
    <s v="denaro"/>
    <x v="1"/>
    <x v="0"/>
    <x v="2"/>
    <x v="2"/>
    <s v="Phishing/Social Engineering"/>
    <x v="1"/>
    <m/>
    <m/>
    <m/>
    <s v="Guerra Russo/Ucraina"/>
    <s v="Cybercrime, la guerra in Ucraina al centro delle truffe phishing"/>
    <m/>
    <m/>
    <s v="Fabiano Malerba"/>
    <s v="https://www.difesaesicurezza.com/cyber/cybercrime-la-guerra-in-ucraina-al-centro-delle-truffe-phishing/"/>
    <m/>
    <m/>
    <m/>
    <m/>
    <m/>
    <m/>
    <m/>
    <m/>
    <m/>
    <m/>
    <m/>
    <m/>
    <m/>
    <m/>
    <m/>
    <m/>
    <m/>
    <m/>
    <m/>
    <m/>
    <m/>
    <m/>
    <m/>
    <m/>
    <x v="0"/>
  </r>
  <r>
    <s v="amazon"/>
    <s v="all"/>
    <x v="2"/>
    <s v="attacco"/>
    <s v="cybercrime"/>
    <s v="furto dati"/>
    <x v="1"/>
    <x v="0"/>
    <x v="2"/>
    <x v="10"/>
    <s v="Phishing/Social Engineering"/>
    <x v="1"/>
    <m/>
    <m/>
    <m/>
    <m/>
    <s v="New #phishing URL detected. Discover new phishing websites detected everyday and in real time by our proprietary #AI algorithms. #Cybersecurity #Amazon"/>
    <m/>
    <m/>
    <s v="Fabiano Malerba"/>
    <s v="https://twitter.com/ErmesCyberSec/status/1500748773227696128"/>
    <m/>
    <m/>
    <m/>
    <m/>
    <m/>
    <m/>
    <m/>
    <m/>
    <m/>
    <m/>
    <m/>
    <m/>
    <m/>
    <m/>
    <m/>
    <m/>
    <m/>
    <m/>
    <m/>
    <m/>
    <m/>
    <m/>
    <m/>
    <m/>
    <x v="0"/>
  </r>
  <r>
    <s v="santander"/>
    <s v="all"/>
    <x v="2"/>
    <s v="attacco"/>
    <s v="cybercrime"/>
    <s v="furto dati"/>
    <x v="1"/>
    <x v="0"/>
    <x v="2"/>
    <x v="0"/>
    <s v="Phishing/Social Engineering"/>
    <x v="1"/>
    <m/>
    <m/>
    <m/>
    <m/>
    <s v="New #phishing URL detected. Discover new phishing websites detected everyday and in real time by our proprietary #AI algorithms. #Cybersecurity #Amazon"/>
    <m/>
    <m/>
    <s v="Fabiano Malerba"/>
    <s v="https://twitter.com/ErmesCyberSec/status/1500748627056238594"/>
    <m/>
    <m/>
    <m/>
    <m/>
    <m/>
    <m/>
    <m/>
    <m/>
    <m/>
    <m/>
    <m/>
    <m/>
    <m/>
    <m/>
    <m/>
    <m/>
    <m/>
    <m/>
    <m/>
    <m/>
    <m/>
    <m/>
    <m/>
    <m/>
    <x v="0"/>
  </r>
  <r>
    <s v="Sportybet"/>
    <s v="all"/>
    <x v="2"/>
    <s v="attacco"/>
    <s v="cybercrime"/>
    <s v="furto dati"/>
    <x v="1"/>
    <x v="0"/>
    <x v="2"/>
    <x v="4"/>
    <s v="Phishing/Social Engineering"/>
    <x v="1"/>
    <m/>
    <m/>
    <m/>
    <m/>
    <s v="New #phishing URL detected. Discover new phishing websites detected everyday and in real time by our proprietary #AI algorithms. #Cybersecurity #Amazon"/>
    <m/>
    <m/>
    <s v="Fabiano Malerba"/>
    <s v="https://twitter.com/ErmesCyberSec/status/1500748706844491776"/>
    <m/>
    <m/>
    <m/>
    <m/>
    <m/>
    <m/>
    <m/>
    <m/>
    <m/>
    <m/>
    <m/>
    <m/>
    <m/>
    <m/>
    <m/>
    <m/>
    <m/>
    <m/>
    <m/>
    <m/>
    <m/>
    <m/>
    <m/>
    <m/>
    <x v="0"/>
  </r>
  <r>
    <s v="many"/>
    <s v="all"/>
    <x v="0"/>
    <s v="incidente"/>
    <s v="cybercrime"/>
    <s v="furto dati"/>
    <x v="1"/>
    <x v="0"/>
    <x v="2"/>
    <x v="11"/>
    <s v="Malware"/>
    <x v="1"/>
    <s v="Emotet"/>
    <s v="botnet"/>
    <m/>
    <m/>
    <s v="nove campagne mirate per l’Italia veicolate tramite email a tema “Resend” e con allegati XLSM, XLS e ZIP con password contenente XLSM."/>
    <m/>
    <m/>
    <s v="Fabiano Malerba"/>
    <s v="https://csirt.gov.it/contenuti/nuovi-malware-contro-istituzioni-ucraine-al01-220303-csirt-ita"/>
    <m/>
    <m/>
    <m/>
    <m/>
    <m/>
    <m/>
    <m/>
    <m/>
    <m/>
    <m/>
    <m/>
    <m/>
    <m/>
    <m/>
    <m/>
    <m/>
    <m/>
    <m/>
    <m/>
    <m/>
    <m/>
    <m/>
    <m/>
    <m/>
    <x v="0"/>
  </r>
  <r>
    <s v="many"/>
    <s v="all"/>
    <x v="0"/>
    <s v="incidente"/>
    <s v="cybercrime"/>
    <s v="furto dati"/>
    <x v="1"/>
    <x v="0"/>
    <x v="2"/>
    <x v="11"/>
    <s v="Malware"/>
    <x v="1"/>
    <s v="Emotet"/>
    <s v="botnet"/>
    <m/>
    <m/>
    <s v="nove campagne mirate per l’Italia veicolate tramite email a tema “Resend” e con allegati XLSM, XLS e ZIP con password contenente XLSM."/>
    <m/>
    <m/>
    <s v="Fabiano Malerba"/>
    <s v="https://csirt.gov.it/contenuti/nuovi-malware-contro-istituzioni-ucraine-al01-220303-csirt-ita"/>
    <m/>
    <m/>
    <m/>
    <m/>
    <m/>
    <m/>
    <m/>
    <m/>
    <m/>
    <m/>
    <m/>
    <m/>
    <m/>
    <m/>
    <m/>
    <m/>
    <m/>
    <m/>
    <m/>
    <m/>
    <m/>
    <m/>
    <m/>
    <m/>
    <x v="0"/>
  </r>
  <r>
    <s v="many"/>
    <s v="all"/>
    <x v="0"/>
    <s v="incidente"/>
    <s v="cybercrime"/>
    <s v="furto dati"/>
    <x v="1"/>
    <x v="0"/>
    <x v="2"/>
    <x v="11"/>
    <s v="Malware"/>
    <x v="1"/>
    <s v="Emotet"/>
    <s v="botnet"/>
    <m/>
    <m/>
    <s v="nove campagne mirate per l’Italia veicolate tramite email a tema “Resend” e con allegati XLSM, XLS e ZIP con password contenente XLSM."/>
    <m/>
    <m/>
    <s v="Fabiano Malerba"/>
    <s v="https://csirt.gov.it/contenuti/nuovi-malware-contro-istituzioni-ucraine-al01-220303-csirt-ita"/>
    <m/>
    <m/>
    <m/>
    <m/>
    <m/>
    <m/>
    <m/>
    <m/>
    <m/>
    <m/>
    <m/>
    <m/>
    <m/>
    <m/>
    <m/>
    <m/>
    <m/>
    <m/>
    <m/>
    <m/>
    <m/>
    <m/>
    <m/>
    <m/>
    <x v="0"/>
  </r>
  <r>
    <s v="many"/>
    <s v="all"/>
    <x v="0"/>
    <s v="incidente"/>
    <s v="cybercrime"/>
    <s v="furto dati"/>
    <x v="1"/>
    <x v="0"/>
    <x v="2"/>
    <x v="9"/>
    <s v="Malware"/>
    <x v="1"/>
    <s v="Emotet"/>
    <s v="botnet"/>
    <m/>
    <m/>
    <s v="nove campagne mirate per l’Italia veicolate tramite email a tema “Resend” e con allegati XLSM, XLS e ZIP con password contenente XLSM."/>
    <m/>
    <m/>
    <s v="Fabiano Malerba"/>
    <s v="https://csirt.gov.it/contenuti/nuovi-malware-contro-istituzioni-ucraine-al01-220303-csirt-ita"/>
    <m/>
    <m/>
    <m/>
    <m/>
    <m/>
    <m/>
    <m/>
    <m/>
    <m/>
    <m/>
    <m/>
    <m/>
    <m/>
    <m/>
    <m/>
    <m/>
    <m/>
    <m/>
    <m/>
    <m/>
    <m/>
    <m/>
    <m/>
    <m/>
    <x v="0"/>
  </r>
  <r>
    <s v="many"/>
    <s v="all"/>
    <x v="0"/>
    <s v="incidente"/>
    <s v="cybercrime"/>
    <s v="furto dati"/>
    <x v="1"/>
    <x v="0"/>
    <x v="2"/>
    <x v="9"/>
    <s v="Malware"/>
    <x v="1"/>
    <s v="Emotet"/>
    <s v="botnet"/>
    <m/>
    <m/>
    <s v="nove campagne mirate per l’Italia veicolate tramite email a tema “Resend” e con allegati XLSM, XLS e ZIP con password contenente XLSM."/>
    <m/>
    <m/>
    <s v="Fabiano Malerba"/>
    <s v="https://csirt.gov.it/contenuti/nuovi-malware-contro-istituzioni-ucraine-al01-220303-csirt-ita"/>
    <m/>
    <m/>
    <m/>
    <m/>
    <m/>
    <m/>
    <m/>
    <m/>
    <m/>
    <m/>
    <m/>
    <m/>
    <m/>
    <m/>
    <m/>
    <m/>
    <m/>
    <m/>
    <m/>
    <m/>
    <m/>
    <m/>
    <m/>
    <m/>
    <x v="0"/>
  </r>
  <r>
    <s v="many"/>
    <s v="all"/>
    <x v="0"/>
    <s v="incidente"/>
    <s v="cybercrime"/>
    <s v="furto dati"/>
    <x v="1"/>
    <x v="0"/>
    <x v="2"/>
    <x v="9"/>
    <s v="Malware"/>
    <x v="1"/>
    <s v="Emotet"/>
    <s v="botnet"/>
    <m/>
    <m/>
    <s v="nove campagne mirate per l’Italia veicolate tramite email a tema “Resend” e con allegati XLSM, XLS e ZIP con password contenente XLSM."/>
    <m/>
    <m/>
    <s v="Fabiano Malerba"/>
    <s v="https://csirt.gov.it/contenuti/nuovi-malware-contro-istituzioni-ucraine-al01-220303-csirt-ita"/>
    <m/>
    <m/>
    <m/>
    <m/>
    <m/>
    <m/>
    <m/>
    <m/>
    <m/>
    <m/>
    <m/>
    <m/>
    <m/>
    <m/>
    <m/>
    <m/>
    <m/>
    <m/>
    <m/>
    <m/>
    <m/>
    <m/>
    <m/>
    <m/>
    <x v="0"/>
  </r>
  <r>
    <s v="many"/>
    <s v="all"/>
    <x v="0"/>
    <s v="incidente"/>
    <s v="cybercrime"/>
    <s v="furto dati"/>
    <x v="1"/>
    <x v="0"/>
    <x v="2"/>
    <x v="2"/>
    <s v="Malware"/>
    <x v="1"/>
    <s v="Emotet"/>
    <s v="botnet"/>
    <m/>
    <m/>
    <s v="nove campagne mirate per l’Italia veicolate tramite email a tema “Resend” e con allegati XLSM, XLS e ZIP con password contenente XLSM."/>
    <m/>
    <m/>
    <s v="Fabiano Malerba"/>
    <s v="https://csirt.gov.it/contenuti/nuovi-malware-contro-istituzioni-ucraine-al01-220303-csirt-ita"/>
    <m/>
    <m/>
    <m/>
    <m/>
    <m/>
    <m/>
    <m/>
    <m/>
    <m/>
    <m/>
    <m/>
    <m/>
    <m/>
    <m/>
    <m/>
    <m/>
    <m/>
    <m/>
    <m/>
    <m/>
    <m/>
    <m/>
    <m/>
    <m/>
    <x v="0"/>
  </r>
  <r>
    <s v="many"/>
    <s v="all"/>
    <x v="0"/>
    <s v="incidente"/>
    <s v="cybercrime"/>
    <s v="furto dati"/>
    <x v="1"/>
    <x v="0"/>
    <x v="2"/>
    <x v="2"/>
    <s v="Malware"/>
    <x v="1"/>
    <s v="Emotet"/>
    <s v="botnet"/>
    <m/>
    <m/>
    <s v="nove campagne mirate per l’Italia veicolate tramite email a tema “Resend” e con allegati XLSM, XLS e ZIP con password contenente XLSM."/>
    <m/>
    <m/>
    <s v="Fabiano Malerba"/>
    <s v="https://csirt.gov.it/contenuti/nuovi-malware-contro-istituzioni-ucraine-al01-220303-csirt-ita"/>
    <m/>
    <m/>
    <m/>
    <m/>
    <m/>
    <m/>
    <m/>
    <m/>
    <m/>
    <m/>
    <m/>
    <m/>
    <m/>
    <m/>
    <m/>
    <m/>
    <m/>
    <m/>
    <m/>
    <m/>
    <m/>
    <m/>
    <m/>
    <m/>
    <x v="0"/>
  </r>
  <r>
    <s v="many"/>
    <s v="all"/>
    <x v="0"/>
    <s v="incidente"/>
    <s v="cybercrime"/>
    <s v="furto dati"/>
    <x v="1"/>
    <x v="0"/>
    <x v="2"/>
    <x v="0"/>
    <s v="Malware"/>
    <x v="1"/>
    <s v="Emotet"/>
    <s v="botnet"/>
    <m/>
    <m/>
    <s v="nove campagne mirate per l’Italia veicolate tramite email a tema “Resend” e con allegati XLSM, XLS e ZIP con password contenente XLSM."/>
    <m/>
    <m/>
    <s v="Fabiano Malerba"/>
    <s v="https://csirt.gov.it/contenuti/nuovi-malware-contro-istituzioni-ucraine-al01-220303-csirt-ita"/>
    <m/>
    <m/>
    <m/>
    <m/>
    <m/>
    <m/>
    <m/>
    <m/>
    <m/>
    <m/>
    <m/>
    <m/>
    <m/>
    <m/>
    <m/>
    <m/>
    <m/>
    <m/>
    <m/>
    <m/>
    <m/>
    <m/>
    <m/>
    <m/>
    <x v="0"/>
  </r>
  <r>
    <s v="many"/>
    <s v="all"/>
    <x v="0"/>
    <s v="incidente"/>
    <s v="cybercrime"/>
    <s v="furto dati"/>
    <x v="1"/>
    <x v="0"/>
    <x v="2"/>
    <x v="0"/>
    <s v="Malware"/>
    <x v="1"/>
    <s v="Formbook "/>
    <s v="trojan"/>
    <m/>
    <s v="e-commerce"/>
    <s v="nove campagne, di cui sei italiane e tre generiche, veicolate sfruttando vari temi: “Preventivo”, “Pagamenti”, “Acquisti”, “Banking”, “Ordine”, “Informazioni” veicolate tramite email con allegati 7Z, XZ, DOC"/>
    <m/>
    <m/>
    <s v="Fabiano Malerba"/>
    <s v="https://csirt.gov.it/contenuti/nuovi-malware-contro-istituzioni-ucraine-al01-220303-csirt-ita"/>
    <m/>
    <m/>
    <m/>
    <m/>
    <m/>
    <m/>
    <m/>
    <m/>
    <m/>
    <m/>
    <m/>
    <m/>
    <m/>
    <m/>
    <m/>
    <m/>
    <m/>
    <m/>
    <m/>
    <m/>
    <m/>
    <m/>
    <m/>
    <m/>
    <x v="0"/>
  </r>
  <r>
    <s v="many"/>
    <s v="all"/>
    <x v="0"/>
    <s v="incidente"/>
    <s v="cybercrime"/>
    <s v="furto dati"/>
    <x v="1"/>
    <x v="0"/>
    <x v="2"/>
    <x v="0"/>
    <s v="Malware"/>
    <x v="1"/>
    <s v="Formbook "/>
    <s v="trojan"/>
    <m/>
    <s v="e-commerce"/>
    <s v="nove campagne, di cui sei italiane e tre generiche, veicolate sfruttando vari temi: “Preventivo”, “Pagamenti”, “Acquisti”, “Banking”, “Ordine”, “Informazioni” veicolate tramite email con allegati 7Z, XZ, DOC"/>
    <m/>
    <m/>
    <s v="Fabiano Malerba"/>
    <s v="https://csirt.gov.it/contenuti/nuovi-malware-contro-istituzioni-ucraine-al01-220303-csirt-ita"/>
    <m/>
    <m/>
    <m/>
    <m/>
    <m/>
    <m/>
    <m/>
    <m/>
    <m/>
    <m/>
    <m/>
    <m/>
    <m/>
    <m/>
    <m/>
    <m/>
    <m/>
    <m/>
    <m/>
    <m/>
    <m/>
    <m/>
    <m/>
    <m/>
    <x v="0"/>
  </r>
  <r>
    <s v="many"/>
    <s v="all"/>
    <x v="0"/>
    <s v="incidente"/>
    <s v="cybercrime"/>
    <s v="furto dati"/>
    <x v="1"/>
    <x v="0"/>
    <x v="2"/>
    <x v="3"/>
    <s v="Malware"/>
    <x v="1"/>
    <s v="Formbook "/>
    <s v="trojan"/>
    <m/>
    <s v="e-commerce"/>
    <s v="nove campagne, di cui sei italiane e tre generiche, veicolate sfruttando vari temi: “Preventivo”, “Pagamenti”, “Acquisti”, “Banking”, “Ordine”, “Informazioni” veicolate tramite email con allegati 7Z, XZ, DOC"/>
    <m/>
    <m/>
    <s v="Fabiano Malerba"/>
    <s v="https://csirt.gov.it/contenuti/nuovi-malware-contro-istituzioni-ucraine-al01-220303-csirt-ita"/>
    <m/>
    <m/>
    <m/>
    <m/>
    <m/>
    <m/>
    <m/>
    <m/>
    <m/>
    <m/>
    <m/>
    <m/>
    <m/>
    <m/>
    <m/>
    <m/>
    <m/>
    <m/>
    <m/>
    <m/>
    <m/>
    <m/>
    <m/>
    <m/>
    <x v="0"/>
  </r>
  <r>
    <s v="many"/>
    <s v="all"/>
    <x v="0"/>
    <s v="incidente"/>
    <s v="cybercrime"/>
    <s v="furto dati"/>
    <x v="1"/>
    <x v="0"/>
    <x v="2"/>
    <x v="3"/>
    <s v="Malware"/>
    <x v="1"/>
    <s v="Formbook "/>
    <s v="trojan"/>
    <m/>
    <s v="e-commerce"/>
    <s v="nove campagne, di cui sei italiane e tre generiche, veicolate sfruttando vari temi: “Preventivo”, “Pagamenti”, “Acquisti”, “Banking”, “Ordine”, “Informazioni” veicolate tramite email con allegati 7Z, XZ, DOC"/>
    <m/>
    <m/>
    <s v="Fabiano Malerba"/>
    <s v="https://csirt.gov.it/contenuti/nuovi-malware-contro-istituzioni-ucraine-al01-220303-csirt-ita"/>
    <m/>
    <m/>
    <m/>
    <m/>
    <m/>
    <m/>
    <m/>
    <m/>
    <m/>
    <m/>
    <m/>
    <m/>
    <m/>
    <m/>
    <m/>
    <m/>
    <m/>
    <m/>
    <m/>
    <m/>
    <m/>
    <m/>
    <m/>
    <m/>
    <x v="0"/>
  </r>
  <r>
    <s v="many"/>
    <s v="all"/>
    <x v="0"/>
    <s v="incidente"/>
    <s v="cybercrime"/>
    <s v="furto dati"/>
    <x v="1"/>
    <x v="0"/>
    <x v="2"/>
    <x v="3"/>
    <s v="Malware"/>
    <x v="1"/>
    <s v="Formbook "/>
    <s v="trojan"/>
    <m/>
    <s v="e-commerce"/>
    <s v="nove campagne, di cui sei italiane e tre generiche, veicolate sfruttando vari temi: “Preventivo”, “Pagamenti”, “Acquisti”, “Banking”, “Ordine”, “Informazioni” veicolate tramite email con allegati 7Z, XZ, DOC"/>
    <m/>
    <m/>
    <s v="Fabiano Malerba"/>
    <s v="https://csirt.gov.it/contenuti/nuovi-malware-contro-istituzioni-ucraine-al01-220303-csirt-ita"/>
    <m/>
    <m/>
    <m/>
    <m/>
    <m/>
    <m/>
    <m/>
    <m/>
    <m/>
    <m/>
    <m/>
    <m/>
    <m/>
    <m/>
    <m/>
    <m/>
    <m/>
    <m/>
    <m/>
    <m/>
    <m/>
    <m/>
    <m/>
    <m/>
    <x v="0"/>
  </r>
  <r>
    <s v="many"/>
    <s v="all"/>
    <x v="0"/>
    <s v="incidente"/>
    <s v="cybercrime"/>
    <s v="furto dati"/>
    <x v="1"/>
    <x v="0"/>
    <x v="2"/>
    <x v="0"/>
    <s v="Malware"/>
    <x v="1"/>
    <s v="Formbook "/>
    <s v="trojan"/>
    <m/>
    <s v="e-commerce"/>
    <s v="nove campagne, di cui sei italiane e tre generiche, veicolate sfruttando vari temi: “Preventivo”, “Pagamenti”, “Acquisti”, “Banking”, “Ordine”, “Informazioni” veicolate tramite email con allegati 7Z, XZ, DOC"/>
    <m/>
    <m/>
    <s v="Fabiano Malerba"/>
    <s v="https://csirt.gov.it/contenuti/nuovi-malware-contro-istituzioni-ucraine-al01-220303-csirt-ita"/>
    <m/>
    <m/>
    <m/>
    <m/>
    <m/>
    <m/>
    <m/>
    <m/>
    <m/>
    <m/>
    <m/>
    <m/>
    <m/>
    <m/>
    <m/>
    <m/>
    <m/>
    <m/>
    <m/>
    <m/>
    <m/>
    <m/>
    <m/>
    <m/>
    <x v="0"/>
  </r>
  <r>
    <s v="many"/>
    <s v="all"/>
    <x v="0"/>
    <s v="incidente"/>
    <s v="cybercrime"/>
    <s v="furto dati"/>
    <x v="1"/>
    <x v="0"/>
    <x v="2"/>
    <x v="0"/>
    <s v="Malware"/>
    <x v="1"/>
    <s v="Formbook "/>
    <s v="trojan"/>
    <m/>
    <s v="e-commerce"/>
    <s v="nove campagne, di cui sei italiane e tre generiche, veicolate sfruttando vari temi: “Preventivo”, “Pagamenti”, “Acquisti”, “Banking”, “Ordine”, “Informazioni” veicolate tramite email con allegati 7Z, XZ, DOC"/>
    <m/>
    <m/>
    <s v="Fabiano Malerba"/>
    <s v="https://csirt.gov.it/contenuti/nuovi-malware-contro-istituzioni-ucraine-al01-220303-csirt-ita"/>
    <m/>
    <m/>
    <m/>
    <m/>
    <m/>
    <m/>
    <m/>
    <m/>
    <m/>
    <m/>
    <m/>
    <m/>
    <m/>
    <m/>
    <m/>
    <m/>
    <m/>
    <m/>
    <m/>
    <m/>
    <m/>
    <m/>
    <m/>
    <m/>
    <x v="0"/>
  </r>
  <r>
    <s v="many"/>
    <s v="all"/>
    <x v="0"/>
    <s v="incidente"/>
    <s v="cybercrime"/>
    <s v="furto dati"/>
    <x v="1"/>
    <x v="0"/>
    <x v="2"/>
    <x v="0"/>
    <s v="Malware"/>
    <x v="1"/>
    <s v="Formbook "/>
    <s v="trojan"/>
    <m/>
    <m/>
    <s v="nove campagne, di cui sei italiane e tre generiche, veicolate sfruttando vari temi: “Preventivo”, “Pagamenti”, “Acquisti”, “Banking”, “Ordine”, “Informazioni” veicolate tramite email con allegati 7Z, XZ, DOC"/>
    <m/>
    <m/>
    <s v="Fabiano Malerba"/>
    <s v="https://csirt.gov.it/contenuti/nuovi-malware-contro-istituzioni-ucraine-al01-220303-csirt-ita"/>
    <m/>
    <m/>
    <m/>
    <m/>
    <m/>
    <m/>
    <m/>
    <m/>
    <m/>
    <m/>
    <m/>
    <m/>
    <m/>
    <m/>
    <m/>
    <m/>
    <m/>
    <m/>
    <m/>
    <m/>
    <m/>
    <m/>
    <m/>
    <m/>
    <x v="0"/>
  </r>
  <r>
    <s v="many"/>
    <s v="all"/>
    <x v="0"/>
    <s v="incidente"/>
    <s v="cybercrime"/>
    <s v="furto dati"/>
    <x v="1"/>
    <x v="0"/>
    <x v="2"/>
    <x v="0"/>
    <s v="Malware"/>
    <x v="1"/>
    <s v="Formbook "/>
    <s v="trojan"/>
    <m/>
    <m/>
    <s v="nove campagne, di cui sei italiane e tre generiche, veicolate sfruttando vari temi: “Preventivo”, “Pagamenti”, “Acquisti”, “Banking”, “Ordine”, “Informazioni” veicolate tramite email con allegati 7Z, XZ, DOC"/>
    <m/>
    <m/>
    <s v="Fabiano Malerba"/>
    <s v="https://csirt.gov.it/contenuti/nuovi-malware-contro-istituzioni-ucraine-al01-220303-csirt-ita"/>
    <m/>
    <m/>
    <m/>
    <m/>
    <m/>
    <m/>
    <m/>
    <m/>
    <m/>
    <m/>
    <m/>
    <m/>
    <m/>
    <m/>
    <m/>
    <m/>
    <m/>
    <m/>
    <m/>
    <m/>
    <m/>
    <m/>
    <m/>
    <m/>
    <x v="0"/>
  </r>
  <r>
    <s v="many"/>
    <s v="all"/>
    <x v="0"/>
    <s v="incidente"/>
    <s v="cybercrime"/>
    <s v="furto dati"/>
    <x v="1"/>
    <x v="0"/>
    <x v="2"/>
    <x v="0"/>
    <s v="Malware"/>
    <x v="1"/>
    <s v="Agent Tesla"/>
    <s v="trojan"/>
    <m/>
    <m/>
    <s v="quattro campagne, di cui tre italiane ed una generica, a tema “Ordine”, “Documenti” e “Pagamenti” veicolate tramite email con allegato file XLSX, R00, GZ e ISO."/>
    <m/>
    <m/>
    <s v="Fabiano Malerba"/>
    <s v="https://csirt.gov.it/contenuti/nuovi-malware-contro-istituzioni-ucraine-al01-220303-csirt-ita"/>
    <m/>
    <m/>
    <m/>
    <m/>
    <m/>
    <m/>
    <m/>
    <m/>
    <m/>
    <m/>
    <m/>
    <m/>
    <m/>
    <m/>
    <m/>
    <m/>
    <m/>
    <m/>
    <m/>
    <m/>
    <m/>
    <m/>
    <m/>
    <m/>
    <x v="0"/>
  </r>
  <r>
    <s v="many"/>
    <s v="all"/>
    <x v="0"/>
    <s v="incidente"/>
    <s v="cybercrime"/>
    <s v="furto dati"/>
    <x v="1"/>
    <x v="0"/>
    <x v="2"/>
    <x v="11"/>
    <s v="Malware"/>
    <x v="1"/>
    <s v="Agent Tesla"/>
    <s v="trojan"/>
    <m/>
    <m/>
    <s v="quattro campagne, di cui tre italiane ed una generica, a tema “Ordine”, “Documenti” e “Pagamenti” veicolate tramite email con allegato file XLSX, R00, GZ e ISO."/>
    <m/>
    <m/>
    <s v="Fabiano Malerba"/>
    <s v="https://csirt.gov.it/contenuti/nuovi-malware-contro-istituzioni-ucraine-al01-220303-csirt-ita"/>
    <m/>
    <m/>
    <m/>
    <m/>
    <m/>
    <m/>
    <m/>
    <m/>
    <m/>
    <m/>
    <m/>
    <m/>
    <m/>
    <m/>
    <m/>
    <m/>
    <m/>
    <m/>
    <m/>
    <m/>
    <m/>
    <m/>
    <m/>
    <m/>
    <x v="0"/>
  </r>
  <r>
    <s v="many"/>
    <s v="all"/>
    <x v="0"/>
    <s v="incidente"/>
    <s v="cybercrime"/>
    <s v="furto dati"/>
    <x v="1"/>
    <x v="0"/>
    <x v="2"/>
    <x v="11"/>
    <s v="Malware"/>
    <x v="1"/>
    <s v="Agent Tesla"/>
    <s v="trojan"/>
    <m/>
    <m/>
    <s v="quattro campagne, di cui tre italiane ed una generica, a tema “Ordine”, “Documenti” e “Pagamenti” veicolate tramite email con allegato file XLSX, R00, GZ e ISO."/>
    <m/>
    <m/>
    <s v="Fabiano Malerba"/>
    <s v="https://csirt.gov.it/contenuti/nuovi-malware-contro-istituzioni-ucraine-al01-220303-csirt-ita"/>
    <m/>
    <m/>
    <m/>
    <m/>
    <m/>
    <m/>
    <m/>
    <m/>
    <m/>
    <m/>
    <m/>
    <m/>
    <m/>
    <m/>
    <m/>
    <m/>
    <m/>
    <m/>
    <m/>
    <m/>
    <m/>
    <m/>
    <m/>
    <m/>
    <x v="0"/>
  </r>
  <r>
    <s v="many"/>
    <s v="all"/>
    <x v="0"/>
    <s v="incidente"/>
    <s v="hacktivism"/>
    <s v="furto dati"/>
    <x v="1"/>
    <x v="0"/>
    <x v="2"/>
    <x v="7"/>
    <s v="Malware"/>
    <x v="1"/>
    <s v="Agent Tesla"/>
    <s v="trojan"/>
    <m/>
    <m/>
    <s v="quattro campagne, di cui tre italiane ed una generica, a tema “Ordine”, “Documenti” e “Pagamenti” veicolate tramite email con allegato file XLSX, R00, GZ e ISO."/>
    <m/>
    <m/>
    <s v="Fabiano Malerba"/>
    <s v="https://csirt.gov.it/contenuti/nuovi-malware-contro-istituzioni-ucraine-al01-220303-csirt-ita"/>
    <m/>
    <m/>
    <m/>
    <m/>
    <m/>
    <m/>
    <m/>
    <m/>
    <m/>
    <m/>
    <m/>
    <m/>
    <m/>
    <m/>
    <m/>
    <m/>
    <m/>
    <m/>
    <m/>
    <m/>
    <m/>
    <m/>
    <m/>
    <m/>
    <x v="0"/>
  </r>
  <r>
    <s v="many"/>
    <s v="all"/>
    <x v="0"/>
    <s v="incidente"/>
    <s v="hacktivism"/>
    <s v="furto dati"/>
    <x v="1"/>
    <x v="0"/>
    <x v="2"/>
    <x v="7"/>
    <s v="Malware"/>
    <x v="1"/>
    <s v="Ursnif"/>
    <s v="banking trojan"/>
    <m/>
    <m/>
    <s v="Ursnif – quattro campagne italiane di cui due a tema “INPS” veicolate tramite email e allegati ZIP contenenti file HTA."/>
    <m/>
    <m/>
    <s v="Fabiano Malerba"/>
    <s v="https://csirt.gov.it/contenuti/nuovi-malware-contro-istituzioni-ucraine-al01-220303-csirt-ita"/>
    <m/>
    <m/>
    <m/>
    <m/>
    <m/>
    <m/>
    <m/>
    <m/>
    <m/>
    <m/>
    <m/>
    <m/>
    <m/>
    <m/>
    <m/>
    <m/>
    <m/>
    <m/>
    <m/>
    <m/>
    <m/>
    <m/>
    <m/>
    <m/>
    <x v="0"/>
  </r>
  <r>
    <s v="many"/>
    <s v="all"/>
    <x v="0"/>
    <s v="incidente"/>
    <s v="hacktivism"/>
    <s v="denaro"/>
    <x v="1"/>
    <x v="0"/>
    <x v="2"/>
    <x v="11"/>
    <s v="Malware"/>
    <x v="1"/>
    <s v="Ursnif"/>
    <s v="banking trojan"/>
    <m/>
    <m/>
    <s v="Ursnif – quattro campagne italiane di cui due a tema “INPS” veicolate tramite email e allegati ZIP contenenti file HTA."/>
    <m/>
    <m/>
    <s v="Fabiano Malerba"/>
    <s v="https://csirt.gov.it/contenuti/nuovi-malware-contro-istituzioni-ucraine-al01-220303-csirt-ita"/>
    <m/>
    <m/>
    <m/>
    <m/>
    <m/>
    <m/>
    <m/>
    <m/>
    <m/>
    <m/>
    <m/>
    <m/>
    <m/>
    <m/>
    <m/>
    <m/>
    <m/>
    <m/>
    <m/>
    <m/>
    <m/>
    <m/>
    <m/>
    <m/>
    <x v="0"/>
  </r>
  <r>
    <s v="many"/>
    <s v="all"/>
    <x v="0"/>
    <s v="incidente"/>
    <s v="cybercrime"/>
    <s v="denaro"/>
    <x v="1"/>
    <x v="0"/>
    <x v="2"/>
    <x v="10"/>
    <s v="Malware"/>
    <x v="1"/>
    <s v="Ursnif"/>
    <s v="banking trojan"/>
    <m/>
    <m/>
    <s v="Ursnif – quattro campagne italiane di cui due a tema “INPS” veicolate tramite email e allegati ZIP contenenti file HTA."/>
    <m/>
    <m/>
    <s v="Fabiano Malerba"/>
    <s v="https://csirt.gov.it/contenuti/nuovi-malware-contro-istituzioni-ucraine-al01-220303-csirt-ita"/>
    <m/>
    <m/>
    <m/>
    <m/>
    <m/>
    <m/>
    <m/>
    <m/>
    <m/>
    <m/>
    <m/>
    <m/>
    <m/>
    <m/>
    <m/>
    <m/>
    <m/>
    <m/>
    <m/>
    <m/>
    <m/>
    <m/>
    <m/>
    <m/>
    <x v="0"/>
  </r>
  <r>
    <s v="many"/>
    <s v="all"/>
    <x v="0"/>
    <s v="incidente"/>
    <s v="cybercrime"/>
    <s v="furto dati"/>
    <x v="1"/>
    <x v="0"/>
    <x v="2"/>
    <x v="11"/>
    <s v="Malware"/>
    <x v="1"/>
    <s v="Ursnif"/>
    <s v="banking trojan"/>
    <m/>
    <m/>
    <s v="Ursnif – quattro campagne italiane di cui due a tema “INPS” veicolate tramite email e allegati ZIP contenenti file HTA."/>
    <m/>
    <m/>
    <s v="Fabiano Malerba"/>
    <s v="https://csirt.gov.it/contenuti/nuovi-malware-contro-istituzioni-ucraine-al01-220303-csirt-ita"/>
    <m/>
    <m/>
    <m/>
    <m/>
    <m/>
    <m/>
    <m/>
    <m/>
    <m/>
    <m/>
    <m/>
    <m/>
    <m/>
    <m/>
    <m/>
    <m/>
    <m/>
    <m/>
    <m/>
    <m/>
    <m/>
    <m/>
    <m/>
    <m/>
    <x v="0"/>
  </r>
  <r>
    <s v="many"/>
    <s v="all"/>
    <x v="0"/>
    <s v="incidente"/>
    <s v="cybercrime"/>
    <s v="furto dati"/>
    <x v="1"/>
    <x v="0"/>
    <x v="2"/>
    <x v="18"/>
    <s v="Malware"/>
    <x v="1"/>
    <s v="Brata"/>
    <s v="android"/>
    <m/>
    <m/>
    <s v="Brata – due campagne italiane a tema “Avvisi di sicurezza” veicolate tramite SMS con link al download di file APK."/>
    <m/>
    <m/>
    <s v="Fabiano Malerba"/>
    <s v="https://csirt.gov.it/contenuti/nuovi-malware-contro-istituzioni-ucraine-al01-220303-csirt-ita"/>
    <m/>
    <m/>
    <m/>
    <m/>
    <m/>
    <m/>
    <m/>
    <m/>
    <m/>
    <m/>
    <m/>
    <m/>
    <m/>
    <m/>
    <m/>
    <m/>
    <m/>
    <m/>
    <m/>
    <m/>
    <m/>
    <m/>
    <m/>
    <m/>
    <x v="0"/>
  </r>
  <r>
    <s v="many"/>
    <s v="all"/>
    <x v="0"/>
    <s v="incidente"/>
    <s v="cybercrime"/>
    <s v="furto dati"/>
    <x v="1"/>
    <x v="0"/>
    <x v="2"/>
    <x v="11"/>
    <s v="Malware"/>
    <x v="1"/>
    <s v="Brata"/>
    <s v="android"/>
    <m/>
    <m/>
    <s v="Brata – due campagne italiane a tema “Avvisi di sicurezza” veicolate tramite SMS con link al download di file APK."/>
    <m/>
    <m/>
    <s v="Fabiano Malerba"/>
    <s v="https://csirt.gov.it/contenuti/nuovi-malware-contro-istituzioni-ucraine-al01-220303-csirt-ita"/>
    <m/>
    <m/>
    <m/>
    <m/>
    <m/>
    <m/>
    <m/>
    <m/>
    <m/>
    <m/>
    <m/>
    <m/>
    <m/>
    <m/>
    <m/>
    <m/>
    <m/>
    <m/>
    <m/>
    <m/>
    <m/>
    <m/>
    <m/>
    <m/>
    <x v="0"/>
  </r>
  <r>
    <s v="many"/>
    <s v="all"/>
    <x v="0"/>
    <s v="incidente"/>
    <s v="cybercrime"/>
    <s v="furto dati"/>
    <x v="1"/>
    <x v="0"/>
    <x v="2"/>
    <x v="0"/>
    <s v="Malware"/>
    <x v="1"/>
    <s v="QuakBot"/>
    <s v="banking trojan"/>
    <m/>
    <m/>
    <s v="Qakbot – due campagne italiane rispettivamente a tema “Resend” e “Pagamenti” veicolate tramite email con link al download di file ZIP contenenti XLSB."/>
    <m/>
    <m/>
    <s v="Fabiano Malerba"/>
    <s v="https://csirt.gov.it/contenuti/nuovi-malware-contro-istituzioni-ucraine-al01-220303-csirt-ita"/>
    <m/>
    <m/>
    <m/>
    <m/>
    <m/>
    <m/>
    <m/>
    <m/>
    <m/>
    <m/>
    <m/>
    <m/>
    <m/>
    <m/>
    <m/>
    <m/>
    <m/>
    <m/>
    <m/>
    <m/>
    <m/>
    <m/>
    <m/>
    <m/>
    <x v="0"/>
  </r>
  <r>
    <s v="many"/>
    <s v="all"/>
    <x v="0"/>
    <s v="incidente"/>
    <s v="cybercrime"/>
    <s v="furto dati"/>
    <x v="1"/>
    <x v="0"/>
    <x v="2"/>
    <x v="11"/>
    <s v="Malware"/>
    <x v="1"/>
    <s v="QuakBot"/>
    <s v="banking trojan"/>
    <m/>
    <m/>
    <s v="Qakbot – due campagne italiane rispettivamente a tema “Resend” e “Pagamenti” veicolate tramite email con link al download di file ZIP contenenti XLSB."/>
    <m/>
    <m/>
    <s v="Fabiano Malerba"/>
    <s v="https://csirt.gov.it/contenuti/nuovi-malware-contro-istituzioni-ucraine-al01-220303-csirt-ita"/>
    <m/>
    <m/>
    <m/>
    <m/>
    <m/>
    <m/>
    <m/>
    <m/>
    <m/>
    <m/>
    <m/>
    <m/>
    <m/>
    <m/>
    <m/>
    <m/>
    <m/>
    <m/>
    <m/>
    <m/>
    <m/>
    <m/>
    <m/>
    <m/>
    <x v="0"/>
  </r>
  <r>
    <s v="many"/>
    <s v="all"/>
    <x v="0"/>
    <s v="incidente"/>
    <s v="hacktivism"/>
    <s v="furto dati"/>
    <x v="1"/>
    <x v="0"/>
    <x v="2"/>
    <x v="16"/>
    <s v="Malware"/>
    <x v="1"/>
    <s v="Redline stealer "/>
    <s v="RAT"/>
    <m/>
    <m/>
    <s v="Redline – campagna italiana a tema “Sociale” veicolata tramite email con allegati RAR."/>
    <m/>
    <m/>
    <s v="Fabiano Malerba"/>
    <s v="https://csirt.gov.it/contenuti/nuovi-malware-contro-istituzioni-ucraine-al01-220303-csirt-ita"/>
    <m/>
    <m/>
    <m/>
    <m/>
    <m/>
    <m/>
    <m/>
    <m/>
    <m/>
    <m/>
    <m/>
    <m/>
    <m/>
    <m/>
    <m/>
    <m/>
    <m/>
    <m/>
    <m/>
    <m/>
    <m/>
    <m/>
    <m/>
    <m/>
    <x v="0"/>
  </r>
  <r>
    <s v="many"/>
    <s v="all"/>
    <x v="0"/>
    <s v="attacco"/>
    <s v="cyber warfare"/>
    <s v="furto dati"/>
    <x v="1"/>
    <x v="0"/>
    <x v="2"/>
    <x v="0"/>
    <s v="Malware"/>
    <x v="1"/>
    <s v="WarzoneRat"/>
    <s v="RAT"/>
    <m/>
    <s v="New malware"/>
    <s v="WarzoneRat – campagna italiana a tema “Pagamenti” veicolata tramite email con allegati DOC."/>
    <m/>
    <m/>
    <s v="Fabiano Malerba"/>
    <s v="https://csirt.gov.it/contenuti/nuovi-malware-contro-istituzioni-ucraine-al01-220303-csirt-ita"/>
    <m/>
    <m/>
    <m/>
    <m/>
    <m/>
    <m/>
    <m/>
    <m/>
    <m/>
    <m/>
    <m/>
    <m/>
    <m/>
    <m/>
    <m/>
    <m/>
    <m/>
    <m/>
    <m/>
    <m/>
    <m/>
    <m/>
    <m/>
    <m/>
    <x v="0"/>
  </r>
  <r>
    <s v="many"/>
    <s v="all"/>
    <x v="0"/>
    <s v="attacco"/>
    <s v="cyber warfare"/>
    <s v="service interruption"/>
    <x v="1"/>
    <x v="0"/>
    <x v="2"/>
    <x v="18"/>
    <s v="Malware"/>
    <x v="1"/>
    <s v="HermeticWiper"/>
    <s v="other"/>
    <m/>
    <s v="Guerra Russo/Ucraina"/>
    <s v="Ucraina – utilizzato per raccogliere gli IoC relativi alla minaccia in Ucraina. Comprendono indicatori per i malware Hermetic Wiper/Wizard, Isaac Wiper, Hermetic ransom e similari."/>
    <m/>
    <m/>
    <s v="Fabiano Malerba"/>
    <s v="https://csirt.gov.it/contenuti/nuovi-malware-contro-istituzioni-ucraine-al01-220303-csirt-ita"/>
    <m/>
    <m/>
    <m/>
    <m/>
    <m/>
    <m/>
    <m/>
    <m/>
    <m/>
    <m/>
    <m/>
    <m/>
    <m/>
    <m/>
    <m/>
    <m/>
    <m/>
    <m/>
    <m/>
    <m/>
    <m/>
    <m/>
    <m/>
    <m/>
    <x v="0"/>
  </r>
  <r>
    <s v="many"/>
    <s v="all"/>
    <x v="0"/>
    <s v="attacco"/>
    <s v="cyber warfare"/>
    <s v="furto dati"/>
    <x v="1"/>
    <x v="0"/>
    <x v="2"/>
    <x v="18"/>
    <s v="Malware"/>
    <x v="1"/>
    <s v="Isaac Wiper"/>
    <s v="other"/>
    <m/>
    <s v="Guerra Russo/Ucraina"/>
    <s v="Ucraina – utilizzato per raccogliere gli IoC relativi alla minaccia in Ucraina. Comprendono indicatori per i malware Hermetic Wiper/Wizard, Isaac Wiper, Hermetic ransom e similari."/>
    <m/>
    <m/>
    <s v="Fabiano Malerba"/>
    <s v="https://csirt.gov.it/contenuti/nuovi-malware-contro-istituzioni-ucraine-al01-220303-csirt-ita"/>
    <m/>
    <m/>
    <m/>
    <m/>
    <m/>
    <m/>
    <m/>
    <m/>
    <m/>
    <m/>
    <m/>
    <m/>
    <m/>
    <m/>
    <m/>
    <m/>
    <m/>
    <m/>
    <m/>
    <m/>
    <m/>
    <m/>
    <m/>
    <m/>
    <x v="0"/>
  </r>
  <r>
    <s v="many"/>
    <s v="all"/>
    <x v="0"/>
    <s v="attacco"/>
    <s v="cyber warfare"/>
    <s v="service interruption"/>
    <x v="1"/>
    <x v="0"/>
    <x v="2"/>
    <x v="18"/>
    <s v="Malware"/>
    <x v="1"/>
    <s v="Hermetic ransom"/>
    <s v="ransomware"/>
    <m/>
    <s v="Guerra Russo/Ucraina"/>
    <s v="Ucraina – utilizzato per raccogliere gli IoC relativi alla minaccia in Ucraina. Comprendono indicatori per i malware Hermetic Wiper/Wizard, Isaac Wiper, Hermetic ransom e similari."/>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cybercrime"/>
    <s v="furto dati"/>
    <x v="1"/>
    <x v="0"/>
    <x v="2"/>
    <x v="0"/>
    <s v="Phishing/Social Engineering"/>
    <x v="1"/>
    <m/>
    <m/>
    <m/>
    <m/>
    <s v="31 campagne di phishing, sono 20 i brand coinvolti questa settimana che interessano totalmente il settore bancario "/>
    <m/>
    <m/>
    <s v="Fabiano Malerba"/>
    <s v="https://csirt.gov.it/contenuti/nuovi-malware-contro-istituzioni-ucraine-al01-220303-csirt-ita"/>
    <m/>
    <m/>
    <m/>
    <m/>
    <m/>
    <m/>
    <m/>
    <m/>
    <m/>
    <m/>
    <m/>
    <m/>
    <m/>
    <m/>
    <m/>
    <m/>
    <m/>
    <m/>
    <m/>
    <m/>
    <m/>
    <m/>
    <m/>
    <m/>
    <x v="0"/>
  </r>
  <r>
    <s v="many"/>
    <s v="all"/>
    <x v="0"/>
    <s v="attacco"/>
    <s v="hacktivism"/>
    <s v="furto dati"/>
    <x v="1"/>
    <x v="0"/>
    <x v="2"/>
    <x v="6"/>
    <s v="Phishing/Social Engineering"/>
    <x v="1"/>
    <m/>
    <m/>
    <m/>
    <m/>
    <s v="ad eccezione delle campagne: Webmail generic, Wetransfer, Sanità, Onedrive, Outlook, Zimbra, Polizia di Stato, Apple, Office365."/>
    <m/>
    <m/>
    <s v="Fabiano Malerba"/>
    <s v="https://csirt.gov.it/contenuti/nuovi-malware-contro-istituzioni-ucraine-al01-220303-csirt-ita"/>
    <m/>
    <m/>
    <m/>
    <m/>
    <m/>
    <m/>
    <m/>
    <m/>
    <m/>
    <m/>
    <m/>
    <m/>
    <m/>
    <m/>
    <m/>
    <m/>
    <m/>
    <m/>
    <m/>
    <m/>
    <m/>
    <m/>
    <m/>
    <m/>
    <x v="0"/>
  </r>
  <r>
    <s v="many"/>
    <s v="all"/>
    <x v="0"/>
    <s v="attacco"/>
    <s v="hacktivism"/>
    <s v="furto dati"/>
    <x v="1"/>
    <x v="0"/>
    <x v="2"/>
    <x v="6"/>
    <s v="Phishing/Social Engineering"/>
    <x v="1"/>
    <m/>
    <m/>
    <m/>
    <m/>
    <s v="ad eccezione delle campagne: Webmail generic, Wetransfer, Sanità, Onedrive, Outlook, Zimbra, Polizia di Stato, Apple, Office365."/>
    <m/>
    <m/>
    <s v="Fabiano Malerba"/>
    <s v="https://csirt.gov.it/contenuti/nuovi-malware-contro-istituzioni-ucraine-al01-220303-csirt-ita"/>
    <m/>
    <m/>
    <m/>
    <m/>
    <m/>
    <m/>
    <m/>
    <m/>
    <m/>
    <m/>
    <m/>
    <m/>
    <m/>
    <m/>
    <m/>
    <m/>
    <m/>
    <m/>
    <m/>
    <m/>
    <m/>
    <m/>
    <m/>
    <m/>
    <x v="0"/>
  </r>
  <r>
    <s v="many"/>
    <s v="all"/>
    <x v="0"/>
    <s v="attacco"/>
    <s v="cybercrime"/>
    <s v="furto dati"/>
    <x v="1"/>
    <x v="0"/>
    <x v="2"/>
    <x v="10"/>
    <s v="Phishing/Social Engineering"/>
    <x v="1"/>
    <m/>
    <m/>
    <m/>
    <m/>
    <s v="ad eccezione delle campagne: Webmail generic, Wetransfer, Sanità, Onedrive, Outlook, Zimbra, Polizia di Stato, Apple, Office365."/>
    <m/>
    <m/>
    <s v="Fabiano Malerba"/>
    <s v="https://csirt.gov.it/contenuti/nuovi-malware-contro-istituzioni-ucraine-al01-220303-csirt-ita"/>
    <m/>
    <m/>
    <m/>
    <m/>
    <m/>
    <m/>
    <m/>
    <m/>
    <m/>
    <m/>
    <m/>
    <m/>
    <m/>
    <m/>
    <m/>
    <m/>
    <m/>
    <m/>
    <m/>
    <m/>
    <m/>
    <m/>
    <m/>
    <m/>
    <x v="0"/>
  </r>
  <r>
    <s v="many"/>
    <s v="all"/>
    <x v="0"/>
    <s v="attacco"/>
    <s v="cybercrime"/>
    <s v="furto dati"/>
    <x v="1"/>
    <x v="0"/>
    <x v="2"/>
    <x v="10"/>
    <s v="Phishing/Social Engineering"/>
    <x v="1"/>
    <m/>
    <m/>
    <m/>
    <m/>
    <s v="ad eccezione delle campagne: Webmail generic, Wetransfer, Sanità, Onedrive, Outlook, Zimbra, Polizia di Stato, Apple, Office365."/>
    <m/>
    <m/>
    <s v="Fabiano Malerba"/>
    <s v="https://csirt.gov.it/contenuti/nuovi-malware-contro-istituzioni-ucraine-al01-220303-csirt-ita"/>
    <m/>
    <m/>
    <m/>
    <m/>
    <m/>
    <m/>
    <m/>
    <m/>
    <m/>
    <m/>
    <m/>
    <m/>
    <m/>
    <m/>
    <m/>
    <m/>
    <m/>
    <m/>
    <m/>
    <m/>
    <m/>
    <m/>
    <m/>
    <m/>
    <x v="0"/>
  </r>
  <r>
    <s v="many"/>
    <s v="all"/>
    <x v="0"/>
    <s v="attacco"/>
    <s v="cybercrime"/>
    <s v="furto dati"/>
    <x v="1"/>
    <x v="0"/>
    <x v="2"/>
    <x v="11"/>
    <s v="Phishing/Social Engineering"/>
    <x v="1"/>
    <m/>
    <m/>
    <m/>
    <m/>
    <s v="ad eccezione delle campagne: Webmail generic, Wetransfer, Sanità, Onedrive, Outlook, Zimbra, Polizia di Stato, Apple, Office365."/>
    <m/>
    <m/>
    <s v="Fabiano Malerba"/>
    <s v="https://csirt.gov.it/contenuti/nuovi-malware-contro-istituzioni-ucraine-al01-220303-csirt-ita"/>
    <m/>
    <m/>
    <m/>
    <m/>
    <m/>
    <m/>
    <m/>
    <m/>
    <m/>
    <m/>
    <m/>
    <m/>
    <m/>
    <m/>
    <m/>
    <m/>
    <m/>
    <m/>
    <m/>
    <m/>
    <m/>
    <m/>
    <m/>
    <m/>
    <x v="0"/>
  </r>
  <r>
    <s v="many"/>
    <s v="all"/>
    <x v="0"/>
    <s v="attacco"/>
    <s v="cybercrime"/>
    <s v="furto dati"/>
    <x v="1"/>
    <x v="0"/>
    <x v="2"/>
    <x v="11"/>
    <s v="Phishing/Social Engineering"/>
    <x v="1"/>
    <m/>
    <m/>
    <m/>
    <m/>
    <s v="ad eccezione delle campagne: Webmail generic, Wetransfer, Sanità, Onedrive, Outlook, Zimbra, Polizia di Stato, Apple, Office365."/>
    <m/>
    <m/>
    <s v="Fabiano Malerba"/>
    <s v="https://csirt.gov.it/contenuti/nuovi-malware-contro-istituzioni-ucraine-al01-220303-csirt-ita"/>
    <m/>
    <m/>
    <m/>
    <m/>
    <m/>
    <m/>
    <m/>
    <m/>
    <m/>
    <m/>
    <m/>
    <m/>
    <m/>
    <m/>
    <m/>
    <m/>
    <m/>
    <m/>
    <m/>
    <m/>
    <m/>
    <m/>
    <m/>
    <m/>
    <x v="0"/>
  </r>
  <r>
    <s v="many"/>
    <s v="all"/>
    <x v="0"/>
    <s v="attacco"/>
    <s v="hacktivism"/>
    <s v="furto dati"/>
    <x v="1"/>
    <x v="0"/>
    <x v="2"/>
    <x v="7"/>
    <s v="Phishing/Social Engineering"/>
    <x v="1"/>
    <m/>
    <m/>
    <m/>
    <m/>
    <s v="ad eccezione delle campagne: Webmail generic, Wetransfer, Sanità, Onedrive, Outlook, Zimbra, Polizia di Stato, Apple, Office365."/>
    <m/>
    <m/>
    <s v="Fabiano Malerba"/>
    <s v="https://csirt.gov.it/contenuti/nuovi-malware-contro-istituzioni-ucraine-al01-220303-csirt-ita"/>
    <m/>
    <m/>
    <m/>
    <m/>
    <m/>
    <m/>
    <m/>
    <m/>
    <m/>
    <m/>
    <m/>
    <m/>
    <m/>
    <m/>
    <m/>
    <m/>
    <m/>
    <m/>
    <m/>
    <m/>
    <m/>
    <m/>
    <m/>
    <m/>
    <x v="0"/>
  </r>
  <r>
    <s v="many"/>
    <s v="all"/>
    <x v="0"/>
    <s v="attacco"/>
    <s v="hacktivism"/>
    <s v="furto dati"/>
    <x v="1"/>
    <x v="0"/>
    <x v="2"/>
    <x v="7"/>
    <s v="Phishing/Social Engineering"/>
    <x v="1"/>
    <m/>
    <m/>
    <m/>
    <m/>
    <s v="ad eccezione delle campagne: Webmail generic, Wetransfer, Sanità, Onedrive, Outlook, Zimbra, Polizia di Stato, Apple, Office365."/>
    <m/>
    <m/>
    <s v="Fabiano Malerba"/>
    <s v="https://csirt.gov.it/contenuti/nuovi-malware-contro-istituzioni-ucraine-al01-220303-csirt-ita"/>
    <m/>
    <m/>
    <m/>
    <m/>
    <m/>
    <m/>
    <m/>
    <m/>
    <m/>
    <m/>
    <m/>
    <m/>
    <m/>
    <m/>
    <m/>
    <m/>
    <m/>
    <m/>
    <m/>
    <m/>
    <m/>
    <m/>
    <m/>
    <m/>
    <x v="0"/>
  </r>
  <r>
    <s v="many"/>
    <s v="all"/>
    <x v="0"/>
    <s v="attacco"/>
    <s v="hacktivism"/>
    <s v="furto dati"/>
    <x v="1"/>
    <x v="0"/>
    <x v="2"/>
    <x v="18"/>
    <s v="Phishing/Social Engineering"/>
    <x v="1"/>
    <m/>
    <m/>
    <m/>
    <m/>
    <s v="ad eccezione delle campagne: Webmail generic, Wetransfer, Sanità, Onedrive, Outlook, Zimbra, Polizia di Stato, Apple, Office365."/>
    <m/>
    <m/>
    <s v="Fabiano Malerba"/>
    <s v="https://csirt.gov.it/contenuti/nuovi-malware-contro-istituzioni-ucraine-al01-220303-csirt-ita"/>
    <m/>
    <m/>
    <m/>
    <m/>
    <m/>
    <m/>
    <m/>
    <m/>
    <m/>
    <m/>
    <m/>
    <m/>
    <m/>
    <m/>
    <m/>
    <m/>
    <m/>
    <m/>
    <m/>
    <m/>
    <m/>
    <m/>
    <m/>
    <m/>
    <x v="0"/>
  </r>
  <r>
    <s v="many"/>
    <s v="all"/>
    <x v="0"/>
    <s v="attacco"/>
    <s v="hacktivism"/>
    <s v="furto dati"/>
    <x v="1"/>
    <x v="0"/>
    <x v="2"/>
    <x v="18"/>
    <s v="Phishing/Social Engineering"/>
    <x v="1"/>
    <m/>
    <m/>
    <m/>
    <m/>
    <s v="ad eccezione delle campagne: Webmail generic, Wetransfer, Sanità, Onedrive, Outlook, Zimbra, Polizia di Stato, Apple, Office365."/>
    <m/>
    <m/>
    <s v="Fabiano Malerba"/>
    <s v="https://csirt.gov.it/contenuti/nuovi-malware-contro-istituzioni-ucraine-al01-220303-csirt-ita"/>
    <m/>
    <m/>
    <m/>
    <m/>
    <m/>
    <m/>
    <m/>
    <m/>
    <m/>
    <m/>
    <m/>
    <m/>
    <m/>
    <m/>
    <m/>
    <m/>
    <m/>
    <m/>
    <m/>
    <m/>
    <m/>
    <m/>
    <m/>
    <m/>
    <x v="0"/>
  </r>
  <r>
    <s v="many"/>
    <s v="all"/>
    <x v="0"/>
    <s v="attacco"/>
    <s v="cybercrime"/>
    <s v="furto dati"/>
    <x v="1"/>
    <x v="0"/>
    <x v="2"/>
    <x v="10"/>
    <s v="Phishing/Social Engineering"/>
    <x v="1"/>
    <m/>
    <m/>
    <m/>
    <m/>
    <s v="ad eccezione delle campagne: Webmail generic, Wetransfer, Sanità, Onedrive, Outlook, Zimbra, Polizia di Stato, Apple, Office365."/>
    <m/>
    <m/>
    <s v="Fabiano Malerba"/>
    <s v="https://csirt.gov.it/contenuti/nuovi-malware-contro-istituzioni-ucraine-al01-220303-csirt-ita"/>
    <m/>
    <m/>
    <m/>
    <m/>
    <m/>
    <m/>
    <m/>
    <m/>
    <m/>
    <m/>
    <m/>
    <m/>
    <m/>
    <m/>
    <m/>
    <m/>
    <m/>
    <m/>
    <m/>
    <m/>
    <m/>
    <m/>
    <m/>
    <m/>
    <x v="0"/>
  </r>
  <r>
    <s v="many"/>
    <s v="all"/>
    <x v="2"/>
    <s v="incidente"/>
    <s v="cybercrime"/>
    <s v="denaro"/>
    <x v="1"/>
    <x v="0"/>
    <x v="2"/>
    <x v="11"/>
    <s v="Malware"/>
    <x v="1"/>
    <s v="SharkBot"/>
    <s v="banking trojan"/>
    <m/>
    <s v="Banking"/>
    <s v="The malware was observed targeting the mobile users of banks in Italy, the UK, and the US."/>
    <m/>
    <m/>
    <s v="Fabiano Malerba"/>
    <s v="https://securityaffairs.co/wordpress/128765/malware/sharkbot-trojan-google-play.html"/>
    <m/>
    <m/>
    <m/>
    <m/>
    <m/>
    <m/>
    <m/>
    <m/>
    <m/>
    <m/>
    <m/>
    <m/>
    <m/>
    <m/>
    <m/>
    <m/>
    <m/>
    <m/>
    <m/>
    <m/>
    <m/>
    <m/>
    <m/>
    <m/>
    <x v="0"/>
  </r>
  <r>
    <s v="Linux users"/>
    <s v="all"/>
    <x v="2"/>
    <s v="incidente"/>
    <s v="cybercrime"/>
    <s v="reputation"/>
    <x v="1"/>
    <x v="0"/>
    <x v="2"/>
    <x v="11"/>
    <s v="Known Vulnerabilities"/>
    <x v="1"/>
    <m/>
    <m/>
    <m/>
    <m/>
    <s v="CVE-2022-0492 flaw in Linux Kernel cgroups feature allows container escape"/>
    <m/>
    <m/>
    <s v="Fabiano Malerba"/>
    <s v="https://securityaffairs.co/wordpress/128742/security/cve-2022-0492-linux-kernel-flaw.html"/>
    <m/>
    <m/>
    <m/>
    <m/>
    <m/>
    <m/>
    <m/>
    <m/>
    <m/>
    <m/>
    <m/>
    <m/>
    <m/>
    <m/>
    <m/>
    <m/>
    <m/>
    <m/>
    <m/>
    <m/>
    <m/>
    <m/>
    <m/>
    <m/>
    <x v="0"/>
  </r>
  <r>
    <s v="many"/>
    <s v="all"/>
    <x v="2"/>
    <s v="incidente"/>
    <s v="cyber warfare"/>
    <s v="service interruption"/>
    <x v="1"/>
    <x v="0"/>
    <x v="2"/>
    <x v="5"/>
    <s v="Unknown"/>
    <x v="1"/>
    <m/>
    <m/>
    <m/>
    <s v="Guerra Russo/Ucraina"/>
    <s v="Around one-third of 40,000 subscribers of the bigblu satellite internet service in Europe, in Germany, France, Hungary, Greece, Italy and Poland, were impacted by the same cyber event."/>
    <m/>
    <m/>
    <s v="Fabiano Malerba"/>
    <s v="https://securityaffairs.co/wordpress/128700/security/viasat-satellite-users-offline-cyberattack.html"/>
    <m/>
    <m/>
    <m/>
    <m/>
    <m/>
    <m/>
    <m/>
    <m/>
    <m/>
    <m/>
    <m/>
    <m/>
    <m/>
    <m/>
    <m/>
    <m/>
    <m/>
    <m/>
    <m/>
    <m/>
    <m/>
    <m/>
    <m/>
    <m/>
    <x v="0"/>
  </r>
  <r>
    <s v="Samsung"/>
    <s v="all"/>
    <x v="2"/>
    <s v="incidente"/>
    <s v="cybercrime"/>
    <s v="service interruption"/>
    <x v="1"/>
    <x v="0"/>
    <x v="2"/>
    <x v="10"/>
    <s v="Malware"/>
    <x v="1"/>
    <s v="Lapsus$"/>
    <s v="ransomware"/>
    <m/>
    <s v="New malware"/>
    <s v="The Lapsus$ ransomware group claimed to have hacked Samsung Electronics and leaked alleged stolen confidential data."/>
    <m/>
    <m/>
    <s v="Fabiano Malerba"/>
    <s v="https://securityaffairs.co/wordpress/128712/cyber-crime/samsung-electronics-lapsus-ransomware.html"/>
    <m/>
    <m/>
    <m/>
    <m/>
    <m/>
    <m/>
    <m/>
    <m/>
    <m/>
    <m/>
    <m/>
    <m/>
    <m/>
    <m/>
    <m/>
    <m/>
    <m/>
    <m/>
    <m/>
    <m/>
    <m/>
    <m/>
    <m/>
    <m/>
    <x v="0"/>
  </r>
  <r>
    <s v="Mise"/>
    <s v="all"/>
    <x v="0"/>
    <s v="attacco"/>
    <s v="hacktivism"/>
    <s v="furto dati"/>
    <x v="1"/>
    <x v="0"/>
    <x v="2"/>
    <x v="7"/>
    <s v="Phishing/Social Engineering"/>
    <x v="1"/>
    <m/>
    <m/>
    <m/>
    <m/>
    <s v="Cybercrime, il MISE esca per diffondere Ursnif/Gozi in Italia"/>
    <m/>
    <m/>
    <s v="Fabiano Malerba"/>
    <s v="https://www.difesaesicurezza.com/areariservatacat/cybercrime-il-mise-esca-per-diffondere-ursnif-gozi-in-italia/"/>
    <m/>
    <m/>
    <m/>
    <m/>
    <m/>
    <m/>
    <m/>
    <m/>
    <m/>
    <m/>
    <m/>
    <m/>
    <m/>
    <m/>
    <m/>
    <m/>
    <m/>
    <m/>
    <m/>
    <m/>
    <m/>
    <m/>
    <m/>
    <m/>
    <x v="0"/>
  </r>
  <r>
    <s v="Comune di Alcamo"/>
    <s v="sud"/>
    <x v="0"/>
    <s v="incidente"/>
    <s v="hacktivism"/>
    <s v="service interruption"/>
    <x v="1"/>
    <x v="0"/>
    <x v="2"/>
    <x v="7"/>
    <s v="Malware"/>
    <x v="1"/>
    <s v="Unknown"/>
    <s v="ransomware"/>
    <m/>
    <m/>
    <s v="Attacco hacker al sito istituzionale del Comune di Alcamo"/>
    <m/>
    <m/>
    <s v="Fabiano Malerba"/>
    <s v="https://www.lasicilia.it/trapani/news/attacco-hacker-al-sito-istituzionale-del-comune-di-alcamo-c-entra-la-guerra-in-ucraina--1508526/"/>
    <m/>
    <m/>
    <m/>
    <m/>
    <m/>
    <m/>
    <m/>
    <m/>
    <m/>
    <m/>
    <m/>
    <m/>
    <m/>
    <m/>
    <m/>
    <m/>
    <m/>
    <m/>
    <m/>
    <m/>
    <m/>
    <m/>
    <m/>
    <m/>
    <x v="0"/>
  </r>
  <r>
    <s v="Siti governativi"/>
    <s v="all"/>
    <x v="2"/>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Siti governativi"/>
    <s v="centro"/>
    <x v="0"/>
    <s v="incidente"/>
    <s v="espionage/sabotage"/>
    <s v="privacy"/>
    <x v="1"/>
    <x v="0"/>
    <x v="2"/>
    <x v="7"/>
    <s v="Malware"/>
    <x v="1"/>
    <s v="Unknown"/>
    <s v="trojan"/>
    <m/>
    <m/>
    <s v="Darktracer: Rubate 1,7 milioni di credenziali da oltre 49.000 siti governativi , anche italiani"/>
    <m/>
    <m/>
    <s v="Fabiano Malerba"/>
    <s v="https://hackerjournal.it/9063/darktracer-rubate-17-milioni-di-credenziali-da-oltre-49-000-siti-governativi-anche-italiani/"/>
    <m/>
    <m/>
    <m/>
    <m/>
    <m/>
    <m/>
    <m/>
    <m/>
    <m/>
    <m/>
    <m/>
    <m/>
    <m/>
    <m/>
    <m/>
    <m/>
    <m/>
    <m/>
    <m/>
    <m/>
    <m/>
    <m/>
    <m/>
    <m/>
    <x v="0"/>
  </r>
  <r>
    <s v="Gruppo Assimoco"/>
    <s v="nord"/>
    <x v="0"/>
    <s v="incidente"/>
    <s v="cybercrime"/>
    <s v="service interruption"/>
    <x v="1"/>
    <x v="0"/>
    <x v="2"/>
    <x v="0"/>
    <s v="Malware"/>
    <x v="1"/>
    <s v="BlackCat"/>
    <s v="ransomware"/>
    <m/>
    <m/>
    <s v="Appena ricevuta la notifica che il  gruppoassimoco_x000a_ sarebbe stato colpito da #ransomware #blackcat"/>
    <m/>
    <m/>
    <s v="Antonio De Chirico"/>
    <s v="https://twitter.com/michele_pinassi/status/1500064456323346433"/>
    <m/>
    <m/>
    <m/>
    <m/>
    <m/>
    <m/>
    <m/>
    <m/>
    <m/>
    <m/>
    <m/>
    <m/>
    <m/>
    <m/>
    <m/>
    <m/>
    <m/>
    <m/>
    <m/>
    <m/>
    <m/>
    <m/>
    <m/>
    <m/>
    <x v="0"/>
  </r>
  <r>
    <s v="many"/>
    <s v="all"/>
    <x v="0"/>
    <s v="incidente"/>
    <s v="cybercrime"/>
    <s v="furto dati"/>
    <x v="1"/>
    <x v="0"/>
    <x v="2"/>
    <x v="9"/>
    <s v="Malware"/>
    <x v="1"/>
    <s v="Emotet"/>
    <s v="botnet"/>
    <m/>
    <m/>
    <s v="Emotet – cinque campagne mirate per l’Italia veicolate tramite email a tema “Resend” e con allegati XLSM, XLS e ZIP."/>
    <m/>
    <m/>
    <s v="Fabiano Malerba"/>
    <s v="https://cert-agid.gov.it/news/sintesi-riepilogativa-delle-campagne-malevole-nella-settimana-del-05-marzo-11-marzo-2022/"/>
    <m/>
    <m/>
    <m/>
    <m/>
    <m/>
    <m/>
    <m/>
    <m/>
    <m/>
    <m/>
    <m/>
    <m/>
    <m/>
    <m/>
    <m/>
    <m/>
    <m/>
    <m/>
    <m/>
    <m/>
    <m/>
    <m/>
    <m/>
    <m/>
    <x v="0"/>
  </r>
  <r>
    <s v="many"/>
    <s v="all"/>
    <x v="0"/>
    <s v="incidente"/>
    <s v="cybercrime"/>
    <s v="furto dati"/>
    <x v="1"/>
    <x v="0"/>
    <x v="2"/>
    <x v="9"/>
    <s v="Malware"/>
    <x v="1"/>
    <s v="Emotet"/>
    <s v="botnet"/>
    <m/>
    <m/>
    <s v="Emotet – cinque campagne mirate per l’Italia veicolate tramite email a tema “Resend” e con allegati XLSM, XLS e ZIP."/>
    <m/>
    <m/>
    <s v="Fabiano Malerba"/>
    <s v="https://cert-agid.gov.it/news/sintesi-riepilogativa-delle-campagne-malevole-nella-settimana-del-05-marzo-11-marzo-2022/"/>
    <m/>
    <m/>
    <m/>
    <m/>
    <m/>
    <m/>
    <m/>
    <m/>
    <m/>
    <m/>
    <m/>
    <m/>
    <m/>
    <m/>
    <m/>
    <m/>
    <m/>
    <m/>
    <m/>
    <m/>
    <m/>
    <m/>
    <m/>
    <m/>
    <x v="0"/>
  </r>
  <r>
    <s v="many"/>
    <s v="all"/>
    <x v="0"/>
    <s v="incidente"/>
    <s v="cybercrime"/>
    <s v="furto dati"/>
    <x v="1"/>
    <x v="0"/>
    <x v="2"/>
    <x v="9"/>
    <s v="Malware"/>
    <x v="1"/>
    <s v="Emotet"/>
    <s v="botnet"/>
    <m/>
    <m/>
    <s v="Emotet – cinque campagne mirate per l’Italia veicolate tramite email a tema “Resend” e con allegati XLSM, XLS e ZIP."/>
    <m/>
    <m/>
    <s v="Fabiano Malerba"/>
    <s v="https://cert-agid.gov.it/news/sintesi-riepilogativa-delle-campagne-malevole-nella-settimana-del-05-marzo-11-marzo-2022/"/>
    <m/>
    <m/>
    <m/>
    <m/>
    <m/>
    <m/>
    <m/>
    <m/>
    <m/>
    <m/>
    <m/>
    <m/>
    <m/>
    <m/>
    <m/>
    <m/>
    <m/>
    <m/>
    <m/>
    <m/>
    <m/>
    <m/>
    <m/>
    <m/>
    <x v="0"/>
  </r>
  <r>
    <s v="many"/>
    <s v="all"/>
    <x v="0"/>
    <s v="incidente"/>
    <s v="cybercrime"/>
    <s v="furto dati"/>
    <x v="1"/>
    <x v="0"/>
    <x v="2"/>
    <x v="2"/>
    <s v="Malware"/>
    <x v="1"/>
    <s v="Emotet"/>
    <s v="botnet"/>
    <m/>
    <m/>
    <s v="Emotet – cinque campagne mirate per l’Italia veicolate tramite email a tema “Resend” e con allegati XLSM, XLS e ZIP."/>
    <m/>
    <m/>
    <s v="Fabiano Malerba"/>
    <s v="https://cert-agid.gov.it/news/sintesi-riepilogativa-delle-campagne-malevole-nella-settimana-del-05-marzo-11-marzo-2022/"/>
    <m/>
    <m/>
    <m/>
    <m/>
    <m/>
    <m/>
    <m/>
    <m/>
    <m/>
    <m/>
    <m/>
    <m/>
    <m/>
    <m/>
    <m/>
    <m/>
    <m/>
    <m/>
    <m/>
    <m/>
    <m/>
    <m/>
    <m/>
    <m/>
    <x v="0"/>
  </r>
  <r>
    <s v="many"/>
    <s v="all"/>
    <x v="0"/>
    <s v="incidente"/>
    <s v="cybercrime"/>
    <s v="furto dati"/>
    <x v="1"/>
    <x v="0"/>
    <x v="2"/>
    <x v="2"/>
    <s v="Malware"/>
    <x v="1"/>
    <s v="Emotet"/>
    <s v="botnet"/>
    <m/>
    <m/>
    <s v="Emotet – cinque campagne mirate per l’Italia veicolate tramite email a tema “Resend” e con allegati XLSM, XLS e ZIP."/>
    <m/>
    <m/>
    <s v="Fabiano Malerba"/>
    <s v="https://cert-agid.gov.it/news/sintesi-riepilogativa-delle-campagne-malevole-nella-settimana-del-05-marzo-11-marzo-2022/"/>
    <m/>
    <m/>
    <m/>
    <m/>
    <m/>
    <m/>
    <m/>
    <m/>
    <m/>
    <m/>
    <m/>
    <m/>
    <m/>
    <m/>
    <m/>
    <m/>
    <m/>
    <m/>
    <m/>
    <m/>
    <m/>
    <m/>
    <m/>
    <m/>
    <x v="0"/>
  </r>
  <r>
    <s v="many"/>
    <s v="all"/>
    <x v="0"/>
    <s v="incidente"/>
    <s v="hacktivism"/>
    <s v="furto dati"/>
    <x v="1"/>
    <x v="0"/>
    <x v="2"/>
    <x v="2"/>
    <s v="Malware"/>
    <x v="1"/>
    <s v="Ursnif"/>
    <s v="banking trojan"/>
    <m/>
    <m/>
    <s v="Ursnif – campagne italiane a tema “MISE” veicolate tramite email e allegati ZIP contenenti file HTA."/>
    <m/>
    <m/>
    <s v="Fabiano Malerba"/>
    <s v="https://cert-agid.gov.it/news/sintesi-riepilogativa-delle-campagne-malevole-nella-settimana-del-05-marzo-11-marzo-2022/"/>
    <m/>
    <m/>
    <m/>
    <m/>
    <m/>
    <m/>
    <m/>
    <m/>
    <m/>
    <m/>
    <m/>
    <m/>
    <m/>
    <m/>
    <m/>
    <m/>
    <m/>
    <m/>
    <m/>
    <m/>
    <m/>
    <m/>
    <m/>
    <m/>
    <x v="0"/>
  </r>
  <r>
    <s v="many"/>
    <s v="all"/>
    <x v="0"/>
    <s v="incidente"/>
    <s v="hacktivism"/>
    <s v="furto dati"/>
    <x v="1"/>
    <x v="0"/>
    <x v="2"/>
    <x v="0"/>
    <s v="Malware"/>
    <x v="1"/>
    <s v="Ursnif"/>
    <s v="banking trojan"/>
    <m/>
    <m/>
    <s v="Ursnif – campagne italiane a tema “MISE” veicolate tramite email e allegati ZIP contenenti file HTA."/>
    <m/>
    <m/>
    <s v="Fabiano Malerba"/>
    <s v="https://cert-agid.gov.it/news/sintesi-riepilogativa-delle-campagne-malevole-nella-settimana-del-05-marzo-11-marzo-2022/"/>
    <m/>
    <m/>
    <m/>
    <m/>
    <m/>
    <m/>
    <m/>
    <m/>
    <m/>
    <m/>
    <m/>
    <m/>
    <m/>
    <m/>
    <m/>
    <m/>
    <m/>
    <m/>
    <m/>
    <m/>
    <m/>
    <m/>
    <m/>
    <m/>
    <x v="0"/>
  </r>
  <r>
    <s v="many"/>
    <s v="all"/>
    <x v="0"/>
    <s v="incidente"/>
    <s v="cybercrime"/>
    <s v="furto dati"/>
    <x v="1"/>
    <x v="0"/>
    <x v="2"/>
    <x v="0"/>
    <s v="Malware"/>
    <x v="1"/>
    <s v="Avemaria"/>
    <s v="RAT"/>
    <m/>
    <m/>
    <s v="Avemaria – campagne italiane a tema “Ordine” veicolata tramite email con allegati ZIP e RAR."/>
    <m/>
    <m/>
    <s v="Fabiano Malerba"/>
    <s v="https://cert-agid.gov.it/news/sintesi-riepilogativa-delle-campagne-malevole-nella-settimana-del-05-marzo-11-marzo-2022/"/>
    <m/>
    <m/>
    <m/>
    <m/>
    <m/>
    <m/>
    <m/>
    <m/>
    <m/>
    <m/>
    <m/>
    <m/>
    <m/>
    <m/>
    <m/>
    <m/>
    <m/>
    <m/>
    <m/>
    <m/>
    <m/>
    <m/>
    <m/>
    <m/>
    <x v="0"/>
  </r>
  <r>
    <s v="many"/>
    <s v="all"/>
    <x v="0"/>
    <s v="incidente"/>
    <s v="cybercrime"/>
    <s v="denaro"/>
    <x v="1"/>
    <x v="0"/>
    <x v="2"/>
    <x v="0"/>
    <s v="Malware"/>
    <x v="1"/>
    <s v="Avemaria"/>
    <s v="RAT"/>
    <m/>
    <m/>
    <s v="Avemaria – campagne italiane a tema “Ordine” veicolata tramite email con allegati ZIP e RAR."/>
    <m/>
    <m/>
    <s v="Fabiano Malerba"/>
    <s v="https://cert-agid.gov.it/news/sintesi-riepilogativa-delle-campagne-malevole-nella-settimana-del-05-marzo-11-marzo-2022/"/>
    <m/>
    <m/>
    <m/>
    <m/>
    <m/>
    <m/>
    <m/>
    <m/>
    <m/>
    <m/>
    <m/>
    <m/>
    <m/>
    <m/>
    <m/>
    <m/>
    <m/>
    <m/>
    <m/>
    <m/>
    <m/>
    <m/>
    <m/>
    <m/>
    <x v="0"/>
  </r>
  <r>
    <s v="many"/>
    <s v="all"/>
    <x v="0"/>
    <s v="incidente"/>
    <s v="cybercrime"/>
    <s v="denaro"/>
    <x v="1"/>
    <x v="0"/>
    <x v="2"/>
    <x v="0"/>
    <s v="Malware"/>
    <x v="1"/>
    <s v="Formbook "/>
    <s v="trojan"/>
    <m/>
    <m/>
    <s v="Formbook – tre campagne, di cui due generiche ed una con target Italia, veicolate tramite email a tema “Pagamenti” ed allegati di tipo IMG, RAR, R00."/>
    <m/>
    <m/>
    <s v="Fabiano Malerba"/>
    <s v="https://cert-agid.gov.it/news/sintesi-riepilogativa-delle-campagne-malevole-nella-settimana-del-05-marzo-11-marzo-2022/"/>
    <m/>
    <m/>
    <m/>
    <m/>
    <m/>
    <m/>
    <m/>
    <m/>
    <m/>
    <m/>
    <m/>
    <m/>
    <m/>
    <m/>
    <m/>
    <m/>
    <m/>
    <m/>
    <m/>
    <m/>
    <m/>
    <m/>
    <m/>
    <m/>
    <x v="0"/>
  </r>
  <r>
    <s v="many"/>
    <s v="all"/>
    <x v="0"/>
    <s v="incidente"/>
    <s v="cybercrime"/>
    <s v="denaro"/>
    <x v="1"/>
    <x v="0"/>
    <x v="2"/>
    <x v="0"/>
    <s v="Malware"/>
    <x v="1"/>
    <s v="Formbook "/>
    <s v="trojan"/>
    <m/>
    <m/>
    <s v="Formbook – tre campagne, di cui due generiche ed una con target Italia, veicolate tramite email a tema “Pagamenti” ed allegati di tipo IMG, RAR, R00."/>
    <m/>
    <m/>
    <s v="Fabiano Malerba"/>
    <s v="https://cert-agid.gov.it/news/sintesi-riepilogativa-delle-campagne-malevole-nella-settimana-del-05-marzo-11-marzo-2022/"/>
    <m/>
    <m/>
    <m/>
    <m/>
    <m/>
    <m/>
    <m/>
    <m/>
    <m/>
    <m/>
    <m/>
    <m/>
    <m/>
    <m/>
    <m/>
    <m/>
    <m/>
    <m/>
    <m/>
    <m/>
    <m/>
    <m/>
    <m/>
    <m/>
    <x v="0"/>
  </r>
  <r>
    <s v="many"/>
    <s v="all"/>
    <x v="0"/>
    <s v="incidente"/>
    <s v="cybercrime"/>
    <s v="furto dati"/>
    <x v="1"/>
    <x v="0"/>
    <x v="2"/>
    <x v="0"/>
    <s v="Malware"/>
    <x v="1"/>
    <s v="Formbook "/>
    <s v="trojan"/>
    <m/>
    <m/>
    <s v="Formbook – tre campagne, di cui due generiche ed una con target Italia, veicolate tramite email a tema “Pagamenti” ed allegati di tipo IMG, RAR, R00."/>
    <m/>
    <m/>
    <s v="Fabiano Malerba"/>
    <s v="https://cert-agid.gov.it/news/sintesi-riepilogativa-delle-campagne-malevole-nella-settimana-del-05-marzo-11-marzo-2022/"/>
    <m/>
    <m/>
    <m/>
    <m/>
    <m/>
    <m/>
    <m/>
    <m/>
    <m/>
    <m/>
    <m/>
    <m/>
    <m/>
    <m/>
    <m/>
    <m/>
    <m/>
    <m/>
    <m/>
    <m/>
    <m/>
    <m/>
    <m/>
    <m/>
    <x v="0"/>
  </r>
  <r>
    <s v="many"/>
    <s v="all"/>
    <x v="0"/>
    <s v="incidente"/>
    <s v="cybercrime"/>
    <s v="furto dati"/>
    <x v="1"/>
    <x v="0"/>
    <x v="2"/>
    <x v="3"/>
    <s v="Malware"/>
    <x v="1"/>
    <s v="QuakBot"/>
    <s v="banking trojan"/>
    <m/>
    <m/>
    <s v="Qakbot – due campagne italiane a tema “Ordine” veicolate tramite email con link al download di file ZIP contenenti XLSX."/>
    <m/>
    <m/>
    <s v="Fabiano Malerba"/>
    <s v="https://cert-agid.gov.it/news/sintesi-riepilogativa-delle-campagne-malevole-nella-settimana-del-05-marzo-11-marzo-2022/"/>
    <m/>
    <m/>
    <m/>
    <m/>
    <m/>
    <m/>
    <m/>
    <m/>
    <m/>
    <m/>
    <m/>
    <m/>
    <m/>
    <m/>
    <m/>
    <m/>
    <m/>
    <m/>
    <m/>
    <m/>
    <m/>
    <m/>
    <m/>
    <m/>
    <x v="0"/>
  </r>
  <r>
    <s v="many"/>
    <s v="all"/>
    <x v="0"/>
    <s v="incidente"/>
    <s v="cybercrime"/>
    <s v="furto dati"/>
    <x v="1"/>
    <x v="0"/>
    <x v="2"/>
    <x v="3"/>
    <s v="Malware"/>
    <x v="1"/>
    <s v="QuakBot"/>
    <s v="banking trojan"/>
    <m/>
    <m/>
    <s v="Qakbot – due campagne italiane a tema “Ordine” veicolate tramite email con link al download di file ZIP contenenti XLSX."/>
    <m/>
    <m/>
    <s v="Fabiano Malerba"/>
    <s v="https://cert-agid.gov.it/news/sintesi-riepilogativa-delle-campagne-malevole-nella-settimana-del-05-marzo-11-marzo-2022/"/>
    <m/>
    <m/>
    <m/>
    <m/>
    <m/>
    <m/>
    <m/>
    <m/>
    <m/>
    <m/>
    <m/>
    <m/>
    <m/>
    <m/>
    <m/>
    <m/>
    <m/>
    <m/>
    <m/>
    <m/>
    <m/>
    <m/>
    <m/>
    <m/>
    <x v="0"/>
  </r>
  <r>
    <s v="many"/>
    <s v="all"/>
    <x v="0"/>
    <s v="incidente"/>
    <s v="cybercrime"/>
    <s v="denaro"/>
    <x v="1"/>
    <x v="0"/>
    <x v="2"/>
    <x v="11"/>
    <s v="Malware"/>
    <x v="1"/>
    <s v="Agent Tesla"/>
    <s v="trojan"/>
    <m/>
    <m/>
    <s v="AgentTesla – campagna italiana a tema “Documenti” veicolata tramite email con allegato file ZIP."/>
    <m/>
    <m/>
    <s v="Fabiano Malerba"/>
    <s v="https://cert-agid.gov.it/news/sintesi-riepilogativa-delle-campagne-malevole-nella-settimana-del-05-marzo-11-marzo-2022/"/>
    <m/>
    <m/>
    <m/>
    <m/>
    <m/>
    <m/>
    <m/>
    <m/>
    <m/>
    <m/>
    <m/>
    <m/>
    <m/>
    <m/>
    <m/>
    <m/>
    <m/>
    <m/>
    <m/>
    <m/>
    <m/>
    <m/>
    <m/>
    <m/>
    <x v="0"/>
  </r>
  <r>
    <s v="many"/>
    <s v="all"/>
    <x v="0"/>
    <s v="incidente"/>
    <s v="cybercrime"/>
    <s v="furto dati"/>
    <x v="1"/>
    <x v="0"/>
    <x v="2"/>
    <x v="0"/>
    <s v="Malware"/>
    <x v="1"/>
    <s v="Asyncrat"/>
    <s v="RAT"/>
    <m/>
    <m/>
    <s v="AsyncRat – campagna generica a tema “Ordine” veicolata tramite email con allegati file GZ."/>
    <m/>
    <m/>
    <s v="Fabiano Malerba"/>
    <s v="https://cert-agid.gov.it/news/sintesi-riepilogativa-delle-campagne-malevole-nella-settimana-del-05-marzo-11-marzo-2022/"/>
    <m/>
    <m/>
    <m/>
    <m/>
    <m/>
    <m/>
    <m/>
    <m/>
    <m/>
    <m/>
    <m/>
    <m/>
    <m/>
    <m/>
    <m/>
    <m/>
    <m/>
    <m/>
    <m/>
    <m/>
    <m/>
    <m/>
    <m/>
    <m/>
    <x v="0"/>
  </r>
  <r>
    <s v="many"/>
    <s v="all"/>
    <x v="0"/>
    <s v="incidente"/>
    <s v="cybercrime"/>
    <s v="furto dati"/>
    <x v="1"/>
    <x v="0"/>
    <x v="2"/>
    <x v="0"/>
    <s v="Malware"/>
    <x v="1"/>
    <s v="Snake"/>
    <s v="trojan"/>
    <m/>
    <m/>
    <s v="Snake – campagna italiana a tema “Pagamenti” veicolata tramite email con allegati file ZIP."/>
    <m/>
    <m/>
    <s v="Fabiano Malerba"/>
    <s v="https://cert-agid.gov.it/news/sintesi-riepilogativa-delle-campagne-malevole-nella-settimana-del-05-marzo-11-marzo-2022/"/>
    <m/>
    <m/>
    <m/>
    <m/>
    <m/>
    <m/>
    <m/>
    <m/>
    <m/>
    <m/>
    <m/>
    <m/>
    <m/>
    <m/>
    <m/>
    <m/>
    <m/>
    <m/>
    <m/>
    <m/>
    <m/>
    <m/>
    <m/>
    <m/>
    <x v="0"/>
  </r>
  <r>
    <s v="many"/>
    <s v="all"/>
    <x v="0"/>
    <s v="incidente"/>
    <s v="cybercrime"/>
    <s v="furto dati"/>
    <x v="1"/>
    <x v="0"/>
    <x v="2"/>
    <x v="11"/>
    <s v="Malware"/>
    <x v="1"/>
    <s v="Brata"/>
    <s v="android"/>
    <m/>
    <m/>
    <s v="Brata – campagne italiane a tema “Avvisi di sicurezza” veicolate tramite SMS con link al download di file APK."/>
    <m/>
    <m/>
    <s v="Fabiano Malerba"/>
    <s v="https://cert-agid.gov.it/news/sintesi-riepilogativa-delle-campagne-malevole-nella-settimana-del-05-marzo-11-marzo-2022/"/>
    <m/>
    <m/>
    <m/>
    <m/>
    <m/>
    <m/>
    <m/>
    <m/>
    <m/>
    <m/>
    <m/>
    <m/>
    <m/>
    <m/>
    <m/>
    <m/>
    <m/>
    <m/>
    <m/>
    <m/>
    <m/>
    <m/>
    <m/>
    <m/>
    <x v="0"/>
  </r>
  <r>
    <s v="many"/>
    <s v="all"/>
    <x v="0"/>
    <s v="incidente"/>
    <s v="cybercrime"/>
    <s v="furto dati"/>
    <x v="1"/>
    <x v="0"/>
    <x v="2"/>
    <x v="11"/>
    <s v="Malware"/>
    <x v="1"/>
    <s v="Brata"/>
    <s v="android"/>
    <m/>
    <m/>
    <s v="Brata – campagne italiane a tema “Avvisi di sicurezza” veicolate tramite SMS con link al download di file APK."/>
    <m/>
    <m/>
    <s v="Fabiano Malerba"/>
    <s v="https://cert-agid.gov.it/news/sintesi-riepilogativa-delle-campagne-malevole-nella-settimana-del-05-marzo-11-marzo-2022/"/>
    <m/>
    <m/>
    <m/>
    <m/>
    <m/>
    <m/>
    <m/>
    <m/>
    <m/>
    <m/>
    <m/>
    <m/>
    <m/>
    <m/>
    <m/>
    <m/>
    <m/>
    <m/>
    <m/>
    <m/>
    <m/>
    <m/>
    <m/>
    <m/>
    <x v="0"/>
  </r>
  <r>
    <s v="many"/>
    <s v="all"/>
    <x v="0"/>
    <s v="incidente"/>
    <s v="cyber warfare"/>
    <s v="service interruption"/>
    <x v="1"/>
    <x v="0"/>
    <x v="2"/>
    <x v="18"/>
    <s v="Malware"/>
    <x v="1"/>
    <s v="Conti"/>
    <s v="ransomware"/>
    <m/>
    <s v="Guerra Russo/Ucraina"/>
    <s v="Conti – utilizzato per raccogliere gli IoC relativi alla minaccia in Ucraina."/>
    <m/>
    <m/>
    <s v="Fabiano Malerba"/>
    <s v="https://cert-agid.gov.it/news/sintesi-riepilogativa-delle-campagne-malevole-nella-settimana-del-05-marzo-11-marzo-2022/"/>
    <m/>
    <m/>
    <m/>
    <m/>
    <m/>
    <m/>
    <m/>
    <m/>
    <m/>
    <m/>
    <m/>
    <m/>
    <m/>
    <m/>
    <m/>
    <m/>
    <m/>
    <m/>
    <m/>
    <m/>
    <m/>
    <m/>
    <m/>
    <m/>
    <x v="0"/>
  </r>
  <r>
    <s v="many"/>
    <s v="all"/>
    <x v="0"/>
    <s v="incidente"/>
    <s v="cybercrime"/>
    <s v="furto dati"/>
    <x v="1"/>
    <x v="0"/>
    <x v="2"/>
    <x v="2"/>
    <s v="Malware"/>
    <x v="1"/>
    <s v="Lokibot"/>
    <s v="banking trojan"/>
    <m/>
    <m/>
    <s v="Lokibot – campagna italiana a tema “Contratti” veicolata tramite email con allegati XLSX."/>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s v="Banking"/>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denaro"/>
    <x v="1"/>
    <x v="0"/>
    <x v="2"/>
    <x v="0"/>
    <s v="Phishing/Social Engineering"/>
    <x v="1"/>
    <m/>
    <m/>
    <m/>
    <m/>
    <s v="Su un totale di 51 campagne di phishing, sono 23 i brand coinvolti questa settimana che interessano totalmente il settore bancario"/>
    <m/>
    <m/>
    <s v="Fabiano Malerba"/>
    <s v="https://cert-agid.gov.it/news/sintesi-riepilogativa-delle-campagne-malevole-nella-settimana-del-05-marzo-11-marzo-2022/"/>
    <m/>
    <m/>
    <m/>
    <m/>
    <m/>
    <m/>
    <m/>
    <m/>
    <m/>
    <m/>
    <m/>
    <m/>
    <m/>
    <m/>
    <m/>
    <m/>
    <m/>
    <m/>
    <m/>
    <m/>
    <m/>
    <m/>
    <m/>
    <m/>
    <x v="0"/>
  </r>
  <r>
    <s v="many"/>
    <s v="all"/>
    <x v="0"/>
    <s v="attacco"/>
    <s v="cybercrime"/>
    <s v="furto dati"/>
    <x v="1"/>
    <x v="0"/>
    <x v="2"/>
    <x v="4"/>
    <s v="Phishing/Social Engineering"/>
    <x v="1"/>
    <m/>
    <m/>
    <m/>
    <m/>
    <s v="eccezione delle campagne: Webmail generic, BRT, Zimbra, Facebook, Aruba, Wetransfer, Enel, AV generic e Office365Premi."/>
    <m/>
    <m/>
    <s v="Fabiano Malerba"/>
    <s v="https://cert-agid.gov.it/news/sintesi-riepilogativa-delle-campagne-malevole-nella-settimana-del-05-marzo-11-marzo-2022/"/>
    <m/>
    <m/>
    <m/>
    <m/>
    <m/>
    <m/>
    <m/>
    <m/>
    <m/>
    <m/>
    <m/>
    <m/>
    <m/>
    <m/>
    <m/>
    <m/>
    <m/>
    <m/>
    <m/>
    <m/>
    <m/>
    <m/>
    <m/>
    <m/>
    <x v="0"/>
  </r>
  <r>
    <s v="many"/>
    <s v="all"/>
    <x v="0"/>
    <s v="attacco"/>
    <s v="cybercrime"/>
    <s v="furto dati"/>
    <x v="1"/>
    <x v="0"/>
    <x v="2"/>
    <x v="7"/>
    <s v="Phishing/Social Engineering"/>
    <x v="1"/>
    <m/>
    <m/>
    <m/>
    <m/>
    <s v="eccezione delle campagne: Webmail generic, BRT, Zimbra, Facebook, Aruba, Wetransfer, Enel, AV generic e Office365Premi."/>
    <m/>
    <m/>
    <s v="Fabiano Malerba"/>
    <s v="https://cert-agid.gov.it/news/sintesi-riepilogativa-delle-campagne-malevole-nella-settimana-del-05-marzo-11-marzo-2022/"/>
    <m/>
    <m/>
    <m/>
    <m/>
    <m/>
    <m/>
    <m/>
    <m/>
    <m/>
    <m/>
    <m/>
    <m/>
    <m/>
    <m/>
    <m/>
    <m/>
    <m/>
    <m/>
    <m/>
    <m/>
    <m/>
    <m/>
    <m/>
    <m/>
    <x v="0"/>
  </r>
  <r>
    <s v="many"/>
    <s v="all"/>
    <x v="0"/>
    <s v="attacco"/>
    <s v="cybercrime"/>
    <s v="furto dati"/>
    <x v="1"/>
    <x v="0"/>
    <x v="2"/>
    <x v="7"/>
    <s v="Phishing/Social Engineering"/>
    <x v="1"/>
    <m/>
    <m/>
    <m/>
    <m/>
    <s v="eccezione delle campagne: Webmail generic, BRT, Zimbra, Facebook, Aruba, Wetransfer, Enel, AV generic e Office365Premi."/>
    <m/>
    <m/>
    <s v="Fabiano Malerba"/>
    <s v="https://cert-agid.gov.it/news/sintesi-riepilogativa-delle-campagne-malevole-nella-settimana-del-05-marzo-11-marzo-2022/"/>
    <m/>
    <m/>
    <m/>
    <m/>
    <m/>
    <m/>
    <m/>
    <m/>
    <m/>
    <m/>
    <m/>
    <m/>
    <m/>
    <m/>
    <m/>
    <m/>
    <m/>
    <m/>
    <m/>
    <m/>
    <m/>
    <m/>
    <m/>
    <m/>
    <x v="0"/>
  </r>
  <r>
    <s v="many"/>
    <s v="all"/>
    <x v="0"/>
    <s v="attacco"/>
    <s v="cybercrime"/>
    <s v="furto dati"/>
    <x v="1"/>
    <x v="0"/>
    <x v="2"/>
    <x v="11"/>
    <s v="Phishing/Social Engineering"/>
    <x v="1"/>
    <m/>
    <m/>
    <m/>
    <m/>
    <s v="eccezione delle campagne: Webmail generic, BRT, Zimbra, Facebook, Aruba, Wetransfer, Enel, AV generic e Office365Premi."/>
    <m/>
    <m/>
    <s v="Fabiano Malerba"/>
    <s v="https://cert-agid.gov.it/news/sintesi-riepilogativa-delle-campagne-malevole-nella-settimana-del-05-marzo-11-marzo-2022/"/>
    <m/>
    <m/>
    <m/>
    <m/>
    <m/>
    <m/>
    <m/>
    <m/>
    <m/>
    <m/>
    <m/>
    <m/>
    <m/>
    <m/>
    <m/>
    <m/>
    <m/>
    <m/>
    <m/>
    <m/>
    <m/>
    <m/>
    <m/>
    <m/>
    <x v="0"/>
  </r>
  <r>
    <s v="many"/>
    <s v="all"/>
    <x v="0"/>
    <s v="attacco"/>
    <s v="cybercrime"/>
    <s v="furto dati"/>
    <x v="1"/>
    <x v="0"/>
    <x v="2"/>
    <x v="0"/>
    <s v="Phishing/Social Engineering"/>
    <x v="1"/>
    <m/>
    <m/>
    <m/>
    <m/>
    <s v="eccezione delle campagne: Webmail generic, BRT, Zimbra, Facebook, Aruba, Wetransfer, Enel, AV generic e Office365Premi."/>
    <m/>
    <m/>
    <s v="Fabiano Malerba"/>
    <s v="https://cert-agid.gov.it/news/sintesi-riepilogativa-delle-campagne-malevole-nella-settimana-del-05-marzo-11-marzo-2022/"/>
    <m/>
    <m/>
    <m/>
    <m/>
    <m/>
    <m/>
    <m/>
    <m/>
    <m/>
    <m/>
    <m/>
    <m/>
    <m/>
    <m/>
    <m/>
    <m/>
    <m/>
    <m/>
    <m/>
    <m/>
    <m/>
    <m/>
    <m/>
    <m/>
    <x v="0"/>
  </r>
  <r>
    <s v="many"/>
    <s v="all"/>
    <x v="0"/>
    <s v="attacco"/>
    <s v="cybercrime"/>
    <s v="furto dati"/>
    <x v="1"/>
    <x v="0"/>
    <x v="2"/>
    <x v="11"/>
    <s v="Phishing/Social Engineering"/>
    <x v="1"/>
    <m/>
    <m/>
    <m/>
    <m/>
    <s v="eccezione delle campagne: Webmail generic, BRT, Zimbra, Facebook, Aruba, Wetransfer, Enel, AV generic e Office365Premi."/>
    <m/>
    <m/>
    <s v="Fabiano Malerba"/>
    <s v="https://cert-agid.gov.it/news/sintesi-riepilogativa-delle-campagne-malevole-nella-settimana-del-05-marzo-11-marzo-2022/"/>
    <m/>
    <m/>
    <m/>
    <m/>
    <m/>
    <m/>
    <m/>
    <m/>
    <m/>
    <m/>
    <m/>
    <m/>
    <m/>
    <m/>
    <m/>
    <m/>
    <m/>
    <m/>
    <m/>
    <m/>
    <m/>
    <m/>
    <m/>
    <m/>
    <x v="0"/>
  </r>
  <r>
    <s v="many"/>
    <s v="all"/>
    <x v="0"/>
    <s v="attacco"/>
    <s v="cybercrime"/>
    <s v="furto dati"/>
    <x v="1"/>
    <x v="0"/>
    <x v="2"/>
    <x v="4"/>
    <s v="Phishing/Social Engineering"/>
    <x v="1"/>
    <m/>
    <m/>
    <m/>
    <m/>
    <s v="eccezione delle campagne: Webmail generic, BRT, Zimbra, Facebook, Aruba, Wetransfer, Enel, AV generic e Office365Premi."/>
    <m/>
    <m/>
    <s v="Fabiano Malerba"/>
    <s v="https://cert-agid.gov.it/news/sintesi-riepilogativa-delle-campagne-malevole-nella-settimana-del-05-marzo-11-marzo-2022/"/>
    <m/>
    <m/>
    <m/>
    <m/>
    <m/>
    <m/>
    <m/>
    <m/>
    <m/>
    <m/>
    <m/>
    <m/>
    <m/>
    <m/>
    <m/>
    <m/>
    <m/>
    <m/>
    <m/>
    <m/>
    <m/>
    <m/>
    <m/>
    <m/>
    <x v="0"/>
  </r>
  <r>
    <s v="many"/>
    <s v="all"/>
    <x v="0"/>
    <s v="attacco"/>
    <s v="cybercrime"/>
    <s v="furto dati"/>
    <x v="1"/>
    <x v="0"/>
    <x v="2"/>
    <x v="7"/>
    <s v="Phishing/Social Engineering"/>
    <x v="1"/>
    <m/>
    <m/>
    <m/>
    <m/>
    <s v="eccezione delle campagne: Webmail generic, BRT, Zimbra, Facebook, Aruba, Wetransfer, Enel, AV generic e Office365Premi."/>
    <m/>
    <m/>
    <s v="Fabiano Malerba"/>
    <s v="https://cert-agid.gov.it/news/sintesi-riepilogativa-delle-campagne-malevole-nella-settimana-del-05-marzo-11-marzo-2022/"/>
    <m/>
    <m/>
    <m/>
    <m/>
    <m/>
    <m/>
    <m/>
    <m/>
    <m/>
    <m/>
    <m/>
    <m/>
    <m/>
    <m/>
    <m/>
    <m/>
    <m/>
    <m/>
    <m/>
    <m/>
    <m/>
    <m/>
    <m/>
    <m/>
    <x v="0"/>
  </r>
  <r>
    <s v="many"/>
    <s v="all"/>
    <x v="0"/>
    <s v="attacco"/>
    <s v="cybercrime"/>
    <s v="furto dati"/>
    <x v="1"/>
    <x v="0"/>
    <x v="2"/>
    <x v="4"/>
    <s v="Phishing/Social Engineering"/>
    <x v="1"/>
    <m/>
    <m/>
    <m/>
    <m/>
    <s v="eccezione delle campagne: Webmail generic, BRT, Zimbra, Facebook, Aruba, Wetransfer, Enel, AV generic e Office365Premi."/>
    <m/>
    <m/>
    <s v="Fabiano Malerba"/>
    <s v="https://cert-agid.gov.it/news/sintesi-riepilogativa-delle-campagne-malevole-nella-settimana-del-05-marzo-11-marzo-2022/"/>
    <m/>
    <m/>
    <m/>
    <m/>
    <m/>
    <m/>
    <m/>
    <m/>
    <m/>
    <m/>
    <m/>
    <m/>
    <m/>
    <m/>
    <m/>
    <m/>
    <m/>
    <m/>
    <m/>
    <m/>
    <m/>
    <m/>
    <m/>
    <m/>
    <x v="0"/>
  </r>
  <r>
    <s v="Gruppo Piazzetta"/>
    <s v="nord"/>
    <x v="0"/>
    <s v="incidente"/>
    <s v="cybercrime"/>
    <s v="service interruption"/>
    <x v="1"/>
    <x v="0"/>
    <x v="2"/>
    <x v="10"/>
    <s v="Malware"/>
    <x v="1"/>
    <s v="Unknown"/>
    <s v="ransomware"/>
    <m/>
    <m/>
    <s v="Server disconnessi, computer in tilt e dipendenti impossibilitati ad eseguire la propria mansione."/>
    <m/>
    <m/>
    <s v="Fabiano Malerba"/>
    <s v="https://www.ilgazzettino.it/nordest/treviso/piazzetta_stufe_camini_attacco_hacker_azienda_riscatto-6544118.html"/>
    <m/>
    <m/>
    <m/>
    <m/>
    <m/>
    <m/>
    <m/>
    <m/>
    <m/>
    <m/>
    <m/>
    <m/>
    <m/>
    <m/>
    <m/>
    <m/>
    <m/>
    <m/>
    <m/>
    <m/>
    <m/>
    <m/>
    <m/>
    <m/>
    <x v="0"/>
  </r>
  <r>
    <s v="many"/>
    <s v="all"/>
    <x v="2"/>
    <s v="incidente"/>
    <s v="cybercrime"/>
    <s v="furto dati"/>
    <x v="1"/>
    <x v="0"/>
    <x v="2"/>
    <x v="2"/>
    <s v="Malware"/>
    <x v="1"/>
    <s v="Jester Stealer"/>
    <s v="trojan"/>
    <m/>
    <s v="New malware"/>
    <s v="Jester Stealer, il malware multifunzione in continuo aggiornamento"/>
    <m/>
    <m/>
    <s v="Fabiano Malerba"/>
    <s v="https://www.matricedigitale.it/tech/jester-stealer-una-minaccia-aggiornata-sempre-con-nuove-funzionalita/"/>
    <m/>
    <m/>
    <m/>
    <m/>
    <m/>
    <m/>
    <m/>
    <m/>
    <m/>
    <m/>
    <m/>
    <m/>
    <m/>
    <m/>
    <m/>
    <m/>
    <m/>
    <m/>
    <m/>
    <m/>
    <m/>
    <m/>
    <m/>
    <m/>
    <x v="0"/>
  </r>
  <r>
    <s v="many"/>
    <s v="all"/>
    <x v="2"/>
    <s v="attacco"/>
    <s v="cyber warfare"/>
    <s v="furto dati"/>
    <x v="1"/>
    <x v="0"/>
    <x v="2"/>
    <x v="18"/>
    <s v="Phishing/Social Engineering"/>
    <x v="1"/>
    <m/>
    <m/>
    <m/>
    <s v="Guerra Russo/Ucraina"/>
    <s v="Asylum Ambuscade, il phishing a tema Ucraina che prende di mira gli enti governativi europei"/>
    <m/>
    <m/>
    <s v="Fabiano Malerba"/>
    <s v="https://www.cybersecurity360.it/nuove-minacce/asylum-ambuscade-il-phishing-a-tema-ucraina-che-prende-di-mira-gli-enti-governativi-europei/"/>
    <m/>
    <m/>
    <m/>
    <m/>
    <m/>
    <m/>
    <m/>
    <m/>
    <m/>
    <m/>
    <m/>
    <m/>
    <m/>
    <m/>
    <m/>
    <m/>
    <m/>
    <m/>
    <m/>
    <m/>
    <m/>
    <m/>
    <m/>
    <m/>
    <x v="0"/>
  </r>
  <r>
    <s v="many"/>
    <s v="all"/>
    <x v="2"/>
    <s v="incidente"/>
    <s v="cybercrime"/>
    <s v="furto dati"/>
    <x v="1"/>
    <x v="0"/>
    <x v="2"/>
    <x v="2"/>
    <s v="Malware"/>
    <x v="1"/>
    <s v="Escobar"/>
    <s v="banking trojan"/>
    <m/>
    <m/>
    <s v="Escobar è un pericoloso malware in grado di controllare i device Android"/>
    <m/>
    <m/>
    <s v="Fabiano Malerba"/>
    <s v="https://www.tuttoandroid.net/news/2022/03/13/escobar-malware-bancario-android-938629/amp/"/>
    <m/>
    <m/>
    <m/>
    <m/>
    <m/>
    <m/>
    <m/>
    <m/>
    <m/>
    <m/>
    <m/>
    <m/>
    <m/>
    <m/>
    <m/>
    <m/>
    <m/>
    <m/>
    <m/>
    <m/>
    <m/>
    <m/>
    <m/>
    <m/>
    <x v="0"/>
  </r>
  <r>
    <s v="many"/>
    <s v="all"/>
    <x v="2"/>
    <s v="attacco"/>
    <s v="cyber warfare"/>
    <s v="furto dati"/>
    <x v="1"/>
    <x v="0"/>
    <x v="2"/>
    <x v="16"/>
    <s v="Phishing/Social Engineering"/>
    <x v="1"/>
    <m/>
    <m/>
    <m/>
    <s v="Guerra Russo/Ucraina"/>
    <s v="il governo ucraino, l’UNICEF o l’Ucraina Crisis Relief Fund tentano di convincere gli utenti di essere i legittimi enti di beneficenza per sostenere l’Ucraina con donazioni."/>
    <m/>
    <m/>
    <s v="Fabiano Malerba"/>
    <s v="https://www.matricedigitale.it/tech/in-crescita-le-campagne-truffa-che-sfruttano-la-guerra-in-ucraina/"/>
    <m/>
    <m/>
    <m/>
    <m/>
    <m/>
    <m/>
    <m/>
    <m/>
    <m/>
    <m/>
    <m/>
    <m/>
    <m/>
    <m/>
    <m/>
    <m/>
    <m/>
    <m/>
    <m/>
    <m/>
    <m/>
    <m/>
    <m/>
    <m/>
    <x v="0"/>
  </r>
  <r>
    <s v="many"/>
    <s v="all"/>
    <x v="2"/>
    <s v="attacco"/>
    <s v="cyber warfare"/>
    <s v="furto dati"/>
    <x v="1"/>
    <x v="0"/>
    <x v="2"/>
    <x v="18"/>
    <s v="Phishing/Social Engineering"/>
    <x v="1"/>
    <m/>
    <m/>
    <m/>
    <s v="Guerra Russo/Ucraina"/>
    <s v="il governo ucraino, l’UNICEF o l’Ucraina Crisis Relief Fund tentano di convincere gli utenti di essere i legittimi enti di beneficenza per sostenere l’Ucraina con donazioni."/>
    <m/>
    <m/>
    <s v="Fabiano Malerba"/>
    <s v="https://www.matricedigitale.it/tech/in-crescita-le-campagne-truffa-che-sfruttano-la-guerra-in-ucraina/"/>
    <m/>
    <m/>
    <m/>
    <m/>
    <m/>
    <m/>
    <m/>
    <m/>
    <m/>
    <m/>
    <m/>
    <m/>
    <m/>
    <m/>
    <m/>
    <m/>
    <m/>
    <m/>
    <m/>
    <m/>
    <m/>
    <m/>
    <m/>
    <m/>
    <x v="0"/>
  </r>
  <r>
    <s v="many"/>
    <s v="all"/>
    <x v="2"/>
    <s v="attacco"/>
    <s v="cyber warfare"/>
    <s v="furto dati"/>
    <x v="1"/>
    <x v="0"/>
    <x v="2"/>
    <x v="18"/>
    <s v="Phishing/Social Engineering"/>
    <x v="1"/>
    <m/>
    <m/>
    <m/>
    <s v="Guerra Russo/Ucraina"/>
    <s v="il governo ucraino, l’UNICEF o l’Ucraina Crisis Relief Fund tentano di convincere gli utenti di essere i legittimi enti di beneficenza per sostenere l’Ucraina con donazioni."/>
    <m/>
    <m/>
    <s v="Fabiano Malerba"/>
    <s v="https://www.matricedigitale.it/tech/in-crescita-le-campagne-truffa-che-sfruttano-la-guerra-in-ucraina/"/>
    <m/>
    <m/>
    <m/>
    <m/>
    <m/>
    <m/>
    <m/>
    <m/>
    <m/>
    <m/>
    <m/>
    <m/>
    <m/>
    <m/>
    <m/>
    <m/>
    <m/>
    <m/>
    <m/>
    <m/>
    <m/>
    <m/>
    <m/>
    <m/>
    <x v="0"/>
  </r>
  <r>
    <s v="many"/>
    <s v="all"/>
    <x v="2"/>
    <s v="attacco"/>
    <s v="cyber warfare"/>
    <s v="furto dati"/>
    <x v="1"/>
    <x v="0"/>
    <x v="2"/>
    <x v="16"/>
    <s v="Phishing/Social Engineering"/>
    <x v="1"/>
    <m/>
    <m/>
    <m/>
    <s v="Guerra Russo/Ucraina"/>
    <s v="il governo ucraino, l’UNICEF o l’Ucraina Crisis Relief Fund tentano di convincere gli utenti di essere i legittimi enti di beneficenza per sostenere l’Ucraina con donazioni."/>
    <m/>
    <m/>
    <s v="Fabiano Malerba"/>
    <s v="https://www.matricedigitale.it/tech/in-crescita-le-campagne-truffa-che-sfruttano-la-guerra-in-ucraina/"/>
    <m/>
    <m/>
    <m/>
    <m/>
    <m/>
    <m/>
    <m/>
    <m/>
    <m/>
    <m/>
    <m/>
    <m/>
    <m/>
    <m/>
    <m/>
    <m/>
    <m/>
    <m/>
    <m/>
    <m/>
    <m/>
    <m/>
    <m/>
    <m/>
    <x v="0"/>
  </r>
  <r>
    <s v="many"/>
    <s v="all"/>
    <x v="2"/>
    <s v="incidente"/>
    <s v="cyber warfare"/>
    <s v="denaro"/>
    <x v="1"/>
    <x v="0"/>
    <x v="2"/>
    <x v="0"/>
    <s v="Malware"/>
    <x v="1"/>
    <s v="Phoenix"/>
    <s v="crypto"/>
    <m/>
    <s v="New malware"/>
    <s v="Phoenix: il malware che svuota i portafogli cripto dei partigiani informatici pro Ucraina"/>
    <m/>
    <m/>
    <s v="Fabiano Malerba"/>
    <s v="https://www.matricedigitale.it/notizie/phoenix-il-malware-che-svuota-i-portafogli-cripto-dei-partigiani-informatici-pro-ucraina/"/>
    <m/>
    <m/>
    <m/>
    <m/>
    <m/>
    <m/>
    <m/>
    <m/>
    <m/>
    <m/>
    <m/>
    <m/>
    <m/>
    <m/>
    <m/>
    <m/>
    <m/>
    <m/>
    <m/>
    <m/>
    <m/>
    <m/>
    <m/>
    <m/>
    <x v="0"/>
  </r>
  <r>
    <s v="many"/>
    <s v="all"/>
    <x v="0"/>
    <s v="attacco"/>
    <s v="cybercrime"/>
    <s v="furto dati"/>
    <x v="1"/>
    <x v="0"/>
    <x v="2"/>
    <x v="4"/>
    <s v="Phishing/Social Engineering"/>
    <x v="1"/>
    <m/>
    <m/>
    <m/>
    <m/>
    <s v="campagne truffa per adulti di LuogoSegreto.com"/>
    <m/>
    <m/>
    <s v="Fabiano Malerba"/>
    <s v="https://www.matricedigitale.it/notizie/facebook-dalla-censura-preventiva-alle-campagne-truffa-per-adulti-di-luogosegreto-com/"/>
    <m/>
    <m/>
    <m/>
    <m/>
    <m/>
    <m/>
    <m/>
    <m/>
    <m/>
    <m/>
    <m/>
    <m/>
    <m/>
    <m/>
    <m/>
    <m/>
    <m/>
    <m/>
    <m/>
    <m/>
    <m/>
    <m/>
    <m/>
    <m/>
    <x v="0"/>
  </r>
  <r>
    <s v="Medicina &amp; Lavoro s.r.l."/>
    <s v="nord"/>
    <x v="0"/>
    <s v="privacy"/>
    <s v="data breach"/>
    <s v="privacy"/>
    <x v="3"/>
    <x v="0"/>
    <x v="2"/>
    <x v="6"/>
    <s v="Known Vulnerabilities"/>
    <x v="1"/>
    <m/>
    <m/>
    <m/>
    <m/>
    <s v="GDPR "/>
    <m/>
    <m/>
    <s v="Fabiano Malerba"/>
    <s v="https://www.enforcementtracker.com/ETid-1067"/>
    <m/>
    <m/>
    <m/>
    <m/>
    <m/>
    <m/>
    <m/>
    <m/>
    <m/>
    <m/>
    <m/>
    <m/>
    <m/>
    <m/>
    <m/>
    <m/>
    <m/>
    <m/>
    <m/>
    <m/>
    <m/>
    <m/>
    <m/>
    <m/>
    <x v="0"/>
  </r>
  <r>
    <s v="Azienda sanitaria unica regionale Marche"/>
    <s v="centro"/>
    <x v="0"/>
    <s v="privacy"/>
    <s v="data breach"/>
    <s v="privacy"/>
    <x v="3"/>
    <x v="0"/>
    <x v="2"/>
    <x v="6"/>
    <s v="Known Vulnerabilities"/>
    <x v="1"/>
    <m/>
    <m/>
    <m/>
    <m/>
    <s v="GDPR "/>
    <m/>
    <m/>
    <s v="Fabiano Malerba"/>
    <s v="https://www.enforcementtracker.com/ETid-1068"/>
    <m/>
    <m/>
    <m/>
    <m/>
    <m/>
    <m/>
    <m/>
    <m/>
    <m/>
    <m/>
    <m/>
    <m/>
    <m/>
    <m/>
    <m/>
    <m/>
    <m/>
    <m/>
    <m/>
    <m/>
    <m/>
    <m/>
    <m/>
    <m/>
    <x v="0"/>
  </r>
  <r>
    <s v="_x0009_Villa Masi Residenza per anziani"/>
    <s v="nord"/>
    <x v="0"/>
    <s v="privacy"/>
    <s v="data breach"/>
    <s v="privacy"/>
    <x v="3"/>
    <x v="0"/>
    <x v="2"/>
    <x v="6"/>
    <s v="Known Vulnerabilities"/>
    <x v="1"/>
    <m/>
    <m/>
    <m/>
    <m/>
    <s v="GDPR "/>
    <m/>
    <m/>
    <s v="Fabiano Malerba"/>
    <s v="https://www.enforcementtracker.com/ETid-1072"/>
    <m/>
    <m/>
    <m/>
    <m/>
    <m/>
    <m/>
    <m/>
    <m/>
    <m/>
    <m/>
    <m/>
    <m/>
    <m/>
    <m/>
    <m/>
    <m/>
    <m/>
    <m/>
    <m/>
    <m/>
    <m/>
    <m/>
    <m/>
    <m/>
    <x v="0"/>
  </r>
  <r>
    <s v="_x0009_A.S.L. Napoli 1 Centro"/>
    <s v="sud"/>
    <x v="0"/>
    <s v="privacy"/>
    <s v="data breach"/>
    <s v="privacy"/>
    <x v="3"/>
    <x v="0"/>
    <x v="2"/>
    <x v="6"/>
    <s v="Known Vulnerabilities"/>
    <x v="1"/>
    <m/>
    <m/>
    <m/>
    <m/>
    <s v="GDPR "/>
    <m/>
    <m/>
    <s v="Fabiano Malerba"/>
    <s v="https://www.enforcementtracker.com/ETid-1075"/>
    <m/>
    <m/>
    <m/>
    <m/>
    <m/>
    <m/>
    <m/>
    <m/>
    <m/>
    <m/>
    <m/>
    <m/>
    <m/>
    <m/>
    <m/>
    <m/>
    <m/>
    <m/>
    <m/>
    <m/>
    <m/>
    <m/>
    <m/>
    <m/>
    <x v="0"/>
  </r>
  <r>
    <s v="_x0009_Private club 'Ruian'"/>
    <s v="centro"/>
    <x v="0"/>
    <s v="privacy"/>
    <s v="data breach"/>
    <s v="privacy"/>
    <x v="3"/>
    <x v="0"/>
    <x v="2"/>
    <x v="16"/>
    <s v="Known Vulnerabilities"/>
    <x v="1"/>
    <m/>
    <m/>
    <m/>
    <m/>
    <s v="GDPR "/>
    <m/>
    <m/>
    <s v="Fabiano Malerba"/>
    <s v="https://www.enforcementtracker.com/ETid-1076"/>
    <m/>
    <m/>
    <m/>
    <m/>
    <m/>
    <m/>
    <m/>
    <m/>
    <m/>
    <m/>
    <m/>
    <m/>
    <m/>
    <m/>
    <m/>
    <m/>
    <m/>
    <m/>
    <m/>
    <m/>
    <m/>
    <m/>
    <m/>
    <m/>
    <x v="0"/>
  </r>
  <r>
    <s v="_x0009_T.S.M. s.r.l."/>
    <s v="sud"/>
    <x v="0"/>
    <s v="privacy"/>
    <s v="data breach"/>
    <s v="privacy"/>
    <x v="3"/>
    <x v="0"/>
    <x v="2"/>
    <x v="10"/>
    <s v="Known Vulnerabilities"/>
    <x v="1"/>
    <m/>
    <m/>
    <m/>
    <m/>
    <s v="GDPR "/>
    <m/>
    <m/>
    <s v="Fabiano Malerba"/>
    <s v="https://www.enforcementtracker.com/ETid-1078"/>
    <m/>
    <m/>
    <m/>
    <m/>
    <m/>
    <m/>
    <m/>
    <m/>
    <m/>
    <m/>
    <m/>
    <m/>
    <m/>
    <m/>
    <m/>
    <m/>
    <m/>
    <m/>
    <m/>
    <m/>
    <m/>
    <m/>
    <m/>
    <m/>
    <x v="0"/>
  </r>
  <r>
    <s v="_x0009_Property Owner Community"/>
    <s v="all"/>
    <x v="1"/>
    <s v="privacy"/>
    <s v="data breach"/>
    <s v="privacy"/>
    <x v="3"/>
    <x v="0"/>
    <x v="2"/>
    <x v="10"/>
    <s v="Known Vulnerabilities"/>
    <x v="1"/>
    <m/>
    <m/>
    <m/>
    <m/>
    <s v="GDPR "/>
    <m/>
    <m/>
    <s v="Fabiano Malerba"/>
    <s v="https://www.enforcementtracker.com/"/>
    <m/>
    <m/>
    <m/>
    <m/>
    <m/>
    <m/>
    <m/>
    <m/>
    <m/>
    <m/>
    <m/>
    <m/>
    <m/>
    <m/>
    <m/>
    <m/>
    <m/>
    <m/>
    <m/>
    <m/>
    <m/>
    <m/>
    <m/>
    <m/>
    <x v="0"/>
  </r>
  <r>
    <s v="EDUCANDO JUNTOS SL"/>
    <s v="centro"/>
    <x v="1"/>
    <s v="privacy"/>
    <s v="data breach"/>
    <s v="privacy"/>
    <x v="3"/>
    <x v="0"/>
    <x v="2"/>
    <x v="9"/>
    <s v="Known Vulnerabilities"/>
    <x v="1"/>
    <m/>
    <m/>
    <m/>
    <m/>
    <s v="GDPR "/>
    <m/>
    <m/>
    <s v="Fabiano Malerba"/>
    <s v="https://www.enforcementtracker.com/"/>
    <m/>
    <m/>
    <m/>
    <m/>
    <m/>
    <m/>
    <m/>
    <m/>
    <m/>
    <m/>
    <m/>
    <m/>
    <m/>
    <m/>
    <m/>
    <m/>
    <m/>
    <m/>
    <m/>
    <m/>
    <m/>
    <m/>
    <m/>
    <m/>
    <x v="0"/>
  </r>
  <r>
    <s v="_x0009_Private individual"/>
    <s v="all"/>
    <x v="1"/>
    <s v="privacy"/>
    <s v="data breach"/>
    <s v="privacy"/>
    <x v="3"/>
    <x v="0"/>
    <x v="2"/>
    <x v="10"/>
    <s v="Known Vulnerabilities"/>
    <x v="1"/>
    <m/>
    <m/>
    <m/>
    <m/>
    <s v="GDPR "/>
    <m/>
    <m/>
    <s v="Fabiano Malerba"/>
    <s v="https://www.enforcementtracker.com/"/>
    <m/>
    <m/>
    <m/>
    <m/>
    <m/>
    <m/>
    <m/>
    <m/>
    <m/>
    <m/>
    <m/>
    <m/>
    <m/>
    <m/>
    <m/>
    <m/>
    <m/>
    <m/>
    <m/>
    <m/>
    <m/>
    <m/>
    <m/>
    <m/>
    <x v="0"/>
  </r>
  <r>
    <s v="_x0009_VODAFONE ESPAÑA, S.A.U."/>
    <s v="centro"/>
    <x v="1"/>
    <s v="privacy"/>
    <s v="data breach"/>
    <s v="privacy"/>
    <x v="3"/>
    <x v="0"/>
    <x v="2"/>
    <x v="13"/>
    <s v="Known Vulnerabilities"/>
    <x v="1"/>
    <m/>
    <m/>
    <m/>
    <m/>
    <s v="GDPR "/>
    <m/>
    <m/>
    <s v="Fabiano Malerba"/>
    <s v="https://www.enforcementtracker.com/"/>
    <m/>
    <m/>
    <m/>
    <m/>
    <m/>
    <m/>
    <m/>
    <m/>
    <m/>
    <m/>
    <m/>
    <m/>
    <m/>
    <m/>
    <m/>
    <m/>
    <m/>
    <m/>
    <m/>
    <m/>
    <m/>
    <m/>
    <m/>
    <m/>
    <x v="0"/>
  </r>
  <r>
    <s v="_x0009_Private individual"/>
    <s v="all"/>
    <x v="1"/>
    <s v="privacy"/>
    <s v="data breach"/>
    <s v="privacy"/>
    <x v="3"/>
    <x v="0"/>
    <x v="2"/>
    <x v="9"/>
    <s v="Known Vulnerabilities"/>
    <x v="1"/>
    <m/>
    <m/>
    <m/>
    <m/>
    <s v="GDPR "/>
    <m/>
    <m/>
    <s v="Fabiano Malerba"/>
    <s v="https://www.enforcementtracker.com/"/>
    <m/>
    <m/>
    <m/>
    <m/>
    <m/>
    <m/>
    <m/>
    <m/>
    <m/>
    <m/>
    <m/>
    <m/>
    <m/>
    <m/>
    <m/>
    <m/>
    <m/>
    <m/>
    <m/>
    <m/>
    <m/>
    <m/>
    <m/>
    <m/>
    <x v="0"/>
  </r>
  <r>
    <s v="MEETING PUERTO C.B."/>
    <s v="sud"/>
    <x v="1"/>
    <s v="privacy"/>
    <s v="data breach"/>
    <s v="privacy"/>
    <x v="3"/>
    <x v="0"/>
    <x v="2"/>
    <x v="2"/>
    <s v="Known Vulnerabilities"/>
    <x v="1"/>
    <m/>
    <m/>
    <m/>
    <m/>
    <s v="GDPR "/>
    <m/>
    <m/>
    <s v="Fabiano Malerba"/>
    <s v="https://www.enforcementtracker.com/"/>
    <m/>
    <m/>
    <m/>
    <m/>
    <m/>
    <m/>
    <m/>
    <m/>
    <m/>
    <m/>
    <m/>
    <m/>
    <m/>
    <m/>
    <m/>
    <m/>
    <m/>
    <m/>
    <m/>
    <m/>
    <m/>
    <m/>
    <m/>
    <m/>
    <x v="0"/>
  </r>
  <r>
    <s v="_x0009_Private individual"/>
    <s v="all"/>
    <x v="1"/>
    <s v="privacy"/>
    <s v="data breach"/>
    <s v="privacy"/>
    <x v="3"/>
    <x v="0"/>
    <x v="2"/>
    <x v="9"/>
    <s v="Known Vulnerabilities"/>
    <x v="1"/>
    <m/>
    <m/>
    <m/>
    <m/>
    <s v="GDPR "/>
    <m/>
    <m/>
    <s v="Fabiano Malerba"/>
    <s v="https://www.enforcementtracker.com/"/>
    <m/>
    <m/>
    <m/>
    <m/>
    <m/>
    <m/>
    <m/>
    <m/>
    <m/>
    <m/>
    <m/>
    <m/>
    <m/>
    <m/>
    <m/>
    <m/>
    <m/>
    <m/>
    <m/>
    <m/>
    <m/>
    <m/>
    <m/>
    <m/>
    <x v="0"/>
  </r>
  <r>
    <s v="GARLEX SOLUTIONS, S.L."/>
    <s v="centro"/>
    <x v="1"/>
    <s v="privacy"/>
    <s v="data breach"/>
    <s v="privacy"/>
    <x v="3"/>
    <x v="0"/>
    <x v="2"/>
    <x v="10"/>
    <s v="Known Vulnerabilities"/>
    <x v="1"/>
    <m/>
    <m/>
    <m/>
    <m/>
    <s v="GDPR "/>
    <m/>
    <m/>
    <s v="Fabiano Malerba"/>
    <s v="https://www.enforcementtracker.com/"/>
    <m/>
    <m/>
    <m/>
    <m/>
    <m/>
    <m/>
    <m/>
    <m/>
    <m/>
    <m/>
    <m/>
    <m/>
    <m/>
    <m/>
    <m/>
    <m/>
    <m/>
    <m/>
    <m/>
    <m/>
    <m/>
    <m/>
    <m/>
    <m/>
    <x v="0"/>
  </r>
  <r>
    <s v="PHARMA TALENTS, S.L.U."/>
    <s v="centro"/>
    <x v="1"/>
    <s v="privacy"/>
    <s v="data breach"/>
    <s v="privacy"/>
    <x v="3"/>
    <x v="0"/>
    <x v="2"/>
    <x v="10"/>
    <s v="Known Vulnerabilities"/>
    <x v="1"/>
    <m/>
    <m/>
    <m/>
    <m/>
    <s v="GDPR "/>
    <m/>
    <m/>
    <s v="Fabiano Malerba"/>
    <s v="https://www.enforcementtracker.com/"/>
    <m/>
    <m/>
    <m/>
    <m/>
    <m/>
    <m/>
    <m/>
    <m/>
    <m/>
    <m/>
    <m/>
    <m/>
    <m/>
    <m/>
    <m/>
    <m/>
    <m/>
    <m/>
    <m/>
    <m/>
    <m/>
    <m/>
    <m/>
    <m/>
    <x v="0"/>
  </r>
  <r>
    <s v="_x0009_Website operator"/>
    <s v="all"/>
    <x v="1"/>
    <s v="privacy"/>
    <s v="data breach"/>
    <s v="privacy"/>
    <x v="3"/>
    <x v="0"/>
    <x v="2"/>
    <x v="6"/>
    <s v="Known Vulnerabilities"/>
    <x v="1"/>
    <m/>
    <m/>
    <m/>
    <m/>
    <s v="GDPR "/>
    <m/>
    <m/>
    <s v="Fabiano Malerba"/>
    <s v="https://www.enforcementtracker.com/"/>
    <m/>
    <m/>
    <m/>
    <m/>
    <m/>
    <m/>
    <m/>
    <m/>
    <m/>
    <m/>
    <m/>
    <m/>
    <m/>
    <m/>
    <m/>
    <m/>
    <m/>
    <m/>
    <m/>
    <m/>
    <m/>
    <m/>
    <m/>
    <m/>
    <x v="0"/>
  </r>
  <r>
    <s v="_x0009_Property Owner Community"/>
    <s v="all"/>
    <x v="1"/>
    <s v="privacy"/>
    <s v="data breach"/>
    <s v="privacy"/>
    <x v="3"/>
    <x v="0"/>
    <x v="2"/>
    <x v="9"/>
    <s v="Known Vulnerabilities"/>
    <x v="1"/>
    <m/>
    <m/>
    <m/>
    <m/>
    <s v="GDPR "/>
    <m/>
    <m/>
    <s v="Fabiano Malerba"/>
    <s v="https://www.enforcementtracker.com/"/>
    <m/>
    <m/>
    <m/>
    <m/>
    <m/>
    <m/>
    <m/>
    <m/>
    <m/>
    <m/>
    <m/>
    <m/>
    <m/>
    <m/>
    <m/>
    <m/>
    <m/>
    <m/>
    <m/>
    <m/>
    <m/>
    <m/>
    <m/>
    <m/>
    <x v="0"/>
  </r>
  <r>
    <s v="_x0009_Property Owner Community"/>
    <s v="all"/>
    <x v="1"/>
    <s v="privacy"/>
    <s v="data breach"/>
    <s v="privacy"/>
    <x v="3"/>
    <x v="0"/>
    <x v="2"/>
    <x v="9"/>
    <s v="Known Vulnerabilities"/>
    <x v="1"/>
    <m/>
    <m/>
    <m/>
    <m/>
    <s v="GDPR "/>
    <m/>
    <m/>
    <s v="Fabiano Malerba"/>
    <s v="https://www.enforcementtracker.com/"/>
    <m/>
    <m/>
    <m/>
    <m/>
    <m/>
    <m/>
    <m/>
    <m/>
    <m/>
    <m/>
    <m/>
    <m/>
    <m/>
    <m/>
    <m/>
    <m/>
    <m/>
    <m/>
    <m/>
    <m/>
    <m/>
    <m/>
    <m/>
    <m/>
    <x v="0"/>
  </r>
  <r>
    <s v="Cyrana España General S.L."/>
    <s v="centro"/>
    <x v="1"/>
    <s v="privacy"/>
    <s v="data breach"/>
    <s v="privacy"/>
    <x v="3"/>
    <x v="0"/>
    <x v="2"/>
    <x v="0"/>
    <s v="Known Vulnerabilities"/>
    <x v="1"/>
    <m/>
    <m/>
    <m/>
    <m/>
    <s v="GDPR "/>
    <m/>
    <m/>
    <s v="Fabiano Malerba"/>
    <s v="https://www.enforcementtracker.com/"/>
    <m/>
    <m/>
    <m/>
    <m/>
    <m/>
    <m/>
    <m/>
    <m/>
    <m/>
    <m/>
    <m/>
    <m/>
    <m/>
    <m/>
    <m/>
    <m/>
    <m/>
    <m/>
    <m/>
    <m/>
    <m/>
    <m/>
    <m/>
    <m/>
    <x v="0"/>
  </r>
  <r>
    <s v="INCOPROSOL, S.L."/>
    <s v="sud"/>
    <x v="1"/>
    <s v="privacy"/>
    <s v="data breach"/>
    <s v="privacy"/>
    <x v="3"/>
    <x v="0"/>
    <x v="2"/>
    <x v="0"/>
    <s v="Known Vulnerabilities"/>
    <x v="1"/>
    <m/>
    <m/>
    <m/>
    <m/>
    <s v="GDPR "/>
    <m/>
    <m/>
    <s v="Fabiano Malerba"/>
    <s v="https://www.enforcementtracker.com/"/>
    <m/>
    <m/>
    <m/>
    <m/>
    <m/>
    <m/>
    <m/>
    <m/>
    <m/>
    <m/>
    <m/>
    <m/>
    <m/>
    <m/>
    <m/>
    <m/>
    <m/>
    <m/>
    <m/>
    <m/>
    <m/>
    <m/>
    <m/>
    <m/>
    <x v="0"/>
  </r>
  <r>
    <s v="ASESORES DE SEGURIDAD PRIVADA, S.L."/>
    <s v="all"/>
    <x v="1"/>
    <s v="privacy"/>
    <s v="data breach"/>
    <s v="privacy"/>
    <x v="0"/>
    <x v="0"/>
    <x v="2"/>
    <x v="0"/>
    <s v="Unknown"/>
    <x v="1"/>
    <m/>
    <m/>
    <m/>
    <m/>
    <s v="GDPR "/>
    <m/>
    <m/>
    <s v="Fabiano Malerba"/>
    <s v="https://www.enforcementtracker.com/"/>
    <m/>
    <m/>
    <m/>
    <m/>
    <m/>
    <m/>
    <m/>
    <m/>
    <m/>
    <m/>
    <m/>
    <m/>
    <m/>
    <m/>
    <m/>
    <m/>
    <m/>
    <m/>
    <m/>
    <m/>
    <m/>
    <m/>
    <m/>
    <m/>
    <x v="0"/>
  </r>
  <r>
    <s v="Private person"/>
    <s v="all"/>
    <x v="1"/>
    <s v="privacy"/>
    <s v="data breach"/>
    <s v="privacy"/>
    <x v="0"/>
    <x v="0"/>
    <x v="2"/>
    <x v="9"/>
    <s v="Unknown"/>
    <x v="1"/>
    <m/>
    <m/>
    <m/>
    <m/>
    <s v="GDPR "/>
    <m/>
    <m/>
    <s v="Fabiano Malerba"/>
    <s v="https://www.enforcementtracker.com/"/>
    <m/>
    <m/>
    <m/>
    <m/>
    <m/>
    <m/>
    <m/>
    <m/>
    <m/>
    <m/>
    <m/>
    <m/>
    <m/>
    <m/>
    <m/>
    <m/>
    <m/>
    <m/>
    <m/>
    <m/>
    <m/>
    <m/>
    <m/>
    <m/>
    <x v="0"/>
  </r>
  <r>
    <s v="SEGURCAIXA ADESLAS, S.A. DE SEGUROS Y REASEGUROS"/>
    <s v="centro"/>
    <x v="1"/>
    <s v="privacy"/>
    <s v="data breach"/>
    <s v="privacy"/>
    <x v="0"/>
    <x v="0"/>
    <x v="2"/>
    <x v="0"/>
    <s v="Unknown"/>
    <x v="1"/>
    <m/>
    <m/>
    <m/>
    <m/>
    <s v="GDPR "/>
    <m/>
    <m/>
    <s v="Fabiano Malerba"/>
    <s v="https://www.enforcementtracker.com/"/>
    <m/>
    <m/>
    <m/>
    <m/>
    <m/>
    <m/>
    <m/>
    <m/>
    <m/>
    <m/>
    <m/>
    <m/>
    <m/>
    <m/>
    <m/>
    <m/>
    <m/>
    <m/>
    <m/>
    <m/>
    <m/>
    <m/>
    <m/>
    <m/>
    <x v="0"/>
  </r>
  <r>
    <s v="_x0009_Vodafone España, S.A.U."/>
    <s v="centro"/>
    <x v="1"/>
    <s v="privacy"/>
    <s v="data breach"/>
    <s v="privacy"/>
    <x v="0"/>
    <x v="0"/>
    <x v="2"/>
    <x v="13"/>
    <s v="Unknown"/>
    <x v="1"/>
    <m/>
    <m/>
    <m/>
    <m/>
    <s v="GDPR "/>
    <m/>
    <m/>
    <s v="Fabiano Malerba"/>
    <s v="https://www.enforcementtracker.com/"/>
    <m/>
    <m/>
    <m/>
    <m/>
    <m/>
    <m/>
    <m/>
    <m/>
    <m/>
    <m/>
    <m/>
    <m/>
    <m/>
    <m/>
    <m/>
    <m/>
    <m/>
    <m/>
    <m/>
    <m/>
    <m/>
    <m/>
    <m/>
    <m/>
    <x v="0"/>
  </r>
  <r>
    <s v="ORANGE ESPAÑA VIRTUAL, S.L."/>
    <s v="centro"/>
    <x v="1"/>
    <s v="privacy"/>
    <s v="data breach"/>
    <s v="privacy"/>
    <x v="0"/>
    <x v="0"/>
    <x v="2"/>
    <x v="13"/>
    <s v="Unknown"/>
    <x v="1"/>
    <m/>
    <m/>
    <m/>
    <m/>
    <s v="GDPR "/>
    <m/>
    <m/>
    <s v="Fabiano Malerba"/>
    <s v="https://www.enforcementtracker.com/"/>
    <m/>
    <m/>
    <m/>
    <m/>
    <m/>
    <m/>
    <m/>
    <m/>
    <m/>
    <m/>
    <m/>
    <m/>
    <m/>
    <m/>
    <m/>
    <m/>
    <m/>
    <m/>
    <m/>
    <m/>
    <m/>
    <m/>
    <m/>
    <m/>
    <x v="0"/>
  </r>
  <r>
    <s v="_x0009_Orange Espagne S.A.U."/>
    <s v="centro"/>
    <x v="1"/>
    <s v="privacy"/>
    <s v="data breach"/>
    <s v="privacy"/>
    <x v="0"/>
    <x v="0"/>
    <x v="2"/>
    <x v="13"/>
    <s v="Unknown"/>
    <x v="1"/>
    <m/>
    <m/>
    <m/>
    <m/>
    <s v="GDPR "/>
    <m/>
    <m/>
    <s v="Fabiano Malerba"/>
    <s v="https://www.enforcementtracker.com/"/>
    <m/>
    <m/>
    <m/>
    <m/>
    <m/>
    <m/>
    <m/>
    <m/>
    <m/>
    <m/>
    <m/>
    <m/>
    <m/>
    <m/>
    <m/>
    <m/>
    <m/>
    <m/>
    <m/>
    <m/>
    <m/>
    <m/>
    <m/>
    <m/>
    <x v="0"/>
  </r>
  <r>
    <s v="XFERA MÓVILES, S.A."/>
    <s v="centro"/>
    <x v="1"/>
    <s v="privacy"/>
    <s v="data breach"/>
    <s v="privacy"/>
    <x v="0"/>
    <x v="0"/>
    <x v="2"/>
    <x v="10"/>
    <s v="Unknown"/>
    <x v="1"/>
    <m/>
    <m/>
    <m/>
    <m/>
    <s v="GDPR "/>
    <m/>
    <m/>
    <s v="Fabiano Malerba"/>
    <s v="https://www.enforcementtracker.com/"/>
    <m/>
    <m/>
    <m/>
    <m/>
    <m/>
    <m/>
    <m/>
    <m/>
    <m/>
    <m/>
    <m/>
    <m/>
    <m/>
    <m/>
    <m/>
    <m/>
    <m/>
    <m/>
    <m/>
    <m/>
    <m/>
    <m/>
    <m/>
    <m/>
    <x v="0"/>
  </r>
  <r>
    <s v="TELEFÓNICA MÓVILES ESPAÑA, S.A.U."/>
    <s v="centro"/>
    <x v="1"/>
    <s v="privacy"/>
    <s v="data breach"/>
    <s v="privacy"/>
    <x v="0"/>
    <x v="0"/>
    <x v="2"/>
    <x v="13"/>
    <s v="Unknown"/>
    <x v="1"/>
    <m/>
    <m/>
    <m/>
    <m/>
    <s v="GDPR "/>
    <m/>
    <m/>
    <s v="Fabiano Malerba"/>
    <s v="https://www.enforcementtracker.com/"/>
    <m/>
    <m/>
    <m/>
    <m/>
    <m/>
    <m/>
    <m/>
    <m/>
    <m/>
    <m/>
    <m/>
    <m/>
    <m/>
    <m/>
    <m/>
    <m/>
    <m/>
    <m/>
    <m/>
    <m/>
    <m/>
    <m/>
    <m/>
    <m/>
    <x v="0"/>
  </r>
  <r>
    <s v="_x0009_Cafe operator"/>
    <s v="all"/>
    <x v="1"/>
    <s v="privacy"/>
    <s v="data breach"/>
    <s v="privacy"/>
    <x v="0"/>
    <x v="0"/>
    <x v="2"/>
    <x v="13"/>
    <s v="Unknown"/>
    <x v="1"/>
    <m/>
    <m/>
    <m/>
    <m/>
    <s v="GDPR "/>
    <m/>
    <m/>
    <s v="Fabiano Malerba"/>
    <s v="https://www.enforcementtracker.com/"/>
    <m/>
    <m/>
    <m/>
    <m/>
    <m/>
    <m/>
    <m/>
    <m/>
    <m/>
    <m/>
    <m/>
    <m/>
    <m/>
    <m/>
    <m/>
    <m/>
    <m/>
    <m/>
    <m/>
    <m/>
    <m/>
    <m/>
    <m/>
    <m/>
    <x v="0"/>
  </r>
  <r>
    <s v="_x0009_Private individual"/>
    <s v="all"/>
    <x v="1"/>
    <s v="privacy"/>
    <s v="data breach"/>
    <s v="privacy"/>
    <x v="0"/>
    <x v="0"/>
    <x v="2"/>
    <x v="9"/>
    <s v="Unknown"/>
    <x v="1"/>
    <m/>
    <m/>
    <m/>
    <m/>
    <s v="GDPR "/>
    <m/>
    <m/>
    <s v="Fabiano Malerba"/>
    <s v="https://www.enforcementtracker.com/"/>
    <m/>
    <m/>
    <m/>
    <m/>
    <m/>
    <m/>
    <m/>
    <m/>
    <m/>
    <m/>
    <m/>
    <m/>
    <m/>
    <m/>
    <m/>
    <m/>
    <m/>
    <m/>
    <m/>
    <m/>
    <m/>
    <m/>
    <m/>
    <m/>
    <x v="0"/>
  </r>
  <r>
    <s v="PINTODIS, S.L."/>
    <s v="centro"/>
    <x v="1"/>
    <s v="privacy"/>
    <s v="data breach"/>
    <s v="privacy"/>
    <x v="0"/>
    <x v="0"/>
    <x v="2"/>
    <x v="10"/>
    <s v="Unknown"/>
    <x v="1"/>
    <m/>
    <m/>
    <m/>
    <m/>
    <s v="GDPR "/>
    <m/>
    <m/>
    <s v="Fabiano Malerba"/>
    <s v="https://www.enforcementtracker.com/"/>
    <m/>
    <m/>
    <m/>
    <m/>
    <m/>
    <m/>
    <m/>
    <m/>
    <m/>
    <m/>
    <m/>
    <m/>
    <m/>
    <m/>
    <m/>
    <m/>
    <m/>
    <m/>
    <m/>
    <m/>
    <m/>
    <m/>
    <m/>
    <m/>
    <x v="0"/>
  </r>
  <r>
    <s v="RECLAMADOR, S.L."/>
    <s v="centro"/>
    <x v="1"/>
    <s v="privacy"/>
    <s v="data breach"/>
    <s v="privacy"/>
    <x v="0"/>
    <x v="0"/>
    <x v="2"/>
    <x v="10"/>
    <s v="Unknown"/>
    <x v="1"/>
    <m/>
    <m/>
    <m/>
    <m/>
    <s v="GDPR "/>
    <m/>
    <m/>
    <s v="Fabiano Malerba"/>
    <s v="https://www.enforcementtracker.com/"/>
    <m/>
    <m/>
    <m/>
    <m/>
    <m/>
    <m/>
    <m/>
    <m/>
    <m/>
    <m/>
    <m/>
    <m/>
    <m/>
    <m/>
    <m/>
    <m/>
    <m/>
    <m/>
    <m/>
    <m/>
    <m/>
    <m/>
    <m/>
    <m/>
    <x v="0"/>
  </r>
  <r>
    <s v="Amazon Road Transport Spain S.L."/>
    <s v="centro"/>
    <x v="1"/>
    <s v="privacy"/>
    <s v="data breach"/>
    <s v="privacy"/>
    <x v="0"/>
    <x v="0"/>
    <x v="2"/>
    <x v="10"/>
    <s v="Unknown"/>
    <x v="1"/>
    <m/>
    <m/>
    <m/>
    <m/>
    <s v="GDPR "/>
    <m/>
    <m/>
    <s v="Fabiano Malerba"/>
    <s v="https://www.enforcementtracker.com/"/>
    <m/>
    <m/>
    <m/>
    <m/>
    <m/>
    <m/>
    <m/>
    <m/>
    <m/>
    <m/>
    <m/>
    <m/>
    <m/>
    <m/>
    <m/>
    <m/>
    <m/>
    <m/>
    <m/>
    <m/>
    <m/>
    <m/>
    <m/>
    <m/>
    <x v="0"/>
  </r>
  <r>
    <s v="_x0009_Private individual"/>
    <s v="all"/>
    <x v="1"/>
    <s v="privacy"/>
    <s v="data breach"/>
    <s v="privacy"/>
    <x v="0"/>
    <x v="0"/>
    <x v="2"/>
    <x v="9"/>
    <s v="Unknown"/>
    <x v="1"/>
    <m/>
    <m/>
    <m/>
    <m/>
    <s v="GDPR "/>
    <m/>
    <m/>
    <s v="Fabiano Malerba"/>
    <s v="https://www.enforcementtracker.com/"/>
    <m/>
    <m/>
    <m/>
    <m/>
    <m/>
    <m/>
    <m/>
    <m/>
    <m/>
    <m/>
    <m/>
    <m/>
    <m/>
    <m/>
    <m/>
    <m/>
    <m/>
    <m/>
    <m/>
    <m/>
    <m/>
    <m/>
    <m/>
    <m/>
    <x v="0"/>
  </r>
  <r>
    <s v="_x0009_Private person"/>
    <s v="all"/>
    <x v="1"/>
    <s v="privacy"/>
    <s v="data breach"/>
    <s v="privacy"/>
    <x v="0"/>
    <x v="0"/>
    <x v="2"/>
    <x v="9"/>
    <s v="Unknown"/>
    <x v="1"/>
    <m/>
    <m/>
    <m/>
    <m/>
    <s v="GDPR "/>
    <m/>
    <m/>
    <s v="Fabiano Malerba"/>
    <s v="https://www.enforcementtracker.com/"/>
    <m/>
    <m/>
    <m/>
    <m/>
    <m/>
    <m/>
    <m/>
    <m/>
    <m/>
    <m/>
    <m/>
    <m/>
    <m/>
    <m/>
    <m/>
    <m/>
    <m/>
    <m/>
    <m/>
    <m/>
    <m/>
    <m/>
    <m/>
    <m/>
    <x v="0"/>
  </r>
  <r>
    <s v="RESTATURANTE FUENTEBRO, S.C."/>
    <s v="nord"/>
    <x v="1"/>
    <s v="privacy"/>
    <s v="data breach"/>
    <s v="privacy"/>
    <x v="0"/>
    <x v="0"/>
    <x v="2"/>
    <x v="9"/>
    <s v="Unknown"/>
    <x v="1"/>
    <m/>
    <m/>
    <m/>
    <m/>
    <s v="GDPR "/>
    <m/>
    <m/>
    <s v="Fabiano Malerba"/>
    <s v="https://www.enforcementtracker.com/"/>
    <m/>
    <m/>
    <m/>
    <m/>
    <m/>
    <m/>
    <m/>
    <m/>
    <m/>
    <m/>
    <m/>
    <m/>
    <m/>
    <m/>
    <m/>
    <m/>
    <m/>
    <m/>
    <m/>
    <m/>
    <m/>
    <m/>
    <m/>
    <m/>
    <x v="0"/>
  </r>
  <r>
    <s v="_x0009_Store owner"/>
    <s v="all"/>
    <x v="1"/>
    <s v="privacy"/>
    <s v="data breach"/>
    <s v="privacy"/>
    <x v="0"/>
    <x v="0"/>
    <x v="2"/>
    <x v="3"/>
    <s v="Unknown"/>
    <x v="1"/>
    <m/>
    <m/>
    <m/>
    <m/>
    <s v="GDPR "/>
    <m/>
    <m/>
    <s v="Fabiano Malerba"/>
    <s v="https://www.enforcementtracker.com/"/>
    <m/>
    <m/>
    <m/>
    <m/>
    <m/>
    <m/>
    <m/>
    <m/>
    <m/>
    <m/>
    <m/>
    <m/>
    <m/>
    <m/>
    <m/>
    <m/>
    <m/>
    <m/>
    <m/>
    <m/>
    <m/>
    <m/>
    <m/>
    <m/>
    <x v="0"/>
  </r>
  <r>
    <s v="MALAGATROM, S.L.U."/>
    <s v="sud"/>
    <x v="1"/>
    <s v="privacy"/>
    <s v="data breach"/>
    <s v="privacy"/>
    <x v="0"/>
    <x v="0"/>
    <x v="2"/>
    <x v="9"/>
    <s v="Unknown"/>
    <x v="1"/>
    <m/>
    <m/>
    <m/>
    <m/>
    <s v="GDPR "/>
    <m/>
    <m/>
    <s v="Fabiano Malerba"/>
    <s v="https://www.enforcementtracker.com/"/>
    <m/>
    <m/>
    <m/>
    <m/>
    <m/>
    <m/>
    <m/>
    <m/>
    <m/>
    <m/>
    <m/>
    <m/>
    <m/>
    <m/>
    <m/>
    <m/>
    <m/>
    <m/>
    <m/>
    <m/>
    <m/>
    <m/>
    <m/>
    <m/>
    <x v="0"/>
  </r>
  <r>
    <s v="_x0009_Hotel operator"/>
    <s v="all"/>
    <x v="1"/>
    <s v="privacy"/>
    <s v="data breach"/>
    <s v="privacy"/>
    <x v="0"/>
    <x v="0"/>
    <x v="2"/>
    <x v="15"/>
    <s v="Unknown"/>
    <x v="1"/>
    <m/>
    <m/>
    <m/>
    <m/>
    <s v="GDPR "/>
    <m/>
    <m/>
    <s v="Fabiano Malerba"/>
    <s v="https://www.enforcementtracker.com/"/>
    <m/>
    <m/>
    <m/>
    <m/>
    <m/>
    <m/>
    <m/>
    <m/>
    <m/>
    <m/>
    <m/>
    <m/>
    <m/>
    <m/>
    <m/>
    <m/>
    <m/>
    <m/>
    <m/>
    <m/>
    <m/>
    <m/>
    <m/>
    <m/>
    <x v="0"/>
  </r>
  <r>
    <s v="FRUTAS Y VERDURAS LOS CAMPEONES, S.L."/>
    <s v="centro"/>
    <x v="1"/>
    <s v="privacy"/>
    <s v="data breach"/>
    <s v="privacy"/>
    <x v="0"/>
    <x v="0"/>
    <x v="2"/>
    <x v="3"/>
    <s v="Unknown"/>
    <x v="1"/>
    <m/>
    <m/>
    <m/>
    <m/>
    <s v="GDPR "/>
    <m/>
    <m/>
    <s v="Fabiano Malerba"/>
    <s v="https://www.enforcementtracker.com/"/>
    <m/>
    <m/>
    <m/>
    <m/>
    <m/>
    <m/>
    <m/>
    <m/>
    <m/>
    <m/>
    <m/>
    <m/>
    <m/>
    <m/>
    <m/>
    <m/>
    <m/>
    <m/>
    <m/>
    <m/>
    <m/>
    <m/>
    <m/>
    <m/>
    <x v="0"/>
  </r>
  <r>
    <s v="WORLDWIDE CLASSIC CARS NETWORK S.L."/>
    <s v="nord"/>
    <x v="1"/>
    <s v="privacy"/>
    <s v="data breach"/>
    <s v="privacy"/>
    <x v="0"/>
    <x v="0"/>
    <x v="2"/>
    <x v="10"/>
    <s v="Unknown"/>
    <x v="1"/>
    <m/>
    <m/>
    <m/>
    <m/>
    <s v="GDPR "/>
    <m/>
    <m/>
    <s v="Fabiano Malerba"/>
    <s v="https://www.enforcementtracker.com/"/>
    <m/>
    <m/>
    <m/>
    <m/>
    <m/>
    <m/>
    <m/>
    <m/>
    <m/>
    <m/>
    <m/>
    <m/>
    <m/>
    <m/>
    <m/>
    <m/>
    <m/>
    <m/>
    <m/>
    <m/>
    <m/>
    <m/>
    <m/>
    <m/>
    <x v="0"/>
  </r>
  <r>
    <s v="Postepay"/>
    <s v="all"/>
    <x v="0"/>
    <s v="attacco"/>
    <s v="cybercrime"/>
    <s v="denaro"/>
    <x v="1"/>
    <x v="0"/>
    <x v="2"/>
    <x v="0"/>
    <s v="Phishing/Social Engineering"/>
    <x v="1"/>
    <m/>
    <m/>
    <m/>
    <s v="Banking"/>
    <s v="Cybercrime, truffa phishing su PostePay in Italia"/>
    <m/>
    <m/>
    <s v="Fabiano Malerba"/>
    <s v="https://www.difesaesicurezza.com/cyber/cybercrime-truffa-phishing-su-postepay-in-italia/"/>
    <m/>
    <m/>
    <m/>
    <m/>
    <m/>
    <m/>
    <m/>
    <m/>
    <m/>
    <m/>
    <m/>
    <m/>
    <m/>
    <m/>
    <m/>
    <m/>
    <m/>
    <m/>
    <m/>
    <m/>
    <m/>
    <m/>
    <m/>
    <m/>
    <x v="0"/>
  </r>
  <r>
    <s v="Mise"/>
    <s v="all"/>
    <x v="0"/>
    <s v="attacco"/>
    <s v="cybercrime"/>
    <s v="furto dati"/>
    <x v="1"/>
    <x v="0"/>
    <x v="2"/>
    <x v="7"/>
    <s v="Malware"/>
    <x v="1"/>
    <s v="Ursnif"/>
    <s v="banking trojan"/>
    <m/>
    <m/>
    <s v="Cybercrime, MISE e le bollette luce/gas esche per Ursnif in Italia"/>
    <m/>
    <m/>
    <s v="Fabiano Malerba"/>
    <s v="Cybercrime, MISE e le bollette luce/gas esche per Ursnif in Italia (difesaesicurezza.com)"/>
    <m/>
    <m/>
    <m/>
    <m/>
    <m/>
    <m/>
    <m/>
    <m/>
    <m/>
    <m/>
    <m/>
    <m/>
    <m/>
    <m/>
    <m/>
    <m/>
    <m/>
    <m/>
    <m/>
    <m/>
    <m/>
    <m/>
    <m/>
    <m/>
    <x v="0"/>
  </r>
  <r>
    <s v="many"/>
    <s v="all"/>
    <x v="0"/>
    <s v="attacco"/>
    <s v="cybercrime"/>
    <s v="furto dati"/>
    <x v="1"/>
    <x v="0"/>
    <x v="2"/>
    <x v="10"/>
    <s v="Malware"/>
    <x v="1"/>
    <s v="Ursnif"/>
    <s v="banking trojan"/>
    <m/>
    <m/>
    <s v="Cybercrime, MISE e le bollette luce/gas esche per Ursnif in Italia"/>
    <m/>
    <m/>
    <s v="Fabiano Malerba"/>
    <s v="Cybercrime, MISE e le bollette luce/gas esche per Ursnif in Italia (difesaesicurezza.com)"/>
    <m/>
    <m/>
    <m/>
    <m/>
    <m/>
    <m/>
    <m/>
    <m/>
    <m/>
    <m/>
    <m/>
    <m/>
    <m/>
    <m/>
    <m/>
    <m/>
    <m/>
    <m/>
    <m/>
    <m/>
    <m/>
    <m/>
    <m/>
    <m/>
    <x v="0"/>
  </r>
  <r>
    <s v="Modena"/>
    <s v="nord"/>
    <x v="0"/>
    <s v="attacco"/>
    <s v="cyber warfare"/>
    <s v="service interruption"/>
    <x v="1"/>
    <x v="0"/>
    <x v="2"/>
    <x v="7"/>
    <s v="Account Craking"/>
    <x v="1"/>
    <m/>
    <m/>
    <m/>
    <m/>
    <s v="Modena, cyber-attacchi alla rete web del Comune «Hacker in azione dall’inizio della guerra»"/>
    <m/>
    <m/>
    <s v="Fabiano Malerba"/>
    <s v="https://gazzettadimodena.gelocal.it/modena/cronaca/2022/03/08/news/modena-cyber-attacchi-alla-rete-web-del-comune-hacker-in-azione-dall-inizio-della-guerra-1.41282793"/>
    <m/>
    <m/>
    <m/>
    <m/>
    <m/>
    <m/>
    <m/>
    <m/>
    <m/>
    <m/>
    <m/>
    <m/>
    <m/>
    <m/>
    <m/>
    <m/>
    <m/>
    <m/>
    <m/>
    <m/>
    <m/>
    <m/>
    <m/>
    <m/>
    <x v="0"/>
  </r>
  <r>
    <s v="many"/>
    <s v="all"/>
    <x v="0"/>
    <s v="attacco"/>
    <s v="cybercrime"/>
    <s v="privacy"/>
    <x v="1"/>
    <x v="0"/>
    <x v="2"/>
    <x v="2"/>
    <s v="Phishing/Social Engineering"/>
    <x v="1"/>
    <m/>
    <m/>
    <m/>
    <m/>
    <s v="Attenzione! Truffe romantiche"/>
    <m/>
    <m/>
    <s v="Fabiano Malerba"/>
    <s v="https://www.commissariatodips.it/notizie/articolo/attenzione-truffe-romantiche/index.html"/>
    <m/>
    <m/>
    <m/>
    <m/>
    <m/>
    <m/>
    <m/>
    <m/>
    <m/>
    <m/>
    <m/>
    <m/>
    <m/>
    <m/>
    <m/>
    <m/>
    <m/>
    <m/>
    <m/>
    <m/>
    <m/>
    <m/>
    <m/>
    <m/>
    <x v="0"/>
  </r>
  <r>
    <s v="Exprivia"/>
    <s v="sud"/>
    <x v="0"/>
    <s v="attacco"/>
    <s v="cybercrime"/>
    <s v="furto dati"/>
    <x v="1"/>
    <x v="0"/>
    <x v="2"/>
    <x v="11"/>
    <s v="Phishing/Social Engineering"/>
    <x v="1"/>
    <m/>
    <m/>
    <m/>
    <m/>
    <s v="Mail di phishing ricevuta da un gruppo di dipendenti "/>
    <m/>
    <m/>
    <s v="Fabiano Malerba"/>
    <s v="mail pvt"/>
    <m/>
    <m/>
    <m/>
    <m/>
    <m/>
    <m/>
    <m/>
    <m/>
    <m/>
    <m/>
    <m/>
    <m/>
    <m/>
    <m/>
    <m/>
    <m/>
    <m/>
    <m/>
    <m/>
    <m/>
    <m/>
    <m/>
    <m/>
    <m/>
    <x v="0"/>
  </r>
  <r>
    <s v="Comune di Villafranca "/>
    <s v="nord"/>
    <x v="0"/>
    <s v="incidente"/>
    <s v="hacktivism"/>
    <s v="service interruption"/>
    <x v="1"/>
    <x v="0"/>
    <x v="2"/>
    <x v="7"/>
    <s v="Malware"/>
    <x v="1"/>
    <s v="Lockbit"/>
    <s v="ransomware"/>
    <m/>
    <m/>
    <s v="Il Comune di Villafranca colpito da Lockbit 2.0"/>
    <m/>
    <m/>
    <s v="Fabiano Malerba"/>
    <s v="https://www.redhotcyber.com/post/il-comune-di-villafranca-colpito-da-lockbit-2-0/"/>
    <m/>
    <m/>
    <m/>
    <m/>
    <m/>
    <m/>
    <m/>
    <m/>
    <m/>
    <m/>
    <m/>
    <m/>
    <m/>
    <m/>
    <m/>
    <m/>
    <m/>
    <m/>
    <m/>
    <m/>
    <m/>
    <m/>
    <m/>
    <m/>
    <x v="0"/>
  </r>
  <r>
    <s v="Matteoli S.r.l."/>
    <s v="nord"/>
    <x v="0"/>
    <s v="incidente"/>
    <s v="cybercrime"/>
    <s v="service interruption"/>
    <x v="1"/>
    <x v="0"/>
    <x v="2"/>
    <x v="10"/>
    <s v="Malware"/>
    <x v="1"/>
    <s v="Lockbit"/>
    <s v="ransomware"/>
    <m/>
    <m/>
    <s v="L’italiana Matteoli colpita dal ransomware Lockbit 2.0"/>
    <m/>
    <m/>
    <s v="Fabiano Malerba"/>
    <s v="https://www.redhotcyber.com/post/litaliana-matteoli-colpita-dal-ransomware-lockbit-2-0/"/>
    <m/>
    <m/>
    <m/>
    <m/>
    <m/>
    <m/>
    <m/>
    <m/>
    <m/>
    <m/>
    <m/>
    <m/>
    <m/>
    <m/>
    <m/>
    <m/>
    <m/>
    <m/>
    <m/>
    <m/>
    <m/>
    <m/>
    <m/>
    <m/>
    <x v="0"/>
  </r>
  <r>
    <s v="Speroni Spa"/>
    <s v="nord"/>
    <x v="0"/>
    <s v="privacy"/>
    <s v="data breach"/>
    <s v="privacy"/>
    <x v="1"/>
    <x v="0"/>
    <x v="2"/>
    <x v="10"/>
    <s v="Known Vulnerabilities"/>
    <x v="1"/>
    <m/>
    <m/>
    <m/>
    <m/>
    <s v="Everest mette in vendita i dati dell’italiana Speroni Spa"/>
    <m/>
    <m/>
    <s v="Fabiano Malerba"/>
    <s v="https://www.redhotcyber.com/post/everest-mette-in-vendita-i-dati-dellitaliana-speroni-spa/"/>
    <m/>
    <m/>
    <m/>
    <m/>
    <m/>
    <m/>
    <m/>
    <m/>
    <m/>
    <m/>
    <m/>
    <m/>
    <m/>
    <m/>
    <m/>
    <m/>
    <m/>
    <m/>
    <m/>
    <m/>
    <m/>
    <m/>
    <m/>
    <m/>
    <x v="0"/>
  </r>
  <r>
    <s v="MSC Morandi"/>
    <s v="nord"/>
    <x v="0"/>
    <s v="incidente"/>
    <s v="cybercrime"/>
    <s v="service interruption"/>
    <x v="3"/>
    <x v="0"/>
    <x v="2"/>
    <x v="10"/>
    <s v="Malware"/>
    <x v="1"/>
    <s v="Lockbit"/>
    <s v="ransomware"/>
    <m/>
    <m/>
    <s v="L’italiana MCS Morandi, violata dal ransomware Lockbit 2.0."/>
    <m/>
    <m/>
    <s v="Fabiano Malerba"/>
    <s v="https://www.redhotcyber.com/post/l-italiana-mcs-morandi-violata-dal-ransomware-lockbit-2-0/"/>
    <m/>
    <m/>
    <m/>
    <m/>
    <m/>
    <m/>
    <m/>
    <m/>
    <m/>
    <m/>
    <m/>
    <m/>
    <m/>
    <m/>
    <m/>
    <m/>
    <m/>
    <m/>
    <m/>
    <m/>
    <m/>
    <m/>
    <m/>
    <m/>
    <x v="0"/>
  </r>
  <r>
    <s v="Utenti Whatsapp"/>
    <s v="all"/>
    <x v="2"/>
    <s v="privacy"/>
    <s v="data breach"/>
    <s v="privacy"/>
    <x v="3"/>
    <x v="0"/>
    <x v="2"/>
    <x v="4"/>
    <s v="Known Vulnerabilities"/>
    <x v="1"/>
    <m/>
    <m/>
    <m/>
    <m/>
    <s v="24 milioni di utenti italiani di WhatsApp in vendita su RaidForums."/>
    <m/>
    <m/>
    <s v="Fabiano Malerba"/>
    <s v="https://www.redhotcyber.com/post/24-milioni-di-utenti-italiani-di-whatsapp-in-vendita-su-raidforums/"/>
    <m/>
    <m/>
    <m/>
    <m/>
    <m/>
    <m/>
    <m/>
    <m/>
    <m/>
    <m/>
    <m/>
    <m/>
    <m/>
    <m/>
    <m/>
    <m/>
    <m/>
    <m/>
    <m/>
    <m/>
    <m/>
    <m/>
    <m/>
    <m/>
    <x v="0"/>
  </r>
  <r>
    <s v="U.FORM."/>
    <s v="nord"/>
    <x v="0"/>
    <s v="privacy"/>
    <s v="data breach"/>
    <s v="privacy"/>
    <x v="3"/>
    <x v="0"/>
    <x v="2"/>
    <x v="1"/>
    <s v="Known Vulnerabilities"/>
    <x v="1"/>
    <m/>
    <m/>
    <m/>
    <m/>
    <s v="Grief colpisce l’italiana U.FORM. L’obsolescenza è il tuo peggior nemico."/>
    <m/>
    <m/>
    <s v="Fabiano Malerba"/>
    <s v="https://www.redhotcyber.com/post/grief-colpisce-l-italiana-u-form/"/>
    <m/>
    <m/>
    <m/>
    <m/>
    <m/>
    <m/>
    <m/>
    <m/>
    <m/>
    <m/>
    <m/>
    <m/>
    <m/>
    <m/>
    <m/>
    <m/>
    <m/>
    <m/>
    <m/>
    <m/>
    <m/>
    <m/>
    <m/>
    <m/>
    <x v="0"/>
  </r>
  <r>
    <s v="Ponte Marmi"/>
    <s v="nord"/>
    <x v="0"/>
    <s v="incidente"/>
    <s v="cybercrime"/>
    <s v="service interruption"/>
    <x v="3"/>
    <x v="0"/>
    <x v="2"/>
    <x v="10"/>
    <s v="Malware"/>
    <x v="1"/>
    <s v="Lockbit"/>
    <s v="ransomware"/>
    <m/>
    <m/>
    <s v="L’italiana La Ponte Marmi, è rimasta vittima del ransomware Lockbit 2.0."/>
    <m/>
    <m/>
    <s v="Fabiano Malerba"/>
    <s v="https://www.redhotcyber.com/post/l-italiana-la-ponte-marmi-e-rimasta-vittima-del-ransomware-lockbit-2-0/"/>
    <m/>
    <m/>
    <m/>
    <m/>
    <m/>
    <m/>
    <m/>
    <m/>
    <m/>
    <m/>
    <m/>
    <m/>
    <m/>
    <m/>
    <m/>
    <m/>
    <m/>
    <m/>
    <m/>
    <m/>
    <m/>
    <m/>
    <m/>
    <m/>
    <x v="0"/>
  </r>
  <r>
    <s v="Torello "/>
    <s v="sud"/>
    <x v="0"/>
    <s v="incidente"/>
    <s v="cybercrime"/>
    <s v="service interruption"/>
    <x v="0"/>
    <x v="0"/>
    <x v="2"/>
    <x v="10"/>
    <s v="Malware"/>
    <x v="1"/>
    <s v="Lockbit"/>
    <s v="ransomware"/>
    <m/>
    <m/>
    <s v="L’italiana Torello è tata colpita dal ransomware LockBit 2.0."/>
    <m/>
    <m/>
    <s v="Fabiano Malerba"/>
    <s v="https://www.redhotcyber.com/post/l-italiana-torello-e-tata-colpita-dal-ransomware-lockbit-2-0-d89/"/>
    <m/>
    <m/>
    <m/>
    <m/>
    <m/>
    <m/>
    <m/>
    <m/>
    <m/>
    <m/>
    <m/>
    <m/>
    <m/>
    <m/>
    <m/>
    <m/>
    <m/>
    <m/>
    <m/>
    <m/>
    <m/>
    <m/>
    <m/>
    <m/>
    <x v="0"/>
  </r>
  <r>
    <s v="many"/>
    <s v="all"/>
    <x v="0"/>
    <s v="attacco"/>
    <s v="cybercrime"/>
    <s v="furto dati"/>
    <x v="1"/>
    <x v="0"/>
    <x v="2"/>
    <x v="2"/>
    <s v="Phishing/Social Engineering"/>
    <x v="1"/>
    <m/>
    <m/>
    <m/>
    <m/>
    <s v="Cybercrime, torna in Italia la campagna di sextortion a tema EUROPOL"/>
    <m/>
    <m/>
    <s v="Fabiano Malerba"/>
    <s v="https://www.difesaesicurezza.com/cyber/cybercrime-torna-in-italia-la-campagna-di-sextortion-a-tema-europol/"/>
    <m/>
    <m/>
    <m/>
    <m/>
    <m/>
    <m/>
    <m/>
    <m/>
    <m/>
    <m/>
    <m/>
    <m/>
    <m/>
    <m/>
    <m/>
    <m/>
    <m/>
    <m/>
    <m/>
    <m/>
    <m/>
    <m/>
    <m/>
    <m/>
    <x v="0"/>
  </r>
  <r>
    <s v="Agenzia dell'entrate"/>
    <s v="all"/>
    <x v="0"/>
    <s v="attacco"/>
    <s v="hacktivism"/>
    <s v="furto dati"/>
    <x v="1"/>
    <x v="0"/>
    <x v="2"/>
    <x v="7"/>
    <s v="Malware"/>
    <x v="1"/>
    <s v="Ursnif"/>
    <s v="banking trojan"/>
    <m/>
    <m/>
    <s v="Cybercrime, campagna Ursnif in Italia via Agenzia delle Entrate"/>
    <m/>
    <m/>
    <s v="Fabiano Malerba"/>
    <s v="https://www.difesaesicurezza.com/areariservatacat/cybercrime-campagna-ursnif-in-italia-via-agenzia-delle-entrate/"/>
    <m/>
    <m/>
    <m/>
    <m/>
    <m/>
    <m/>
    <m/>
    <m/>
    <m/>
    <m/>
    <m/>
    <m/>
    <m/>
    <m/>
    <m/>
    <m/>
    <m/>
    <m/>
    <m/>
    <m/>
    <m/>
    <m/>
    <m/>
    <m/>
    <x v="0"/>
  </r>
  <r>
    <s v="many"/>
    <s v="all"/>
    <x v="2"/>
    <s v="incidente"/>
    <s v="cybercrime"/>
    <s v="furto dati"/>
    <x v="1"/>
    <x v="0"/>
    <x v="2"/>
    <x v="4"/>
    <s v="Malware"/>
    <x v="1"/>
    <s v="CryptoRom"/>
    <s v="crypto"/>
    <m/>
    <m/>
    <s v="CryptoRom, la cyber truffa che sfrutta il boom delle criptovalute e le app di dating su iPhone e Android"/>
    <m/>
    <m/>
    <s v="Fabiano Malerba"/>
    <s v="https://www.cybersecurity360.it/nuove-minacce/cryptorom-la-cyber-truffa-che-sfrutta-il-boom-delle-criptovalute-e-le-app-di-dating-su-iphone-e-android/"/>
    <m/>
    <m/>
    <m/>
    <m/>
    <m/>
    <m/>
    <m/>
    <m/>
    <m/>
    <m/>
    <m/>
    <m/>
    <m/>
    <m/>
    <m/>
    <m/>
    <m/>
    <m/>
    <m/>
    <m/>
    <m/>
    <m/>
    <m/>
    <m/>
    <x v="0"/>
  </r>
  <r>
    <s v="many"/>
    <s v="all"/>
    <x v="2"/>
    <s v="incidente"/>
    <s v="cybercrime"/>
    <s v="furto dati"/>
    <x v="1"/>
    <x v="0"/>
    <x v="2"/>
    <x v="4"/>
    <s v="Malware"/>
    <x v="1"/>
    <s v="CryptoRom"/>
    <s v="crypto"/>
    <m/>
    <m/>
    <s v="CryptoRom, la cyber truffa che sfrutta il boom delle criptovalute e le app di dating su iPhone e Android"/>
    <m/>
    <m/>
    <s v="Fabiano Malerba"/>
    <s v="https://www.cybersecurity360.it/nuove-minacce/cryptorom-la-cyber-truffa-che-sfrutta-il-boom-delle-criptovalute-e-le-app-di-dating-su-iphone-e-android/"/>
    <m/>
    <m/>
    <m/>
    <m/>
    <m/>
    <m/>
    <m/>
    <m/>
    <m/>
    <m/>
    <m/>
    <m/>
    <m/>
    <m/>
    <m/>
    <m/>
    <m/>
    <m/>
    <m/>
    <m/>
    <m/>
    <m/>
    <m/>
    <m/>
    <x v="0"/>
  </r>
  <r>
    <s v="many"/>
    <s v="all"/>
    <x v="0"/>
    <s v="incidente"/>
    <s v="cybercrime"/>
    <s v="furto dati"/>
    <x v="1"/>
    <x v="0"/>
    <x v="2"/>
    <x v="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3"/>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3"/>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3"/>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0"/>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Emotet"/>
    <s v="botne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hacktivism"/>
    <s v="furto dati"/>
    <x v="1"/>
    <x v="0"/>
    <x v="2"/>
    <x v="7"/>
    <s v="Malware"/>
    <x v="1"/>
    <s v="Ursnif"/>
    <s v="banking trojan"/>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hacktivism"/>
    <s v="furto dati"/>
    <x v="1"/>
    <x v="0"/>
    <x v="2"/>
    <x v="7"/>
    <s v="Malware"/>
    <x v="1"/>
    <s v="Ursnif"/>
    <s v="banking trojan"/>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QuakBot"/>
    <s v="banking trojan"/>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0"/>
    <s v="Malware"/>
    <x v="1"/>
    <s v="Agent Tesla"/>
    <s v="trojan"/>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3"/>
    <s v="Malware"/>
    <x v="1"/>
    <s v="Agent Tesla"/>
    <s v="trojan"/>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0"/>
    <s v="Malware"/>
    <x v="1"/>
    <s v="Agent Tesla"/>
    <s v="trojan"/>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 warfare"/>
    <s v="furto dati"/>
    <x v="1"/>
    <x v="0"/>
    <x v="2"/>
    <x v="18"/>
    <s v="Malware"/>
    <x v="1"/>
    <s v="Quasar"/>
    <s v="RAT"/>
    <m/>
    <s v="Guerra Russo/Ucraina"/>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 warfare"/>
    <s v="furto dati"/>
    <x v="1"/>
    <x v="0"/>
    <x v="2"/>
    <x v="18"/>
    <s v="Malware"/>
    <x v="1"/>
    <s v="Quasar"/>
    <s v="RAT"/>
    <m/>
    <s v="Guerra Russo/Ucraina"/>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 warfare"/>
    <s v="furto dati"/>
    <x v="1"/>
    <x v="0"/>
    <x v="2"/>
    <x v="18"/>
    <s v="Malware"/>
    <x v="1"/>
    <s v="Quasar"/>
    <s v="RAT"/>
    <m/>
    <s v="Guerra Russo/Ucraina"/>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Formbook "/>
    <s v="trojan"/>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8"/>
    <s v="Malware"/>
    <x v="1"/>
    <s v="Brata"/>
    <s v="android"/>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Adwin"/>
    <s v="RA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cybercrime"/>
    <s v="furto dati"/>
    <x v="1"/>
    <x v="0"/>
    <x v="2"/>
    <x v="11"/>
    <s v="Malware"/>
    <x v="1"/>
    <s v="Redline stealer "/>
    <s v="RAT"/>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incidente"/>
    <s v="hacktivism"/>
    <s v="furto dati"/>
    <x v="1"/>
    <x v="0"/>
    <x v="2"/>
    <x v="6"/>
    <s v="Phishing/Social Engineering"/>
    <x v="1"/>
    <m/>
    <m/>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hacktivism"/>
    <s v="furto dati"/>
    <x v="1"/>
    <x v="0"/>
    <x v="2"/>
    <x v="6"/>
    <s v="Phishing/Social Engineering"/>
    <x v="1"/>
    <m/>
    <m/>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hacktivism"/>
    <s v="furto dati"/>
    <x v="1"/>
    <x v="0"/>
    <x v="2"/>
    <x v="7"/>
    <s v="Phishing/Social Engineering"/>
    <x v="1"/>
    <m/>
    <m/>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hacktivism"/>
    <s v="furto dati"/>
    <x v="1"/>
    <x v="0"/>
    <x v="2"/>
    <x v="7"/>
    <s v="Phishing/Social Engineering"/>
    <x v="1"/>
    <m/>
    <m/>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hacktivism"/>
    <s v="furto dati"/>
    <x v="1"/>
    <x v="0"/>
    <x v="2"/>
    <x v="7"/>
    <s v="Phishing/Social Engineering"/>
    <x v="1"/>
    <m/>
    <m/>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hacktivism"/>
    <s v="furto dati"/>
    <x v="1"/>
    <x v="0"/>
    <x v="2"/>
    <x v="6"/>
    <s v="Phishing/Social Engineering"/>
    <x v="1"/>
    <m/>
    <m/>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11"/>
    <s v="Phishing/Social Engineering"/>
    <x v="1"/>
    <m/>
    <m/>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11"/>
    <s v="Phishing/Social Engineering"/>
    <x v="1"/>
    <m/>
    <m/>
    <m/>
    <m/>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many"/>
    <s v="all"/>
    <x v="0"/>
    <s v="attacco"/>
    <s v="cybercrime"/>
    <s v="furto dati"/>
    <x v="1"/>
    <x v="0"/>
    <x v="2"/>
    <x v="0"/>
    <s v="Phishing/Social Engineering"/>
    <x v="1"/>
    <m/>
    <m/>
    <m/>
    <s v="Banking"/>
    <s v="Il CERT-AgID rileva i malware Emotet, Ursnif, Quakbot, AgentTesla, Spectr e Quasar, Formbook, Brata, AdWin e RedLine. Prosegue il phishing sulle banche"/>
    <m/>
    <m/>
    <s v="Fabiano Malerba"/>
    <s v="https://www.difesaesicurezza.com/cyber/cybercrime-69-campagne-contro-litalia-la-scorsa-settimana/"/>
    <m/>
    <m/>
    <m/>
    <m/>
    <m/>
    <m/>
    <m/>
    <m/>
    <m/>
    <m/>
    <m/>
    <m/>
    <m/>
    <m/>
    <m/>
    <m/>
    <m/>
    <m/>
    <m/>
    <m/>
    <m/>
    <m/>
    <m/>
    <m/>
    <x v="0"/>
  </r>
  <r>
    <s v="ISMEA"/>
    <s v="centro"/>
    <x v="0"/>
    <s v="incidente"/>
    <s v="cybercrime"/>
    <s v="service interruption"/>
    <x v="1"/>
    <x v="0"/>
    <x v="2"/>
    <x v="7"/>
    <s v="Malware"/>
    <x v="1"/>
    <s v="Lockbit"/>
    <s v="ransomware"/>
    <m/>
    <m/>
    <s v="L’italiana ISMEA colpita da Lockbit 2.0"/>
    <m/>
    <m/>
    <s v="Fabiano Malerba"/>
    <s v="https://www.redhotcyber.com/post/litaliana-ismea-colpita-da-lockbit-2-0/"/>
    <m/>
    <m/>
    <m/>
    <m/>
    <m/>
    <m/>
    <m/>
    <m/>
    <m/>
    <m/>
    <m/>
    <m/>
    <m/>
    <m/>
    <m/>
    <m/>
    <m/>
    <m/>
    <m/>
    <m/>
    <m/>
    <m/>
    <m/>
    <m/>
    <x v="0"/>
  </r>
  <r>
    <s v="Sky"/>
    <s v="all"/>
    <x v="0"/>
    <s v="attacco"/>
    <s v="cybercrime"/>
    <s v="furto dati"/>
    <x v="1"/>
    <x v="0"/>
    <x v="2"/>
    <x v="4"/>
    <s v="Phishing/Social Engineering"/>
    <x v="1"/>
    <m/>
    <m/>
    <m/>
    <m/>
    <s v="Cybercrime, Sky esca per una campagna phishing in Italia"/>
    <m/>
    <m/>
    <s v="Fabiano Malerba"/>
    <s v="https://www.difesaesicurezza.com/areariservatacat/cybercrime-sky-esca-per-una-campagna-phishing-in-italia/"/>
    <m/>
    <m/>
    <m/>
    <m/>
    <m/>
    <m/>
    <m/>
    <m/>
    <m/>
    <m/>
    <m/>
    <m/>
    <m/>
    <m/>
    <m/>
    <m/>
    <m/>
    <m/>
    <m/>
    <m/>
    <m/>
    <m/>
    <m/>
    <m/>
    <x v="0"/>
  </r>
  <r>
    <s v="Trenitalia"/>
    <s v="all"/>
    <x v="0"/>
    <s v="incidente"/>
    <s v="cybercrime"/>
    <s v="service interruption"/>
    <x v="1"/>
    <x v="0"/>
    <x v="2"/>
    <x v="5"/>
    <s v="Malware"/>
    <x v="1"/>
    <s v="Hive"/>
    <s v="ransomware"/>
    <m/>
    <s v="Guerra Russo/Ucraina"/>
    <s v="Attacco hacker a Trenitalia e FS , biglietterie non disponibili"/>
    <m/>
    <m/>
    <s v="Fabiano Malerba"/>
    <s v="https://hackerjournal.it/9184/attacco-hacker-trenitalia-e-fs-biglietteria-online-non-disponibile/"/>
    <m/>
    <m/>
    <m/>
    <m/>
    <m/>
    <m/>
    <m/>
    <m/>
    <m/>
    <m/>
    <m/>
    <m/>
    <m/>
    <m/>
    <m/>
    <m/>
    <m/>
    <m/>
    <m/>
    <m/>
    <m/>
    <m/>
    <m/>
    <m/>
    <x v="0"/>
  </r>
  <r>
    <s v="Reti ferroviarie italiane"/>
    <s v="all"/>
    <x v="0"/>
    <s v="incidente"/>
    <s v="cybercrime"/>
    <s v="service interruption"/>
    <x v="1"/>
    <x v="0"/>
    <x v="2"/>
    <x v="5"/>
    <s v="Malware"/>
    <x v="1"/>
    <s v="Hive"/>
    <s v="ransomware"/>
    <m/>
    <s v="Guerra Russo/Ucraina"/>
    <s v="Rete Ferroviaria Italiana sono stati rilevati degli elementi che potrebbero ricondurre a un attacco hacker. "/>
    <m/>
    <m/>
    <s v="Fabiano Malerba"/>
    <s v="https://hackerjournal.it/9184/attacco-hacker-trenitalia-e-fs-biglietteria-online-non-disponibile/"/>
    <m/>
    <m/>
    <m/>
    <m/>
    <m/>
    <m/>
    <m/>
    <m/>
    <m/>
    <m/>
    <m/>
    <m/>
    <m/>
    <m/>
    <m/>
    <m/>
    <m/>
    <m/>
    <m/>
    <m/>
    <m/>
    <m/>
    <m/>
    <m/>
    <x v="0"/>
  </r>
  <r>
    <s v="MITE"/>
    <s v="centro"/>
    <x v="0"/>
    <s v="attacco"/>
    <s v="hacktivism"/>
    <s v="furto dati"/>
    <x v="1"/>
    <x v="0"/>
    <x v="2"/>
    <x v="7"/>
    <s v="Malware"/>
    <x v="1"/>
    <s v="Ursnif"/>
    <s v="banking trojan"/>
    <m/>
    <m/>
    <s v="Anche il MITE entra nella lista delle esche, usate dal cybercrime per diffondere Ursnif in Italia. "/>
    <m/>
    <m/>
    <s v="Fabiano Malerba"/>
    <s v="https://www.difesaesicurezza.com/areariservatacat/cybercrime-anche-il-mite-esca-per-diffondere-ursnif-in-italia/"/>
    <m/>
    <m/>
    <m/>
    <m/>
    <m/>
    <m/>
    <m/>
    <m/>
    <m/>
    <m/>
    <m/>
    <m/>
    <m/>
    <m/>
    <m/>
    <m/>
    <m/>
    <m/>
    <m/>
    <m/>
    <m/>
    <m/>
    <m/>
    <m/>
    <x v="0"/>
  </r>
  <r>
    <s v="confIndustrycaserta"/>
    <s v="sud"/>
    <x v="0"/>
    <s v="incidente"/>
    <s v="hacktivism"/>
    <s v="service interruption"/>
    <x v="1"/>
    <x v="0"/>
    <x v="2"/>
    <x v="10"/>
    <s v="Malware"/>
    <x v="1"/>
    <s v="Lockbit"/>
    <s v="ransomware"/>
    <m/>
    <m/>
    <s v="si registrano attacchi multipli verso molte PA Italiane e aziende di alto livello."/>
    <m/>
    <m/>
    <s v="Fabiano Malerba"/>
    <s v="https://hackerjournal.it/9224/attacchi-ransomware-multipli-verso-pa-e-aziende-italiane/"/>
    <m/>
    <m/>
    <m/>
    <m/>
    <m/>
    <m/>
    <m/>
    <m/>
    <m/>
    <m/>
    <m/>
    <m/>
    <m/>
    <m/>
    <m/>
    <m/>
    <m/>
    <m/>
    <m/>
    <m/>
    <m/>
    <m/>
    <m/>
    <m/>
    <x v="0"/>
  </r>
  <r>
    <s v="crich"/>
    <s v="nord"/>
    <x v="0"/>
    <s v="incidente"/>
    <s v="cybercrime"/>
    <s v="service interruption"/>
    <x v="1"/>
    <x v="0"/>
    <x v="2"/>
    <x v="10"/>
    <s v="Malware"/>
    <x v="1"/>
    <s v="Lockbit"/>
    <s v="ransomware"/>
    <m/>
    <m/>
    <s v="si registrano attacchi multipli verso molte PA Italiane e aziende di alto livello."/>
    <m/>
    <m/>
    <s v="Fabiano Malerba"/>
    <s v="https://hackerjournal.it/9224/attacchi-ransomware-multipli-verso-pa-e-aziende-italiane/"/>
    <m/>
    <m/>
    <m/>
    <m/>
    <m/>
    <m/>
    <m/>
    <m/>
    <m/>
    <m/>
    <m/>
    <m/>
    <m/>
    <m/>
    <m/>
    <m/>
    <m/>
    <m/>
    <m/>
    <m/>
    <m/>
    <m/>
    <m/>
    <m/>
    <x v="0"/>
  </r>
  <r>
    <s v="Polynt Group"/>
    <s v="nord"/>
    <x v="0"/>
    <s v="incidente"/>
    <s v="cybercrime"/>
    <s v="service interruption"/>
    <x v="1"/>
    <x v="0"/>
    <x v="2"/>
    <x v="10"/>
    <s v="Malware"/>
    <x v="1"/>
    <s v="Hive"/>
    <s v="ransomware"/>
    <m/>
    <s v="Guerra Russo/Ucraina"/>
    <s v="si registrano attacchi multipli verso molte PA Italiane e aziende di alto livello."/>
    <m/>
    <m/>
    <s v="Fabiano Malerba"/>
    <s v="https://hackerjournal.it/9224/attacchi-ransomware-multipli-verso-pa-e-aziende-italiane/"/>
    <m/>
    <m/>
    <m/>
    <m/>
    <m/>
    <m/>
    <m/>
    <m/>
    <m/>
    <m/>
    <m/>
    <m/>
    <m/>
    <m/>
    <m/>
    <m/>
    <m/>
    <m/>
    <m/>
    <m/>
    <m/>
    <m/>
    <m/>
    <m/>
    <x v="0"/>
  </r>
  <r>
    <s v="studioperego"/>
    <s v="nord"/>
    <x v="0"/>
    <s v="incidente"/>
    <s v="cybercrime"/>
    <s v="service interruption"/>
    <x v="1"/>
    <x v="0"/>
    <x v="2"/>
    <x v="10"/>
    <s v="Malware"/>
    <x v="1"/>
    <s v="Lockbit"/>
    <s v="ransomware"/>
    <m/>
    <m/>
    <s v="si registrano attacchi multipli verso molte PA Italiane e aziende di alto livello."/>
    <m/>
    <m/>
    <s v="Fabiano Malerba"/>
    <s v="https://hackerjournal.it/9224/attacchi-ransomware-multipli-verso-pa-e-aziende-italiane/"/>
    <m/>
    <m/>
    <m/>
    <m/>
    <m/>
    <m/>
    <m/>
    <m/>
    <m/>
    <m/>
    <m/>
    <m/>
    <m/>
    <m/>
    <m/>
    <m/>
    <m/>
    <m/>
    <m/>
    <m/>
    <m/>
    <m/>
    <m/>
    <m/>
    <x v="0"/>
  </r>
  <r>
    <s v="arpa.marche"/>
    <s v="centro"/>
    <x v="0"/>
    <s v="incidente"/>
    <s v="hacktivism"/>
    <s v="service interruption"/>
    <x v="1"/>
    <x v="0"/>
    <x v="2"/>
    <x v="7"/>
    <s v="Malware"/>
    <x v="1"/>
    <s v="Vice Society"/>
    <s v="ransomware"/>
    <m/>
    <m/>
    <s v="si registrano attacchi multipli verso molte PA Italiane e aziende di alto livello."/>
    <m/>
    <m/>
    <s v="Fabiano Malerba"/>
    <s v="https://hackerjournal.it/9224/attacchi-ransomware-multipli-verso-pa-e-aziende-italiane/"/>
    <m/>
    <m/>
    <m/>
    <m/>
    <m/>
    <m/>
    <m/>
    <m/>
    <m/>
    <m/>
    <m/>
    <m/>
    <m/>
    <m/>
    <m/>
    <m/>
    <m/>
    <m/>
    <m/>
    <m/>
    <m/>
    <m/>
    <m/>
    <m/>
    <x v="0"/>
  </r>
  <r>
    <s v="Guazzini s.r.l."/>
    <s v="centro"/>
    <x v="0"/>
    <s v="incidente"/>
    <s v="cybercrime"/>
    <s v="service interruption"/>
    <x v="1"/>
    <x v="0"/>
    <x v="2"/>
    <x v="17"/>
    <s v="Malware"/>
    <x v="1"/>
    <s v="Lockbit"/>
    <s v="ransomware"/>
    <m/>
    <m/>
    <s v="L’italiana Guazzini vittima di Lockbit ransomware"/>
    <m/>
    <m/>
    <s v="Fabiano Malerba"/>
    <s v="https://www.redhotcyber.com/post/litaliana-guazzini-vittima-di-lockbit-ransomware/"/>
    <m/>
    <m/>
    <m/>
    <m/>
    <m/>
    <m/>
    <m/>
    <m/>
    <m/>
    <m/>
    <m/>
    <m/>
    <m/>
    <m/>
    <m/>
    <m/>
    <m/>
    <m/>
    <m/>
    <m/>
    <m/>
    <m/>
    <m/>
    <m/>
    <x v="0"/>
  </r>
  <r>
    <s v="many"/>
    <s v="all"/>
    <x v="0"/>
    <s v="incidente"/>
    <s v="cybercrime"/>
    <s v="furto dati"/>
    <x v="1"/>
    <x v="0"/>
    <x v="2"/>
    <x v="0"/>
    <s v="Malware"/>
    <x v="1"/>
    <s v="Formbook "/>
    <s v="trojan"/>
    <m/>
    <m/>
    <s v="Cybercrime, nuova campagna Formbook a tema pagamenti"/>
    <m/>
    <m/>
    <s v="Fabiano Malerba"/>
    <s v="https://www.difesaesicurezza.com/areariservatacat/cybercrime-nuova-campagna-formbook-a-tema-pagamenti-2/"/>
    <m/>
    <m/>
    <m/>
    <m/>
    <m/>
    <m/>
    <m/>
    <m/>
    <m/>
    <m/>
    <m/>
    <m/>
    <m/>
    <m/>
    <m/>
    <m/>
    <m/>
    <m/>
    <m/>
    <m/>
    <m/>
    <m/>
    <m/>
    <m/>
    <x v="0"/>
  </r>
  <r>
    <s v="many"/>
    <s v="all"/>
    <x v="0"/>
    <s v="attacco"/>
    <s v="cybercrime"/>
    <s v="furto dati"/>
    <x v="1"/>
    <x v="0"/>
    <x v="2"/>
    <x v="1"/>
    <s v="Phishing/Social Engineering"/>
    <x v="1"/>
    <m/>
    <m/>
    <m/>
    <m/>
    <s v="Cybercrime, falso bando di gara di un liceo veicola un malware ignoto in Italia"/>
    <m/>
    <m/>
    <s v="Fabiano Malerba"/>
    <s v="https://www.difesaesicurezza.com/areariservatacat/cybercrime-falso-bando-di-gara-di-un-liceo-veicola-un-malware-ignoto-in-italia/"/>
    <m/>
    <m/>
    <m/>
    <m/>
    <m/>
    <m/>
    <m/>
    <m/>
    <m/>
    <m/>
    <m/>
    <m/>
    <m/>
    <m/>
    <m/>
    <m/>
    <m/>
    <m/>
    <m/>
    <m/>
    <m/>
    <m/>
    <m/>
    <m/>
    <x v="0"/>
  </r>
  <r>
    <s v="Agenzia dell'entrate"/>
    <s v="all"/>
    <x v="0"/>
    <s v="attacco"/>
    <s v="hacktivism"/>
    <s v="furto dati"/>
    <x v="1"/>
    <x v="0"/>
    <x v="2"/>
    <x v="7"/>
    <s v="Malware"/>
    <x v="1"/>
    <s v="Ursnif"/>
    <s v="banking trojan"/>
    <m/>
    <m/>
    <s v="Mail da “Agenzia delle Entrate” ma è una truffa con malware"/>
    <m/>
    <m/>
    <s v="Fabiano Malerba"/>
    <s v="https://www.cybersecurity360.it/news/mail-da-agenzia-delle-entrate-ma-e-una-truffa-con-malware-lallarme/"/>
    <m/>
    <m/>
    <m/>
    <m/>
    <m/>
    <m/>
    <m/>
    <m/>
    <m/>
    <m/>
    <m/>
    <m/>
    <m/>
    <m/>
    <m/>
    <m/>
    <m/>
    <m/>
    <m/>
    <m/>
    <m/>
    <m/>
    <m/>
    <m/>
    <x v="0"/>
  </r>
  <r>
    <s v="many"/>
    <s v="all"/>
    <x v="0"/>
    <s v="incidente"/>
    <s v="cybercrime"/>
    <s v="furto dati"/>
    <x v="1"/>
    <x v="0"/>
    <x v="2"/>
    <x v="11"/>
    <s v="Malware"/>
    <x v="1"/>
    <s v="Emotet"/>
    <s v="botnet"/>
    <m/>
    <m/>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furto dati"/>
    <x v="1"/>
    <x v="0"/>
    <x v="2"/>
    <x v="2"/>
    <s v="Malware"/>
    <x v="1"/>
    <s v="Emotet"/>
    <s v="botnet"/>
    <m/>
    <m/>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furto dati"/>
    <x v="1"/>
    <x v="0"/>
    <x v="2"/>
    <x v="9"/>
    <s v="Malware"/>
    <x v="1"/>
    <s v="Emotet"/>
    <s v="botnet"/>
    <m/>
    <m/>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denaro"/>
    <x v="1"/>
    <x v="0"/>
    <x v="2"/>
    <x v="3"/>
    <s v="Malware"/>
    <x v="1"/>
    <s v="Formbook "/>
    <s v="trojan"/>
    <m/>
    <s v="e-commerce"/>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denaro"/>
    <x v="1"/>
    <x v="0"/>
    <x v="2"/>
    <x v="0"/>
    <s v="Malware"/>
    <x v="1"/>
    <s v="Formbook "/>
    <s v="trojan"/>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furto dati"/>
    <x v="1"/>
    <x v="0"/>
    <x v="2"/>
    <x v="7"/>
    <s v="Malware"/>
    <x v="1"/>
    <s v="Ursnif"/>
    <s v="banking trojan"/>
    <m/>
    <m/>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furto dati"/>
    <x v="1"/>
    <x v="0"/>
    <x v="2"/>
    <x v="3"/>
    <s v="Malware"/>
    <x v="1"/>
    <s v="Ursnif"/>
    <s v="banking trojan"/>
    <m/>
    <s v="e-commerce"/>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denaro"/>
    <x v="1"/>
    <x v="0"/>
    <x v="2"/>
    <x v="0"/>
    <s v="Malware"/>
    <x v="1"/>
    <s v="Ursnif"/>
    <s v="banking trojan"/>
    <m/>
    <m/>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denaro"/>
    <x v="1"/>
    <x v="0"/>
    <x v="2"/>
    <x v="3"/>
    <s v="Malware"/>
    <x v="1"/>
    <s v="Agent Tesla"/>
    <s v="trojan"/>
    <m/>
    <s v="e-commerce"/>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furto dati"/>
    <x v="1"/>
    <x v="0"/>
    <x v="2"/>
    <x v="0"/>
    <s v="Malware"/>
    <x v="1"/>
    <s v="Agent Tesla"/>
    <s v="trojan"/>
    <m/>
    <m/>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furto dati"/>
    <x v="1"/>
    <x v="0"/>
    <x v="2"/>
    <x v="3"/>
    <s v="Malware"/>
    <x v="1"/>
    <s v="Agent Tesla"/>
    <s v="trojan"/>
    <m/>
    <s v="e-commerce"/>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furto dati"/>
    <x v="1"/>
    <x v="0"/>
    <x v="2"/>
    <x v="11"/>
    <s v="Malware"/>
    <x v="1"/>
    <s v="QuakBot"/>
    <s v="banking trojan"/>
    <m/>
    <m/>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denaro"/>
    <x v="1"/>
    <x v="0"/>
    <x v="2"/>
    <x v="0"/>
    <s v="Malware"/>
    <x v="1"/>
    <s v="Avemaria"/>
    <s v="RAT"/>
    <m/>
    <m/>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furto dati"/>
    <x v="1"/>
    <x v="0"/>
    <x v="2"/>
    <x v="3"/>
    <s v="Malware"/>
    <x v="1"/>
    <s v="Redline stealer "/>
    <s v="RAT"/>
    <m/>
    <s v="e-commerce"/>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furto dati"/>
    <x v="1"/>
    <x v="0"/>
    <x v="2"/>
    <x v="11"/>
    <s v="Malware"/>
    <x v="1"/>
    <s v="SLoad"/>
    <s v="trojan"/>
    <m/>
    <m/>
    <s v="Gli esperti di cybersecurity di CERT-AgID rilevano 34 casmpagne contro l’italia"/>
    <m/>
    <m/>
    <s v="Fabiano Malerba"/>
    <s v="https://www.difesaesicurezza.com/cyber/cybercrime-italia-presa-di-mira-da-34-campagne-la-scorsa-settimana/"/>
    <m/>
    <m/>
    <m/>
    <m/>
    <m/>
    <m/>
    <m/>
    <m/>
    <m/>
    <m/>
    <m/>
    <m/>
    <m/>
    <m/>
    <m/>
    <m/>
    <m/>
    <m/>
    <m/>
    <m/>
    <m/>
    <m/>
    <m/>
    <m/>
    <x v="0"/>
  </r>
  <r>
    <s v="many"/>
    <s v="all"/>
    <x v="0"/>
    <s v="incidente"/>
    <s v="cybercrime"/>
    <s v="furto dati"/>
    <x v="1"/>
    <x v="0"/>
    <x v="2"/>
    <x v="3"/>
    <s v="Malware"/>
    <x v="1"/>
    <s v="Lokibot"/>
    <s v="banking trojan"/>
    <m/>
    <s v="e-commerce"/>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furto dati"/>
    <x v="1"/>
    <x v="0"/>
    <x v="2"/>
    <x v="11"/>
    <s v="Phishing/Social Engineering"/>
    <x v="1"/>
    <m/>
    <m/>
    <m/>
    <m/>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furto dati"/>
    <x v="1"/>
    <x v="0"/>
    <x v="2"/>
    <x v="3"/>
    <s v="Phishing/Social Engineering"/>
    <x v="1"/>
    <m/>
    <m/>
    <m/>
    <s v="e-commerce"/>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denaro"/>
    <x v="1"/>
    <x v="0"/>
    <x v="2"/>
    <x v="0"/>
    <s v="Phishing/Social Engineering"/>
    <x v="1"/>
    <m/>
    <m/>
    <m/>
    <m/>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denaro"/>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denaro"/>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denaro"/>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denaro"/>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denaro"/>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denaro"/>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furto dati"/>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furto dati"/>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furto dati"/>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furto dati"/>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furto dati"/>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furto dati"/>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furto dati"/>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furto dati"/>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furto dati"/>
    <x v="1"/>
    <x v="0"/>
    <x v="2"/>
    <x v="0"/>
    <s v="Phishing/Social Engineering"/>
    <x v="1"/>
    <m/>
    <m/>
    <m/>
    <s v="Banking"/>
    <s v="Gli esperti di cybersecurity di CERT-AgID rilevano 34 casmpagne contro l’italia"/>
    <m/>
    <m/>
    <s v="Fabiano Malerba"/>
    <s v="https://www.difesaesicurezza.com/cyber/cybercrime-italia-presa-di-mira-da-34-campagne-la-scorsa-settimana/"/>
    <m/>
    <m/>
    <m/>
    <m/>
    <m/>
    <m/>
    <m/>
    <m/>
    <m/>
    <m/>
    <m/>
    <m/>
    <m/>
    <m/>
    <m/>
    <m/>
    <m/>
    <m/>
    <m/>
    <m/>
    <m/>
    <m/>
    <m/>
    <m/>
    <x v="0"/>
  </r>
  <r>
    <s v="many"/>
    <s v="all"/>
    <x v="0"/>
    <s v="attacco"/>
    <s v="cybercrime"/>
    <s v="furto dati"/>
    <x v="1"/>
    <x v="0"/>
    <x v="2"/>
    <x v="2"/>
    <s v="Phishing/Social Engineering"/>
    <x v="1"/>
    <m/>
    <m/>
    <m/>
    <m/>
    <s v="Mail truffa “Finalisti Decathlon”, allarme della polizia di Stato"/>
    <m/>
    <m/>
    <s v="Fabiano Malerba"/>
    <s v="https://www.cybersecurity360.it/nuove-minacce/mail-truffa-finalisti-decathlon-allarme-della-polizia-di-stato/"/>
    <m/>
    <m/>
    <m/>
    <m/>
    <m/>
    <m/>
    <m/>
    <m/>
    <m/>
    <m/>
    <m/>
    <m/>
    <m/>
    <m/>
    <m/>
    <m/>
    <m/>
    <m/>
    <m/>
    <m/>
    <m/>
    <m/>
    <m/>
    <m/>
    <x v="0"/>
  </r>
  <r>
    <s v="Microsoft"/>
    <s v="all"/>
    <x v="2"/>
    <s v="privacy"/>
    <s v="data breach"/>
    <s v="privacy"/>
    <x v="1"/>
    <x v="0"/>
    <x v="2"/>
    <x v="11"/>
    <s v="Known Vulnerabilities"/>
    <x v="1"/>
    <m/>
    <m/>
    <m/>
    <m/>
    <s v="Attacco hacker contro Microsoft, importanti dati rubati"/>
    <m/>
    <m/>
    <s v="Fabiano Malerba"/>
    <s v="https://www.videogiochi.com/attacco-hacker-contro-microsoft-dati-rubati/"/>
    <m/>
    <m/>
    <m/>
    <m/>
    <m/>
    <m/>
    <m/>
    <m/>
    <m/>
    <m/>
    <m/>
    <m/>
    <m/>
    <m/>
    <m/>
    <m/>
    <m/>
    <m/>
    <m/>
    <m/>
    <m/>
    <m/>
    <m/>
    <m/>
    <x v="0"/>
  </r>
  <r>
    <s v="Progetto Edile"/>
    <s v="nord"/>
    <x v="0"/>
    <s v="incidente"/>
    <s v="cybercrime"/>
    <s v="service interruption"/>
    <x v="1"/>
    <x v="0"/>
    <x v="2"/>
    <x v="10"/>
    <s v="Malware"/>
    <x v="1"/>
    <s v="Lockbit"/>
    <s v="ransomware"/>
    <m/>
    <m/>
    <s v="L’italiana Progetto Edile è stata violata da LockBit 2.0"/>
    <m/>
    <m/>
    <s v="Fabiano Malerba"/>
    <s v="https://www.redhotcyber.com/post/litaliana-progetto-edile-e-stata-violata-da-lockbit-2-0/"/>
    <m/>
    <m/>
    <m/>
    <m/>
    <m/>
    <m/>
    <m/>
    <m/>
    <m/>
    <m/>
    <m/>
    <m/>
    <m/>
    <m/>
    <m/>
    <m/>
    <m/>
    <m/>
    <m/>
    <m/>
    <m/>
    <m/>
    <m/>
    <m/>
    <x v="0"/>
  </r>
  <r>
    <s v="Costampress S.p.A."/>
    <s v="nord"/>
    <x v="0"/>
    <s v="privacy"/>
    <s v="data breach"/>
    <s v="privacy"/>
    <x v="0"/>
    <x v="0"/>
    <x v="2"/>
    <x v="10"/>
    <s v="Known Vulnerabilities"/>
    <x v="1"/>
    <m/>
    <m/>
    <m/>
    <m/>
    <s v="Art. 5 (1) f) GDPR, Art. 9 GDPR"/>
    <m/>
    <m/>
    <s v="Fabiano Malerba"/>
    <s v="https://www.enforcementtracker.com/"/>
    <m/>
    <m/>
    <m/>
    <m/>
    <m/>
    <m/>
    <m/>
    <m/>
    <m/>
    <m/>
    <m/>
    <m/>
    <m/>
    <m/>
    <m/>
    <m/>
    <m/>
    <m/>
    <m/>
    <m/>
    <m/>
    <m/>
    <m/>
    <m/>
    <x v="0"/>
  </r>
  <r>
    <s v="Clearview Al"/>
    <s v="nord"/>
    <x v="0"/>
    <s v="privacy"/>
    <s v="data breach"/>
    <s v="privacy"/>
    <x v="0"/>
    <x v="0"/>
    <x v="2"/>
    <x v="11"/>
    <s v="Known Vulnerabilities"/>
    <x v="1"/>
    <m/>
    <m/>
    <m/>
    <m/>
    <s v="Art. 5 (1) f) GDPR, Art. 9 GDPR"/>
    <m/>
    <m/>
    <s v="Fabiano Malerba"/>
    <s v="https://www.enforcementtracker.com/"/>
    <m/>
    <m/>
    <m/>
    <m/>
    <m/>
    <m/>
    <m/>
    <m/>
    <m/>
    <m/>
    <m/>
    <m/>
    <m/>
    <m/>
    <m/>
    <m/>
    <m/>
    <m/>
    <m/>
    <m/>
    <m/>
    <m/>
    <m/>
    <m/>
    <x v="0"/>
  </r>
  <r>
    <s v="Azienda socio sanitaria territoriale Melegnano e della Martesana"/>
    <s v="nord"/>
    <x v="0"/>
    <s v="privacy"/>
    <s v="data breach"/>
    <s v="privacy"/>
    <x v="0"/>
    <x v="0"/>
    <x v="2"/>
    <x v="6"/>
    <s v="Known Vulnerabilities"/>
    <x v="1"/>
    <m/>
    <m/>
    <m/>
    <m/>
    <s v="Art. 5 (1) f) GDPR, Art. 9 GDPR"/>
    <m/>
    <m/>
    <s v="Fabiano Malerba"/>
    <s v="https://www.enforcementtracker.com/"/>
    <m/>
    <m/>
    <m/>
    <m/>
    <m/>
    <m/>
    <m/>
    <m/>
    <m/>
    <m/>
    <m/>
    <m/>
    <m/>
    <m/>
    <m/>
    <m/>
    <m/>
    <m/>
    <m/>
    <m/>
    <m/>
    <m/>
    <m/>
    <m/>
    <x v="0"/>
  </r>
  <r>
    <s v="_x0009_Region of Tuscany"/>
    <s v="centro"/>
    <x v="0"/>
    <s v="privacy"/>
    <s v="data breach"/>
    <s v="privacy"/>
    <x v="0"/>
    <x v="0"/>
    <x v="2"/>
    <x v="7"/>
    <s v="Known Vulnerabilities"/>
    <x v="1"/>
    <m/>
    <m/>
    <m/>
    <m/>
    <s v="Art. 5 (1) f) GDPR, Art. 9 GDPR"/>
    <m/>
    <m/>
    <s v="Fabiano Malerba"/>
    <s v="https://www.enforcementtracker.com/"/>
    <m/>
    <m/>
    <m/>
    <m/>
    <m/>
    <m/>
    <m/>
    <m/>
    <m/>
    <m/>
    <m/>
    <m/>
    <m/>
    <m/>
    <m/>
    <m/>
    <m/>
    <m/>
    <m/>
    <m/>
    <m/>
    <m/>
    <m/>
    <m/>
    <x v="0"/>
  </r>
  <r>
    <s v="Scanshare S.r.l."/>
    <s v="sud"/>
    <x v="0"/>
    <s v="privacy"/>
    <s v="data breach"/>
    <s v="privacy"/>
    <x v="0"/>
    <x v="0"/>
    <x v="2"/>
    <x v="10"/>
    <s v="Known Vulnerabilities"/>
    <x v="1"/>
    <m/>
    <m/>
    <m/>
    <m/>
    <s v="Art. 5 (1) f) GDPR, Art. 9 GDPR"/>
    <m/>
    <m/>
    <s v="Fabiano Malerba"/>
    <s v="https://www.enforcementtracker.com/"/>
    <m/>
    <m/>
    <m/>
    <m/>
    <m/>
    <m/>
    <m/>
    <m/>
    <m/>
    <m/>
    <m/>
    <m/>
    <m/>
    <m/>
    <m/>
    <m/>
    <m/>
    <m/>
    <m/>
    <m/>
    <m/>
    <m/>
    <m/>
    <m/>
    <x v="0"/>
  </r>
  <r>
    <s v="Comune di di Guidizzolo"/>
    <s v="nord"/>
    <x v="0"/>
    <s v="privacy"/>
    <s v="data breach"/>
    <s v="privacy"/>
    <x v="0"/>
    <x v="0"/>
    <x v="2"/>
    <x v="7"/>
    <s v="Known Vulnerabilities"/>
    <x v="1"/>
    <m/>
    <m/>
    <m/>
    <m/>
    <s v="Art. 5 (1) f) GDPR, Art. 9 GDPR"/>
    <m/>
    <m/>
    <s v="Fabiano Malerba"/>
    <s v="https://www.enforcementtracker.com/"/>
    <m/>
    <m/>
    <m/>
    <m/>
    <m/>
    <m/>
    <m/>
    <m/>
    <m/>
    <m/>
    <m/>
    <m/>
    <m/>
    <m/>
    <m/>
    <m/>
    <m/>
    <m/>
    <m/>
    <m/>
    <m/>
    <m/>
    <m/>
    <m/>
    <x v="0"/>
  </r>
  <r>
    <s v="Montanari srl"/>
    <s v="nord"/>
    <x v="0"/>
    <s v="incidente"/>
    <s v="cybercrime"/>
    <s v="service interruption"/>
    <x v="1"/>
    <x v="0"/>
    <x v="2"/>
    <x v="10"/>
    <s v="Phishing/Social Engineering"/>
    <x v="1"/>
    <m/>
    <m/>
    <m/>
    <m/>
    <s v="Attacco hacker contro la ditta Montanari. «Partito da server russi: volevano soldi»"/>
    <m/>
    <m/>
    <s v="Fabiano Malerba"/>
    <s v="https://gazzettadireggio.gelocal.it/reggio/cronaca/2022/03/29/news/attacco-hacker-contro-la-ditta-montanari-partito-da-server-russi-volevano-soldi-1.41336355"/>
    <m/>
    <m/>
    <m/>
    <m/>
    <m/>
    <m/>
    <m/>
    <m/>
    <m/>
    <m/>
    <m/>
    <m/>
    <m/>
    <m/>
    <m/>
    <m/>
    <m/>
    <m/>
    <m/>
    <m/>
    <m/>
    <m/>
    <m/>
    <m/>
    <x v="0"/>
  </r>
  <r>
    <s v="many"/>
    <s v="all"/>
    <x v="0"/>
    <s v="incidente"/>
    <s v="cybercrime"/>
    <s v="denaro"/>
    <x v="2"/>
    <x v="1"/>
    <x v="2"/>
    <x v="0"/>
    <s v="Malware"/>
    <x v="1"/>
    <s v="Emotet"/>
    <s v="botnet"/>
    <m/>
    <s v="Banking"/>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denaro"/>
    <x v="2"/>
    <x v="1"/>
    <x v="2"/>
    <x v="0"/>
    <s v="Malware"/>
    <x v="1"/>
    <s v="Emotet"/>
    <s v="botnet"/>
    <m/>
    <s v="Banking"/>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denaro"/>
    <x v="2"/>
    <x v="1"/>
    <x v="2"/>
    <x v="0"/>
    <s v="Malware"/>
    <x v="1"/>
    <s v="Emotet"/>
    <s v="botnet"/>
    <m/>
    <s v="Banking"/>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denaro"/>
    <x v="2"/>
    <x v="1"/>
    <x v="2"/>
    <x v="0"/>
    <s v="Malware"/>
    <x v="1"/>
    <s v="Emotet"/>
    <s v="botnet"/>
    <m/>
    <s v="Banking"/>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denaro"/>
    <x v="2"/>
    <x v="1"/>
    <x v="2"/>
    <x v="0"/>
    <s v="Malware"/>
    <x v="1"/>
    <s v="Emotet"/>
    <s v="botnet"/>
    <m/>
    <s v="Banking"/>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11"/>
    <s v="Malware"/>
    <x v="1"/>
    <s v="Emotet"/>
    <s v="botnet"/>
    <m/>
    <s v="Security Alert"/>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11"/>
    <s v="Malware"/>
    <x v="1"/>
    <s v="Emotet"/>
    <s v="botnet"/>
    <m/>
    <s v="Security Alert"/>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11"/>
    <s v="Malware"/>
    <x v="1"/>
    <s v="Emotet"/>
    <s v="botnet"/>
    <m/>
    <s v="Security Alert"/>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2"/>
    <s v="Malware"/>
    <x v="1"/>
    <s v="Emotet"/>
    <s v="botnet"/>
    <m/>
    <s v="e-commerce"/>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2"/>
    <s v="Malware"/>
    <x v="1"/>
    <s v="Emotet"/>
    <s v="botnet"/>
    <m/>
    <s v="e-commerce"/>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2"/>
    <s v="Malware"/>
    <x v="1"/>
    <s v="Emotet"/>
    <s v="botnet"/>
    <m/>
    <s v="e-commerce"/>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denaro"/>
    <x v="2"/>
    <x v="1"/>
    <x v="2"/>
    <x v="0"/>
    <s v="Malware"/>
    <x v="1"/>
    <s v="Brata"/>
    <s v="android"/>
    <m/>
    <s v="Banking"/>
    <s v="L’Italia ha subito 38 campagne del cybercrime la scorsa settimana."/>
    <m/>
    <m/>
    <s v="Fabiano Malerba"/>
    <s v="https://www.difesaesicurezza.com/cyber/cybercrime-litalia-ha-subito-38-campagne-la-scorsa-settimana/"/>
    <m/>
    <m/>
    <m/>
    <m/>
    <m/>
    <m/>
    <m/>
    <m/>
    <m/>
    <m/>
    <m/>
    <m/>
    <m/>
    <m/>
    <m/>
    <m/>
    <m/>
    <m/>
    <m/>
    <m/>
    <m/>
    <m/>
    <m/>
    <m/>
    <x v="0"/>
  </r>
  <r>
    <s v="many"/>
    <s v="all"/>
    <x v="0"/>
    <s v="incidente"/>
    <s v="hacktivism"/>
    <s v="furto dati"/>
    <x v="2"/>
    <x v="1"/>
    <x v="2"/>
    <x v="18"/>
    <s v="Malware"/>
    <x v="1"/>
    <s v="Brata"/>
    <s v="android"/>
    <m/>
    <s v="Security Alert"/>
    <s v="L’Italia ha subito 38 campagne del cybercrime la scorsa settimana."/>
    <m/>
    <m/>
    <s v="Fabiano Malerba"/>
    <s v="https://www.difesaesicurezza.com/cyber/cybercrime-litalia-ha-subito-38-campagne-la-scorsa-settimana/"/>
    <m/>
    <m/>
    <m/>
    <m/>
    <m/>
    <m/>
    <m/>
    <m/>
    <m/>
    <m/>
    <m/>
    <m/>
    <m/>
    <m/>
    <m/>
    <m/>
    <m/>
    <m/>
    <m/>
    <m/>
    <m/>
    <m/>
    <m/>
    <m/>
    <x v="0"/>
  </r>
  <r>
    <s v="many"/>
    <s v="all"/>
    <x v="0"/>
    <s v="incidente"/>
    <s v="hacktivism"/>
    <s v="furto dati"/>
    <x v="2"/>
    <x v="1"/>
    <x v="2"/>
    <x v="18"/>
    <s v="Malware"/>
    <x v="1"/>
    <s v="Brata"/>
    <s v="android"/>
    <m/>
    <s v="Security Alert"/>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9"/>
    <s v="Malware"/>
    <x v="1"/>
    <s v="Formbook "/>
    <s v="trojan"/>
    <m/>
    <s v="Banking"/>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9"/>
    <s v="Malware"/>
    <x v="1"/>
    <s v="Formbook "/>
    <s v="trojan"/>
    <m/>
    <s v="Banking"/>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11"/>
    <s v="Malware"/>
    <x v="1"/>
    <s v="QuakBot"/>
    <s v="banking trojan"/>
    <m/>
    <s v="Security Alert"/>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11"/>
    <s v="Malware"/>
    <x v="1"/>
    <s v="QuakBot"/>
    <s v="banking trojan"/>
    <m/>
    <s v="Security Alert"/>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denaro"/>
    <x v="2"/>
    <x v="1"/>
    <x v="2"/>
    <x v="0"/>
    <s v="Malware"/>
    <x v="1"/>
    <s v="Agent Tesla"/>
    <s v="trojan"/>
    <m/>
    <s v="Banking"/>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denaro"/>
    <x v="2"/>
    <x v="1"/>
    <x v="2"/>
    <x v="0"/>
    <s v="Malware"/>
    <x v="1"/>
    <s v="Agent Tesla"/>
    <s v="trojan"/>
    <m/>
    <s v="Banking"/>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3"/>
    <s v="Malware"/>
    <x v="1"/>
    <s v="Snake"/>
    <s v="trojan"/>
    <m/>
    <s v="e-commerce"/>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denaro"/>
    <x v="2"/>
    <x v="1"/>
    <x v="2"/>
    <x v="0"/>
    <s v="Malware"/>
    <x v="1"/>
    <s v="Nanocore"/>
    <s v="RAT"/>
    <m/>
    <s v="e-commerce"/>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3"/>
    <s v="Malware"/>
    <x v="1"/>
    <s v="Avemaria"/>
    <s v="RAT"/>
    <m/>
    <s v="Banking"/>
    <s v="L’Italia ha subito 38 campagne del cybercrime la scorsa settimana."/>
    <m/>
    <m/>
    <s v="Fabiano Malerba"/>
    <s v="https://www.difesaesicurezza.com/cyber/cybercrime-litalia-ha-subito-38-campagne-la-scorsa-settimana/"/>
    <m/>
    <m/>
    <m/>
    <m/>
    <m/>
    <m/>
    <m/>
    <m/>
    <m/>
    <m/>
    <m/>
    <m/>
    <m/>
    <m/>
    <m/>
    <m/>
    <m/>
    <m/>
    <m/>
    <m/>
    <m/>
    <m/>
    <m/>
    <m/>
    <x v="0"/>
  </r>
  <r>
    <s v="many"/>
    <s v="all"/>
    <x v="0"/>
    <s v="incidente"/>
    <s v="cybercrime"/>
    <s v="furto dati"/>
    <x v="2"/>
    <x v="1"/>
    <x v="2"/>
    <x v="3"/>
    <s v="Malware"/>
    <x v="1"/>
    <s v="Ursnif"/>
    <s v="banking trojan"/>
    <m/>
    <s v="Banking"/>
    <s v="L’Italia ha subito 38 campagne del cybercrime la scorsa settimana."/>
    <m/>
    <m/>
    <s v="Fabiano Malerba"/>
    <s v="https://www.difesaesicurezza.com/cyber/cybercrime-litalia-ha-subito-38-campagne-la-scorsa-settimana/"/>
    <m/>
    <m/>
    <m/>
    <m/>
    <m/>
    <m/>
    <m/>
    <m/>
    <m/>
    <m/>
    <m/>
    <m/>
    <m/>
    <m/>
    <m/>
    <m/>
    <m/>
    <m/>
    <m/>
    <m/>
    <m/>
    <m/>
    <m/>
    <m/>
    <x v="0"/>
  </r>
  <r>
    <s v="many"/>
    <s v="all"/>
    <x v="0"/>
    <s v="incidente"/>
    <s v="hacktivism"/>
    <s v="furto dati"/>
    <x v="2"/>
    <x v="1"/>
    <x v="2"/>
    <x v="18"/>
    <s v="Malware"/>
    <x v="1"/>
    <s v="WarzoneRat"/>
    <s v="RAT"/>
    <m/>
    <s v="Guerra Russo/Ucraina"/>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0"/>
    <s v="Phishing/Social Engineering"/>
    <x v="1"/>
    <m/>
    <m/>
    <m/>
    <s v="Banking"/>
    <s v="L’Italia ha subito 38 campagne del cybercrime la scorsa settimana."/>
    <m/>
    <m/>
    <s v="Fabiano Malerba"/>
    <s v="https://www.difesaesicurezza.com/cyber/cybercrime-litalia-ha-subito-38-campagne-la-scorsa-settimana/"/>
    <m/>
    <m/>
    <m/>
    <m/>
    <m/>
    <m/>
    <m/>
    <m/>
    <m/>
    <m/>
    <m/>
    <m/>
    <m/>
    <m/>
    <m/>
    <m/>
    <m/>
    <m/>
    <m/>
    <m/>
    <m/>
    <m/>
    <m/>
    <m/>
    <x v="0"/>
  </r>
  <r>
    <s v="many"/>
    <s v="all"/>
    <x v="0"/>
    <s v="attacco"/>
    <s v="cybercrime"/>
    <s v="furto dati"/>
    <x v="2"/>
    <x v="1"/>
    <x v="2"/>
    <x v="11"/>
    <s v="Phishing/Social Engineering"/>
    <x v="1"/>
    <m/>
    <m/>
    <m/>
    <s v="Security Alert"/>
    <s v="L’Italia ha subito 38 campagne del cybercrime la scorsa settimana."/>
    <m/>
    <m/>
    <s v="Fabiano Malerba"/>
    <s v="https://www.difesaesicurezza.com/cyber/cybercrime-litalia-ha-subito-38-campagne-la-scorsa-settimana/"/>
    <m/>
    <m/>
    <m/>
    <m/>
    <m/>
    <m/>
    <m/>
    <m/>
    <m/>
    <m/>
    <m/>
    <m/>
    <m/>
    <m/>
    <m/>
    <m/>
    <m/>
    <m/>
    <m/>
    <m/>
    <m/>
    <m/>
    <m/>
    <m/>
    <x v="0"/>
  </r>
  <r>
    <s v="Omicron Consulting"/>
    <s v="all"/>
    <x v="2"/>
    <s v="incidente"/>
    <s v="cybercrime"/>
    <s v="service interruption"/>
    <x v="2"/>
    <x v="1"/>
    <x v="2"/>
    <x v="17"/>
    <s v="Malware"/>
    <x v="1"/>
    <s v="Conti"/>
    <s v="ransomware"/>
    <m/>
    <s v="Guerra Russo/Ucraina"/>
    <s v="Il gruppo Omicron Consulting colpito da un attacco ransomware Conti"/>
    <m/>
    <m/>
    <s v="Fabiano Malerba"/>
    <s v="https://hackerjournal.it/9340/il-gruppo-omicron-consulting-colpito-da-un-attacco-ransomware-conti/"/>
    <m/>
    <m/>
    <m/>
    <m/>
    <m/>
    <m/>
    <m/>
    <m/>
    <m/>
    <m/>
    <m/>
    <m/>
    <m/>
    <m/>
    <m/>
    <m/>
    <m/>
    <m/>
    <m/>
    <m/>
    <m/>
    <m/>
    <m/>
    <m/>
    <x v="0"/>
  </r>
  <r>
    <s v="Cassa di Sovvenzioni e Risparmio"/>
    <s v="centro"/>
    <x v="0"/>
    <s v="attacco"/>
    <s v="hacktivism"/>
    <s v="denaro"/>
    <x v="2"/>
    <x v="1"/>
    <x v="2"/>
    <x v="5"/>
    <s v="Phishing/Social Engineering"/>
    <x v="1"/>
    <m/>
    <m/>
    <m/>
    <s v="Banking"/>
    <s v="Bankitalia colpita da un attacco hacker"/>
    <m/>
    <m/>
    <s v="Ernesto Vignes"/>
    <s v="https://hackerjournal.it/9334/bankitalia-colpita-da-un-attacco-hacker/"/>
    <m/>
    <m/>
    <m/>
    <m/>
    <m/>
    <m/>
    <m/>
    <m/>
    <m/>
    <m/>
    <m/>
    <m/>
    <m/>
    <m/>
    <m/>
    <m/>
    <m/>
    <m/>
    <m/>
    <m/>
    <m/>
    <m/>
    <m/>
    <m/>
    <x v="0"/>
  </r>
  <r>
    <s v="Primasole Components"/>
    <s v="sud"/>
    <x v="0"/>
    <s v="incidente"/>
    <s v="cybercrime"/>
    <s v="service interruption"/>
    <x v="2"/>
    <x v="1"/>
    <x v="2"/>
    <x v="10"/>
    <s v="Malware"/>
    <x v="1"/>
    <s v="Conti"/>
    <s v="ransomware"/>
    <m/>
    <s v="Guerra Russo/Ucraina"/>
    <s v="Il gruppo Prima Sole Components SPA colpito dal Ransomware Conti"/>
    <m/>
    <m/>
    <s v="Fabiano Malerba"/>
    <s v="https://hackerjournal.it/9318/il-gruppo-prima-sole-components-colpita-dal-ransomware-conti/"/>
    <m/>
    <m/>
    <m/>
    <m/>
    <m/>
    <m/>
    <m/>
    <m/>
    <m/>
    <m/>
    <m/>
    <m/>
    <m/>
    <m/>
    <m/>
    <m/>
    <m/>
    <m/>
    <m/>
    <m/>
    <m/>
    <m/>
    <m/>
    <m/>
    <x v="0"/>
  </r>
  <r>
    <s v="Bazzi srl"/>
    <s v="nord"/>
    <x v="0"/>
    <s v="incidente"/>
    <s v="cybercrime"/>
    <s v="service interruption"/>
    <x v="2"/>
    <x v="1"/>
    <x v="2"/>
    <x v="10"/>
    <s v="Malware"/>
    <x v="1"/>
    <s v="Lockbit"/>
    <s v="ransomware"/>
    <m/>
    <s v="Guerra Russo/Ucraina"/>
    <s v="L’italiana Bazzi vittima del ransomware LockBit 2.0"/>
    <m/>
    <m/>
    <s v="Fabiano Malerba"/>
    <s v="https://www.redhotcyber.com/post/litaliana-bazzi-vittima-del-ransomware-lockbit-2-0/"/>
    <m/>
    <m/>
    <m/>
    <m/>
    <m/>
    <m/>
    <m/>
    <m/>
    <m/>
    <m/>
    <m/>
    <m/>
    <m/>
    <m/>
    <m/>
    <m/>
    <m/>
    <m/>
    <m/>
    <m/>
    <m/>
    <m/>
    <m/>
    <m/>
    <x v="0"/>
  </r>
  <r>
    <s v="Xanitalia"/>
    <s v="centro"/>
    <x v="0"/>
    <s v="incidente"/>
    <s v="cybercrime"/>
    <s v="service interruption"/>
    <x v="2"/>
    <x v="1"/>
    <x v="2"/>
    <x v="10"/>
    <s v="Malware"/>
    <x v="1"/>
    <s v="Unknown"/>
    <s v="ransomware"/>
    <m/>
    <s v="Guerra Russo/Ucraina"/>
    <s v="L’italiana Xanitalia subisce un attacco ransomware"/>
    <m/>
    <m/>
    <s v="Fabiano Malerba"/>
    <s v="https://www.redhotcyber.com/post/litaliana-xanitalia-subisce-un-attacco-ransomware/"/>
    <m/>
    <m/>
    <m/>
    <m/>
    <m/>
    <m/>
    <m/>
    <m/>
    <m/>
    <m/>
    <m/>
    <m/>
    <m/>
    <m/>
    <m/>
    <m/>
    <m/>
    <m/>
    <m/>
    <m/>
    <m/>
    <m/>
    <m/>
    <m/>
    <x v="0"/>
  </r>
  <r>
    <s v="many"/>
    <s v="all"/>
    <x v="2"/>
    <s v="attacco"/>
    <s v="cyber warfare"/>
    <s v="denaro"/>
    <x v="2"/>
    <x v="1"/>
    <x v="2"/>
    <x v="2"/>
    <s v="Phishing/Social Engineering"/>
    <x v="1"/>
    <m/>
    <m/>
    <m/>
    <s v="Guerra Russo/Ucraina"/>
    <s v="siti di phishing per rubare ai donatori di criptovalute per l’Ucraina"/>
    <m/>
    <m/>
    <s v="Fabiano Malerba"/>
    <s v="https://www.redhotcyber.com/post/il-cybercrime-prende-di-mira-i-donatori-per-gli-aiuti-in-ucraina/"/>
    <m/>
    <m/>
    <m/>
    <m/>
    <m/>
    <m/>
    <m/>
    <m/>
    <m/>
    <m/>
    <m/>
    <m/>
    <m/>
    <m/>
    <m/>
    <m/>
    <m/>
    <m/>
    <m/>
    <m/>
    <m/>
    <m/>
    <m/>
    <m/>
    <x v="0"/>
  </r>
  <r>
    <s v="Servizi modem"/>
    <s v="all"/>
    <x v="2"/>
    <s v="incidente"/>
    <s v="cyber warfare"/>
    <s v="service interruption"/>
    <x v="2"/>
    <x v="1"/>
    <x v="2"/>
    <x v="5"/>
    <s v="Malware"/>
    <x v="1"/>
    <s v="AcidRain"/>
    <s v="other"/>
    <m/>
    <s v="Guerra Russo/Ucraina"/>
    <s v="esperti di sicurezza di SentinelLabs hanno isolato il nuovo malware wiper utilizzato anche nell‘attacco cyber a Viasat, denominato AcidRain mirato contro router e modem."/>
    <m/>
    <m/>
    <s v="Fabiano Malerba"/>
    <s v="https://www.cybersecurity360.it/nuove-minacce/dalla-guerra-acidrain-il-malware-wiper-contro-linternet-satellitare-europeo/"/>
    <m/>
    <m/>
    <m/>
    <m/>
    <m/>
    <m/>
    <m/>
    <m/>
    <m/>
    <m/>
    <m/>
    <m/>
    <m/>
    <m/>
    <m/>
    <m/>
    <m/>
    <m/>
    <m/>
    <m/>
    <m/>
    <m/>
    <m/>
    <m/>
    <x v="0"/>
  </r>
  <r>
    <s v="Ministero della transizione ecologica"/>
    <s v="centro"/>
    <x v="0"/>
    <s v="incidente"/>
    <s v="hacktivism"/>
    <s v="service interruption"/>
    <x v="2"/>
    <x v="1"/>
    <x v="2"/>
    <x v="7"/>
    <s v="Malware"/>
    <x v="1"/>
    <s v="Unknown"/>
    <s v="ransomware"/>
    <m/>
    <s v="Guerra Russo/Ucraina"/>
    <s v="Attacco in corso al Ministero della Transizione Ecologica, sito offline"/>
    <m/>
    <m/>
    <s v="Fabiano Malerba"/>
    <s v="https://hackerjournal.it/9355/attacco-in-corso-verso-il-sito-del-ministero-della-transizione-ecologica/"/>
    <m/>
    <m/>
    <m/>
    <m/>
    <m/>
    <m/>
    <m/>
    <m/>
    <m/>
    <m/>
    <m/>
    <m/>
    <m/>
    <m/>
    <m/>
    <m/>
    <m/>
    <m/>
    <m/>
    <m/>
    <m/>
    <m/>
    <m/>
    <m/>
    <x v="0"/>
  </r>
  <r>
    <s v="SIAE"/>
    <s v="nord"/>
    <x v="0"/>
    <s v="incidente"/>
    <s v="hacktivism"/>
    <s v="service interruption"/>
    <x v="2"/>
    <x v="1"/>
    <x v="2"/>
    <x v="7"/>
    <s v="Malware"/>
    <x v="1"/>
    <s v="Everest"/>
    <s v="ransomware"/>
    <m/>
    <m/>
    <s v="La SIAE fa il Bis. Violata nuovamente dalla stessa cybergang Everest."/>
    <m/>
    <m/>
    <s v="Fabiano Malerba"/>
    <s v="https://www.redhotcyber.com/post/siae-violata-nuovamente-da-everest/"/>
    <m/>
    <m/>
    <m/>
    <m/>
    <m/>
    <m/>
    <m/>
    <m/>
    <m/>
    <m/>
    <m/>
    <m/>
    <m/>
    <m/>
    <m/>
    <m/>
    <m/>
    <m/>
    <m/>
    <m/>
    <m/>
    <m/>
    <m/>
    <m/>
    <x v="0"/>
  </r>
  <r>
    <s v="many"/>
    <s v="all"/>
    <x v="0"/>
    <s v="incidente"/>
    <s v="cybercrime"/>
    <s v="furto dati"/>
    <x v="2"/>
    <x v="1"/>
    <x v="2"/>
    <x v="3"/>
    <s v="Malware"/>
    <x v="1"/>
    <s v="Formbook "/>
    <s v="trojan"/>
    <m/>
    <s v="e-commerce"/>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furto dati"/>
    <x v="2"/>
    <x v="1"/>
    <x v="2"/>
    <x v="3"/>
    <s v="Malware"/>
    <x v="1"/>
    <s v="Formbook "/>
    <s v="trojan"/>
    <m/>
    <s v="e-commerce"/>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furto dati"/>
    <x v="2"/>
    <x v="1"/>
    <x v="2"/>
    <x v="3"/>
    <s v="Malware"/>
    <x v="1"/>
    <s v="Formbook "/>
    <s v="trojan"/>
    <m/>
    <s v="e-commerce"/>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furto dati"/>
    <x v="2"/>
    <x v="1"/>
    <x v="2"/>
    <x v="3"/>
    <s v="Malware"/>
    <x v="1"/>
    <s v="Formbook "/>
    <s v="trojan"/>
    <m/>
    <s v="e-commerce"/>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furto dati"/>
    <x v="2"/>
    <x v="1"/>
    <x v="2"/>
    <x v="0"/>
    <s v="Malware"/>
    <x v="1"/>
    <s v="Emotet"/>
    <s v="botnet"/>
    <m/>
    <s v="Banking"/>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furto dati"/>
    <x v="2"/>
    <x v="1"/>
    <x v="2"/>
    <x v="0"/>
    <s v="Malware"/>
    <x v="1"/>
    <s v="Emotet"/>
    <s v="botnet"/>
    <m/>
    <s v="Banking"/>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denaro"/>
    <x v="2"/>
    <x v="1"/>
    <x v="2"/>
    <x v="11"/>
    <s v="Malware"/>
    <x v="1"/>
    <s v="QuakBot"/>
    <s v="banking trojan"/>
    <m/>
    <m/>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denaro"/>
    <x v="2"/>
    <x v="1"/>
    <x v="2"/>
    <x v="7"/>
    <s v="Malware"/>
    <x v="1"/>
    <s v="Ursnif"/>
    <s v="banking trojan"/>
    <m/>
    <m/>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denaro"/>
    <x v="2"/>
    <x v="1"/>
    <x v="2"/>
    <x v="7"/>
    <s v="Malware"/>
    <x v="1"/>
    <s v="Ursnif"/>
    <s v="banking trojan"/>
    <m/>
    <m/>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furto dati"/>
    <x v="2"/>
    <x v="1"/>
    <x v="2"/>
    <x v="10"/>
    <s v="Malware"/>
    <x v="1"/>
    <s v="Agent Tesla"/>
    <s v="trojan"/>
    <m/>
    <m/>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furto dati"/>
    <x v="2"/>
    <x v="1"/>
    <x v="2"/>
    <x v="7"/>
    <s v="Malware"/>
    <x v="1"/>
    <s v="SpyNote"/>
    <s v="RAT"/>
    <m/>
    <s v="New malware"/>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furto dati"/>
    <x v="2"/>
    <x v="1"/>
    <x v="2"/>
    <x v="10"/>
    <s v="Malware"/>
    <x v="1"/>
    <s v="Lokibot"/>
    <s v="banking trojan"/>
    <m/>
    <m/>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furto dati"/>
    <x v="2"/>
    <x v="1"/>
    <x v="2"/>
    <x v="0"/>
    <s v="Malware"/>
    <x v="1"/>
    <s v="NjRAT"/>
    <s v="RAT"/>
    <m/>
    <m/>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incidente"/>
    <s v="cybercrime"/>
    <s v="furto dati"/>
    <x v="2"/>
    <x v="1"/>
    <x v="2"/>
    <x v="0"/>
    <s v="Malware"/>
    <x v="1"/>
    <s v="Avemaria"/>
    <s v="RAT"/>
    <m/>
    <s v="e-commerce"/>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0"/>
    <s v="Phishing/Social Engineering"/>
    <x v="1"/>
    <m/>
    <m/>
    <m/>
    <s v="Banking"/>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0"/>
    <s v="Phishing/Social Engineering"/>
    <x v="1"/>
    <m/>
    <m/>
    <m/>
    <s v="Banking"/>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0"/>
    <s v="Phishing/Social Engineering"/>
    <x v="1"/>
    <m/>
    <m/>
    <m/>
    <s v="Banking"/>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0"/>
    <s v="Phishing/Social Engineering"/>
    <x v="1"/>
    <m/>
    <m/>
    <m/>
    <s v="Banking"/>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0"/>
    <s v="Phishing/Social Engineering"/>
    <x v="1"/>
    <m/>
    <m/>
    <m/>
    <s v="Banking"/>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0"/>
    <s v="Phishing/Social Engineering"/>
    <x v="1"/>
    <m/>
    <m/>
    <m/>
    <s v="Banking"/>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0"/>
    <s v="Phishing/Social Engineering"/>
    <x v="1"/>
    <m/>
    <m/>
    <m/>
    <s v="Banking"/>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0"/>
    <s v="Phishing/Social Engineering"/>
    <x v="1"/>
    <m/>
    <m/>
    <m/>
    <s v="Banking"/>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0"/>
    <s v="Phishing/Social Engineering"/>
    <x v="1"/>
    <m/>
    <m/>
    <m/>
    <s v="e-commerce"/>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0"/>
    <s v="Phishing/Social Engineering"/>
    <x v="1"/>
    <m/>
    <m/>
    <m/>
    <s v="e-commerce"/>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10"/>
    <s v="Phishing/Social Engineering"/>
    <x v="1"/>
    <m/>
    <m/>
    <m/>
    <s v="e-commerce"/>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10"/>
    <s v="Phishing/Social Engineering"/>
    <x v="1"/>
    <m/>
    <m/>
    <m/>
    <s v="e-commerce"/>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11"/>
    <s v="Phishing/Social Engineering"/>
    <x v="1"/>
    <m/>
    <m/>
    <m/>
    <s v="premi"/>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0"/>
    <s v="Phishing/Social Engineering"/>
    <x v="1"/>
    <m/>
    <m/>
    <m/>
    <s v="premi"/>
    <s v="L’Italia ha subito 28 campagne del cybercrime la scorsa settimana, di cui 27 mirate. "/>
    <m/>
    <m/>
    <s v="Fabiano Malerba"/>
    <s v="https://www.difesaesicurezza.com/cyber/cybercrime-italia-attaccata-da-28-campagne-la-scorsa-settimana/"/>
    <m/>
    <m/>
    <m/>
    <m/>
    <m/>
    <m/>
    <m/>
    <m/>
    <m/>
    <m/>
    <m/>
    <m/>
    <m/>
    <m/>
    <m/>
    <m/>
    <m/>
    <m/>
    <m/>
    <m/>
    <m/>
    <m/>
    <m/>
    <m/>
    <x v="0"/>
  </r>
  <r>
    <s v="many"/>
    <s v="all"/>
    <x v="0"/>
    <s v="attacco"/>
    <s v="cybercrime"/>
    <s v="furto dati"/>
    <x v="2"/>
    <x v="1"/>
    <x v="2"/>
    <x v="0"/>
    <s v="Phishing/Social Engineering"/>
    <x v="1"/>
    <m/>
    <m/>
    <m/>
    <s v="premi"/>
    <s v="L’Italia ha subito 28 campagne del cybercrime la scorsa settimana, di cui 27 mirate. "/>
    <m/>
    <m/>
    <s v="Fabiano Malerba"/>
    <s v="https://www.difesaesicurezza.com/cyber/cybercrime-italia-attaccata-da-28-campagne-la-scorsa-settimana/"/>
    <m/>
    <m/>
    <m/>
    <m/>
    <m/>
    <m/>
    <m/>
    <m/>
    <m/>
    <m/>
    <m/>
    <m/>
    <m/>
    <m/>
    <m/>
    <m/>
    <m/>
    <m/>
    <m/>
    <m/>
    <m/>
    <m/>
    <m/>
    <m/>
    <x v="0"/>
  </r>
  <r>
    <s v="Martinelli Ginetto"/>
    <s v="nord"/>
    <x v="0"/>
    <s v="incidente"/>
    <s v="cybercrime"/>
    <s v="service interruption"/>
    <x v="2"/>
    <x v="1"/>
    <x v="2"/>
    <x v="10"/>
    <s v="Malware"/>
    <x v="1"/>
    <s v="Conti"/>
    <s v="ransomware"/>
    <m/>
    <m/>
    <s v="L’italiana Martinelli Ginetto vittima di Conti ransomware"/>
    <m/>
    <m/>
    <s v="Fabiano Malerba"/>
    <s v="https://www.redhotcyber.com/post/litaliana-martinelli-ginetto-vittima-di-conti-ransomware/"/>
    <m/>
    <m/>
    <m/>
    <m/>
    <m/>
    <m/>
    <m/>
    <m/>
    <m/>
    <m/>
    <m/>
    <m/>
    <m/>
    <m/>
    <m/>
    <m/>
    <m/>
    <m/>
    <m/>
    <m/>
    <m/>
    <m/>
    <m/>
    <m/>
    <x v="0"/>
  </r>
  <r>
    <s v="Rosa Group"/>
    <s v="sud"/>
    <x v="0"/>
    <s v="incidente"/>
    <s v="cybercrime"/>
    <s v="service interruption"/>
    <x v="2"/>
    <x v="1"/>
    <x v="2"/>
    <x v="10"/>
    <s v="Malware"/>
    <x v="1"/>
    <s v="Lockbit"/>
    <s v="ransomware"/>
    <m/>
    <m/>
    <s v="Cyber attacco all’italiana Rosa Group vittima di LockBit 2.0"/>
    <m/>
    <m/>
    <s v="Fabiano Malerba"/>
    <s v="https://www.redhotcyber.com/post/cyber-attacco-allitaliana-rosa-group-vittima-di-lockbit-2-0/"/>
    <m/>
    <m/>
    <m/>
    <m/>
    <m/>
    <m/>
    <m/>
    <m/>
    <m/>
    <m/>
    <m/>
    <m/>
    <m/>
    <m/>
    <m/>
    <m/>
    <m/>
    <m/>
    <m/>
    <m/>
    <m/>
    <m/>
    <m/>
    <m/>
    <x v="0"/>
  </r>
  <r>
    <s v="Farmacia Statuto"/>
    <s v="centro"/>
    <x v="0"/>
    <s v="incidente"/>
    <s v="hacktivism"/>
    <s v="service interruption"/>
    <x v="2"/>
    <x v="1"/>
    <x v="2"/>
    <x v="6"/>
    <s v="Malware"/>
    <x v="1"/>
    <s v="Lockbit"/>
    <s v="ransomware"/>
    <m/>
    <m/>
    <s v="Farmacia Statuto colpita dal ransomware Lockbit"/>
    <m/>
    <m/>
    <s v="Fabiano Malerba"/>
    <s v="https://hackerjournal.it/9414/farmacia-statuto-colpita-dal-ransomware-lockbit/"/>
    <m/>
    <m/>
    <m/>
    <m/>
    <m/>
    <m/>
    <m/>
    <m/>
    <m/>
    <m/>
    <m/>
    <m/>
    <m/>
    <m/>
    <m/>
    <m/>
    <m/>
    <m/>
    <m/>
    <m/>
    <m/>
    <m/>
    <m/>
    <m/>
    <x v="0"/>
  </r>
  <r>
    <s v="Regione Calabria"/>
    <s v="sud"/>
    <x v="0"/>
    <s v="incidente"/>
    <s v="hacktivism"/>
    <s v="service interruption"/>
    <x v="2"/>
    <x v="1"/>
    <x v="2"/>
    <x v="7"/>
    <s v="Known Vulnerabilities"/>
    <x v="1"/>
    <m/>
    <m/>
    <m/>
    <m/>
    <s v="Salta il click day per i contributi agli imprenditori, Fincalabra: «È un attacco hacker»"/>
    <m/>
    <m/>
    <s v="Fabiano Malerba"/>
    <s v="https://www.lacnews24.it/economia-e-lavoro/salta-il-click-day-per-i-contributi-agli-imprenditori-fincalabra-un-attacco-hacker_152845/"/>
    <m/>
    <m/>
    <m/>
    <m/>
    <m/>
    <m/>
    <m/>
    <m/>
    <m/>
    <m/>
    <m/>
    <m/>
    <m/>
    <m/>
    <m/>
    <m/>
    <m/>
    <m/>
    <m/>
    <m/>
    <m/>
    <m/>
    <m/>
    <m/>
    <x v="0"/>
  </r>
  <r>
    <s v="Francesco Baccini"/>
    <s v="nord"/>
    <x v="0"/>
    <s v="incidente"/>
    <s v="cybercrime"/>
    <s v="privacy"/>
    <x v="2"/>
    <x v="1"/>
    <x v="2"/>
    <x v="4"/>
    <s v="Account Craking"/>
    <x v="1"/>
    <m/>
    <m/>
    <m/>
    <m/>
    <s v="Francesco Baccini, attacco hacker ai suoi account social"/>
    <m/>
    <m/>
    <s v="Fabiano Malerba"/>
    <s v="https://www.repubblica.it/spettacoli/people/2022/04/11/news/attacco_hacker_francesco_baccini-345072569/"/>
    <m/>
    <m/>
    <m/>
    <m/>
    <m/>
    <m/>
    <m/>
    <m/>
    <m/>
    <m/>
    <m/>
    <m/>
    <m/>
    <m/>
    <m/>
    <m/>
    <m/>
    <m/>
    <m/>
    <m/>
    <m/>
    <m/>
    <m/>
    <m/>
    <x v="0"/>
  </r>
  <r>
    <s v="sindaco di Crevacuore"/>
    <s v="nord"/>
    <x v="0"/>
    <s v="incidente"/>
    <s v="hacktivism"/>
    <s v="privacy"/>
    <x v="2"/>
    <x v="1"/>
    <x v="2"/>
    <x v="7"/>
    <s v="Account Craking"/>
    <x v="1"/>
    <m/>
    <m/>
    <m/>
    <m/>
    <s v="Attacco hacker al profilo del sindaco di Crevacuore"/>
    <m/>
    <m/>
    <s v="Fabiano Malerba"/>
    <s v="https://laprovinciadibiella.it/cronaca/attacco-hacker-al-profilo-del-sindaco-di-crevacuore/"/>
    <m/>
    <m/>
    <m/>
    <m/>
    <m/>
    <m/>
    <m/>
    <m/>
    <m/>
    <m/>
    <m/>
    <m/>
    <m/>
    <m/>
    <m/>
    <m/>
    <m/>
    <m/>
    <m/>
    <m/>
    <m/>
    <m/>
    <m/>
    <m/>
    <x v="0"/>
  </r>
  <r>
    <s v="Android users"/>
    <s v="all"/>
    <x v="0"/>
    <s v="incidente"/>
    <s v="cybercrime"/>
    <s v="furto dati"/>
    <x v="2"/>
    <x v="1"/>
    <x v="2"/>
    <x v="11"/>
    <s v="Malware"/>
    <x v="1"/>
    <s v="SharkBot"/>
    <s v="banking trojan"/>
    <m/>
    <m/>
    <s v="SharkBot, il trojan bancario per Android che si camuffa da finto antivirus"/>
    <m/>
    <m/>
    <s v="Domenico Raguseo"/>
    <s v="https://www.cybersecurity360.it/nuove-minacce/sharkbot-il-trojan-bancario-per-android-che-si-camuffa-da-finto-antivirus-i-dettagli/"/>
    <m/>
    <m/>
    <m/>
    <m/>
    <m/>
    <m/>
    <m/>
    <m/>
    <m/>
    <m/>
    <m/>
    <m/>
    <m/>
    <m/>
    <m/>
    <m/>
    <m/>
    <m/>
    <m/>
    <m/>
    <m/>
    <m/>
    <m/>
    <m/>
    <x v="0"/>
  </r>
  <r>
    <s v="many"/>
    <s v="all"/>
    <x v="2"/>
    <s v="incidente"/>
    <s v="cybercrime"/>
    <s v="furto dati"/>
    <x v="2"/>
    <x v="1"/>
    <x v="2"/>
    <x v="11"/>
    <s v="Malware"/>
    <x v="1"/>
    <s v="Meta"/>
    <s v="other"/>
    <m/>
    <s v="New malware"/>
    <s v="Meta, il nuovo malware che ruba le password memorizzate nel browser"/>
    <m/>
    <m/>
    <s v="Domenico Raguseo"/>
    <s v="https://www.cybersecurity360.it/news/meta-il-nuovo-malware-che-ruba-le-password-memorizzate-nel-browser-come-proteggersi/"/>
    <m/>
    <m/>
    <m/>
    <m/>
    <m/>
    <m/>
    <m/>
    <m/>
    <m/>
    <m/>
    <m/>
    <m/>
    <m/>
    <m/>
    <m/>
    <m/>
    <m/>
    <m/>
    <m/>
    <m/>
    <m/>
    <m/>
    <m/>
    <m/>
    <x v="0"/>
  </r>
  <r>
    <s v="Conad clienti"/>
    <s v="all"/>
    <x v="0"/>
    <s v="attacco"/>
    <s v="cybercrime"/>
    <s v="furto dati"/>
    <x v="2"/>
    <x v="1"/>
    <x v="2"/>
    <x v="3"/>
    <s v="Phishing/Social Engineering"/>
    <x v="1"/>
    <m/>
    <m/>
    <m/>
    <s v="premi"/>
    <s v="Phishing Conad via Whatsapp, promette vincita 1000 euro"/>
    <m/>
    <m/>
    <s v="Domenico Raguseo"/>
    <s v="https://www.cybersecurity360.it/news/phishing-conad-via-whatsapp-promette-vincita-1000-euro/"/>
    <m/>
    <m/>
    <m/>
    <m/>
    <m/>
    <m/>
    <m/>
    <m/>
    <m/>
    <m/>
    <m/>
    <m/>
    <m/>
    <m/>
    <m/>
    <m/>
    <m/>
    <m/>
    <m/>
    <m/>
    <m/>
    <m/>
    <m/>
    <m/>
    <x v="0"/>
  </r>
  <r>
    <s v="many"/>
    <s v="all"/>
    <x v="2"/>
    <s v="incidente"/>
    <s v="espionage/sabotage"/>
    <s v="privacy"/>
    <x v="2"/>
    <x v="1"/>
    <x v="2"/>
    <x v="2"/>
    <s v="Malware"/>
    <x v="1"/>
    <s v="Turla"/>
    <s v="spyware"/>
    <m/>
    <s v="New malware"/>
    <s v="Turla, il nuovo pericoloso spyware russo per Android"/>
    <m/>
    <m/>
    <s v="Fabiano Malerba"/>
    <s v="https://www.cybersecurity360.it/nuove-minacce/turla-il-nuovo-pericoloso-spyware-russo-per-android-ecco-come-difendersi/"/>
    <m/>
    <m/>
    <m/>
    <m/>
    <m/>
    <m/>
    <m/>
    <m/>
    <m/>
    <m/>
    <m/>
    <m/>
    <m/>
    <m/>
    <m/>
    <m/>
    <m/>
    <m/>
    <m/>
    <m/>
    <m/>
    <m/>
    <m/>
    <m/>
    <x v="0"/>
  </r>
  <r>
    <s v="Newlat spa"/>
    <s v="nord"/>
    <x v="0"/>
    <s v="incidente"/>
    <s v="cyber warfare"/>
    <s v="service interruption"/>
    <x v="2"/>
    <x v="1"/>
    <x v="2"/>
    <x v="10"/>
    <s v="Malware"/>
    <x v="1"/>
    <s v="Conti"/>
    <s v="ransomware"/>
    <m/>
    <s v="premi"/>
    <s v="Newlat Food SPA colpita dal ransomware Conti"/>
    <m/>
    <m/>
    <s v="Fabiano Malerba"/>
    <s v="https://hackerjournal.it/9442/newlat-food-spa-colpita-dal-ransomware-conti/"/>
    <m/>
    <m/>
    <m/>
    <m/>
    <m/>
    <m/>
    <m/>
    <m/>
    <m/>
    <m/>
    <m/>
    <m/>
    <m/>
    <m/>
    <m/>
    <m/>
    <m/>
    <m/>
    <m/>
    <m/>
    <m/>
    <m/>
    <m/>
    <m/>
    <x v="0"/>
  </r>
  <r>
    <s v="many"/>
    <s v="all"/>
    <x v="0"/>
    <s v="attacco"/>
    <s v="cybercrime"/>
    <s v="furto dati"/>
    <x v="2"/>
    <x v="1"/>
    <x v="2"/>
    <x v="2"/>
    <s v="Phishing/Social Engineering"/>
    <x v="1"/>
    <m/>
    <m/>
    <m/>
    <s v="Pasqua"/>
    <s v="Cybercrime, arriva la Pasqua e le truffe phishing collegate alla festività"/>
    <m/>
    <m/>
    <s v="Fabiano Malerba"/>
    <s v="https://www.difesaesicurezza.com/cyber/cybercrime-arriva-la-pasqua-e-le-truffe-phishing-collegate-alla-festivita/"/>
    <m/>
    <m/>
    <m/>
    <m/>
    <m/>
    <m/>
    <m/>
    <m/>
    <m/>
    <m/>
    <m/>
    <m/>
    <m/>
    <m/>
    <m/>
    <m/>
    <m/>
    <m/>
    <m/>
    <m/>
    <m/>
    <m/>
    <m/>
    <m/>
    <x v="0"/>
  </r>
  <r>
    <s v="many"/>
    <s v="all"/>
    <x v="0"/>
    <s v="incidente"/>
    <s v="cybercrime"/>
    <s v="denaro"/>
    <x v="2"/>
    <x v="1"/>
    <x v="2"/>
    <x v="1"/>
    <s v="Phishing/Social Engineering"/>
    <x v="1"/>
    <s v="Ursnif"/>
    <s v="banking trojan"/>
    <m/>
    <s v="e-commerce"/>
    <s v="Cybercrime, falsa mail su corso per educatore veicola Ursnif in Italia"/>
    <m/>
    <m/>
    <s v="Fabiano Malerba"/>
    <s v="https://www.difesaesicurezza.com/areariservatacat/cybercrime-falsa-mail-su-corso-per-educatore-veicola-ursnif-in-italia/"/>
    <m/>
    <m/>
    <m/>
    <m/>
    <m/>
    <m/>
    <m/>
    <m/>
    <m/>
    <m/>
    <m/>
    <m/>
    <m/>
    <m/>
    <m/>
    <m/>
    <m/>
    <m/>
    <m/>
    <m/>
    <m/>
    <m/>
    <m/>
    <m/>
    <x v="0"/>
  </r>
  <r>
    <s v="many"/>
    <s v="all"/>
    <x v="2"/>
    <s v="incidente"/>
    <s v="cybercrime"/>
    <s v="furto dati"/>
    <x v="2"/>
    <x v="1"/>
    <x v="2"/>
    <x v="3"/>
    <s v="Malware"/>
    <x v="1"/>
    <s v="Lokibot"/>
    <s v="banking trojan"/>
    <m/>
    <s v="e-commerce"/>
    <s v="Cybercrime, Lokibot anche in Italia “Re TOP URGENT Shipping Documents”"/>
    <m/>
    <m/>
    <s v="Fabiano Malerba"/>
    <s v="https://www.difesaesicurezza.com/areariservatacat/cybercrime-lokibot-anche-in-italia-re-top-urgent-shipping-documents/"/>
    <m/>
    <m/>
    <m/>
    <m/>
    <m/>
    <m/>
    <m/>
    <m/>
    <m/>
    <m/>
    <m/>
    <m/>
    <m/>
    <m/>
    <m/>
    <m/>
    <m/>
    <m/>
    <m/>
    <m/>
    <m/>
    <m/>
    <m/>
    <m/>
    <x v="0"/>
  </r>
  <r>
    <s v="many"/>
    <s v="all"/>
    <x v="2"/>
    <s v="incidente"/>
    <s v="cybercrime"/>
    <s v="furto dati"/>
    <x v="2"/>
    <x v="1"/>
    <x v="2"/>
    <x v="0"/>
    <s v="Malware"/>
    <x v="1"/>
    <s v="Agent Tesla"/>
    <s v="trojan"/>
    <m/>
    <s v="Banking"/>
    <s v="Cybercrime, AgentTesla si nasconde in un falso trasferimento Swift"/>
    <m/>
    <m/>
    <s v="Fabiano Malerba"/>
    <s v="https://www.difesaesicurezza.com/areariservatacat/cybercrime-agenttesla-si-nasconde-in-un-falso-trasferimento-swift/"/>
    <m/>
    <m/>
    <m/>
    <m/>
    <m/>
    <m/>
    <m/>
    <m/>
    <m/>
    <m/>
    <m/>
    <m/>
    <m/>
    <m/>
    <m/>
    <m/>
    <m/>
    <m/>
    <m/>
    <m/>
    <m/>
    <m/>
    <m/>
    <m/>
    <x v="0"/>
  </r>
  <r>
    <s v="ITA Airways"/>
    <s v="all"/>
    <x v="0"/>
    <s v="attacco"/>
    <s v="cybercrime"/>
    <s v="furto dati"/>
    <x v="2"/>
    <x v="1"/>
    <x v="2"/>
    <x v="5"/>
    <s v="Phishing/Social Engineering"/>
    <x v="1"/>
    <m/>
    <m/>
    <m/>
    <s v="Banking"/>
    <s v="Cybercrime, ITA Airways nuova esca della campagna smishing in Italia alimentata delle vittime"/>
    <m/>
    <m/>
    <s v="Fabiano Malerba"/>
    <s v="https://www.difesaesicurezza.com/cyber/cybercrime-ita-airways-nuova-esca-della-campagna-smishing-in-italia-alimentata-delle-vittime/"/>
    <m/>
    <m/>
    <m/>
    <m/>
    <m/>
    <m/>
    <m/>
    <m/>
    <m/>
    <m/>
    <m/>
    <m/>
    <m/>
    <m/>
    <m/>
    <m/>
    <m/>
    <m/>
    <m/>
    <m/>
    <m/>
    <m/>
    <m/>
    <m/>
    <x v="0"/>
  </r>
  <r>
    <s v="ASP Messina"/>
    <s v="sud"/>
    <x v="0"/>
    <s v="incidente"/>
    <s v="hacktivism"/>
    <s v="service interruption"/>
    <x v="2"/>
    <x v="1"/>
    <x v="2"/>
    <x v="6"/>
    <s v="Malware"/>
    <x v="1"/>
    <s v="Lockbit"/>
    <s v="ransomware"/>
    <m/>
    <s v="Banking"/>
    <s v="Cyber attacco alla ASP di Messina. 600.000 italiani con disservizi per giorni"/>
    <m/>
    <m/>
    <s v="Domenico Raguseo"/>
    <s v="https://www.redhotcyber.com/post/cyber-attacco-alla-asp-di-messina-600-000-persone-con-disservizi-per-giorni/"/>
    <m/>
    <m/>
    <m/>
    <m/>
    <m/>
    <m/>
    <m/>
    <m/>
    <m/>
    <m/>
    <m/>
    <m/>
    <m/>
    <m/>
    <m/>
    <m/>
    <m/>
    <m/>
    <m/>
    <m/>
    <m/>
    <m/>
    <m/>
    <m/>
    <x v="0"/>
  </r>
  <r>
    <s v="whatsapp users"/>
    <s v="all"/>
    <x v="0"/>
    <s v="privacy"/>
    <s v="data breach"/>
    <s v="privacy"/>
    <x v="2"/>
    <x v="1"/>
    <x v="2"/>
    <x v="11"/>
    <s v="Known Vulnerabilities"/>
    <x v="1"/>
    <m/>
    <m/>
    <m/>
    <s v="Banking"/>
    <s v="19 milioni di telefoni italiani su Whatsapp, in vendita su BreachForums"/>
    <m/>
    <m/>
    <s v="Fabiano Malerba"/>
    <s v="https://www.redhotcyber.com/post/19-milioni-di-telefoni-italiani-su-whatsapp-in-vendita-su-breachforums/"/>
    <m/>
    <m/>
    <m/>
    <m/>
    <m/>
    <m/>
    <m/>
    <m/>
    <m/>
    <m/>
    <m/>
    <m/>
    <m/>
    <m/>
    <m/>
    <m/>
    <m/>
    <m/>
    <m/>
    <m/>
    <m/>
    <m/>
    <m/>
    <m/>
    <x v="0"/>
  </r>
  <r>
    <s v="many"/>
    <s v="all"/>
    <x v="0"/>
    <s v="attacco"/>
    <s v="cybercrime"/>
    <s v="furto dati"/>
    <x v="2"/>
    <x v="1"/>
    <x v="2"/>
    <x v="4"/>
    <s v="Phishing/Social Engineering"/>
    <x v="1"/>
    <m/>
    <m/>
    <m/>
    <s v="Pasqua"/>
    <s v="“Caccia all’uovo di Pasqua” Ferrero, ma è una truffa"/>
    <m/>
    <m/>
    <s v="Fabiano Malerba"/>
    <s v="https://www.cybersecurity360.it/news/caccia-alluovo-di-pasqua-ferrero-ma-e-una-truffa/"/>
    <m/>
    <m/>
    <m/>
    <m/>
    <m/>
    <m/>
    <m/>
    <m/>
    <m/>
    <m/>
    <m/>
    <m/>
    <m/>
    <m/>
    <m/>
    <m/>
    <m/>
    <m/>
    <m/>
    <m/>
    <m/>
    <m/>
    <m/>
    <m/>
    <x v="0"/>
  </r>
  <r>
    <s v="many"/>
    <s v="all"/>
    <x v="0"/>
    <s v="incidente"/>
    <s v="cybercrime"/>
    <s v="furto dati"/>
    <x v="2"/>
    <x v="1"/>
    <x v="2"/>
    <x v="0"/>
    <s v="Malware"/>
    <x v="1"/>
    <s v="Ursnif"/>
    <s v="banking trojan"/>
    <m/>
    <s v="Pasqua"/>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0"/>
    <s v="Malware"/>
    <x v="1"/>
    <s v="Ursnif"/>
    <s v="banking trojan"/>
    <m/>
    <s v="Pasqua"/>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0"/>
    <s v="Malware"/>
    <x v="1"/>
    <s v="Ursnif"/>
    <s v="banking trojan"/>
    <m/>
    <s v="Pasqua"/>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0"/>
    <s v="Malware"/>
    <x v="1"/>
    <s v="Agent Tesla"/>
    <s v="trojan"/>
    <m/>
    <s v="Pasqua"/>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0"/>
    <s v="Malware"/>
    <x v="1"/>
    <s v="Agent Tesla"/>
    <s v="trojan"/>
    <m/>
    <s v="Pasqua"/>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3"/>
    <s v="Malware"/>
    <x v="1"/>
    <s v="Agent Tesla"/>
    <s v="trojan"/>
    <m/>
    <s v="Pasqua"/>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3"/>
    <s v="Malware"/>
    <x v="1"/>
    <s v="Formbook "/>
    <s v="trojan"/>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3"/>
    <s v="Malware"/>
    <x v="1"/>
    <s v="Formbook "/>
    <s v="trojan"/>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3"/>
    <s v="Malware"/>
    <x v="1"/>
    <s v="Formbook "/>
    <s v="trojan"/>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10"/>
    <s v="Malware"/>
    <x v="1"/>
    <s v="QuakBot"/>
    <s v="banking trojan"/>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10"/>
    <s v="Malware"/>
    <x v="1"/>
    <s v="QuakBot"/>
    <s v="banking trojan"/>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10"/>
    <s v="Malware"/>
    <x v="1"/>
    <s v="SmsGrab"/>
    <s v="android"/>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10"/>
    <s v="Malware"/>
    <x v="1"/>
    <s v="SmsGrab"/>
    <s v="android"/>
    <m/>
    <s v="New malware"/>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11"/>
    <s v="Malware"/>
    <x v="1"/>
    <s v="Guloader"/>
    <s v="trojan"/>
    <m/>
    <m/>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11"/>
    <s v="Malware"/>
    <x v="1"/>
    <s v="SmsControllo"/>
    <s v="banking trojan"/>
    <m/>
    <m/>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11"/>
    <s v="Malware"/>
    <x v="1"/>
    <s v="Snake"/>
    <s v="trojan"/>
    <m/>
    <m/>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4"/>
    <s v="Malware"/>
    <x v="1"/>
    <s v="SLoad"/>
    <s v="trojan"/>
    <m/>
    <m/>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furto dati"/>
    <x v="2"/>
    <x v="1"/>
    <x v="2"/>
    <x v="4"/>
    <s v="Malware"/>
    <x v="1"/>
    <s v="Lokibot"/>
    <s v="banking trojan"/>
    <m/>
    <m/>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incidente"/>
    <s v="cybercrime"/>
    <s v="service interruption"/>
    <x v="2"/>
    <x v="1"/>
    <x v="2"/>
    <x v="10"/>
    <s v="Malware"/>
    <x v="1"/>
    <s v="SpideyBot"/>
    <s v="ransomware"/>
    <m/>
    <s v="New malware"/>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m/>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Pasqua"/>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Pasqua"/>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Pasqua"/>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Pasqua"/>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3"/>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10"/>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11"/>
    <s v="Phishing/Social Engineering"/>
    <x v="1"/>
    <m/>
    <m/>
    <m/>
    <m/>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4"/>
    <s v="Phishing/Social Engineering"/>
    <x v="1"/>
    <m/>
    <m/>
    <m/>
    <s v="e-commerce"/>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4"/>
    <s v="Phishing/Social Engineering"/>
    <x v="1"/>
    <m/>
    <m/>
    <m/>
    <s v="Security Alert"/>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7"/>
    <s v="Phishing/Social Engineering"/>
    <x v="1"/>
    <m/>
    <m/>
    <m/>
    <s v="Security Alert"/>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7"/>
    <s v="Phishing/Social Engineering"/>
    <x v="1"/>
    <m/>
    <m/>
    <m/>
    <s v="Security Alert"/>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7"/>
    <s v="Phishing/Social Engineering"/>
    <x v="1"/>
    <m/>
    <m/>
    <m/>
    <s v="Security Alert"/>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7"/>
    <s v="Phishing/Social Engineering"/>
    <x v="1"/>
    <m/>
    <m/>
    <m/>
    <s v="Security Alert"/>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10"/>
    <s v="Phishing/Social Engineering"/>
    <x v="1"/>
    <m/>
    <m/>
    <m/>
    <s v="Security Alert"/>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e-commerce"/>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3"/>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3"/>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2"/>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2"/>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2"/>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2"/>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2"/>
    <s v="Phishing/Social Engineering"/>
    <x v="1"/>
    <m/>
    <m/>
    <m/>
    <s v="Banking"/>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9"/>
    <s v="Phishing/Social Engineering"/>
    <x v="1"/>
    <m/>
    <m/>
    <m/>
    <s v="e-commerce"/>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9"/>
    <s v="Phishing/Social Engineering"/>
    <x v="1"/>
    <m/>
    <m/>
    <m/>
    <s v="e-commerce"/>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e-commerce"/>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s v="e-commerce"/>
    <s v="Sono 52 le campagne del cybercrime che la scorsa settimana hanno preso di mira l’Italia. "/>
    <m/>
    <m/>
    <s v="Fabiano Malerba"/>
    <s v="https://www.difesaesicurezza.com/cyber/cybercrime-52-campagne-contro-italia-la-scorsa-settimana-2/"/>
    <m/>
    <m/>
    <m/>
    <m/>
    <m/>
    <m/>
    <m/>
    <m/>
    <m/>
    <m/>
    <m/>
    <m/>
    <m/>
    <m/>
    <m/>
    <m/>
    <m/>
    <m/>
    <m/>
    <m/>
    <m/>
    <m/>
    <m/>
    <m/>
    <x v="0"/>
  </r>
  <r>
    <s v="many"/>
    <s v="all"/>
    <x v="0"/>
    <s v="attacco"/>
    <s v="cybercrime"/>
    <s v="furto dati"/>
    <x v="2"/>
    <x v="1"/>
    <x v="2"/>
    <x v="0"/>
    <s v="Phishing/Social Engineering"/>
    <x v="1"/>
    <m/>
    <m/>
    <m/>
    <m/>
    <s v="Sono 52 le campagne del cybercrime che la scorsa settimana hanno preso di mira l’Italia. "/>
    <m/>
    <m/>
    <s v="Fabiano Malerba"/>
    <s v="https://www.difesaesicurezza.com/cyber/cybercrime-52-campagne-contro-italia-la-scorsa-settimana-2/"/>
    <m/>
    <m/>
    <m/>
    <m/>
    <m/>
    <m/>
    <m/>
    <m/>
    <m/>
    <m/>
    <m/>
    <m/>
    <m/>
    <m/>
    <m/>
    <m/>
    <m/>
    <m/>
    <m/>
    <m/>
    <m/>
    <m/>
    <m/>
    <m/>
    <x v="0"/>
  </r>
  <r>
    <s v="centro servizi pubblici di Civitavecchia"/>
    <s v="centro"/>
    <x v="0"/>
    <s v="incidente"/>
    <s v="hacktivism"/>
    <s v="service interruption"/>
    <x v="2"/>
    <x v="1"/>
    <x v="2"/>
    <x v="7"/>
    <s v="Malware"/>
    <x v="1"/>
    <s v="Eking"/>
    <s v="ransomware"/>
    <m/>
    <s v="New malware"/>
    <s v="Il centro servizi pubblici di Civitavecchia colpito dal ransomware"/>
    <m/>
    <m/>
    <s v="Fabiano Malerba"/>
    <s v="https://www.redhotcyber.com/post/il-centro-servizi-pubblici-di-civitavecchia-colpito-dal-ransomware/"/>
    <m/>
    <m/>
    <m/>
    <m/>
    <m/>
    <m/>
    <m/>
    <m/>
    <m/>
    <m/>
    <m/>
    <m/>
    <m/>
    <m/>
    <m/>
    <m/>
    <m/>
    <m/>
    <m/>
    <m/>
    <m/>
    <m/>
    <m/>
    <m/>
    <x v="0"/>
  </r>
  <r>
    <s v="Termoidraulico Jannone Ferro Tubi"/>
    <s v="nord"/>
    <x v="0"/>
    <s v="incidente"/>
    <s v="cybercrime"/>
    <s v="service interruption"/>
    <x v="2"/>
    <x v="1"/>
    <x v="2"/>
    <x v="10"/>
    <s v="Malware"/>
    <x v="1"/>
    <s v="Lockbit"/>
    <s v="ransomware"/>
    <m/>
    <m/>
    <s v="II gruppo Termoidraulico Jannone Ferro Tubi colpito dal Ransomware Lockbit"/>
    <m/>
    <m/>
    <s v="Fabiano Malerba"/>
    <s v="https://hackerjournal.it/9484/ii-gruppo-termoidraulico-jannone-colpito-dal-ransomware-lockbit/"/>
    <m/>
    <m/>
    <m/>
    <m/>
    <m/>
    <m/>
    <m/>
    <m/>
    <m/>
    <m/>
    <m/>
    <m/>
    <m/>
    <m/>
    <m/>
    <m/>
    <m/>
    <m/>
    <m/>
    <m/>
    <m/>
    <m/>
    <m/>
    <m/>
    <x v="0"/>
  </r>
  <r>
    <s v="I&amp;SI, Ingegneria &amp; Software Industryle S.p.A."/>
    <s v="centro"/>
    <x v="0"/>
    <s v="incidente"/>
    <s v="cybercrime"/>
    <s v="service interruption"/>
    <x v="2"/>
    <x v="1"/>
    <x v="2"/>
    <x v="11"/>
    <s v="Malware"/>
    <x v="1"/>
    <s v="Lockbit"/>
    <s v="ransomware"/>
    <m/>
    <m/>
    <s v="L’italiana Ingesw colpita dal ransomware LockBit 2.0"/>
    <m/>
    <m/>
    <s v="Fabiano Malerba"/>
    <s v="https://www.redhotcyber.com/post/litaliana-ingesw-colpita-dal-ransomware-lockbit-2-0/"/>
    <m/>
    <m/>
    <m/>
    <m/>
    <m/>
    <m/>
    <m/>
    <m/>
    <m/>
    <m/>
    <m/>
    <m/>
    <m/>
    <m/>
    <m/>
    <m/>
    <m/>
    <m/>
    <m/>
    <m/>
    <m/>
    <m/>
    <m/>
    <m/>
    <x v="0"/>
  </r>
  <r>
    <s v="Harley Davidson"/>
    <s v="all"/>
    <x v="2"/>
    <s v="attacco"/>
    <s v="cybercrime"/>
    <s v="furto dati"/>
    <x v="2"/>
    <x v="1"/>
    <x v="2"/>
    <x v="10"/>
    <s v="Phishing/Social Engineering"/>
    <x v="1"/>
    <m/>
    <m/>
    <m/>
    <s v="e-commerce"/>
    <s v="Cybercrime, Harley-Davidson esca di una truffa e-commerce"/>
    <m/>
    <m/>
    <s v="Fabiano Malerba"/>
    <s v="https://www.difesaesicurezza.com/cyber/cybercrime-harley-davidson-esca-di-una-truffa-e-commerce/"/>
    <m/>
    <m/>
    <m/>
    <m/>
    <m/>
    <m/>
    <m/>
    <m/>
    <m/>
    <m/>
    <m/>
    <m/>
    <m/>
    <m/>
    <m/>
    <m/>
    <m/>
    <m/>
    <m/>
    <m/>
    <m/>
    <m/>
    <m/>
    <m/>
    <x v="0"/>
  </r>
  <r>
    <s v="Intesa San Paolo"/>
    <s v="all"/>
    <x v="0"/>
    <s v="attacco"/>
    <s v="cybercrime"/>
    <s v="furto dati"/>
    <x v="2"/>
    <x v="1"/>
    <x v="2"/>
    <x v="0"/>
    <s v="Phishing/Social Engineering"/>
    <x v="1"/>
    <m/>
    <m/>
    <m/>
    <s v="Banking"/>
    <s v="Cybercrime, Intesa Sanpaolo ancora esca di una campagna smishing in Italia"/>
    <m/>
    <m/>
    <s v="Fabiano Malerba"/>
    <s v="https://www.difesaesicurezza.com/cyber/cybercrime-intesa-sanpaolo-ancora-esca-di-una-campagna-smishing-in-italia/"/>
    <m/>
    <m/>
    <m/>
    <m/>
    <m/>
    <m/>
    <m/>
    <m/>
    <m/>
    <m/>
    <m/>
    <m/>
    <m/>
    <m/>
    <m/>
    <m/>
    <m/>
    <m/>
    <m/>
    <m/>
    <m/>
    <m/>
    <m/>
    <m/>
    <x v="0"/>
  </r>
  <r>
    <s v="many"/>
    <s v="all"/>
    <x v="2"/>
    <s v="attacco"/>
    <s v="cybercrime"/>
    <s v="furto dati"/>
    <x v="2"/>
    <x v="1"/>
    <x v="2"/>
    <x v="3"/>
    <s v="Phishing/Social Engineering"/>
    <x v="1"/>
    <m/>
    <m/>
    <m/>
    <s v="e-commerce"/>
    <s v="Cybercrime, torna in Italia la truffa phishing a tema pacchi in giacenza"/>
    <m/>
    <m/>
    <s v="Fabiano Malerba"/>
    <s v="https://www.difesaesicurezza.com/cyber/cybercrime-torna-in-italia-la-truffa-phishing-a-tema-pacchi-in-giacenza/"/>
    <m/>
    <m/>
    <m/>
    <m/>
    <m/>
    <m/>
    <m/>
    <m/>
    <m/>
    <m/>
    <m/>
    <m/>
    <m/>
    <m/>
    <m/>
    <m/>
    <m/>
    <m/>
    <m/>
    <m/>
    <m/>
    <m/>
    <m/>
    <m/>
    <x v="0"/>
  </r>
  <r>
    <s v="Multimmobiliare del Ticino"/>
    <s v="nord"/>
    <x v="0"/>
    <s v="incidente"/>
    <s v="cybercrime"/>
    <s v="service interruption"/>
    <x v="2"/>
    <x v="1"/>
    <x v="2"/>
    <x v="10"/>
    <s v="Malware"/>
    <x v="1"/>
    <s v="Lockbit"/>
    <s v="ransomware"/>
    <m/>
    <m/>
    <s v="L’azienda Multimmobiliare del Ticino, vittima della gang LockBit 2.0"/>
    <m/>
    <m/>
    <s v="Fabiano Malerba"/>
    <s v="https://www.redhotcyber.com/post/lazienda-multimmobiliare-del-ticino-vittima-della-gang-lockbit-2-0/"/>
    <m/>
    <m/>
    <m/>
    <m/>
    <m/>
    <m/>
    <m/>
    <m/>
    <m/>
    <m/>
    <m/>
    <m/>
    <m/>
    <m/>
    <m/>
    <m/>
    <m/>
    <m/>
    <m/>
    <m/>
    <m/>
    <m/>
    <m/>
    <m/>
    <x v="0"/>
  </r>
  <r>
    <s v="Coca cola"/>
    <s v="all"/>
    <x v="2"/>
    <s v="privacy"/>
    <s v="data breach"/>
    <s v="privacy"/>
    <x v="2"/>
    <x v="1"/>
    <x v="2"/>
    <x v="10"/>
    <s v="Malware"/>
    <x v="1"/>
    <s v="Stormous"/>
    <s v="ransomware"/>
    <m/>
    <s v="New malware"/>
    <s v="La Coca Cola è stata violata dal gruppo Stormous. 161GB presto online."/>
    <m/>
    <m/>
    <s v="Fabiano Malerba"/>
    <s v="https://www.redhotcyber.com/post/la-coca-cola-e-stata-violata-dal-gruppo-stormous-161gb-presto-online/"/>
    <m/>
    <m/>
    <m/>
    <m/>
    <m/>
    <m/>
    <m/>
    <m/>
    <m/>
    <m/>
    <m/>
    <m/>
    <m/>
    <m/>
    <m/>
    <m/>
    <m/>
    <m/>
    <m/>
    <m/>
    <m/>
    <m/>
    <m/>
    <m/>
    <x v="0"/>
  </r>
  <r>
    <s v="many"/>
    <s v="all"/>
    <x v="0"/>
    <s v="incidente"/>
    <s v="cybercrime"/>
    <s v="furto dati"/>
    <x v="2"/>
    <x v="1"/>
    <x v="2"/>
    <x v="11"/>
    <s v="Malware"/>
    <x v="1"/>
    <s v="QuakBot"/>
    <s v="banking trojan"/>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11"/>
    <s v="Malware"/>
    <x v="1"/>
    <s v="QuakBot"/>
    <s v="banking trojan"/>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0"/>
    <s v="Malware"/>
    <x v="1"/>
    <s v="QuakBot"/>
    <s v="banking trojan"/>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0"/>
    <s v="Malware"/>
    <x v="1"/>
    <s v="QuakBot"/>
    <s v="banking trojan"/>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3"/>
    <s v="Malware"/>
    <x v="1"/>
    <s v="Avemaria"/>
    <s v="RAT"/>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3"/>
    <s v="Malware"/>
    <x v="1"/>
    <s v="Avemaria"/>
    <s v="RAT"/>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0"/>
    <s v="Malware"/>
    <x v="1"/>
    <s v="Avemaria"/>
    <s v="RAT"/>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0"/>
    <s v="Malware"/>
    <x v="1"/>
    <s v="Avemaria"/>
    <s v="RAT"/>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11"/>
    <s v="Malware"/>
    <x v="1"/>
    <s v="Emotet"/>
    <s v="botnet"/>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18"/>
    <s v="Malware"/>
    <x v="1"/>
    <s v="Emotet"/>
    <s v="botnet"/>
    <m/>
    <s v="Security Alert"/>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11"/>
    <s v="Malware"/>
    <x v="1"/>
    <s v="Emotet"/>
    <s v="botnet"/>
    <m/>
    <s v="Security Alert"/>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0"/>
    <s v="Malware"/>
    <x v="1"/>
    <s v="Emotet"/>
    <s v="botnet"/>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3"/>
    <s v="Malware"/>
    <x v="1"/>
    <s v="AsTesla"/>
    <s v="trojan"/>
    <m/>
    <s v="e-commerce"/>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0"/>
    <s v="Malware"/>
    <x v="1"/>
    <s v="AsTesla"/>
    <s v="trojan"/>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denaro"/>
    <x v="2"/>
    <x v="1"/>
    <x v="2"/>
    <x v="0"/>
    <s v="Malware"/>
    <x v="1"/>
    <s v="SmsGrab"/>
    <s v="android"/>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denaro"/>
    <x v="2"/>
    <x v="1"/>
    <x v="2"/>
    <x v="0"/>
    <s v="Malware"/>
    <x v="1"/>
    <s v="SmsGrab"/>
    <s v="android"/>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0"/>
    <s v="Malware"/>
    <x v="1"/>
    <s v="Formbook "/>
    <s v="trojan"/>
    <m/>
    <s v="e-commerce"/>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0"/>
    <s v="Malware"/>
    <x v="1"/>
    <s v="Formbook "/>
    <s v="trojan"/>
    <m/>
    <s v="e-commerce"/>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0"/>
    <s v="Malware"/>
    <x v="1"/>
    <s v="Brata"/>
    <s v="android"/>
    <m/>
    <s v="Banking"/>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2"/>
    <x v="1"/>
    <x v="2"/>
    <x v="0"/>
    <s v="Malware"/>
    <x v="1"/>
    <s v="Agent Tesla"/>
    <s v="trojan"/>
    <m/>
    <s v="Banking"/>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0"/>
    <s v="Phishing/Social Engineering"/>
    <x v="1"/>
    <m/>
    <m/>
    <m/>
    <s v="Banking"/>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0"/>
    <s v="Phishing/Social Engineering"/>
    <x v="1"/>
    <m/>
    <m/>
    <m/>
    <s v="Banking"/>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10"/>
    <s v="Phishing/Social Engineering"/>
    <x v="1"/>
    <m/>
    <m/>
    <m/>
    <s v="Banking"/>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10"/>
    <s v="Phishing/Social Engineering"/>
    <x v="1"/>
    <m/>
    <m/>
    <m/>
    <s v="Banking"/>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10"/>
    <s v="Phishing/Social Engineering"/>
    <x v="1"/>
    <m/>
    <m/>
    <m/>
    <s v="Banking"/>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2"/>
    <s v="Phishing/Social Engineering"/>
    <x v="1"/>
    <m/>
    <m/>
    <m/>
    <s v="premi"/>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2"/>
    <s v="Phishing/Social Engineering"/>
    <x v="1"/>
    <m/>
    <m/>
    <m/>
    <s v="premi"/>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2"/>
    <s v="Phishing/Social Engineering"/>
    <x v="1"/>
    <m/>
    <m/>
    <m/>
    <s v="premi"/>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10"/>
    <s v="Phishing/Social Engineering"/>
    <x v="1"/>
    <m/>
    <m/>
    <m/>
    <s v="premi"/>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10"/>
    <s v="Phishing/Social Engineering"/>
    <x v="1"/>
    <m/>
    <m/>
    <m/>
    <s v="premi"/>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10"/>
    <s v="Phishing/Social Engineering"/>
    <x v="1"/>
    <m/>
    <m/>
    <m/>
    <s v="premi"/>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0"/>
    <s v="Phishing/Social Engineering"/>
    <x v="1"/>
    <m/>
    <m/>
    <m/>
    <s v="premi"/>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0"/>
    <s v="Phishing/Social Engineering"/>
    <x v="1"/>
    <m/>
    <m/>
    <m/>
    <s v="e-commerce"/>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10"/>
    <s v="Phishing/Social Engineering"/>
    <x v="1"/>
    <m/>
    <m/>
    <m/>
    <s v="e-commerce"/>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10"/>
    <s v="Phishing/Social Engineering"/>
    <x v="1"/>
    <m/>
    <m/>
    <m/>
    <s v="e-commerce"/>
    <s v="Cybercrime, 35 campagne contro l’Italia la scorsa settimana"/>
    <m/>
    <m/>
    <s v="Fabiano Malerba"/>
    <s v="https://www.difesaesicurezza.com/cyber/cybercrime-35-campagne-contro-litalia-la-scorsa-settimana/"/>
    <m/>
    <m/>
    <m/>
    <m/>
    <m/>
    <m/>
    <m/>
    <m/>
    <m/>
    <m/>
    <m/>
    <m/>
    <m/>
    <m/>
    <m/>
    <m/>
    <m/>
    <m/>
    <m/>
    <m/>
    <m/>
    <m/>
    <m/>
    <m/>
    <x v="0"/>
  </r>
  <r>
    <s v="many"/>
    <s v="all"/>
    <x v="0"/>
    <s v="attacco"/>
    <s v="cybercrime"/>
    <s v="furto dati"/>
    <x v="2"/>
    <x v="1"/>
    <x v="2"/>
    <x v="10"/>
    <s v="Phishing/Social Engineering"/>
    <x v="1"/>
    <m/>
    <m/>
    <m/>
    <s v="e-commerce"/>
    <s v="Cybercrime, 35 campagne contro l’Italia la scorsa settimana"/>
    <m/>
    <m/>
    <s v="Fabiano Malerba"/>
    <s v="https://www.difesaesicurezza.com/cyber/cybercrime-35-campagne-contro-litalia-la-scorsa-settimana/"/>
    <m/>
    <m/>
    <m/>
    <m/>
    <m/>
    <m/>
    <m/>
    <m/>
    <m/>
    <m/>
    <m/>
    <m/>
    <m/>
    <m/>
    <m/>
    <m/>
    <m/>
    <m/>
    <m/>
    <m/>
    <m/>
    <m/>
    <m/>
    <m/>
    <x v="0"/>
  </r>
  <r>
    <s v="many"/>
    <s v="all"/>
    <x v="0"/>
    <s v="incidente"/>
    <s v="cybercrime"/>
    <s v="furto dati"/>
    <x v="4"/>
    <x v="1"/>
    <x v="2"/>
    <x v="11"/>
    <s v="Malware"/>
    <x v="1"/>
    <s v="Emotet"/>
    <s v="botnet"/>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11"/>
    <s v="Malware"/>
    <x v="1"/>
    <s v="Emotet"/>
    <s v="botnet"/>
    <m/>
    <s v="Security Alert"/>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11"/>
    <s v="Malware"/>
    <x v="1"/>
    <s v="Emotet"/>
    <s v="botnet"/>
    <m/>
    <s v="premi"/>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11"/>
    <s v="Malware"/>
    <x v="1"/>
    <s v="Emotet"/>
    <s v="botnet"/>
    <m/>
    <m/>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11"/>
    <s v="Malware"/>
    <x v="1"/>
    <s v="Emotet"/>
    <s v="botnet"/>
    <m/>
    <m/>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10"/>
    <s v="Malware"/>
    <x v="1"/>
    <s v="Emotet"/>
    <s v="botnet"/>
    <m/>
    <m/>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3"/>
    <s v="Malware"/>
    <x v="1"/>
    <s v="Emotet"/>
    <s v="botnet"/>
    <m/>
    <s v="e-commerce"/>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0"/>
    <s v="Malware"/>
    <x v="1"/>
    <s v="Formbook "/>
    <s v="trojan"/>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0"/>
    <s v="Malware"/>
    <x v="1"/>
    <s v="Formbook "/>
    <s v="trojan"/>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3"/>
    <s v="Malware"/>
    <x v="1"/>
    <s v="Formbook "/>
    <s v="trojan"/>
    <m/>
    <s v="e-commerce"/>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3"/>
    <s v="Malware"/>
    <x v="1"/>
    <s v="Formbook "/>
    <s v="trojan"/>
    <m/>
    <s v="e-commerce"/>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0"/>
    <s v="Malware"/>
    <x v="1"/>
    <s v="Formbook "/>
    <s v="trojan"/>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denaro"/>
    <x v="4"/>
    <x v="1"/>
    <x v="2"/>
    <x v="0"/>
    <s v="Malware"/>
    <x v="1"/>
    <s v="Ursnif"/>
    <s v="banking trojan"/>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denaro"/>
    <x v="4"/>
    <x v="1"/>
    <x v="2"/>
    <x v="11"/>
    <s v="Malware"/>
    <x v="1"/>
    <s v="Ursnif"/>
    <s v="banking trojan"/>
    <m/>
    <s v="Security Alert"/>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11"/>
    <s v="Malware"/>
    <x v="1"/>
    <s v="Brata"/>
    <s v="android"/>
    <m/>
    <s v="premi"/>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11"/>
    <s v="Malware"/>
    <x v="1"/>
    <s v="Brata"/>
    <s v="android"/>
    <m/>
    <s v="premi"/>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0"/>
    <s v="Malware"/>
    <x v="1"/>
    <s v="Agent Tesla"/>
    <s v="trojan"/>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0"/>
    <s v="Malware"/>
    <x v="1"/>
    <s v="Agent Tesla"/>
    <s v="trojan"/>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denaro"/>
    <x v="4"/>
    <x v="1"/>
    <x v="2"/>
    <x v="11"/>
    <s v="Malware"/>
    <x v="1"/>
    <s v="QuakBot"/>
    <s v="banking trojan"/>
    <m/>
    <s v="Security Alert"/>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furto dati"/>
    <x v="4"/>
    <x v="1"/>
    <x v="2"/>
    <x v="0"/>
    <s v="Malware"/>
    <x v="1"/>
    <s v="AsTesla"/>
    <s v="trojan"/>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incidente"/>
    <s v="cybercrime"/>
    <s v="denaro"/>
    <x v="4"/>
    <x v="1"/>
    <x v="2"/>
    <x v="18"/>
    <s v="Malware"/>
    <x v="1"/>
    <s v="SmsControllo"/>
    <s v="banking trojan"/>
    <m/>
    <s v="Security Alert"/>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0"/>
    <s v="Phishing/Social Engineering"/>
    <x v="1"/>
    <m/>
    <m/>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0"/>
    <s v="Phishing/Social Engineering"/>
    <x v="1"/>
    <m/>
    <m/>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0"/>
    <s v="Phishing/Social Engineering"/>
    <x v="1"/>
    <m/>
    <m/>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0"/>
    <s v="Phishing/Social Engineering"/>
    <x v="1"/>
    <m/>
    <m/>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0"/>
    <s v="Phishing/Social Engineering"/>
    <x v="1"/>
    <m/>
    <m/>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0"/>
    <s v="Phishing/Social Engineering"/>
    <x v="1"/>
    <m/>
    <m/>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0"/>
    <s v="Phishing/Social Engineering"/>
    <x v="1"/>
    <m/>
    <m/>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0"/>
    <s v="Phishing/Social Engineering"/>
    <x v="1"/>
    <m/>
    <m/>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0"/>
    <s v="Phishing/Social Engineering"/>
    <x v="1"/>
    <m/>
    <m/>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0"/>
    <s v="Phishing/Social Engineering"/>
    <x v="1"/>
    <m/>
    <m/>
    <m/>
    <s v="Banking"/>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11"/>
    <s v="Phishing/Social Engineering"/>
    <x v="1"/>
    <m/>
    <m/>
    <m/>
    <s v="Security Alert"/>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11"/>
    <s v="Phishing/Social Engineering"/>
    <x v="1"/>
    <m/>
    <m/>
    <m/>
    <s v="Documenti"/>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3"/>
    <s v="Phishing/Social Engineering"/>
    <x v="1"/>
    <m/>
    <m/>
    <m/>
    <s v="Documenti"/>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10"/>
    <s v="Phishing/Social Engineering"/>
    <x v="1"/>
    <m/>
    <m/>
    <m/>
    <s v="Documenti"/>
    <s v="L’Italia è stata vittima di 36 campagne del cybercrime la scorsa settimana."/>
    <m/>
    <m/>
    <s v="Fabiano Malerba"/>
    <s v="https://www.difesaesicurezza.com/cyber/cybercrime-italia-vittima-di-36-campagne-la-scorsa-settimana/"/>
    <m/>
    <m/>
    <m/>
    <m/>
    <m/>
    <m/>
    <m/>
    <m/>
    <m/>
    <m/>
    <m/>
    <m/>
    <m/>
    <m/>
    <m/>
    <m/>
    <m/>
    <m/>
    <m/>
    <m/>
    <m/>
    <m/>
    <m/>
    <m/>
    <x v="0"/>
  </r>
  <r>
    <s v="many"/>
    <s v="all"/>
    <x v="0"/>
    <s v="attacco"/>
    <s v="cybercrime"/>
    <s v="furto dati"/>
    <x v="4"/>
    <x v="1"/>
    <x v="2"/>
    <x v="10"/>
    <s v="Phishing/Social Engineering"/>
    <x v="1"/>
    <m/>
    <m/>
    <m/>
    <s v="Documenti"/>
    <s v="L’Italia è stata vittima di 36 campagne del cybercrime la scorsa settimana."/>
    <m/>
    <m/>
    <s v="Fabiano Malerba"/>
    <s v="https://www.difesaesicurezza.com/cyber/cybercrime-italia-vittima-di-36-campagne-la-scorsa-settimana/"/>
    <m/>
    <m/>
    <m/>
    <m/>
    <m/>
    <m/>
    <m/>
    <m/>
    <m/>
    <m/>
    <m/>
    <m/>
    <m/>
    <m/>
    <m/>
    <m/>
    <m/>
    <m/>
    <m/>
    <m/>
    <m/>
    <m/>
    <m/>
    <m/>
    <x v="0"/>
  </r>
  <r>
    <s v="Fatebene fratelli"/>
    <s v="nord"/>
    <x v="0"/>
    <s v="incidente"/>
    <s v="hacktivism"/>
    <s v="privacy"/>
    <x v="4"/>
    <x v="1"/>
    <x v="2"/>
    <x v="6"/>
    <s v="Malware"/>
    <x v="1"/>
    <s v="Vice Society"/>
    <s v="ransomware"/>
    <m/>
    <m/>
    <s v="Cyber attacco al Fatebenefratelli di Milano: VPN in vendita da 2 mesi nelle underground"/>
    <m/>
    <m/>
    <s v="Fabiano Malerba"/>
    <s v="https://www.redhotcyber.com/post/cyber-attacco-al-fatebenefratelli-di-milano-vpn-in-vendita-da-2-mesi-nelle-underground/"/>
    <m/>
    <m/>
    <m/>
    <m/>
    <m/>
    <m/>
    <m/>
    <m/>
    <m/>
    <m/>
    <m/>
    <m/>
    <m/>
    <m/>
    <m/>
    <m/>
    <m/>
    <m/>
    <m/>
    <m/>
    <m/>
    <m/>
    <m/>
    <m/>
    <x v="0"/>
  </r>
  <r>
    <s v="ASP Messina"/>
    <s v="sud"/>
    <x v="0"/>
    <s v="incidente"/>
    <s v="data breach"/>
    <s v="privacy"/>
    <x v="4"/>
    <x v="1"/>
    <x v="2"/>
    <x v="6"/>
    <s v="Malware"/>
    <x v="1"/>
    <s v="Lockbit"/>
    <s v="ransomware"/>
    <m/>
    <m/>
    <s v="I dati della ASP Messina sono online pubblicati da LockBit"/>
    <m/>
    <m/>
    <s v="Fabiano Malerba"/>
    <s v="https://www.redhotcyber.com/post/i-dati-della-asp-messina-sono-online-pubblicati-da-lockbit-scopriamo-cosa-contengono/"/>
    <m/>
    <m/>
    <m/>
    <m/>
    <m/>
    <m/>
    <m/>
    <m/>
    <m/>
    <m/>
    <m/>
    <m/>
    <m/>
    <m/>
    <m/>
    <m/>
    <m/>
    <m/>
    <m/>
    <m/>
    <m/>
    <m/>
    <m/>
    <m/>
    <x v="0"/>
  </r>
  <r>
    <s v="ABI"/>
    <s v="centro"/>
    <x v="0"/>
    <s v="incidente"/>
    <s v="hacktivism"/>
    <s v="service interruption"/>
    <x v="4"/>
    <x v="1"/>
    <x v="2"/>
    <x v="0"/>
    <s v="Malware"/>
    <x v="1"/>
    <s v="Vice Society"/>
    <s v="ransomware"/>
    <m/>
    <s v="Banking"/>
    <s v="attacco ransomware subito dall’Associazione Bancaria Italiana da parte della cybergang Vice Society"/>
    <m/>
    <m/>
    <s v="Fabiano Malerba"/>
    <s v="https://www.redhotcyber.com/post/cyber-attacco-allabi-attacchi-iniziati-da-febbraio-scorso/"/>
    <m/>
    <m/>
    <m/>
    <m/>
    <m/>
    <m/>
    <m/>
    <m/>
    <m/>
    <m/>
    <m/>
    <m/>
    <m/>
    <m/>
    <m/>
    <m/>
    <m/>
    <m/>
    <m/>
    <m/>
    <m/>
    <m/>
    <m/>
    <m/>
    <x v="0"/>
  </r>
  <r>
    <s v="Gruppo Sogegross"/>
    <s v="nord"/>
    <x v="0"/>
    <s v="incidente"/>
    <s v="cybercrime"/>
    <s v="service interruption"/>
    <x v="4"/>
    <x v="1"/>
    <x v="2"/>
    <x v="10"/>
    <s v="Malware"/>
    <x v="1"/>
    <s v="BlackBite"/>
    <s v="ransomware"/>
    <m/>
    <m/>
    <s v="Il Gruppo Sogegross colpito dal Ransomware BlackByte"/>
    <m/>
    <m/>
    <s v="Fabiano Malerba"/>
    <s v="https://hackerjournal.it/9615/il-gruppo-sogegross-colpito-dal-ransomware-blackbyte/"/>
    <m/>
    <m/>
    <m/>
    <m/>
    <m/>
    <m/>
    <m/>
    <m/>
    <m/>
    <m/>
    <m/>
    <m/>
    <m/>
    <m/>
    <m/>
    <m/>
    <m/>
    <m/>
    <m/>
    <m/>
    <m/>
    <m/>
    <m/>
    <m/>
    <x v="0"/>
  </r>
  <r>
    <s v="Sacco Milano"/>
    <s v="nord"/>
    <x v="0"/>
    <s v="incidente"/>
    <s v="hacktivism"/>
    <s v="service interruption"/>
    <x v="4"/>
    <x v="1"/>
    <x v="2"/>
    <x v="6"/>
    <s v="Malware"/>
    <x v="1"/>
    <s v="BlackBite"/>
    <s v="ransomware"/>
    <m/>
    <m/>
    <s v="Pronto soccorso del Fatebenefratelli e Sacco di Milano in tilt"/>
    <m/>
    <m/>
    <s v="Fabiano Malerba"/>
    <s v="https://www.fanpage.it/milano/pronto-soccorso-in-tilt-e-sito-irraggiungibile-attacco-hacker-allospedale-fatebenefratelli-di-milano/"/>
    <m/>
    <m/>
    <m/>
    <m/>
    <m/>
    <m/>
    <m/>
    <m/>
    <m/>
    <m/>
    <m/>
    <m/>
    <m/>
    <m/>
    <m/>
    <m/>
    <m/>
    <m/>
    <m/>
    <m/>
    <m/>
    <m/>
    <m/>
    <m/>
    <x v="0"/>
  </r>
  <r>
    <s v=" Erediriva"/>
    <s v="nord"/>
    <x v="0"/>
    <s v="incidente"/>
    <s v="cybercrime"/>
    <s v="service interruption"/>
    <x v="4"/>
    <x v="1"/>
    <x v="2"/>
    <x v="10"/>
    <s v="Malware"/>
    <x v="1"/>
    <s v="Lockbit"/>
    <s v="ransomware"/>
    <m/>
    <m/>
    <s v="L’azienda italiana Erediriva vittima del ransomware LockBit 2.0"/>
    <m/>
    <m/>
    <s v="Fabiano Malerba"/>
    <s v="https://www.redhotcyber.com/post/lazienda-italiana-erediriva-vittima-del-ransomware-lockbit-2-0/"/>
    <m/>
    <m/>
    <m/>
    <m/>
    <m/>
    <m/>
    <m/>
    <m/>
    <m/>
    <m/>
    <m/>
    <m/>
    <m/>
    <m/>
    <m/>
    <m/>
    <m/>
    <m/>
    <m/>
    <m/>
    <m/>
    <m/>
    <m/>
    <m/>
    <x v="0"/>
  </r>
  <r>
    <s v="Donatori per Ucraina"/>
    <s v="all"/>
    <x v="2"/>
    <s v="attacco"/>
    <s v="cyber warfare"/>
    <s v="denaro"/>
    <x v="2"/>
    <x v="1"/>
    <x v="2"/>
    <x v="16"/>
    <s v="Phishing/Social Engineering"/>
    <x v="1"/>
    <m/>
    <m/>
    <m/>
    <s v="Guerra Russo/Ucraina"/>
    <s v="già creato siti di phishing per rubare ai donatori di criptovalute per l’Ucraina."/>
    <m/>
    <m/>
    <s v="Fabiano Malerba"/>
    <s v="https://www.redhotcyber.com/post/il-cybercrime-prende-di-mira-i-donatori-per-gli-aiuti-in-ucraina/"/>
    <m/>
    <m/>
    <m/>
    <m/>
    <m/>
    <m/>
    <m/>
    <m/>
    <m/>
    <m/>
    <m/>
    <m/>
    <m/>
    <m/>
    <m/>
    <m/>
    <m/>
    <m/>
    <m/>
    <m/>
    <m/>
    <m/>
    <m/>
    <m/>
    <x v="0"/>
  </r>
  <r>
    <s v="many"/>
    <s v="all"/>
    <x v="2"/>
    <s v="attacco"/>
    <s v="cyber warfare"/>
    <s v="defacement"/>
    <x v="2"/>
    <x v="1"/>
    <x v="2"/>
    <x v="16"/>
    <s v="Phishing/Social Engineering"/>
    <x v="1"/>
    <m/>
    <m/>
    <m/>
    <s v="Guerra Russo/Ucraina"/>
    <s v="Un altro sito fake chiamato Ukrainethereum è stato creato con grande attenzione ai dettagli. "/>
    <m/>
    <m/>
    <s v="Fabiano Malerba"/>
    <s v="https://www.redhotcyber.com/post/il-cybercrime-prende-di-mira-i-donatori-per-gli-aiuti-in-ucraina/"/>
    <m/>
    <m/>
    <m/>
    <m/>
    <m/>
    <m/>
    <m/>
    <m/>
    <m/>
    <m/>
    <m/>
    <m/>
    <m/>
    <m/>
    <m/>
    <m/>
    <m/>
    <m/>
    <m/>
    <m/>
    <m/>
    <m/>
    <m/>
    <m/>
    <x v="0"/>
  </r>
  <r>
    <s v="many"/>
    <s v="nord"/>
    <x v="0"/>
    <s v="incidente"/>
    <s v="cybercrime"/>
    <s v="denaro"/>
    <x v="4"/>
    <x v="1"/>
    <x v="2"/>
    <x v="0"/>
    <s v="Phishing/Social Engineering"/>
    <x v="1"/>
    <m/>
    <m/>
    <m/>
    <s v="Banking"/>
    <s v="Truffe online in tutta Italia, la Questura di Padova dispone arresti e perquisizioni"/>
    <m/>
    <m/>
    <s v="Fabiano Malerba"/>
    <s v="https://www.padovaoggi.it/cronaca/arresti-truffe-online-padova-03-maggio-2022.html"/>
    <m/>
    <m/>
    <m/>
    <m/>
    <m/>
    <m/>
    <m/>
    <m/>
    <m/>
    <m/>
    <m/>
    <m/>
    <m/>
    <m/>
    <m/>
    <m/>
    <m/>
    <m/>
    <m/>
    <m/>
    <m/>
    <m/>
    <m/>
    <m/>
    <x v="0"/>
  </r>
  <r>
    <s v="LECHLER S.p.A."/>
    <s v="nord"/>
    <x v="0"/>
    <s v="incidente"/>
    <s v="cybercrime"/>
    <s v="service interruption"/>
    <x v="4"/>
    <x v="1"/>
    <x v="2"/>
    <x v="19"/>
    <s v="Malware"/>
    <x v="1"/>
    <s v="Black Basta"/>
    <s v="ransomware"/>
    <m/>
    <s v="New malware"/>
    <s v="Black Basta, il ransomware che sfrutta i servizi di Windows per criptare i dati"/>
    <m/>
    <m/>
    <s v="Fabiano Malerba"/>
    <s v="https://www.cybersecurity360.it/nuove-minacce/ransomware/black-basta-il-ransomware-che-sfrutta-i-servizi-di-windows-per-criptare-i-dati-i-dettagli/"/>
    <m/>
    <m/>
    <m/>
    <m/>
    <m/>
    <m/>
    <m/>
    <m/>
    <m/>
    <m/>
    <m/>
    <m/>
    <m/>
    <m/>
    <m/>
    <m/>
    <m/>
    <m/>
    <m/>
    <m/>
    <m/>
    <m/>
    <m/>
    <m/>
    <x v="0"/>
  </r>
  <r>
    <s v="many"/>
    <s v="all"/>
    <x v="2"/>
    <s v="incidente"/>
    <s v="cybercrime"/>
    <s v="furto dati"/>
    <x v="4"/>
    <x v="1"/>
    <x v="2"/>
    <x v="11"/>
    <s v="Malware"/>
    <x v="1"/>
    <s v="Prynt Stealer"/>
    <s v="other"/>
    <m/>
    <s v="New malware"/>
    <s v="Prynt Stealer, il nuovo malware che ruba informazioni"/>
    <m/>
    <m/>
    <s v="Fabiano Malerba"/>
    <s v="https://www.cybersecurity360.it/nuove-minacce/prynt-stealer-il-nuovo-malware-che-ruba-informazioni-venduto-a-100-dollari-al-mese-i-dettagli/"/>
    <m/>
    <m/>
    <m/>
    <m/>
    <m/>
    <m/>
    <m/>
    <m/>
    <m/>
    <m/>
    <m/>
    <m/>
    <m/>
    <m/>
    <m/>
    <m/>
    <m/>
    <m/>
    <m/>
    <m/>
    <m/>
    <m/>
    <m/>
    <m/>
    <x v="0"/>
  </r>
  <r>
    <s v="Ats Insurbia"/>
    <s v="nord"/>
    <x v="0"/>
    <s v="incidente"/>
    <s v="hacktivism"/>
    <s v="service interruption"/>
    <x v="4"/>
    <x v="1"/>
    <x v="2"/>
    <x v="6"/>
    <s v="Malware"/>
    <x v="1"/>
    <s v="BlackBite"/>
    <s v="ransomware"/>
    <m/>
    <m/>
    <s v="Attacco hacker oggi all’Ats Insubria, l’agenzia sanitaria di Como e Varese"/>
    <m/>
    <m/>
    <s v="Fabiano Malerba"/>
    <s v="https://milano.corriere.it/notizie/lombardia/22_maggio_05/hacker-attaccano-ats-insubria-l-agenzia-sanitaria-como-lecco-prenotazioni-servizi-bloccati-2ea818e2-cc5a-11ec-b523-191019bfc881.shtml"/>
    <m/>
    <m/>
    <m/>
    <m/>
    <m/>
    <m/>
    <m/>
    <m/>
    <m/>
    <m/>
    <m/>
    <m/>
    <m/>
    <m/>
    <m/>
    <m/>
    <m/>
    <m/>
    <m/>
    <m/>
    <m/>
    <m/>
    <m/>
    <m/>
    <x v="0"/>
  </r>
  <r>
    <s v="Juventus club"/>
    <s v="nord"/>
    <x v="0"/>
    <s v="privacy"/>
    <s v="data breach"/>
    <s v="privacy"/>
    <x v="4"/>
    <x v="1"/>
    <x v="2"/>
    <x v="4"/>
    <s v="Unknown"/>
    <x v="1"/>
    <m/>
    <m/>
    <m/>
    <m/>
    <s v="Il database della Juventus è in vendita su BreachForums."/>
    <m/>
    <m/>
    <s v="Fabiano Malerba"/>
    <s v="https://www.redhotcyber.com/post/il-database-della-juventus-in-vendita-su-breachforums-164-accessi-dei-dipendenti-e-le-vulnerabilita-di-accesso/"/>
    <m/>
    <m/>
    <m/>
    <m/>
    <m/>
    <m/>
    <m/>
    <m/>
    <m/>
    <m/>
    <m/>
    <m/>
    <m/>
    <m/>
    <m/>
    <m/>
    <m/>
    <m/>
    <m/>
    <m/>
    <m/>
    <m/>
    <m/>
    <m/>
    <x v="0"/>
  </r>
  <r>
    <s v="many"/>
    <s v="all"/>
    <x v="0"/>
    <s v="incidente"/>
    <s v="cybercrime"/>
    <s v="denaro"/>
    <x v="4"/>
    <x v="1"/>
    <x v="2"/>
    <x v="3"/>
    <s v="Malware"/>
    <x v="1"/>
    <s v="Agent Tesla"/>
    <s v="trojan"/>
    <m/>
    <s v="e-commerce"/>
    <s v="Cybercrime, 31 campagne contro l’Italia la scorsa settimana"/>
    <m/>
    <m/>
    <s v="Fabiano Malerba"/>
    <s v="https://www.difesaesicurezza.com/cyber/cybercrime-31-campagne-contro-italia-la-scorsa-settimana/"/>
    <m/>
    <m/>
    <m/>
    <m/>
    <m/>
    <m/>
    <m/>
    <m/>
    <m/>
    <m/>
    <m/>
    <m/>
    <m/>
    <m/>
    <m/>
    <m/>
    <m/>
    <m/>
    <m/>
    <m/>
    <m/>
    <m/>
    <m/>
    <m/>
    <x v="0"/>
  </r>
  <r>
    <s v="many"/>
    <s v="all"/>
    <x v="0"/>
    <s v="incidente"/>
    <s v="cybercrime"/>
    <s v="furto dati"/>
    <x v="4"/>
    <x v="1"/>
    <x v="2"/>
    <x v="18"/>
    <s v="Malware"/>
    <x v="1"/>
    <s v="Agent Tesla"/>
    <s v="trojan"/>
    <m/>
    <s v="Security Alert"/>
    <s v="Cybercrime, 31 campagne contro l’Italia la scorsa settimana"/>
    <m/>
    <m/>
    <s v="Fabiano Malerba"/>
    <s v="https://www.difesaesicurezza.com/cyber/cybercrime-31-campagne-contro-italia-la-scorsa-settimana/"/>
    <m/>
    <m/>
    <m/>
    <m/>
    <m/>
    <m/>
    <m/>
    <m/>
    <m/>
    <m/>
    <m/>
    <m/>
    <m/>
    <m/>
    <m/>
    <m/>
    <m/>
    <m/>
    <m/>
    <m/>
    <m/>
    <m/>
    <m/>
    <m/>
    <x v="0"/>
  </r>
  <r>
    <s v="many"/>
    <s v="all"/>
    <x v="0"/>
    <s v="incidente"/>
    <s v="cybercrime"/>
    <s v="denaro"/>
    <x v="4"/>
    <x v="1"/>
    <x v="2"/>
    <x v="0"/>
    <s v="Malware"/>
    <x v="1"/>
    <s v="SmsRat"/>
    <s v="android"/>
    <m/>
    <s v="New malware"/>
    <s v="Cybercrime, 31 campagne contro l’Italia la scorsa settimana"/>
    <m/>
    <m/>
    <s v="Fabiano Malerba"/>
    <s v="https://www.difesaesicurezza.com/cyber/cybercrime-31-campagne-contro-italia-la-scorsa-settimana/"/>
    <m/>
    <m/>
    <m/>
    <m/>
    <m/>
    <m/>
    <m/>
    <m/>
    <m/>
    <m/>
    <m/>
    <m/>
    <m/>
    <m/>
    <m/>
    <m/>
    <m/>
    <m/>
    <m/>
    <m/>
    <m/>
    <m/>
    <m/>
    <m/>
    <x v="0"/>
  </r>
  <r>
    <s v="many"/>
    <s v="all"/>
    <x v="0"/>
    <s v="incidente"/>
    <s v="cybercrime"/>
    <s v="denaro"/>
    <x v="4"/>
    <x v="1"/>
    <x v="2"/>
    <x v="0"/>
    <s v="Malware"/>
    <x v="1"/>
    <s v="SmsRat"/>
    <s v="android"/>
    <m/>
    <s v="New malware"/>
    <s v="Cybercrime, 31 campagne contro l’Italia la scorsa settimana"/>
    <m/>
    <m/>
    <s v="Fabiano Malerba"/>
    <s v="https://www.difesaesicurezza.com/cyber/cybercrime-31-campagne-contro-italia-la-scorsa-settimana/"/>
    <m/>
    <m/>
    <m/>
    <m/>
    <m/>
    <m/>
    <m/>
    <m/>
    <m/>
    <m/>
    <m/>
    <m/>
    <m/>
    <m/>
    <m/>
    <m/>
    <m/>
    <m/>
    <m/>
    <m/>
    <m/>
    <m/>
    <m/>
    <m/>
    <x v="0"/>
  </r>
  <r>
    <s v="many"/>
    <s v="all"/>
    <x v="0"/>
    <s v="incidente"/>
    <s v="cybercrime"/>
    <s v="furto dati"/>
    <x v="4"/>
    <x v="1"/>
    <x v="2"/>
    <x v="0"/>
    <s v="Malware"/>
    <x v="1"/>
    <s v="QuakBot"/>
    <s v="banking trojan"/>
    <m/>
    <s v="Security Alert"/>
    <s v="Cybercrime, 31 campagne contro l’Italia la scorsa settimana"/>
    <m/>
    <m/>
    <s v="Fabiano Malerba"/>
    <s v="https://www.difesaesicurezza.com/cyber/cybercrime-31-campagne-contro-italia-la-scorsa-settimana/"/>
    <m/>
    <m/>
    <m/>
    <m/>
    <m/>
    <m/>
    <m/>
    <m/>
    <m/>
    <m/>
    <m/>
    <m/>
    <m/>
    <m/>
    <m/>
    <m/>
    <m/>
    <m/>
    <m/>
    <m/>
    <m/>
    <m/>
    <m/>
    <m/>
    <x v="0"/>
  </r>
  <r>
    <s v="many"/>
    <s v="all"/>
    <x v="0"/>
    <s v="incidente"/>
    <s v="espionage/sabotage"/>
    <s v="furto dati"/>
    <x v="4"/>
    <x v="1"/>
    <x v="2"/>
    <x v="11"/>
    <s v="Malware"/>
    <x v="1"/>
    <s v="Formbook "/>
    <s v="trojan"/>
    <m/>
    <s v="Security Alert"/>
    <s v="Cybercrime, 31 campagne contro l’Italia la scorsa settimana"/>
    <m/>
    <m/>
    <s v="Fabiano Malerba"/>
    <s v="https://www.difesaesicurezza.com/cyber/cybercrime-31-campagne-contro-italia-la-scorsa-settimana/"/>
    <m/>
    <m/>
    <m/>
    <m/>
    <m/>
    <m/>
    <m/>
    <m/>
    <m/>
    <m/>
    <m/>
    <m/>
    <m/>
    <m/>
    <m/>
    <m/>
    <m/>
    <m/>
    <m/>
    <m/>
    <m/>
    <m/>
    <m/>
    <m/>
    <x v="0"/>
  </r>
  <r>
    <s v="many"/>
    <s v="all"/>
    <x v="0"/>
    <s v="incidente"/>
    <s v="cybercrime"/>
    <s v="furto dati"/>
    <x v="4"/>
    <x v="1"/>
    <x v="2"/>
    <x v="11"/>
    <s v="Malware"/>
    <x v="1"/>
    <s v="Ursnif"/>
    <s v="banking trojan"/>
    <m/>
    <s v="premi"/>
    <s v="Cybercrime, 31 campagne contro l’Italia la scorsa settimana"/>
    <m/>
    <m/>
    <s v="Fabiano Malerba"/>
    <s v="https://www.difesaesicurezza.com/cyber/cybercrime-31-campagne-contro-italia-la-scorsa-settimana/"/>
    <m/>
    <m/>
    <m/>
    <m/>
    <m/>
    <m/>
    <m/>
    <m/>
    <m/>
    <m/>
    <m/>
    <m/>
    <m/>
    <m/>
    <m/>
    <m/>
    <m/>
    <m/>
    <m/>
    <m/>
    <m/>
    <m/>
    <m/>
    <m/>
    <x v="0"/>
  </r>
  <r>
    <s v="many"/>
    <s v="all"/>
    <x v="0"/>
    <s v="incidente"/>
    <s v="cybercrime"/>
    <s v="furto dati"/>
    <x v="4"/>
    <x v="1"/>
    <x v="2"/>
    <x v="0"/>
    <s v="Malware"/>
    <x v="1"/>
    <s v="Ursnif"/>
    <s v="banking trojan"/>
    <m/>
    <s v="premi"/>
    <s v="Cybercrime, 31 campagne contro l’Italia la scorsa settimana"/>
    <m/>
    <m/>
    <s v="Fabiano Malerba"/>
    <s v="https://www.difesaesicurezza.com/cyber/cybercrime-31-campagne-contro-italia-la-scorsa-settimana/"/>
    <m/>
    <m/>
    <m/>
    <m/>
    <m/>
    <m/>
    <m/>
    <m/>
    <m/>
    <m/>
    <m/>
    <m/>
    <m/>
    <m/>
    <m/>
    <m/>
    <m/>
    <m/>
    <m/>
    <m/>
    <m/>
    <m/>
    <m/>
    <m/>
    <x v="0"/>
  </r>
  <r>
    <s v="many"/>
    <s v="all"/>
    <x v="0"/>
    <s v="incidente"/>
    <s v="cybercrime"/>
    <s v="furto dati"/>
    <x v="4"/>
    <x v="1"/>
    <x v="2"/>
    <x v="3"/>
    <s v="Malware"/>
    <x v="1"/>
    <s v="SLoad"/>
    <s v="trojan"/>
    <m/>
    <s v="e-commerce"/>
    <s v="Cybercrime, 31 campagne contro l’Italia la scorsa settimana"/>
    <m/>
    <m/>
    <s v="Fabiano Malerba"/>
    <s v="https://www.difesaesicurezza.com/cyber/cybercrime-31-campagne-contro-italia-la-scorsa-settimana/"/>
    <m/>
    <m/>
    <m/>
    <m/>
    <m/>
    <m/>
    <m/>
    <m/>
    <m/>
    <m/>
    <m/>
    <m/>
    <m/>
    <m/>
    <m/>
    <m/>
    <m/>
    <m/>
    <m/>
    <m/>
    <m/>
    <m/>
    <m/>
    <m/>
    <x v="0"/>
  </r>
  <r>
    <s v="many"/>
    <s v="all"/>
    <x v="0"/>
    <s v="incidente"/>
    <s v="espionage/sabotage"/>
    <s v="furto dati"/>
    <x v="4"/>
    <x v="1"/>
    <x v="2"/>
    <x v="10"/>
    <s v="Malware"/>
    <x v="1"/>
    <s v="SLoad"/>
    <s v="trojan"/>
    <m/>
    <m/>
    <s v="Cybercrime, 31 campagne contro l’Italia la scorsa settimana"/>
    <m/>
    <m/>
    <s v="Fabiano Malerba"/>
    <s v="https://www.difesaesicurezza.com/cyber/cybercrime-31-campagne-contro-italia-la-scorsa-settimana/"/>
    <m/>
    <m/>
    <m/>
    <m/>
    <m/>
    <m/>
    <m/>
    <m/>
    <m/>
    <m/>
    <m/>
    <m/>
    <m/>
    <m/>
    <m/>
    <m/>
    <m/>
    <m/>
    <m/>
    <m/>
    <m/>
    <m/>
    <m/>
    <m/>
    <x v="0"/>
  </r>
  <r>
    <s v="many"/>
    <s v="all"/>
    <x v="0"/>
    <s v="incidente"/>
    <s v="cybercrime"/>
    <s v="furto dati"/>
    <x v="4"/>
    <x v="1"/>
    <x v="2"/>
    <x v="0"/>
    <s v="Malware"/>
    <x v="1"/>
    <s v="Brata"/>
    <s v="android"/>
    <m/>
    <s v="Banking"/>
    <s v="Cybercrime, 31 campagne contro l’Italia la scorsa settimana"/>
    <m/>
    <m/>
    <s v="Fabiano Malerba"/>
    <s v="https://www.difesaesicurezza.com/cyber/cybercrime-31-campagne-contro-italia-la-scorsa-settimana/"/>
    <m/>
    <m/>
    <m/>
    <m/>
    <m/>
    <m/>
    <m/>
    <m/>
    <m/>
    <m/>
    <m/>
    <m/>
    <m/>
    <m/>
    <m/>
    <m/>
    <m/>
    <m/>
    <m/>
    <m/>
    <m/>
    <m/>
    <m/>
    <m/>
    <x v="0"/>
  </r>
  <r>
    <s v="many"/>
    <s v="all"/>
    <x v="0"/>
    <s v="incidente"/>
    <s v="cybercrime"/>
    <s v="furto dati"/>
    <x v="4"/>
    <x v="1"/>
    <x v="2"/>
    <x v="0"/>
    <s v="Malware"/>
    <x v="1"/>
    <s v="Redline stealer "/>
    <s v="RAT"/>
    <m/>
    <s v="premi"/>
    <s v="Cybercrime, 31 campagne contro l’Italia la scorsa settimana"/>
    <m/>
    <m/>
    <s v="Fabiano Malerba"/>
    <s v="https://www.difesaesicurezza.com/cyber/cybercrime-31-campagne-contro-italia-la-scorsa-settimana/"/>
    <m/>
    <m/>
    <m/>
    <m/>
    <m/>
    <m/>
    <m/>
    <m/>
    <m/>
    <m/>
    <m/>
    <m/>
    <m/>
    <m/>
    <m/>
    <m/>
    <m/>
    <m/>
    <m/>
    <m/>
    <m/>
    <m/>
    <m/>
    <m/>
    <x v="0"/>
  </r>
  <r>
    <s v="many"/>
    <s v="all"/>
    <x v="0"/>
    <s v="attacco"/>
    <s v="espionage/sabotage"/>
    <s v="furto dati"/>
    <x v="4"/>
    <x v="1"/>
    <x v="2"/>
    <x v="0"/>
    <s v="Phishing/Social Engineering"/>
    <x v="1"/>
    <m/>
    <m/>
    <m/>
    <s v="premi"/>
    <s v="Cybercrime, 31 campagne contro l’Italia la scorsa settimana"/>
    <m/>
    <m/>
    <s v="Fabiano Malerba"/>
    <s v="https://www.difesaesicurezza.com/cyber/cybercrime-31-campagne-contro-italia-la-scorsa-settimana/"/>
    <m/>
    <m/>
    <m/>
    <m/>
    <m/>
    <m/>
    <m/>
    <m/>
    <m/>
    <m/>
    <m/>
    <m/>
    <m/>
    <m/>
    <m/>
    <m/>
    <m/>
    <m/>
    <m/>
    <m/>
    <m/>
    <m/>
    <m/>
    <m/>
    <x v="0"/>
  </r>
  <r>
    <s v="many"/>
    <s v="all"/>
    <x v="0"/>
    <s v="attacco"/>
    <s v="espionage/sabotage"/>
    <s v="furto dati"/>
    <x v="4"/>
    <x v="1"/>
    <x v="2"/>
    <x v="0"/>
    <s v="Phishing/Social Engineering"/>
    <x v="1"/>
    <m/>
    <m/>
    <m/>
    <s v="Banking"/>
    <s v="Cybercrime, 31 campagne contro l’Italia la scorsa settimana"/>
    <m/>
    <m/>
    <s v="Fabiano Malerba"/>
    <s v="https://www.difesaesicurezza.com/cyber/cybercrime-31-campagne-contro-italia-la-scorsa-settimana/"/>
    <m/>
    <m/>
    <m/>
    <m/>
    <m/>
    <m/>
    <m/>
    <m/>
    <m/>
    <m/>
    <m/>
    <m/>
    <m/>
    <m/>
    <m/>
    <m/>
    <m/>
    <m/>
    <m/>
    <m/>
    <m/>
    <m/>
    <m/>
    <m/>
    <x v="0"/>
  </r>
  <r>
    <s v="many"/>
    <s v="all"/>
    <x v="0"/>
    <s v="attacco"/>
    <s v="espionage/sabotage"/>
    <s v="furto dati"/>
    <x v="4"/>
    <x v="1"/>
    <x v="2"/>
    <x v="0"/>
    <s v="Phishing/Social Engineering"/>
    <x v="1"/>
    <m/>
    <m/>
    <m/>
    <s v="e-commerce"/>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0"/>
    <s v="Phishing/Social Engineering"/>
    <x v="1"/>
    <m/>
    <m/>
    <m/>
    <s v="Banking"/>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0"/>
    <s v="Phishing/Social Engineering"/>
    <x v="1"/>
    <m/>
    <m/>
    <m/>
    <s v="Banking"/>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0"/>
    <s v="Phishing/Social Engineering"/>
    <x v="1"/>
    <m/>
    <m/>
    <m/>
    <s v="Banking"/>
    <s v="Cybercrime, 31 campagne contro l’Italia la scorsa settimana"/>
    <m/>
    <m/>
    <s v="Fabiano Malerba"/>
    <s v="https://www.difesaesicurezza.com/cyber/cybercrime-31-campagne-contro-italia-la-scorsa-settimana/"/>
    <m/>
    <m/>
    <m/>
    <m/>
    <m/>
    <m/>
    <m/>
    <m/>
    <m/>
    <m/>
    <m/>
    <m/>
    <m/>
    <m/>
    <m/>
    <m/>
    <m/>
    <m/>
    <m/>
    <m/>
    <m/>
    <m/>
    <m/>
    <m/>
    <x v="0"/>
  </r>
  <r>
    <s v="many"/>
    <s v="all"/>
    <x v="0"/>
    <s v="attacco"/>
    <s v="espionage/sabotage"/>
    <s v="furto dati"/>
    <x v="4"/>
    <x v="1"/>
    <x v="2"/>
    <x v="0"/>
    <s v="Phishing/Social Engineering"/>
    <x v="1"/>
    <m/>
    <m/>
    <m/>
    <s v="Banking"/>
    <s v="Cybercrime, 31 campagne contro l’Italia la scorsa settimana"/>
    <m/>
    <m/>
    <s v="Fabiano Malerba"/>
    <s v="https://www.difesaesicurezza.com/cyber/cybercrime-31-campagne-contro-italia-la-scorsa-settimana/"/>
    <m/>
    <m/>
    <m/>
    <m/>
    <m/>
    <m/>
    <m/>
    <m/>
    <m/>
    <m/>
    <m/>
    <m/>
    <m/>
    <m/>
    <m/>
    <m/>
    <m/>
    <m/>
    <m/>
    <m/>
    <m/>
    <m/>
    <m/>
    <m/>
    <x v="0"/>
  </r>
  <r>
    <s v="many"/>
    <s v="all"/>
    <x v="0"/>
    <s v="attacco"/>
    <s v="espionage/sabotage"/>
    <s v="furto dati"/>
    <x v="4"/>
    <x v="1"/>
    <x v="2"/>
    <x v="0"/>
    <s v="Phishing/Social Engineering"/>
    <x v="1"/>
    <m/>
    <m/>
    <m/>
    <s v="Banking"/>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0"/>
    <s v="Phishing/Social Engineering"/>
    <x v="1"/>
    <m/>
    <m/>
    <m/>
    <s v="Banking"/>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0"/>
    <s v="Phishing/Social Engineering"/>
    <x v="1"/>
    <m/>
    <m/>
    <m/>
    <s v="Banking"/>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0"/>
    <s v="Phishing/Social Engineering"/>
    <x v="1"/>
    <m/>
    <m/>
    <m/>
    <s v="Banking"/>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0"/>
    <s v="Phishing/Social Engineering"/>
    <x v="1"/>
    <m/>
    <m/>
    <m/>
    <s v="Banking"/>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0"/>
    <s v="Phishing/Social Engineering"/>
    <x v="1"/>
    <m/>
    <m/>
    <m/>
    <s v="Banking"/>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10"/>
    <s v="Phishing/Social Engineering"/>
    <x v="1"/>
    <m/>
    <m/>
    <m/>
    <s v="e-commerce"/>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10"/>
    <s v="Phishing/Social Engineering"/>
    <x v="1"/>
    <m/>
    <m/>
    <m/>
    <s v="e-commerce"/>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10"/>
    <s v="Phishing/Social Engineering"/>
    <x v="1"/>
    <m/>
    <m/>
    <m/>
    <m/>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11"/>
    <s v="Phishing/Social Engineering"/>
    <x v="1"/>
    <m/>
    <m/>
    <m/>
    <s v="Security Alert"/>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11"/>
    <s v="Phishing/Social Engineering"/>
    <x v="1"/>
    <m/>
    <m/>
    <m/>
    <s v="Security Alert"/>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3"/>
    <s v="Phishing/Social Engineering"/>
    <x v="1"/>
    <m/>
    <m/>
    <m/>
    <s v="premi"/>
    <s v="Cybercrime, 31 campagne contro l’Italia la scorsa settimana"/>
    <m/>
    <m/>
    <s v="Fabiano Malerba"/>
    <s v="https://www.difesaesicurezza.com/cyber/cybercrime-31-campagne-contro-italia-la-scorsa-settimana/"/>
    <m/>
    <m/>
    <m/>
    <m/>
    <m/>
    <m/>
    <m/>
    <m/>
    <m/>
    <m/>
    <m/>
    <m/>
    <m/>
    <m/>
    <m/>
    <m/>
    <m/>
    <m/>
    <m/>
    <m/>
    <m/>
    <m/>
    <m/>
    <m/>
    <x v="0"/>
  </r>
  <r>
    <s v="many"/>
    <s v="all"/>
    <x v="0"/>
    <s v="attacco"/>
    <s v="cybercrime"/>
    <s v="furto dati"/>
    <x v="4"/>
    <x v="1"/>
    <x v="2"/>
    <x v="3"/>
    <s v="Phishing/Social Engineering"/>
    <x v="1"/>
    <m/>
    <m/>
    <m/>
    <s v="premi"/>
    <s v="Cybercrime, 31 campagne contro l’Italia la scorsa settimana"/>
    <m/>
    <m/>
    <s v="Fabiano Malerba"/>
    <s v="https://www.difesaesicurezza.com/cyber/cybercrime-31-campagne-contro-italia-la-scorsa-settimana/"/>
    <m/>
    <m/>
    <m/>
    <m/>
    <m/>
    <m/>
    <m/>
    <m/>
    <m/>
    <m/>
    <m/>
    <m/>
    <m/>
    <m/>
    <m/>
    <m/>
    <m/>
    <m/>
    <m/>
    <m/>
    <m/>
    <m/>
    <m/>
    <m/>
    <x v="0"/>
  </r>
  <r>
    <s v="Ferrari"/>
    <s v="nord"/>
    <x v="0"/>
    <s v="incidente"/>
    <s v="cybercrime"/>
    <s v="defacement"/>
    <x v="4"/>
    <x v="1"/>
    <x v="2"/>
    <x v="12"/>
    <s v="Brute Force"/>
    <x v="1"/>
    <m/>
    <m/>
    <m/>
    <s v="NFT"/>
    <s v="Hacker dirottano il sottodominio ufficiale Ferrari , truffa NFT"/>
    <m/>
    <m/>
    <s v="Fabiano Malerba"/>
    <s v="https://hackerjournal.it/9663/hacker-dirottano-il-sottodominio-ufficiale-ferrari-truffa-nft/"/>
    <m/>
    <m/>
    <m/>
    <m/>
    <m/>
    <m/>
    <m/>
    <m/>
    <m/>
    <m/>
    <m/>
    <m/>
    <m/>
    <m/>
    <m/>
    <m/>
    <m/>
    <m/>
    <m/>
    <m/>
    <m/>
    <m/>
    <m/>
    <m/>
    <x v="0"/>
  </r>
  <r>
    <s v="many"/>
    <s v="all"/>
    <x v="2"/>
    <s v="attacco"/>
    <s v="cybercrime"/>
    <s v="furto dati"/>
    <x v="4"/>
    <x v="1"/>
    <x v="2"/>
    <x v="2"/>
    <s v="Phishing/Social Engineering"/>
    <x v="1"/>
    <m/>
    <m/>
    <m/>
    <s v="Sextortion"/>
    <s v="Scam evolution: donne asiatiche, ricche e belle, dolci trappole per manager"/>
    <m/>
    <m/>
    <s v="Fabiano Malerba"/>
    <s v="https://www.redhotcyber.com/post/levoluzione-dello-scam-donne-asiatiche-ricche-e-belle/"/>
    <m/>
    <m/>
    <m/>
    <m/>
    <m/>
    <m/>
    <m/>
    <m/>
    <m/>
    <m/>
    <m/>
    <m/>
    <m/>
    <m/>
    <m/>
    <m/>
    <m/>
    <m/>
    <m/>
    <m/>
    <m/>
    <m/>
    <m/>
    <m/>
    <x v="0"/>
  </r>
  <r>
    <s v="Nespresso"/>
    <s v="all"/>
    <x v="2"/>
    <s v="attacco"/>
    <s v="cybercrime"/>
    <s v="furto dati"/>
    <x v="4"/>
    <x v="1"/>
    <x v="2"/>
    <x v="10"/>
    <s v="Phishing/Social Engineering"/>
    <x v="1"/>
    <m/>
    <m/>
    <m/>
    <s v="premi"/>
    <s v="“Concorso a premi Nespresso per la Festa della Mamma”, una truffa via Whatsapp"/>
    <m/>
    <m/>
    <s v="Fabiano Malerba"/>
    <s v="https://www.cybersecurity360.it/news/concorso-a-premi-nespresso-per-la-festa-della-mamma-una-truffa-via-whatsapp/"/>
    <m/>
    <m/>
    <m/>
    <m/>
    <m/>
    <m/>
    <m/>
    <m/>
    <m/>
    <m/>
    <m/>
    <m/>
    <m/>
    <m/>
    <m/>
    <m/>
    <m/>
    <m/>
    <m/>
    <m/>
    <m/>
    <m/>
    <m/>
    <m/>
    <x v="0"/>
  </r>
  <r>
    <s v="many"/>
    <s v="all"/>
    <x v="2"/>
    <s v="incidente"/>
    <s v="cybercrime"/>
    <s v="service interruption"/>
    <x v="4"/>
    <x v="1"/>
    <x v="2"/>
    <x v="11"/>
    <s v="Malware"/>
    <x v="1"/>
    <s v="Magniber"/>
    <s v="ransomware"/>
    <m/>
    <s v="New malware"/>
    <s v="Magniber, il ransomware che si camuffa da finto aggiornamento di Windows 10"/>
    <m/>
    <m/>
    <s v="Fabiano Malerba"/>
    <s v="https://www.cybersecurity360.it/nuove-minacce/ransomware/magniber-il-ransomware-che-si-camuffa-da-finto-aggiornamento-di-windows-10/"/>
    <m/>
    <m/>
    <m/>
    <m/>
    <m/>
    <m/>
    <m/>
    <m/>
    <m/>
    <m/>
    <m/>
    <m/>
    <m/>
    <m/>
    <m/>
    <m/>
    <m/>
    <m/>
    <m/>
    <m/>
    <m/>
    <m/>
    <m/>
    <m/>
    <x v="0"/>
  </r>
  <r>
    <s v="many"/>
    <s v="all"/>
    <x v="0"/>
    <s v="attacco"/>
    <s v="cybercrime"/>
    <s v="denaro"/>
    <x v="4"/>
    <x v="1"/>
    <x v="2"/>
    <x v="3"/>
    <s v="Phishing/Social Engineering"/>
    <x v="1"/>
    <m/>
    <m/>
    <m/>
    <s v="e-commerce"/>
    <s v="Cybercrime, nuova campagna phishing “Track &amp; Trace” in Italia"/>
    <m/>
    <m/>
    <s v="Fabiano Malerba"/>
    <s v="https://www.difesaesicurezza.com/cyber/cybercrime-nuova-campagna-phishing-track-trace-in-italia/"/>
    <m/>
    <m/>
    <m/>
    <m/>
    <m/>
    <m/>
    <m/>
    <m/>
    <m/>
    <m/>
    <m/>
    <m/>
    <m/>
    <m/>
    <m/>
    <m/>
    <m/>
    <m/>
    <m/>
    <m/>
    <m/>
    <m/>
    <m/>
    <m/>
    <x v="0"/>
  </r>
  <r>
    <s v="many"/>
    <s v="all"/>
    <x v="2"/>
    <s v="incidente"/>
    <s v="cybercrime"/>
    <s v="furto dati"/>
    <x v="4"/>
    <x v="1"/>
    <x v="2"/>
    <x v="0"/>
    <s v="Malware"/>
    <x v="1"/>
    <s v="Agent Tesla"/>
    <s v="trojan"/>
    <m/>
    <s v="Cryptovalute"/>
    <s v="Cybercrime, doppia campagna AgentTesla anche in Italia via quotazione"/>
    <m/>
    <m/>
    <s v="Fabiano Malerba"/>
    <s v="https://www.difesaesicurezza.com/areariservatacat/cybercrime-doppia-campagna-agenttesla-anche-in-italia-via-quotazione/"/>
    <m/>
    <m/>
    <m/>
    <m/>
    <m/>
    <m/>
    <m/>
    <m/>
    <m/>
    <m/>
    <m/>
    <m/>
    <m/>
    <m/>
    <m/>
    <m/>
    <m/>
    <m/>
    <m/>
    <m/>
    <m/>
    <m/>
    <m/>
    <m/>
    <x v="0"/>
  </r>
  <r>
    <s v="many"/>
    <s v="all"/>
    <x v="2"/>
    <s v="incidente"/>
    <s v="cybercrime"/>
    <s v="furto dati"/>
    <x v="4"/>
    <x v="1"/>
    <x v="2"/>
    <x v="0"/>
    <s v="Malware"/>
    <x v="1"/>
    <s v="Agent Tesla"/>
    <s v="trojan"/>
    <m/>
    <s v="Cryptovalute"/>
    <s v="Cybercrime, doppia campagna AgentTesla anche in Italia via quotazione"/>
    <m/>
    <m/>
    <s v="Fabiano Malerba"/>
    <s v="https://www.difesaesicurezza.com/areariservatacat/cybercrime-doppia-campagna-agenttesla-anche-in-italia-via-quotazione/"/>
    <m/>
    <m/>
    <m/>
    <m/>
    <m/>
    <m/>
    <m/>
    <m/>
    <m/>
    <m/>
    <m/>
    <m/>
    <m/>
    <m/>
    <m/>
    <m/>
    <m/>
    <m/>
    <m/>
    <m/>
    <m/>
    <m/>
    <m/>
    <m/>
    <x v="0"/>
  </r>
  <r>
    <s v="Sito web Senato"/>
    <s v="centro"/>
    <x v="0"/>
    <s v="incidente"/>
    <s v="cyber warfare"/>
    <s v="service interruption"/>
    <x v="4"/>
    <x v="1"/>
    <x v="2"/>
    <x v="7"/>
    <s v="DDoS"/>
    <x v="1"/>
    <m/>
    <m/>
    <m/>
    <s v="Guerra Russo/Ucraina"/>
    <s v="Attacco hacker russi a siti Italia, anche Senato e Iss presi di mira"/>
    <m/>
    <m/>
    <s v="Domenico Raguseo"/>
    <s v="https://www.corriere.it/cronache/22_maggio_11/attacco-hacker-russi-siti-italia-anche-senato-difesa-presi-mira-612c2c38-d149-11ec-b465-8b7c23727ee0.shtml"/>
    <m/>
    <m/>
    <m/>
    <m/>
    <m/>
    <m/>
    <m/>
    <m/>
    <m/>
    <m/>
    <m/>
    <m/>
    <m/>
    <m/>
    <m/>
    <m/>
    <m/>
    <m/>
    <m/>
    <m/>
    <m/>
    <m/>
    <m/>
    <m/>
    <x v="0"/>
  </r>
  <r>
    <s v="sito web Difesa"/>
    <s v="centro"/>
    <x v="0"/>
    <s v="incidente"/>
    <s v="cyber warfare"/>
    <s v="service interruption"/>
    <x v="4"/>
    <x v="1"/>
    <x v="2"/>
    <x v="18"/>
    <s v="DDoS"/>
    <x v="1"/>
    <m/>
    <m/>
    <m/>
    <s v="Guerra Russo/Ucraina"/>
    <s v="Attacco hacker russi a siti Italia, anche Senato e Iss presi di mira"/>
    <m/>
    <m/>
    <s v="Domenico Raguseo"/>
    <s v="https://www.corriere.it/cronache/22_maggio_11/attacco-hacker-russi-siti-italia-anche-senato-difesa-presi-mira-612c2c38-d149-11ec-b465-8b7c23727ee0.shtml"/>
    <m/>
    <m/>
    <m/>
    <m/>
    <m/>
    <m/>
    <m/>
    <m/>
    <m/>
    <m/>
    <m/>
    <m/>
    <m/>
    <m/>
    <m/>
    <m/>
    <m/>
    <m/>
    <m/>
    <m/>
    <m/>
    <m/>
    <m/>
    <m/>
    <x v="0"/>
  </r>
  <r>
    <s v="Scuola alti studi di Lucca"/>
    <s v="nord"/>
    <x v="0"/>
    <s v="incidente"/>
    <s v="cyber warfare"/>
    <s v="service interruption"/>
    <x v="4"/>
    <x v="1"/>
    <x v="2"/>
    <x v="1"/>
    <s v="DDoS"/>
    <x v="1"/>
    <m/>
    <m/>
    <m/>
    <s v="Guerra Russo/Ucraina"/>
    <s v="Attacco hacker russi a siti Italia, anche Senato e Iss presi di mira"/>
    <m/>
    <m/>
    <s v="Domenico Raguseo"/>
    <s v="https://www.corriere.it/cronache/22_maggio_11/attacco-hacker-russi-siti-italia-anche-senato-difesa-presi-mira-612c2c38-d149-11ec-b465-8b7c23727ee0.shtml"/>
    <m/>
    <m/>
    <m/>
    <m/>
    <m/>
    <m/>
    <m/>
    <m/>
    <m/>
    <m/>
    <m/>
    <m/>
    <m/>
    <m/>
    <m/>
    <m/>
    <m/>
    <m/>
    <m/>
    <m/>
    <m/>
    <m/>
    <m/>
    <m/>
    <x v="0"/>
  </r>
  <r>
    <s v="Istituto superiore di Sanità"/>
    <s v="centro"/>
    <x v="0"/>
    <s v="incidente"/>
    <s v="cyber warfare"/>
    <s v="service interruption"/>
    <x v="4"/>
    <x v="1"/>
    <x v="2"/>
    <x v="6"/>
    <s v="DDoS"/>
    <x v="1"/>
    <m/>
    <m/>
    <m/>
    <s v="Guerra Russo/Ucraina"/>
    <s v="Attacco hacker russi a siti Italia, anche Senato e Iss presi di mira"/>
    <m/>
    <m/>
    <s v="Domenico Raguseo"/>
    <s v="https://www.corriere.it/cronache/22_maggio_11/attacco-hacker-russi-siti-italia-anche-senato-difesa-presi-mira-612c2c38-d149-11ec-b465-8b7c23727ee0.shtml"/>
    <m/>
    <m/>
    <m/>
    <m/>
    <m/>
    <m/>
    <m/>
    <m/>
    <m/>
    <m/>
    <m/>
    <m/>
    <m/>
    <m/>
    <m/>
    <m/>
    <m/>
    <m/>
    <m/>
    <m/>
    <m/>
    <m/>
    <m/>
    <m/>
    <x v="0"/>
  </r>
  <r>
    <s v="Infomedix"/>
    <s v="centro"/>
    <x v="0"/>
    <s v="incidente"/>
    <s v="cyber warfare"/>
    <s v="service interruption"/>
    <x v="4"/>
    <x v="1"/>
    <x v="2"/>
    <x v="6"/>
    <s v="DDoS"/>
    <x v="1"/>
    <m/>
    <m/>
    <m/>
    <s v="Guerra Russo/Ucraina"/>
    <s v="Attacco hacker russi a siti Italia, anche Senato e Iss presi di mira"/>
    <m/>
    <m/>
    <s v="Domenico Raguseo"/>
    <s v="https://www.corriere.it/cronache/22_maggio_11/attacco-hacker-russi-siti-italia-anche-senato-difesa-presi-mira-612c2c38-d149-11ec-b465-8b7c23727ee0.shtml"/>
    <m/>
    <m/>
    <m/>
    <m/>
    <m/>
    <m/>
    <m/>
    <m/>
    <m/>
    <m/>
    <m/>
    <m/>
    <m/>
    <m/>
    <m/>
    <m/>
    <m/>
    <m/>
    <m/>
    <m/>
    <m/>
    <m/>
    <m/>
    <m/>
    <x v="0"/>
  </r>
  <r>
    <s v="Aci"/>
    <s v="centro"/>
    <x v="0"/>
    <s v="incidente"/>
    <s v="cyber warfare"/>
    <s v="service interruption"/>
    <x v="4"/>
    <x v="1"/>
    <x v="2"/>
    <x v="7"/>
    <s v="DDoS"/>
    <x v="1"/>
    <m/>
    <m/>
    <m/>
    <s v="Guerra Russo/Ucraina"/>
    <s v="Attacco hacker russi a siti Italia, anche Senato e Iss presi di mira"/>
    <m/>
    <m/>
    <s v="Domenico Raguseo"/>
    <s v="https://www.corriere.it/cronache/22_maggio_11/attacco-hacker-russi-siti-italia-anche-senato-difesa-presi-mira-612c2c38-d149-11ec-b465-8b7c23727ee0.shtml"/>
    <m/>
    <m/>
    <m/>
    <m/>
    <m/>
    <m/>
    <m/>
    <m/>
    <m/>
    <m/>
    <m/>
    <m/>
    <m/>
    <m/>
    <m/>
    <m/>
    <m/>
    <m/>
    <m/>
    <m/>
    <m/>
    <m/>
    <m/>
    <m/>
    <x v="0"/>
  </r>
  <r>
    <s v="ASST di Lodi"/>
    <s v="nord"/>
    <x v="0"/>
    <s v="privacy"/>
    <s v="data breach"/>
    <s v="privacy"/>
    <x v="2"/>
    <x v="1"/>
    <x v="2"/>
    <x v="6"/>
    <s v="Known Vulnerabilities"/>
    <x v="1"/>
    <m/>
    <m/>
    <m/>
    <s v="GDPR"/>
    <s v="Non-compliance with general data processing principles"/>
    <m/>
    <m/>
    <s v="Fabiano Malerba"/>
    <s v="https://www.enforcementtracker.com/ETid-1158"/>
    <m/>
    <m/>
    <m/>
    <m/>
    <m/>
    <m/>
    <m/>
    <m/>
    <m/>
    <m/>
    <m/>
    <m/>
    <m/>
    <m/>
    <m/>
    <m/>
    <m/>
    <m/>
    <m/>
    <m/>
    <m/>
    <m/>
    <m/>
    <m/>
    <x v="0"/>
  </r>
  <r>
    <s v="Azienda ospedaliera di Perugia"/>
    <s v="centro"/>
    <x v="0"/>
    <s v="privacy"/>
    <s v="data breach"/>
    <s v="privacy"/>
    <x v="2"/>
    <x v="1"/>
    <x v="2"/>
    <x v="6"/>
    <s v="Known Vulnerabilities"/>
    <x v="1"/>
    <m/>
    <m/>
    <m/>
    <s v="GDPR"/>
    <s v="Non-compliance with general data processing principles"/>
    <m/>
    <m/>
    <s v="Fabiano Malerba"/>
    <s v="https://www.enforcementtracker.com/ETid-1159"/>
    <m/>
    <m/>
    <m/>
    <m/>
    <m/>
    <m/>
    <m/>
    <m/>
    <m/>
    <m/>
    <m/>
    <m/>
    <m/>
    <m/>
    <m/>
    <m/>
    <m/>
    <m/>
    <m/>
    <m/>
    <m/>
    <m/>
    <m/>
    <m/>
    <x v="0"/>
  </r>
  <r>
    <s v="many"/>
    <s v="all"/>
    <x v="2"/>
    <s v="incidente"/>
    <s v="cybercrime"/>
    <s v="furto dati"/>
    <x v="4"/>
    <x v="1"/>
    <x v="2"/>
    <x v="11"/>
    <s v="Malware"/>
    <x v="1"/>
    <s v="Nerbian"/>
    <s v="trojan"/>
    <m/>
    <s v="Covid-19"/>
    <s v="Nerbian, il trojan a tema Covid-19 che si nasconde agli antivirus"/>
    <m/>
    <m/>
    <s v="Fabiano Malerba"/>
    <s v="https://www.cybersecurity360.it/nuove-minacce/nerbian-il-trojan-a-tema-covid-19-che-si-nasconde-agli-antivirus-come-difendersi/"/>
    <m/>
    <m/>
    <m/>
    <m/>
    <m/>
    <m/>
    <m/>
    <m/>
    <m/>
    <m/>
    <m/>
    <m/>
    <m/>
    <m/>
    <m/>
    <m/>
    <m/>
    <m/>
    <m/>
    <m/>
    <m/>
    <m/>
    <m/>
    <m/>
    <x v="0"/>
  </r>
  <r>
    <s v="Polizia di Stato"/>
    <s v="centro"/>
    <x v="0"/>
    <s v="incidente"/>
    <s v="cyber warfare"/>
    <s v="service interruption"/>
    <x v="4"/>
    <x v="1"/>
    <x v="2"/>
    <x v="18"/>
    <s v="DDoS"/>
    <x v="1"/>
    <m/>
    <m/>
    <m/>
    <s v="Guerra Russo/Ucraina"/>
    <s v="Polizia di Stato, giù il sito: hacker filo-russi all’attacco dell’Italia"/>
    <m/>
    <m/>
    <s v="Fabiano Malerba"/>
    <s v="https://www.cybersecurity360.it/nuove-minacce/hacker-filo-russi-buttano-giu-il-sito-della-polizia-di-stato-italiana/"/>
    <m/>
    <m/>
    <m/>
    <m/>
    <m/>
    <m/>
    <m/>
    <m/>
    <m/>
    <m/>
    <m/>
    <m/>
    <m/>
    <m/>
    <m/>
    <m/>
    <m/>
    <m/>
    <m/>
    <m/>
    <m/>
    <m/>
    <m/>
    <m/>
    <x v="0"/>
  </r>
  <r>
    <s v="Eurovision Torino"/>
    <s v="nord"/>
    <x v="0"/>
    <s v="attacco"/>
    <s v="cyber warfare"/>
    <s v="service interruption"/>
    <x v="4"/>
    <x v="1"/>
    <x v="2"/>
    <x v="4"/>
    <s v="Brute Force"/>
    <x v="1"/>
    <m/>
    <m/>
    <m/>
    <s v="Guerra Russo/Ucraina"/>
    <s v="EUROVISION, SVENTATO ATTACCO HACKER RUSSO: VOLEVANO BOICOTTARE I VOTI PER L'UCRAINA"/>
    <m/>
    <m/>
    <s v="Fabiano Malerba"/>
    <s v="https://tech.everyeye.it/notizie/eurovision-sventato-attacco-hacker-russo-volevano-boicottare-voti-ucraina-587304.html"/>
    <m/>
    <m/>
    <m/>
    <m/>
    <m/>
    <m/>
    <m/>
    <m/>
    <m/>
    <m/>
    <m/>
    <m/>
    <m/>
    <m/>
    <m/>
    <m/>
    <m/>
    <m/>
    <m/>
    <m/>
    <m/>
    <m/>
    <m/>
    <m/>
    <x v="0"/>
  </r>
  <r>
    <s v="many"/>
    <s v="all"/>
    <x v="0"/>
    <s v="incidente"/>
    <s v="cybercrime"/>
    <s v="furto dati"/>
    <x v="4"/>
    <x v="1"/>
    <x v="2"/>
    <x v="11"/>
    <s v="Malware"/>
    <x v="1"/>
    <s v="Emotet"/>
    <s v="botnet"/>
    <m/>
    <s v="Security Alert"/>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11"/>
    <s v="Malware"/>
    <x v="1"/>
    <s v="Emotet"/>
    <s v="botnet"/>
    <m/>
    <s v="Security Alert"/>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0"/>
    <s v="Malware"/>
    <x v="1"/>
    <s v="Emotet"/>
    <s v="botnet"/>
    <m/>
    <s v="Banking"/>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0"/>
    <s v="Malware"/>
    <x v="1"/>
    <s v="Emotet"/>
    <s v="botnet"/>
    <m/>
    <s v="Banking"/>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denaro"/>
    <x v="4"/>
    <x v="1"/>
    <x v="2"/>
    <x v="0"/>
    <s v="Malware"/>
    <x v="1"/>
    <s v="Emotet"/>
    <s v="botnet"/>
    <m/>
    <s v="Banking"/>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denaro"/>
    <x v="4"/>
    <x v="1"/>
    <x v="2"/>
    <x v="0"/>
    <s v="Malware"/>
    <x v="1"/>
    <s v="Formbook "/>
    <s v="trojan"/>
    <m/>
    <s v="Banking"/>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10"/>
    <s v="Malware"/>
    <x v="1"/>
    <s v="Formbook "/>
    <s v="trojan"/>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denaro"/>
    <x v="4"/>
    <x v="1"/>
    <x v="2"/>
    <x v="3"/>
    <s v="Malware"/>
    <x v="1"/>
    <s v="Formbook "/>
    <s v="trojan"/>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denaro"/>
    <x v="4"/>
    <x v="1"/>
    <x v="2"/>
    <x v="3"/>
    <s v="Malware"/>
    <x v="1"/>
    <s v="Formbook "/>
    <s v="trojan"/>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3"/>
    <s v="Malware"/>
    <x v="1"/>
    <s v="Agent Tesla"/>
    <s v="trojan"/>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0"/>
    <s v="Malware"/>
    <x v="1"/>
    <s v="Agent Tesla"/>
    <s v="trojan"/>
    <m/>
    <s v="Banking"/>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0"/>
    <s v="Malware"/>
    <x v="1"/>
    <s v="Lokibot"/>
    <s v="banking trojan"/>
    <m/>
    <s v="Banking"/>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0"/>
    <s v="Malware"/>
    <x v="1"/>
    <s v="Lokibot"/>
    <s v="banking trojan"/>
    <m/>
    <s v="Banking"/>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11"/>
    <s v="Malware"/>
    <x v="1"/>
    <s v="SmsGrab"/>
    <s v="android"/>
    <m/>
    <s v="Banking"/>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11"/>
    <s v="Malware"/>
    <x v="1"/>
    <s v="Brata"/>
    <s v="android"/>
    <m/>
    <s v="Security Alert"/>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11"/>
    <s v="Malware"/>
    <x v="1"/>
    <s v="AsTesla"/>
    <s v="trojan"/>
    <m/>
    <s v="Security Alert"/>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premi"/>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premi"/>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premi"/>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incidente"/>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premi"/>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premi"/>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e-commerce"/>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premi"/>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premi"/>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premi"/>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0"/>
    <s v="Phishing/Social Engineering"/>
    <x v="1"/>
    <m/>
    <m/>
    <m/>
    <s v="Covid-19"/>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6"/>
    <s v="Phishing/Social Engineering"/>
    <x v="1"/>
    <m/>
    <m/>
    <m/>
    <s v="Covid-19"/>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11"/>
    <s v="Phishing/Social Engineering"/>
    <x v="1"/>
    <m/>
    <m/>
    <m/>
    <s v="Guerra Russo/Ucraina"/>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11"/>
    <s v="Phishing/Social Engineering"/>
    <x v="1"/>
    <m/>
    <m/>
    <m/>
    <s v="Guerra Russo/Ucraina"/>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11"/>
    <s v="Phishing/Social Engineering"/>
    <x v="1"/>
    <m/>
    <m/>
    <m/>
    <s v="Guerra Russo/Ucraina"/>
    <s v="L’Italia è stata attaccata da 57 campagne la scorsa settimana."/>
    <m/>
    <m/>
    <s v="Fabiano Malerba"/>
    <s v="https://www.difesaesicurezza.com/cyber/cybercrime-litalia-e-stata-attaccata-da-57-campagne-la-scorsa-settimana/"/>
    <m/>
    <m/>
    <m/>
    <m/>
    <m/>
    <m/>
    <m/>
    <m/>
    <m/>
    <m/>
    <m/>
    <m/>
    <m/>
    <m/>
    <m/>
    <m/>
    <m/>
    <m/>
    <m/>
    <m/>
    <m/>
    <m/>
    <m/>
    <m/>
    <x v="0"/>
  </r>
  <r>
    <s v="many"/>
    <s v="all"/>
    <x v="0"/>
    <s v="attacco"/>
    <s v="cybercrime"/>
    <s v="furto dati"/>
    <x v="4"/>
    <x v="1"/>
    <x v="2"/>
    <x v="11"/>
    <s v="Phishing/Social Engineering"/>
    <x v="1"/>
    <m/>
    <m/>
    <m/>
    <s v="Banking"/>
    <s v="L’Italia è stata attaccata da 57 campagne la scorsa settimana."/>
    <m/>
    <m/>
    <s v="Fabiano Malerba"/>
    <s v="https://www.difesaesicurezza.com/cyber/cybercrime-litalia-e-stata-attaccata-da-57-campagne-la-scorsa-settimana/"/>
    <m/>
    <m/>
    <m/>
    <m/>
    <m/>
    <m/>
    <m/>
    <m/>
    <m/>
    <m/>
    <m/>
    <m/>
    <m/>
    <m/>
    <m/>
    <m/>
    <m/>
    <m/>
    <m/>
    <m/>
    <m/>
    <m/>
    <m/>
    <m/>
    <x v="0"/>
  </r>
  <r>
    <s v="Comune di Roma"/>
    <s v="centro"/>
    <x v="0"/>
    <s v="attacco"/>
    <s v="cyber warfare"/>
    <s v="furto dati"/>
    <x v="4"/>
    <x v="1"/>
    <x v="2"/>
    <x v="7"/>
    <s v="DDoS"/>
    <x v="1"/>
    <m/>
    <m/>
    <m/>
    <s v="Guerra Russo/Ucraina"/>
    <s v="Campidoglio, respinto attacco hacker al sito istituzionale del Comune di Roma"/>
    <m/>
    <m/>
    <s v="Fabiano Malerba"/>
    <s v="https://roma.corriere.it/notizie/cronaca/22_maggio_17/campidoglio-respinto-attacco-hacker-sito-istituzionale-comune-roma-f1209de0-d565-11ec-b16f-571b4e744238.shtml"/>
    <m/>
    <m/>
    <m/>
    <m/>
    <m/>
    <m/>
    <m/>
    <m/>
    <m/>
    <m/>
    <m/>
    <m/>
    <m/>
    <m/>
    <m/>
    <m/>
    <m/>
    <m/>
    <m/>
    <m/>
    <m/>
    <m/>
    <m/>
    <m/>
    <x v="0"/>
  </r>
  <r>
    <s v="Many"/>
    <s v="all"/>
    <x v="2"/>
    <s v="incidente"/>
    <s v="cybercrime"/>
    <s v="furto dati"/>
    <x v="4"/>
    <x v="1"/>
    <x v="2"/>
    <x v="0"/>
    <s v="Malware"/>
    <x v="1"/>
    <s v="Formbook "/>
    <s v="trojan"/>
    <m/>
    <s v="Banking"/>
    <s v="Cybercrime, Formbook si nasconde in un falso pagamento bancario"/>
    <m/>
    <m/>
    <s v="Fabiano Malerba"/>
    <s v="https://www.difesaesicurezza.com/areariservatacat/cybercrime-formbook-si-nasconde-in-un-falso-pagamento-bancario/"/>
    <m/>
    <m/>
    <m/>
    <m/>
    <m/>
    <m/>
    <m/>
    <m/>
    <m/>
    <m/>
    <m/>
    <m/>
    <m/>
    <m/>
    <m/>
    <m/>
    <m/>
    <m/>
    <m/>
    <m/>
    <m/>
    <m/>
    <m/>
    <m/>
    <x v="0"/>
  </r>
  <r>
    <s v="many"/>
    <s v="all"/>
    <x v="2"/>
    <s v="incidente"/>
    <s v="cybercrime"/>
    <s v="denaro"/>
    <x v="4"/>
    <x v="1"/>
    <x v="2"/>
    <x v="0"/>
    <s v="Malware"/>
    <x v="1"/>
    <s v="Ursnif"/>
    <s v="banking trojan"/>
    <m/>
    <s v="e-commerce"/>
    <s v="Cybercrime, nuova campagna Ursnif in Italia via falsa mail DHL"/>
    <m/>
    <m/>
    <s v="Fabiano Malerba"/>
    <s v="https://www.difesaesicurezza.com/areariservatacat/cybercrime-nuova-campagna-ursnif-in-italia-via-falsa-mail-dhl/"/>
    <m/>
    <m/>
    <m/>
    <m/>
    <m/>
    <m/>
    <m/>
    <m/>
    <m/>
    <m/>
    <m/>
    <m/>
    <m/>
    <m/>
    <m/>
    <m/>
    <m/>
    <m/>
    <m/>
    <m/>
    <m/>
    <m/>
    <m/>
    <m/>
    <x v="0"/>
  </r>
  <r>
    <s v="Tecno Pack"/>
    <s v="nord"/>
    <x v="0"/>
    <s v="incidente"/>
    <s v="cybercrime"/>
    <s v="service interruption"/>
    <x v="4"/>
    <x v="1"/>
    <x v="2"/>
    <x v="11"/>
    <s v="Malware"/>
    <x v="1"/>
    <s v="BlackCat"/>
    <s v="ransomware"/>
    <m/>
    <m/>
    <s v="Attacco ransomware all’italiana Tecno Pack sferrato da BlackCat"/>
    <m/>
    <m/>
    <s v="Fabiano Malerba"/>
    <s v="https://www.redhotcyber.com/post/attacco-ransomware-allitaliana-tecno-pack-sferrato-da-blackcat/"/>
    <m/>
    <m/>
    <m/>
    <m/>
    <m/>
    <m/>
    <m/>
    <m/>
    <m/>
    <m/>
    <m/>
    <m/>
    <m/>
    <m/>
    <m/>
    <m/>
    <m/>
    <m/>
    <m/>
    <m/>
    <m/>
    <m/>
    <m/>
    <m/>
    <x v="0"/>
  </r>
  <r>
    <s v="many"/>
    <s v="all"/>
    <x v="0"/>
    <s v="incidente"/>
    <s v="cybercrime"/>
    <s v="furto dati"/>
    <x v="4"/>
    <x v="1"/>
    <x v="2"/>
    <x v="11"/>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0"/>
    <s v="incidente"/>
    <s v="cybercrime"/>
    <s v="furto dati"/>
    <x v="4"/>
    <x v="1"/>
    <x v="2"/>
    <x v="11"/>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0"/>
    <s v="incidente"/>
    <s v="cybercrime"/>
    <s v="furto dati"/>
    <x v="4"/>
    <x v="1"/>
    <x v="2"/>
    <x v="11"/>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0"/>
    <s v="incidente"/>
    <s v="cybercrime"/>
    <s v="furto dati"/>
    <x v="4"/>
    <x v="1"/>
    <x v="2"/>
    <x v="11"/>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2"/>
    <s v="incidente"/>
    <s v="cybercrime"/>
    <s v="furto dati"/>
    <x v="4"/>
    <x v="1"/>
    <x v="2"/>
    <x v="11"/>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2"/>
    <s v="incidente"/>
    <s v="cybercrime"/>
    <s v="furto dati"/>
    <x v="4"/>
    <x v="1"/>
    <x v="2"/>
    <x v="11"/>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2"/>
    <s v="incidente"/>
    <s v="cybercrime"/>
    <s v="furto dati"/>
    <x v="4"/>
    <x v="1"/>
    <x v="2"/>
    <x v="11"/>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2"/>
    <s v="incidente"/>
    <s v="cybercrime"/>
    <s v="furto dati"/>
    <x v="4"/>
    <x v="1"/>
    <x v="2"/>
    <x v="11"/>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2"/>
    <s v="incidente"/>
    <s v="cybercrime"/>
    <s v="furto dati"/>
    <x v="4"/>
    <x v="1"/>
    <x v="2"/>
    <x v="2"/>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2"/>
    <s v="incidente"/>
    <s v="cybercrime"/>
    <s v="furto dati"/>
    <x v="4"/>
    <x v="1"/>
    <x v="2"/>
    <x v="2"/>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2"/>
    <s v="incidente"/>
    <s v="cybercrime"/>
    <s v="furto dati"/>
    <x v="4"/>
    <x v="1"/>
    <x v="2"/>
    <x v="2"/>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2"/>
    <s v="incidente"/>
    <s v="cybercrime"/>
    <s v="furto dati"/>
    <x v="4"/>
    <x v="1"/>
    <x v="2"/>
    <x v="2"/>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2"/>
    <s v="incidente"/>
    <s v="cybercrime"/>
    <s v="furto dati"/>
    <x v="4"/>
    <x v="1"/>
    <x v="2"/>
    <x v="2"/>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2"/>
    <s v="incidente"/>
    <s v="cybercrime"/>
    <s v="furto dati"/>
    <x v="4"/>
    <x v="1"/>
    <x v="2"/>
    <x v="2"/>
    <s v="Malware"/>
    <x v="1"/>
    <s v="Emotet"/>
    <s v="botnet"/>
    <m/>
    <s v="Documenti"/>
    <s v="Cybercrime, 52 campagne contro l’Italia la scorsa settimana"/>
    <m/>
    <m/>
    <s v="Fabiano Malerba"/>
    <s v="https://www.difesaesicurezza.com/cyber/cybercrime-52-campagne-contro-italia-la-scorsa-settimana-2-2/"/>
    <m/>
    <m/>
    <m/>
    <m/>
    <m/>
    <m/>
    <m/>
    <m/>
    <m/>
    <m/>
    <m/>
    <m/>
    <m/>
    <m/>
    <m/>
    <m/>
    <m/>
    <m/>
    <m/>
    <m/>
    <m/>
    <m/>
    <m/>
    <m/>
    <x v="0"/>
  </r>
  <r>
    <s v="many"/>
    <s v="all"/>
    <x v="0"/>
    <s v="incidente"/>
    <s v="hacktivism"/>
    <s v="furto dati"/>
    <x v="4"/>
    <x v="1"/>
    <x v="2"/>
    <x v="7"/>
    <s v="Malware"/>
    <x v="1"/>
    <s v="Coper"/>
    <s v="banking trojan"/>
    <m/>
    <s v="New malware"/>
    <s v="Cybercrime, 52 campagne contro l’Italia la scorsa settimana"/>
    <m/>
    <m/>
    <s v="Fabiano Malerba"/>
    <s v="https://www.difesaesicurezza.com/cyber/cybercrime-52-campagne-contro-italia-la-scorsa-settimana-2-2/"/>
    <m/>
    <m/>
    <m/>
    <m/>
    <m/>
    <m/>
    <m/>
    <m/>
    <m/>
    <m/>
    <m/>
    <m/>
    <m/>
    <m/>
    <m/>
    <m/>
    <m/>
    <m/>
    <m/>
    <m/>
    <m/>
    <m/>
    <m/>
    <m/>
    <x v="0"/>
  </r>
  <r>
    <s v="many"/>
    <s v="all"/>
    <x v="0"/>
    <s v="incidente"/>
    <s v="cybercrime"/>
    <s v="denaro"/>
    <x v="4"/>
    <x v="1"/>
    <x v="2"/>
    <x v="0"/>
    <s v="Malware"/>
    <x v="1"/>
    <s v="Coper"/>
    <s v="banking trojan"/>
    <m/>
    <s v="Banking"/>
    <s v="Cybercrime, 52 campagne contro l’Italia la scorsa settimana"/>
    <m/>
    <m/>
    <s v="Fabiano Malerba"/>
    <s v="https://www.difesaesicurezza.com/cyber/cybercrime-52-campagne-contro-italia-la-scorsa-settimana-2-2/"/>
    <m/>
    <m/>
    <m/>
    <m/>
    <m/>
    <m/>
    <m/>
    <m/>
    <m/>
    <m/>
    <m/>
    <m/>
    <m/>
    <m/>
    <m/>
    <m/>
    <m/>
    <m/>
    <m/>
    <m/>
    <m/>
    <m/>
    <m/>
    <m/>
    <x v="0"/>
  </r>
  <r>
    <s v="many"/>
    <s v="all"/>
    <x v="0"/>
    <s v="incidente"/>
    <s v="cybercrime"/>
    <s v="furto dati"/>
    <x v="4"/>
    <x v="1"/>
    <x v="2"/>
    <x v="11"/>
    <s v="Malware"/>
    <x v="1"/>
    <s v="QuakBot"/>
    <s v="banking trojan"/>
    <m/>
    <s v="Security Alert"/>
    <s v="Cybercrime, 52 campagne contro l’Italia la scorsa settimana"/>
    <m/>
    <m/>
    <s v="Fabiano Malerba"/>
    <s v="https://www.difesaesicurezza.com/cyber/cybercrime-52-campagne-contro-italia-la-scorsa-settimana-2-2/"/>
    <m/>
    <m/>
    <m/>
    <m/>
    <m/>
    <m/>
    <m/>
    <m/>
    <m/>
    <m/>
    <m/>
    <m/>
    <m/>
    <m/>
    <m/>
    <m/>
    <m/>
    <m/>
    <m/>
    <m/>
    <m/>
    <m/>
    <m/>
    <m/>
    <x v="0"/>
  </r>
  <r>
    <s v="many"/>
    <s v="all"/>
    <x v="0"/>
    <s v="incidente"/>
    <s v="cybercrime"/>
    <s v="furto dati"/>
    <x v="4"/>
    <x v="1"/>
    <x v="2"/>
    <x v="11"/>
    <s v="Malware"/>
    <x v="1"/>
    <s v="QuakBot"/>
    <s v="banking trojan"/>
    <m/>
    <s v="Security Alert"/>
    <s v="Cybercrime, 52 campagne contro l’Italia la scorsa settimana"/>
    <m/>
    <m/>
    <s v="Fabiano Malerba"/>
    <s v="https://www.difesaesicurezza.com/cyber/cybercrime-52-campagne-contro-italia-la-scorsa-settimana-2-2/"/>
    <m/>
    <m/>
    <m/>
    <m/>
    <m/>
    <m/>
    <m/>
    <m/>
    <m/>
    <m/>
    <m/>
    <m/>
    <m/>
    <m/>
    <m/>
    <m/>
    <m/>
    <m/>
    <m/>
    <m/>
    <m/>
    <m/>
    <m/>
    <m/>
    <x v="0"/>
  </r>
  <r>
    <s v="many"/>
    <s v="all"/>
    <x v="0"/>
    <s v="incidente"/>
    <s v="cybercrime"/>
    <s v="denaro"/>
    <x v="4"/>
    <x v="1"/>
    <x v="2"/>
    <x v="0"/>
    <s v="Malware"/>
    <x v="1"/>
    <s v="Formbook "/>
    <s v="trojan"/>
    <m/>
    <s v="e-commerce"/>
    <s v="Cybercrime, 52 campagne contro l’Italia la scorsa settimana"/>
    <m/>
    <m/>
    <s v="Fabiano Malerba"/>
    <s v="https://www.difesaesicurezza.com/cyber/cybercrime-52-campagne-contro-italia-la-scorsa-settimana-2-2/"/>
    <m/>
    <m/>
    <m/>
    <m/>
    <m/>
    <m/>
    <m/>
    <m/>
    <m/>
    <m/>
    <m/>
    <m/>
    <m/>
    <m/>
    <m/>
    <m/>
    <m/>
    <m/>
    <m/>
    <m/>
    <m/>
    <m/>
    <m/>
    <m/>
    <x v="0"/>
  </r>
  <r>
    <s v="many"/>
    <s v="all"/>
    <x v="0"/>
    <s v="incidente"/>
    <s v="cybercrime"/>
    <s v="denaro"/>
    <x v="4"/>
    <x v="1"/>
    <x v="2"/>
    <x v="3"/>
    <s v="Malware"/>
    <x v="1"/>
    <s v="Ursnif"/>
    <s v="banking trojan"/>
    <m/>
    <s v="e-commerce"/>
    <s v="Cybercrime, 52 campagne contro l’Italia la scorsa settimana"/>
    <m/>
    <m/>
    <s v="Fabiano Malerba"/>
    <s v="https://www.difesaesicurezza.com/cyber/cybercrime-52-campagne-contro-italia-la-scorsa-settimana-2-2/"/>
    <m/>
    <m/>
    <m/>
    <m/>
    <m/>
    <m/>
    <m/>
    <m/>
    <m/>
    <m/>
    <m/>
    <m/>
    <m/>
    <m/>
    <m/>
    <m/>
    <m/>
    <m/>
    <m/>
    <m/>
    <m/>
    <m/>
    <m/>
    <m/>
    <x v="0"/>
  </r>
  <r>
    <s v="many"/>
    <s v="all"/>
    <x v="0"/>
    <s v="incidente"/>
    <s v="cybercrime"/>
    <s v="furto dati"/>
    <x v="4"/>
    <x v="1"/>
    <x v="2"/>
    <x v="0"/>
    <s v="Malware"/>
    <x v="1"/>
    <s v="SLoad"/>
    <s v="trojan"/>
    <m/>
    <s v="Banking"/>
    <s v="Cybercrime, 52 campagne contro l’Italia la scorsa settimana"/>
    <m/>
    <m/>
    <s v="Fabiano Malerba"/>
    <s v="https://www.difesaesicurezza.com/cyber/cybercrime-52-campagne-contro-italia-la-scorsa-settimana-2-2/"/>
    <m/>
    <m/>
    <m/>
    <m/>
    <m/>
    <m/>
    <m/>
    <m/>
    <m/>
    <m/>
    <m/>
    <m/>
    <m/>
    <m/>
    <m/>
    <m/>
    <m/>
    <m/>
    <m/>
    <m/>
    <m/>
    <m/>
    <m/>
    <m/>
    <x v="0"/>
  </r>
  <r>
    <s v="many"/>
    <s v="all"/>
    <x v="0"/>
    <s v="incidente"/>
    <s v="cybercrime"/>
    <s v="furto dati"/>
    <x v="4"/>
    <x v="1"/>
    <x v="2"/>
    <x v="3"/>
    <s v="Malware"/>
    <x v="1"/>
    <s v="Agent Tesla"/>
    <s v="trojan"/>
    <m/>
    <s v="e-commerce"/>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11"/>
    <s v="Phishing/Social Engineering"/>
    <x v="1"/>
    <m/>
    <m/>
    <m/>
    <s v="Security Alert"/>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11"/>
    <s v="Phishing/Social Engineering"/>
    <x v="1"/>
    <m/>
    <m/>
    <m/>
    <s v="Security Alert"/>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11"/>
    <s v="Phishing/Social Engineering"/>
    <x v="1"/>
    <m/>
    <m/>
    <m/>
    <s v="Security Alert"/>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11"/>
    <s v="Phishing/Social Engineering"/>
    <x v="1"/>
    <m/>
    <m/>
    <m/>
    <s v="Security Alert"/>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11"/>
    <s v="Phishing/Social Engineering"/>
    <x v="1"/>
    <m/>
    <m/>
    <m/>
    <s v="Security Alert"/>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11"/>
    <s v="Phishing/Social Engineering"/>
    <x v="1"/>
    <m/>
    <m/>
    <m/>
    <s v="Security Alert"/>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11"/>
    <s v="Phishing/Social Engineering"/>
    <x v="1"/>
    <m/>
    <m/>
    <m/>
    <s v="Security Alert"/>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11"/>
    <s v="Phishing/Social Engineering"/>
    <x v="1"/>
    <m/>
    <m/>
    <m/>
    <s v="Security Alert"/>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11"/>
    <s v="Phishing/Social Engineering"/>
    <x v="1"/>
    <m/>
    <m/>
    <m/>
    <s v="Security Alert"/>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11"/>
    <s v="Phishing/Social Engineering"/>
    <x v="1"/>
    <m/>
    <m/>
    <m/>
    <s v="Security Alert"/>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11"/>
    <s v="Phishing/Social Engineering"/>
    <x v="1"/>
    <m/>
    <m/>
    <m/>
    <s v="Security Alert"/>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denaro"/>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many"/>
    <s v="all"/>
    <x v="0"/>
    <s v="attacco"/>
    <s v="cybercrime"/>
    <s v="furto dati"/>
    <x v="4"/>
    <x v="1"/>
    <x v="2"/>
    <x v="0"/>
    <s v="Phishing/Social Engineering"/>
    <x v="1"/>
    <m/>
    <m/>
    <m/>
    <s v="Banking"/>
    <s v="Cybercrime, 52 campagne contro l’Italia la scorsa settimana"/>
    <m/>
    <m/>
    <s v="Fabiano Malerba"/>
    <s v="https://www.difesaesicurezza.com/cyber/cybercrime-52-campagne-contro-italia-la-scorsa-settimana-2-2/"/>
    <m/>
    <m/>
    <m/>
    <m/>
    <m/>
    <m/>
    <m/>
    <m/>
    <m/>
    <m/>
    <m/>
    <m/>
    <m/>
    <m/>
    <m/>
    <m/>
    <m/>
    <m/>
    <m/>
    <m/>
    <m/>
    <m/>
    <m/>
    <m/>
    <x v="0"/>
  </r>
  <r>
    <s v="Autorità Energia"/>
    <s v="centro"/>
    <x v="0"/>
    <s v="attacco"/>
    <s v="cyber warfare"/>
    <s v="service interruption"/>
    <x v="4"/>
    <x v="1"/>
    <x v="2"/>
    <x v="7"/>
    <s v="DDoS"/>
    <x v="1"/>
    <m/>
    <m/>
    <m/>
    <s v="Guerra Russo/Ucraina"/>
    <s v="Killnet inonda l’Italia di attacchi DDoS. Molti siti giù come previsto"/>
    <m/>
    <m/>
    <s v="Fabiano Malerba"/>
    <s v="https://www.redhotcyber.com/post/killnet-inonda-litalia-di-attacchi-ddos-alcuni-siti-sono-giu-come-previsto/"/>
    <m/>
    <m/>
    <m/>
    <m/>
    <m/>
    <m/>
    <m/>
    <m/>
    <m/>
    <m/>
    <m/>
    <m/>
    <m/>
    <m/>
    <m/>
    <m/>
    <m/>
    <m/>
    <m/>
    <m/>
    <m/>
    <m/>
    <m/>
    <m/>
    <x v="0"/>
  </r>
  <r>
    <s v="Eni"/>
    <s v="centro"/>
    <x v="0"/>
    <s v="attacco"/>
    <s v="cyber warfare"/>
    <s v="service interruption"/>
    <x v="4"/>
    <x v="1"/>
    <x v="2"/>
    <x v="7"/>
    <s v="DDoS"/>
    <x v="1"/>
    <m/>
    <m/>
    <m/>
    <s v="Guerra Russo/Ucraina"/>
    <s v="Killnet inonda l’Italia di attacchi DDoS. Molti siti giù come previsto"/>
    <m/>
    <m/>
    <s v="Fabiano Malerba"/>
    <s v="https://www.redhotcyber.com/post/killnet-inonda-litalia-di-attacchi-ddos-alcuni-siti-sono-giu-come-previsto/"/>
    <m/>
    <m/>
    <m/>
    <m/>
    <m/>
    <m/>
    <m/>
    <m/>
    <m/>
    <m/>
    <m/>
    <m/>
    <m/>
    <m/>
    <m/>
    <m/>
    <m/>
    <m/>
    <m/>
    <m/>
    <m/>
    <m/>
    <m/>
    <m/>
    <x v="0"/>
  </r>
  <r>
    <s v="Accademia xl"/>
    <s v="centro"/>
    <x v="0"/>
    <s v="incidente"/>
    <s v="cyber warfare"/>
    <s v="service interruption"/>
    <x v="4"/>
    <x v="1"/>
    <x v="2"/>
    <x v="7"/>
    <s v="DDoS"/>
    <x v="1"/>
    <m/>
    <m/>
    <m/>
    <s v="Guerra Russo/Ucraina"/>
    <s v="Killnet inonda l’Italia di attacchi DDoS. Molti siti giù come previsto"/>
    <m/>
    <m/>
    <s v="Fabiano Malerba"/>
    <s v="https://www.redhotcyber.com/post/killnet-inonda-litalia-di-attacchi-ddos-alcuni-siti-sono-giu-come-previsto/"/>
    <m/>
    <m/>
    <m/>
    <m/>
    <m/>
    <m/>
    <m/>
    <m/>
    <m/>
    <m/>
    <m/>
    <m/>
    <m/>
    <m/>
    <m/>
    <m/>
    <m/>
    <m/>
    <m/>
    <m/>
    <m/>
    <m/>
    <m/>
    <m/>
    <x v="0"/>
  </r>
  <r>
    <s v="Beni culturali"/>
    <s v="centro"/>
    <x v="0"/>
    <s v="attacco"/>
    <s v="cyber warfare"/>
    <s v="service interruption"/>
    <x v="4"/>
    <x v="1"/>
    <x v="2"/>
    <x v="7"/>
    <s v="DDoS"/>
    <x v="1"/>
    <m/>
    <m/>
    <m/>
    <s v="Guerra Russo/Ucraina"/>
    <s v="Killnet inonda l’Italia di attacchi DDoS. Molti siti giù come previsto"/>
    <m/>
    <m/>
    <s v="Fabiano Malerba"/>
    <s v="https://www.redhotcyber.com/post/killnet-inonda-litalia-di-attacchi-ddos-alcuni-siti-sono-giu-come-previsto/"/>
    <m/>
    <m/>
    <m/>
    <m/>
    <m/>
    <m/>
    <m/>
    <m/>
    <m/>
    <m/>
    <m/>
    <m/>
    <m/>
    <m/>
    <m/>
    <m/>
    <m/>
    <m/>
    <m/>
    <m/>
    <m/>
    <m/>
    <m/>
    <m/>
    <x v="0"/>
  </r>
  <r>
    <s v="Ministero dell' Ambiente"/>
    <s v="centro"/>
    <x v="0"/>
    <s v="attacco"/>
    <s v="cyber warfare"/>
    <s v="service interruption"/>
    <x v="4"/>
    <x v="1"/>
    <x v="2"/>
    <x v="7"/>
    <s v="DDoS"/>
    <x v="1"/>
    <m/>
    <m/>
    <m/>
    <s v="Guerra Russo/Ucraina"/>
    <s v="Killnet inonda l’Italia di attacchi DDoS. Molti siti giù come previsto"/>
    <m/>
    <m/>
    <s v="Fabiano Malerba"/>
    <s v="https://www.redhotcyber.com/post/killnet-inonda-litalia-di-attacchi-ddos-alcuni-siti-sono-giu-come-previsto/"/>
    <m/>
    <m/>
    <m/>
    <m/>
    <m/>
    <m/>
    <m/>
    <m/>
    <m/>
    <m/>
    <m/>
    <m/>
    <m/>
    <m/>
    <m/>
    <m/>
    <m/>
    <m/>
    <m/>
    <m/>
    <m/>
    <m/>
    <m/>
    <m/>
    <x v="0"/>
  </r>
  <r>
    <s v="Federtrasporto"/>
    <s v="centro"/>
    <x v="0"/>
    <s v="attacco"/>
    <s v="cyber warfare"/>
    <s v="service interruption"/>
    <x v="4"/>
    <x v="1"/>
    <x v="2"/>
    <x v="7"/>
    <s v="DDoS"/>
    <x v="1"/>
    <m/>
    <m/>
    <m/>
    <s v="Guerra Russo/Ucraina"/>
    <s v="Killnet inonda l’Italia di attacchi DDoS. Molti siti giù come previsto"/>
    <m/>
    <m/>
    <s v="Fabiano Malerba"/>
    <s v="https://www.redhotcyber.com/post/killnet-inonda-litalia-di-attacchi-ddos-alcuni-siti-sono-giu-come-previsto/"/>
    <m/>
    <m/>
    <m/>
    <m/>
    <m/>
    <m/>
    <m/>
    <m/>
    <m/>
    <m/>
    <m/>
    <m/>
    <m/>
    <m/>
    <m/>
    <m/>
    <m/>
    <m/>
    <m/>
    <m/>
    <m/>
    <m/>
    <m/>
    <m/>
    <x v="0"/>
  </r>
  <r>
    <s v="Agenzia doganale"/>
    <s v="centro"/>
    <x v="0"/>
    <s v="attacco"/>
    <s v="cyber warfare"/>
    <s v="service interruption"/>
    <x v="4"/>
    <x v="1"/>
    <x v="2"/>
    <x v="7"/>
    <s v="DDoS"/>
    <x v="1"/>
    <m/>
    <m/>
    <m/>
    <s v="Guerra Russo/Ucraina"/>
    <s v="Killnet inonda l’Italia di attacchi DDoS. Molti siti giù come previsto"/>
    <m/>
    <m/>
    <s v="Fabiano Malerba"/>
    <s v="https://www.redhotcyber.com/post/killnet-inonda-litalia-di-attacchi-ddos-alcuni-siti-sono-giu-come-previsto/"/>
    <m/>
    <m/>
    <m/>
    <m/>
    <m/>
    <m/>
    <m/>
    <m/>
    <m/>
    <m/>
    <m/>
    <m/>
    <m/>
    <m/>
    <m/>
    <m/>
    <m/>
    <m/>
    <m/>
    <m/>
    <m/>
    <m/>
    <m/>
    <m/>
    <x v="0"/>
  </r>
  <r>
    <s v="Ministero degli affari esteri"/>
    <s v="centro"/>
    <x v="0"/>
    <s v="incidente"/>
    <s v="cyber warfare"/>
    <s v="service interruption"/>
    <x v="4"/>
    <x v="1"/>
    <x v="2"/>
    <x v="7"/>
    <s v="DDoS"/>
    <x v="1"/>
    <m/>
    <m/>
    <m/>
    <s v="Guerra Russo/Ucraina"/>
    <s v="Killnet inonda l’Italia di attacchi DDoS. Molti siti giù come previsto"/>
    <m/>
    <m/>
    <s v="Fabiano Malerba"/>
    <s v="https://www.redhotcyber.com/post/killnet-inonda-litalia-di-attacchi-ddos-alcuni-siti-sono-giu-come-previsto/"/>
    <m/>
    <m/>
    <m/>
    <m/>
    <m/>
    <m/>
    <m/>
    <m/>
    <m/>
    <m/>
    <m/>
    <m/>
    <m/>
    <m/>
    <m/>
    <m/>
    <m/>
    <m/>
    <m/>
    <m/>
    <m/>
    <m/>
    <m/>
    <m/>
    <x v="0"/>
  </r>
  <r>
    <s v="Ministero dell'istruzione"/>
    <s v="centro"/>
    <x v="0"/>
    <s v="attacco"/>
    <s v="cyber warfare"/>
    <s v="service interruption"/>
    <x v="4"/>
    <x v="1"/>
    <x v="2"/>
    <x v="7"/>
    <s v="DDoS"/>
    <x v="1"/>
    <m/>
    <m/>
    <m/>
    <s v="Guerra Russo/Ucraina"/>
    <s v="Killnet inonda l’Italia di attacchi DDoS. Molti siti giù come previsto"/>
    <m/>
    <m/>
    <s v="Fabiano Malerba"/>
    <s v="https://www.redhotcyber.com/post/killnet-inonda-litalia-di-attacchi-ddos-alcuni-siti-sono-giu-come-previsto/"/>
    <m/>
    <m/>
    <m/>
    <m/>
    <m/>
    <m/>
    <m/>
    <m/>
    <m/>
    <m/>
    <m/>
    <m/>
    <m/>
    <m/>
    <m/>
    <m/>
    <m/>
    <m/>
    <m/>
    <m/>
    <m/>
    <m/>
    <m/>
    <m/>
    <x v="0"/>
  </r>
  <r>
    <s v="Ministero dell'interno"/>
    <s v="centro"/>
    <x v="0"/>
    <s v="attacco"/>
    <s v="cyber warfare"/>
    <s v="service interruption"/>
    <x v="4"/>
    <x v="1"/>
    <x v="2"/>
    <x v="7"/>
    <s v="DDoS"/>
    <x v="1"/>
    <m/>
    <m/>
    <m/>
    <s v="Guerra Russo/Ucraina"/>
    <s v="Killnet inonda l’Italia di attacchi DDoS. Molti siti giù come previsto"/>
    <m/>
    <m/>
    <s v="Fabiano Malerba"/>
    <s v="https://www.redhotcyber.com/post/killnet-inonda-litalia-di-attacchi-ddos-alcuni-siti-sono-giu-come-previsto/"/>
    <m/>
    <m/>
    <m/>
    <m/>
    <m/>
    <m/>
    <m/>
    <m/>
    <m/>
    <m/>
    <m/>
    <m/>
    <m/>
    <m/>
    <m/>
    <m/>
    <m/>
    <m/>
    <m/>
    <m/>
    <m/>
    <m/>
    <m/>
    <m/>
    <x v="0"/>
  </r>
  <r>
    <s v="Unicredit"/>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Intesa San Paolo"/>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Cassa depositi e prestiti"/>
    <s v="centro"/>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poste italiane"/>
    <s v="centro"/>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credito sportivo"/>
    <s v="centro"/>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bmp banco"/>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Monte dei paschi"/>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Ubibanca"/>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BNL"/>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Bper"/>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Mediobanca"/>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Credit Agricole"/>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Banca mediolanum"/>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popso"/>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credem"/>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iccreabanca"/>
    <s v="centro"/>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creval"/>
    <s v="centro"/>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gruppocarige"/>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deutschebank"/>
    <s v="all"/>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dexia crediop"/>
    <s v="centro"/>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popolari bari"/>
    <s v="su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banco desio"/>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s v="Monza brianza"/>
    <m/>
    <m/>
    <m/>
    <m/>
    <m/>
    <m/>
    <m/>
    <m/>
    <m/>
    <m/>
    <m/>
    <m/>
    <m/>
    <m/>
    <m/>
    <m/>
    <m/>
    <m/>
    <m/>
    <m/>
    <m/>
    <m/>
    <m/>
    <x v="0"/>
  </r>
  <r>
    <s v="unipol"/>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sella"/>
    <s v="su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bccroma"/>
    <s v="centro"/>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bancadiasti"/>
    <s v="nord"/>
    <x v="0"/>
    <s v="attacco"/>
    <s v="cyber warfare"/>
    <s v="service interruption"/>
    <x v="4"/>
    <x v="1"/>
    <x v="2"/>
    <x v="0"/>
    <s v="DDoS"/>
    <x v="1"/>
    <m/>
    <m/>
    <m/>
    <s v="Guerra Russo/Ucraina"/>
    <s v="Killnet ora passa alle Banche Italiane. “Non appena ammetti la sconfitta, ritiriamo gli attacchi"/>
    <m/>
    <m/>
    <s v="Fabiano Malerba"/>
    <s v="https://www.redhotcyber.com/post/killnet-ora-passa-alle-banche-italiane-non-appena-ammetti-la-sconfitta-ritiriamo-gli-attacchi/"/>
    <m/>
    <m/>
    <m/>
    <m/>
    <m/>
    <m/>
    <m/>
    <m/>
    <m/>
    <m/>
    <m/>
    <m/>
    <m/>
    <m/>
    <m/>
    <m/>
    <m/>
    <m/>
    <m/>
    <m/>
    <m/>
    <m/>
    <m/>
    <m/>
    <x v="0"/>
  </r>
  <r>
    <s v="Salumificio Venegoni"/>
    <s v="nord"/>
    <x v="0"/>
    <s v="incidente"/>
    <s v="cybercrime"/>
    <s v="service interruption"/>
    <x v="4"/>
    <x v="1"/>
    <x v="2"/>
    <x v="10"/>
    <s v="Malware"/>
    <x v="1"/>
    <s v="Lockbit"/>
    <s v="ransomware"/>
    <m/>
    <m/>
    <s v="Lockbit attacca i salumi italiani. Il salumificio Venegoni colpito dal ransomware"/>
    <m/>
    <m/>
    <s v="Fabiano Malerba"/>
    <s v="https://www.redhotcyber.com/post/lockbit-attacca-i-salumi-italiani-il-salumificio-venegoni-colpito-dal-ransomware/"/>
    <m/>
    <m/>
    <m/>
    <m/>
    <m/>
    <m/>
    <m/>
    <m/>
    <m/>
    <m/>
    <m/>
    <m/>
    <m/>
    <m/>
    <m/>
    <m/>
    <m/>
    <m/>
    <m/>
    <m/>
    <m/>
    <m/>
    <m/>
    <m/>
    <x v="0"/>
  </r>
  <r>
    <s v="Firbarcarolo"/>
    <s v="nord"/>
    <x v="0"/>
    <s v="incidente"/>
    <s v="cybercrime"/>
    <s v="service interruption"/>
    <x v="4"/>
    <x v="1"/>
    <x v="2"/>
    <x v="6"/>
    <s v="Malware"/>
    <x v="1"/>
    <s v="Lockbit"/>
    <s v="ransomware"/>
    <m/>
    <m/>
    <s v="L’azienda italiana Firbarcarolo, colpita da Lockbit 2.0"/>
    <m/>
    <m/>
    <s v="Fabiano Malerba"/>
    <s v="https://www.redhotcyber.com/post/lazienda-italiana-firbarcarolo-colpita-da-lockbit-2-0/"/>
    <m/>
    <m/>
    <m/>
    <m/>
    <m/>
    <m/>
    <m/>
    <m/>
    <m/>
    <m/>
    <m/>
    <m/>
    <m/>
    <m/>
    <m/>
    <m/>
    <m/>
    <m/>
    <m/>
    <m/>
    <m/>
    <m/>
    <m/>
    <m/>
    <x v="0"/>
  </r>
  <r>
    <s v="Aeroporto Malpensa"/>
    <s v="nord"/>
    <x v="0"/>
    <s v="incidente"/>
    <s v="cyber warfare"/>
    <s v="service interruption"/>
    <x v="4"/>
    <x v="1"/>
    <x v="2"/>
    <x v="5"/>
    <s v="DDoS"/>
    <x v="1"/>
    <m/>
    <m/>
    <m/>
    <s v="Guerra Russo/Ucraina"/>
    <s v="attacchi DDoS che hanno reso indisponibili i siti web aeroporti (come Malpensa, Linate, Genova, Rimini e Olbia)"/>
    <m/>
    <m/>
    <s v="Fabiano Malerba"/>
    <s v="https://www.cybersecurity360.it/nuove-minacce/attacchi-ddos-quali-sono-come-agiscono-e-i-consigli-per-difendersi/"/>
    <m/>
    <m/>
    <m/>
    <m/>
    <m/>
    <m/>
    <m/>
    <m/>
    <m/>
    <m/>
    <m/>
    <m/>
    <m/>
    <m/>
    <m/>
    <m/>
    <m/>
    <m/>
    <m/>
    <m/>
    <m/>
    <m/>
    <m/>
    <m/>
    <x v="0"/>
  </r>
  <r>
    <s v="Aeroporto Linate"/>
    <s v="nord"/>
    <x v="0"/>
    <s v="incidente"/>
    <s v="cyber warfare"/>
    <s v="service interruption"/>
    <x v="4"/>
    <x v="1"/>
    <x v="2"/>
    <x v="5"/>
    <s v="DDoS"/>
    <x v="1"/>
    <m/>
    <m/>
    <m/>
    <s v="Guerra Russo/Ucraina"/>
    <s v="attacchi DDoS che hanno reso indisponibili i siti web aeroporti (come Malpensa, Linate, Genova, Rimini e Olbia)"/>
    <m/>
    <m/>
    <s v="Fabiano Malerba"/>
    <s v="https://www.cybersecurity360.it/nuove-minacce/attacchi-ddos-quali-sono-come-agiscono-e-i-consigli-per-difendersi/"/>
    <m/>
    <m/>
    <m/>
    <m/>
    <m/>
    <m/>
    <m/>
    <m/>
    <m/>
    <m/>
    <m/>
    <m/>
    <m/>
    <m/>
    <m/>
    <m/>
    <m/>
    <m/>
    <m/>
    <m/>
    <m/>
    <m/>
    <m/>
    <m/>
    <x v="0"/>
  </r>
  <r>
    <s v="Aeroporto Genova"/>
    <s v="nord"/>
    <x v="0"/>
    <s v="incidente"/>
    <s v="cyber warfare"/>
    <s v="service interruption"/>
    <x v="4"/>
    <x v="1"/>
    <x v="2"/>
    <x v="5"/>
    <s v="DDoS"/>
    <x v="1"/>
    <m/>
    <m/>
    <m/>
    <s v="Guerra Russo/Ucraina"/>
    <s v="attacchi DDoS che hanno reso indisponibili i siti web aeroporti (come Malpensa, Linate, Genova, Rimini e Olbia)"/>
    <m/>
    <m/>
    <s v="Fabiano Malerba"/>
    <s v="https://www.cybersecurity360.it/nuove-minacce/attacchi-ddos-quali-sono-come-agiscono-e-i-consigli-per-difendersi/"/>
    <m/>
    <m/>
    <m/>
    <m/>
    <m/>
    <m/>
    <m/>
    <m/>
    <m/>
    <m/>
    <m/>
    <m/>
    <m/>
    <m/>
    <m/>
    <m/>
    <m/>
    <m/>
    <m/>
    <m/>
    <m/>
    <m/>
    <m/>
    <m/>
    <x v="0"/>
  </r>
  <r>
    <s v="Aeroporto Rimini"/>
    <s v="nord"/>
    <x v="0"/>
    <s v="incidente"/>
    <s v="cyber warfare"/>
    <s v="service interruption"/>
    <x v="4"/>
    <x v="1"/>
    <x v="2"/>
    <x v="5"/>
    <s v="DDoS"/>
    <x v="1"/>
    <m/>
    <m/>
    <m/>
    <s v="Guerra Russo/Ucraina"/>
    <s v="attacchi DDoS che hanno reso indisponibili i siti web aeroporti (come Malpensa, Linate, Genova, Rimini e Olbia)"/>
    <m/>
    <m/>
    <s v="Fabiano Malerba"/>
    <s v="https://www.cybersecurity360.it/nuove-minacce/attacchi-ddos-quali-sono-come-agiscono-e-i-consigli-per-difendersi/"/>
    <m/>
    <m/>
    <m/>
    <m/>
    <m/>
    <m/>
    <m/>
    <m/>
    <m/>
    <m/>
    <m/>
    <m/>
    <m/>
    <m/>
    <m/>
    <m/>
    <m/>
    <m/>
    <m/>
    <m/>
    <m/>
    <m/>
    <m/>
    <m/>
    <x v="0"/>
  </r>
  <r>
    <s v="Aeroporto Olbia"/>
    <s v="centro"/>
    <x v="0"/>
    <s v="incidente"/>
    <s v="cyber warfare"/>
    <s v="service interruption"/>
    <x v="4"/>
    <x v="1"/>
    <x v="2"/>
    <x v="5"/>
    <s v="DDoS"/>
    <x v="1"/>
    <m/>
    <m/>
    <m/>
    <s v="Guerra Russo/Ucraina"/>
    <s v="attacchi DDoS che hanno reso indisponibili i siti web aeroporti (come Malpensa, Linate, Genova, Rimini e Olbia)"/>
    <m/>
    <m/>
    <s v="Fabiano Malerba"/>
    <s v="https://www.cybersecurity360.it/nuove-minacce/attacchi-ddos-quali-sono-come-agiscono-e-i-consigli-per-difendersi/"/>
    <m/>
    <m/>
    <m/>
    <m/>
    <m/>
    <m/>
    <m/>
    <m/>
    <m/>
    <m/>
    <m/>
    <m/>
    <m/>
    <m/>
    <m/>
    <m/>
    <m/>
    <m/>
    <m/>
    <m/>
    <m/>
    <m/>
    <m/>
    <m/>
    <x v="0"/>
  </r>
  <r>
    <s v="many"/>
    <s v="all"/>
    <x v="2"/>
    <s v="incidente"/>
    <s v="cybercrime"/>
    <s v="furto dati"/>
    <x v="4"/>
    <x v="1"/>
    <x v="2"/>
    <x v="2"/>
    <s v="Malware"/>
    <x v="1"/>
    <s v="Avemaria"/>
    <s v="RAT"/>
    <m/>
    <m/>
    <s v="Nuova campagna Avemaria/WarZone RAT anche in Italia via falsa firm PO."/>
    <m/>
    <m/>
    <s v="Fabiano Malerba"/>
    <s v="https://www.difesaesicurezza.com/areariservatacat/cybercrime-nuova-campagna-avemaria-warzone-rat-anche-in-italia-via-falsa-firm-po/"/>
    <m/>
    <m/>
    <m/>
    <m/>
    <m/>
    <m/>
    <m/>
    <m/>
    <m/>
    <m/>
    <m/>
    <m/>
    <m/>
    <m/>
    <m/>
    <m/>
    <m/>
    <m/>
    <m/>
    <m/>
    <m/>
    <m/>
    <m/>
    <m/>
    <x v="0"/>
  </r>
  <r>
    <s v="Many"/>
    <s v="all"/>
    <x v="2"/>
    <s v="incidente"/>
    <s v="cybercrime"/>
    <s v="furto dati"/>
    <x v="4"/>
    <x v="1"/>
    <x v="2"/>
    <x v="2"/>
    <s v="Malware"/>
    <x v="1"/>
    <s v="WarzoneRat"/>
    <s v="RAT"/>
    <m/>
    <s v="Security Alert"/>
    <s v="Nuova campagna Avemaria/WarZone RAT anche in Italia via falsa firm PO."/>
    <m/>
    <m/>
    <s v="Fabiano Malerba"/>
    <s v="https://www.difesaesicurezza.com/areariservatacat/cybercrime-nuova-campagna-avemaria-warzone-rat-anche-in-italia-via-falsa-firm-po/"/>
    <m/>
    <m/>
    <m/>
    <m/>
    <m/>
    <m/>
    <m/>
    <m/>
    <m/>
    <m/>
    <m/>
    <m/>
    <m/>
    <m/>
    <m/>
    <m/>
    <m/>
    <m/>
    <m/>
    <m/>
    <m/>
    <m/>
    <m/>
    <m/>
    <x v="0"/>
  </r>
  <r>
    <s v="Android users"/>
    <s v="all"/>
    <x v="2"/>
    <s v="incidente"/>
    <s v="cybercrime"/>
    <s v="furto dati"/>
    <x v="4"/>
    <x v="1"/>
    <x v="2"/>
    <x v="11"/>
    <s v="Malware"/>
    <x v="1"/>
    <s v="Predator"/>
    <s v="spyware"/>
    <m/>
    <m/>
    <s v="Spyware Predator attacca i dispositivi Android"/>
    <m/>
    <m/>
    <s v="Fabiano Malerba"/>
    <s v="https://hackerjournal.it/9872/spyware-predator-attacca-i-dispositivi-android/"/>
    <s v="Roma"/>
    <m/>
    <m/>
    <m/>
    <m/>
    <m/>
    <m/>
    <m/>
    <m/>
    <m/>
    <m/>
    <m/>
    <m/>
    <m/>
    <m/>
    <m/>
    <m/>
    <m/>
    <m/>
    <m/>
    <m/>
    <m/>
    <m/>
    <m/>
    <x v="0"/>
  </r>
  <r>
    <s v="adnkronos.com"/>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affaritaliani.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agi.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ansa.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asca.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confcommercio.it"/>
    <s v="all"/>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corriere.it"/>
    <s v="nord"/>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Milano"/>
    <m/>
    <m/>
    <m/>
    <m/>
    <m/>
    <m/>
    <m/>
    <m/>
    <m/>
    <m/>
    <m/>
    <m/>
    <m/>
    <m/>
    <m/>
    <m/>
    <m/>
    <m/>
    <m/>
    <m/>
    <m/>
    <m/>
    <m/>
    <x v="0"/>
  </r>
  <r>
    <s v="fleishman.it"/>
    <s v="all"/>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m/>
    <m/>
    <m/>
    <m/>
    <m/>
    <m/>
    <m/>
    <m/>
    <m/>
    <m/>
    <m/>
    <m/>
    <m/>
    <m/>
    <m/>
    <m/>
    <m/>
    <m/>
    <m/>
    <m/>
    <m/>
    <m/>
    <m/>
    <m/>
    <x v="0"/>
  </r>
  <r>
    <s v="gazzettaufficiale.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m/>
    <m/>
    <m/>
    <m/>
    <m/>
    <m/>
    <m/>
    <m/>
    <m/>
    <m/>
    <m/>
    <m/>
    <m/>
    <m/>
    <m/>
    <m/>
    <m/>
    <m/>
    <m/>
    <m/>
    <m/>
    <m/>
    <m/>
    <m/>
    <x v="0"/>
  </r>
  <r>
    <s v="headlinespot.com"/>
    <s v="all"/>
    <x v="2"/>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m/>
    <m/>
    <m/>
    <m/>
    <m/>
    <m/>
    <m/>
    <m/>
    <m/>
    <m/>
    <m/>
    <m/>
    <m/>
    <m/>
    <m/>
    <m/>
    <m/>
    <m/>
    <m/>
    <m/>
    <m/>
    <m/>
    <m/>
    <m/>
    <x v="0"/>
  </r>
  <r>
    <s v="ilsole24ore.com"/>
    <s v="nord"/>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Milano"/>
    <m/>
    <m/>
    <m/>
    <m/>
    <m/>
    <m/>
    <m/>
    <m/>
    <m/>
    <m/>
    <m/>
    <m/>
    <m/>
    <m/>
    <m/>
    <m/>
    <m/>
    <m/>
    <m/>
    <m/>
    <m/>
    <m/>
    <m/>
    <x v="0"/>
  </r>
  <r>
    <s v="iltempo.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italiannews.com"/>
    <s v="all"/>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m/>
    <m/>
    <m/>
    <m/>
    <m/>
    <m/>
    <m/>
    <m/>
    <m/>
    <m/>
    <m/>
    <m/>
    <m/>
    <m/>
    <m/>
    <m/>
    <m/>
    <m/>
    <m/>
    <m/>
    <m/>
    <m/>
    <m/>
    <m/>
    <x v="0"/>
  </r>
  <r>
    <s v="espressonline.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opinione.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unità.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repubblica.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lastampa.it"/>
    <s v="nord"/>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Torino"/>
    <m/>
    <m/>
    <m/>
    <m/>
    <m/>
    <m/>
    <m/>
    <m/>
    <m/>
    <m/>
    <m/>
    <m/>
    <m/>
    <m/>
    <m/>
    <m/>
    <m/>
    <m/>
    <m/>
    <m/>
    <m/>
    <m/>
    <m/>
    <x v="0"/>
  </r>
  <r>
    <s v="liberazione.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panorama.it"/>
    <s v="nord"/>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Milano"/>
    <m/>
    <m/>
    <m/>
    <m/>
    <m/>
    <m/>
    <m/>
    <m/>
    <m/>
    <m/>
    <m/>
    <m/>
    <m/>
    <m/>
    <m/>
    <m/>
    <m/>
    <m/>
    <m/>
    <m/>
    <m/>
    <m/>
    <m/>
    <x v="0"/>
  </r>
  <r>
    <s v="rainews24.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tgcom.it"/>
    <s v="centro"/>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oma"/>
    <m/>
    <m/>
    <m/>
    <m/>
    <m/>
    <m/>
    <m/>
    <m/>
    <m/>
    <m/>
    <m/>
    <m/>
    <m/>
    <m/>
    <m/>
    <m/>
    <m/>
    <m/>
    <m/>
    <m/>
    <m/>
    <m/>
    <m/>
    <x v="0"/>
  </r>
  <r>
    <s v="topix.net"/>
    <s v="nord"/>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Torino"/>
    <m/>
    <m/>
    <m/>
    <m/>
    <m/>
    <m/>
    <m/>
    <m/>
    <m/>
    <m/>
    <m/>
    <m/>
    <m/>
    <m/>
    <m/>
    <m/>
    <m/>
    <m/>
    <m/>
    <m/>
    <m/>
    <m/>
    <m/>
    <x v="0"/>
  </r>
  <r>
    <s v="centrexpo.it"/>
    <s v="nord"/>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Milano"/>
    <m/>
    <m/>
    <m/>
    <m/>
    <m/>
    <m/>
    <m/>
    <m/>
    <m/>
    <m/>
    <m/>
    <m/>
    <m/>
    <m/>
    <m/>
    <m/>
    <m/>
    <m/>
    <m/>
    <m/>
    <m/>
    <m/>
    <m/>
    <x v="0"/>
  </r>
  <r>
    <s v="grafitalia.biz"/>
    <s v="nord"/>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Reggio Emilia"/>
    <m/>
    <m/>
    <m/>
    <m/>
    <m/>
    <m/>
    <m/>
    <m/>
    <m/>
    <m/>
    <m/>
    <m/>
    <m/>
    <m/>
    <m/>
    <m/>
    <m/>
    <m/>
    <m/>
    <m/>
    <m/>
    <m/>
    <m/>
    <x v="0"/>
  </r>
  <r>
    <s v="federazionecartagrafica.it"/>
    <s v="nord"/>
    <x v="0"/>
    <s v="attacco"/>
    <s v="cyber warfare"/>
    <s v="service interruption"/>
    <x v="4"/>
    <x v="1"/>
    <x v="2"/>
    <x v="9"/>
    <s v="DDoS"/>
    <x v="1"/>
    <m/>
    <m/>
    <m/>
    <s v="Guerra Russo/Ucraina"/>
    <s v="Legion pubblica nuovi obiettivi: i media italiani nel mirino di Killnet"/>
    <m/>
    <m/>
    <s v="Fabiano Malerba"/>
    <s v="https://www.redhotcyber.com/post/legion-pubblica-nuovi-obiettivi-i-media-italiani-nel-mirino-di-killnet/"/>
    <s v="Milano"/>
    <m/>
    <m/>
    <m/>
    <m/>
    <m/>
    <m/>
    <m/>
    <m/>
    <m/>
    <m/>
    <m/>
    <m/>
    <m/>
    <m/>
    <m/>
    <m/>
    <m/>
    <m/>
    <m/>
    <m/>
    <m/>
    <m/>
    <m/>
    <x v="0"/>
  </r>
  <r>
    <s v="CSM"/>
    <s v="centro"/>
    <x v="0"/>
    <s v="incidente"/>
    <s v="cyber warfare"/>
    <s v="service interruption"/>
    <x v="4"/>
    <x v="1"/>
    <x v="2"/>
    <x v="7"/>
    <s v="DDoS"/>
    <x v="1"/>
    <m/>
    <m/>
    <m/>
    <s v="Guerra Russo/Ucraina"/>
    <s v="Nuovo attacco russo a siti istituzionali italiani"/>
    <m/>
    <m/>
    <s v="Fabiano Malerba"/>
    <s v="https://www.cybersecurity360.it/nuove-minacce/nuovo-attacco-russo-a-siti-istituzionali-italiani-disservizi-diffusi-cosa-sta-succedendo/"/>
    <s v="Roma"/>
    <m/>
    <m/>
    <m/>
    <m/>
    <m/>
    <m/>
    <m/>
    <m/>
    <m/>
    <m/>
    <m/>
    <m/>
    <m/>
    <m/>
    <m/>
    <m/>
    <m/>
    <m/>
    <m/>
    <m/>
    <m/>
    <m/>
    <m/>
    <x v="0"/>
  </r>
  <r>
    <s v="many"/>
    <s v="all"/>
    <x v="0"/>
    <s v="attacco"/>
    <s v="cybercrime"/>
    <s v="furto dati"/>
    <x v="4"/>
    <x v="1"/>
    <x v="2"/>
    <x v="0"/>
    <s v="Phishing/Social Engineering"/>
    <x v="1"/>
    <m/>
    <m/>
    <m/>
    <s v="Cryptovalute"/>
    <s v="#Phishing #Bitcoin Profit _x000a_#CaffeinaMagazine"/>
    <m/>
    <m/>
    <s v="Fabiano Malerba"/>
    <s v="https://www.cybersecurity360.it/nuove-minacce/nuovo-attacco-russo-a-siti-istituzionali-italiani-disservizi-diffusi-cosa-sta-succedendo/"/>
    <m/>
    <m/>
    <m/>
    <m/>
    <m/>
    <m/>
    <m/>
    <m/>
    <m/>
    <m/>
    <m/>
    <m/>
    <m/>
    <m/>
    <m/>
    <m/>
    <m/>
    <m/>
    <m/>
    <m/>
    <m/>
    <m/>
    <m/>
    <m/>
    <x v="0"/>
  </r>
  <r>
    <s v="Zoom"/>
    <s v="all"/>
    <x v="2"/>
    <s v="incidente"/>
    <s v="cybercrime"/>
    <s v="reputation"/>
    <x v="4"/>
    <x v="1"/>
    <x v="2"/>
    <x v="11"/>
    <s v="0-Day"/>
    <x v="1"/>
    <m/>
    <m/>
    <m/>
    <m/>
    <s v="Quattro falle zero-day in Zoom a rischio exploit"/>
    <m/>
    <m/>
    <s v="Fabiano Malerba"/>
    <s v="https://www.cybersecurity360.it/nuove-minacce/nuovo-attacco-russo-a-siti-istituzionali-italiani-disservizi-diffusi-cosa-sta-succedendo/"/>
    <m/>
    <m/>
    <m/>
    <m/>
    <m/>
    <m/>
    <m/>
    <m/>
    <m/>
    <m/>
    <m/>
    <m/>
    <m/>
    <m/>
    <m/>
    <m/>
    <m/>
    <m/>
    <m/>
    <m/>
    <m/>
    <m/>
    <m/>
    <m/>
    <x v="0"/>
  </r>
  <r>
    <s v="Paypal"/>
    <s v="all"/>
    <x v="2"/>
    <s v="incidente"/>
    <s v="cybercrime"/>
    <s v="denaro"/>
    <x v="4"/>
    <x v="1"/>
    <x v="2"/>
    <x v="0"/>
    <s v="Known Vulnerabilities"/>
    <x v="1"/>
    <m/>
    <m/>
    <m/>
    <m/>
    <s v="Vulnerabilità non corretta consente il furto di denaro dagli account PayPal"/>
    <m/>
    <m/>
    <s v="Fabiano Malerba"/>
    <s v="https://www.cybersecurity360.it/nuove-minacce/nuovo-attacco-russo-a-siti-istituzionali-italiani-disservizi-diffusi-cosa-sta-succedendo/"/>
    <m/>
    <m/>
    <m/>
    <m/>
    <m/>
    <m/>
    <m/>
    <m/>
    <m/>
    <m/>
    <m/>
    <m/>
    <m/>
    <m/>
    <m/>
    <m/>
    <m/>
    <m/>
    <m/>
    <m/>
    <m/>
    <m/>
    <m/>
    <m/>
    <x v="0"/>
  </r>
  <r>
    <s v="many"/>
    <s v="all"/>
    <x v="2"/>
    <s v="incidente"/>
    <s v="cybercrime"/>
    <s v="denaro"/>
    <x v="4"/>
    <x v="1"/>
    <x v="2"/>
    <x v="0"/>
    <s v="Malware"/>
    <x v="1"/>
    <s v="Agent Tesla"/>
    <s v="trojan"/>
    <m/>
    <s v="e-commerce"/>
    <s v="Cybercrime, campagna AgentTesla “NEW ORDER” anche in Italia"/>
    <m/>
    <m/>
    <s v="Fabiano Malerba"/>
    <s v="https://www.cybersecurity360.it/nuove-minacce/nuovo-attacco-russo-a-siti-istituzionali-italiani-disservizi-diffusi-cosa-sta-succedendo/"/>
    <m/>
    <m/>
    <m/>
    <m/>
    <m/>
    <m/>
    <m/>
    <m/>
    <m/>
    <m/>
    <m/>
    <m/>
    <m/>
    <m/>
    <m/>
    <m/>
    <m/>
    <m/>
    <m/>
    <m/>
    <m/>
    <m/>
    <m/>
    <m/>
    <x v="0"/>
  </r>
  <r>
    <s v="many"/>
    <s v="all"/>
    <x v="2"/>
    <s v="incidente"/>
    <s v="cybercrime"/>
    <s v="furto dati"/>
    <x v="4"/>
    <x v="1"/>
    <x v="2"/>
    <x v="10"/>
    <s v="Malware"/>
    <x v="1"/>
    <s v="Lokibot"/>
    <s v="banking trojan"/>
    <m/>
    <m/>
    <s v="Cybercrime, Lokibot è nascosto in una mail proveniente dall’India"/>
    <m/>
    <m/>
    <s v="Fabiano Malerba"/>
    <s v="https://www.cybersecurity360.it/nuove-minacce/nuovo-attacco-russo-a-siti-istituzionali-italiani-disservizi-diffusi-cosa-sta-succedendo/"/>
    <m/>
    <m/>
    <m/>
    <m/>
    <m/>
    <m/>
    <m/>
    <m/>
    <m/>
    <m/>
    <m/>
    <m/>
    <m/>
    <m/>
    <m/>
    <m/>
    <m/>
    <m/>
    <m/>
    <m/>
    <m/>
    <m/>
    <m/>
    <m/>
    <x v="0"/>
  </r>
  <r>
    <s v="many"/>
    <s v="all"/>
    <x v="2"/>
    <s v="incidente"/>
    <s v="cybercrime"/>
    <s v="furto dati"/>
    <x v="4"/>
    <x v="1"/>
    <x v="2"/>
    <x v="3"/>
    <s v="Phishing/Social Engineering"/>
    <x v="1"/>
    <m/>
    <m/>
    <m/>
    <s v="e-commerce"/>
    <s v="Cybercrime, ancora phishing in Italia via falso pacco in giacenz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11"/>
    <s v="Malware"/>
    <x v="1"/>
    <s v="Emotet"/>
    <s v="botnet"/>
    <m/>
    <s v="Security Alert"/>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11"/>
    <s v="Malware"/>
    <x v="1"/>
    <s v="Emotet"/>
    <s v="botnet"/>
    <m/>
    <s v="Security Alert"/>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11"/>
    <s v="Malware"/>
    <x v="1"/>
    <s v="Emotet"/>
    <s v="botnet"/>
    <m/>
    <s v="Security Alert"/>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11"/>
    <s v="Malware"/>
    <x v="1"/>
    <s v="Emotet"/>
    <s v="botnet"/>
    <m/>
    <s v="Security Alert"/>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11"/>
    <s v="Malware"/>
    <x v="1"/>
    <s v="Emotet"/>
    <s v="botnet"/>
    <m/>
    <s v="Security Alert"/>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11"/>
    <s v="Malware"/>
    <x v="1"/>
    <s v="Emotet"/>
    <s v="botnet"/>
    <m/>
    <s v="Security Alert"/>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11"/>
    <s v="Malware"/>
    <x v="1"/>
    <s v="Emotet"/>
    <s v="botnet"/>
    <m/>
    <s v="Security Alert"/>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11"/>
    <s v="Malware"/>
    <x v="1"/>
    <s v="Emotet"/>
    <s v="botnet"/>
    <m/>
    <s v="Security Alert"/>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3"/>
    <s v="Malware"/>
    <x v="1"/>
    <s v="Agent Tesla"/>
    <s v="trojan"/>
    <m/>
    <s v="e-commerce"/>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3"/>
    <s v="Malware"/>
    <x v="1"/>
    <s v="Agent Tesla"/>
    <s v="trojan"/>
    <m/>
    <s v="e-commerce"/>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3"/>
    <s v="Malware"/>
    <x v="1"/>
    <s v="Agent Tesla"/>
    <s v="trojan"/>
    <m/>
    <s v="e-commerce"/>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3"/>
    <s v="Malware"/>
    <x v="1"/>
    <s v="Agent Tesla"/>
    <s v="trojan"/>
    <m/>
    <s v="e-commerce"/>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11"/>
    <s v="Malware"/>
    <x v="1"/>
    <s v="QuakBot"/>
    <s v="banking trojan"/>
    <m/>
    <s v="Security Alert"/>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11"/>
    <s v="Malware"/>
    <x v="1"/>
    <s v="QuakBot"/>
    <s v="banking trojan"/>
    <m/>
    <s v="Security Alert"/>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11"/>
    <s v="Malware"/>
    <x v="1"/>
    <s v="QuakBot"/>
    <s v="banking trojan"/>
    <m/>
    <s v="Security Alert"/>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3"/>
    <s v="Malware"/>
    <x v="1"/>
    <s v="Lokibot"/>
    <s v="banking trojan"/>
    <m/>
    <s v="e-commerce"/>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0"/>
    <s v="Malware"/>
    <x v="1"/>
    <s v="SmsGrab"/>
    <s v="android"/>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0"/>
    <s v="Malware"/>
    <x v="1"/>
    <s v="Snake"/>
    <s v="trojan"/>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3"/>
    <s v="Malware"/>
    <x v="1"/>
    <s v="Ursnif"/>
    <s v="banking trojan"/>
    <m/>
    <s v="Delivery"/>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0"/>
    <s v="Malware"/>
    <x v="1"/>
    <s v="Brata"/>
    <s v="android"/>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0"/>
    <s v="Malware"/>
    <x v="1"/>
    <s v="Brata"/>
    <s v="android"/>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incidente"/>
    <s v="cybercrime"/>
    <s v="furto dati"/>
    <x v="4"/>
    <x v="1"/>
    <x v="2"/>
    <x v="3"/>
    <s v="Malware"/>
    <x v="1"/>
    <s v="Formbook "/>
    <s v="trojan"/>
    <m/>
    <s v="e-commerce"/>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0"/>
    <s v="Phishing/Social Engineering"/>
    <x v="1"/>
    <m/>
    <m/>
    <m/>
    <s v="Banking"/>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10"/>
    <s v="Phishing/Social Engineering"/>
    <x v="1"/>
    <m/>
    <m/>
    <m/>
    <s v="premi"/>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10"/>
    <s v="Phishing/Social Engineering"/>
    <x v="1"/>
    <m/>
    <m/>
    <m/>
    <s v="premi"/>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10"/>
    <s v="Phishing/Social Engineering"/>
    <x v="1"/>
    <m/>
    <m/>
    <m/>
    <s v="premi"/>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10"/>
    <s v="Phishing/Social Engineering"/>
    <x v="1"/>
    <m/>
    <m/>
    <m/>
    <s v="premi"/>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10"/>
    <s v="Phishing/Social Engineering"/>
    <x v="1"/>
    <m/>
    <m/>
    <m/>
    <s v="Delivery"/>
    <s v="Cybercrime, 44 campagne contro l’Italia la scorsa settimana"/>
    <m/>
    <m/>
    <s v="Fabiano Malerba"/>
    <s v="https://www.cybersecurity360.it/nuove-minacce/nuovo-attacco-russo-a-siti-istituzionali-italiani-disservizi-diffusi-cosa-sta-succedendo/"/>
    <m/>
    <m/>
    <m/>
    <m/>
    <m/>
    <m/>
    <m/>
    <m/>
    <m/>
    <m/>
    <m/>
    <m/>
    <m/>
    <m/>
    <m/>
    <m/>
    <m/>
    <m/>
    <m/>
    <m/>
    <m/>
    <m/>
    <m/>
    <m/>
    <x v="0"/>
  </r>
  <r>
    <s v="many"/>
    <s v="all"/>
    <x v="0"/>
    <s v="attacco"/>
    <s v="cybercrime"/>
    <s v="furto dati"/>
    <x v="4"/>
    <x v="1"/>
    <x v="2"/>
    <x v="10"/>
    <s v="Phishing/Social Engineering"/>
    <x v="1"/>
    <m/>
    <m/>
    <m/>
    <s v="Delivery"/>
    <s v="Cybercrime, 44 campagne contro l’Italia la scorsa settimana"/>
    <m/>
    <m/>
    <s v="Fabiano Malerba"/>
    <s v="https://www.cybersecurity360.it/nuove-minacce/nuovo-attacco-russo-a-siti-istituzionali-italiani-disservizi-diffusi-cosa-sta-succedendo/"/>
    <m/>
    <m/>
    <m/>
    <m/>
    <m/>
    <m/>
    <m/>
    <m/>
    <m/>
    <m/>
    <m/>
    <m/>
    <m/>
    <m/>
    <m/>
    <m/>
    <m/>
    <m/>
    <m/>
    <m/>
    <m/>
    <m/>
    <m/>
    <m/>
    <x v="0"/>
  </r>
  <r>
    <s v="Omicron Consulting"/>
    <s v="nord"/>
    <x v="0"/>
    <s v="incidente"/>
    <s v="cybercrime"/>
    <s v="service interruption"/>
    <x v="4"/>
    <x v="1"/>
    <x v="2"/>
    <x v="17"/>
    <s v="Malware"/>
    <x v="1"/>
    <s v="Conti"/>
    <s v="ransomware"/>
    <m/>
    <m/>
    <s v="Omicron Consulting azienda soluzioni ICT con sedi nazionali e internazionali è stata colpita dal ransomware Conti."/>
    <m/>
    <m/>
    <s v="Fabiano Malerba"/>
    <s v="https://www.cybersecurity360.it/nuove-minacce/nuovo-attacco-russo-a-siti-istituzionali-italiani-disservizi-diffusi-cosa-sta-succedendo/"/>
    <m/>
    <m/>
    <m/>
    <m/>
    <m/>
    <m/>
    <m/>
    <m/>
    <m/>
    <m/>
    <m/>
    <m/>
    <m/>
    <m/>
    <m/>
    <m/>
    <m/>
    <m/>
    <m/>
    <m/>
    <m/>
    <m/>
    <m/>
    <m/>
    <x v="0"/>
  </r>
  <r>
    <s v="many"/>
    <s v="all"/>
    <x v="2"/>
    <s v="incidente"/>
    <s v="cybercrime"/>
    <s v="furto dati"/>
    <x v="4"/>
    <x v="1"/>
    <x v="2"/>
    <x v="10"/>
    <s v="Malware"/>
    <x v="1"/>
    <s v="Guloader"/>
    <s v="trojan"/>
    <m/>
    <s v="e-commerce"/>
    <s v="Falso ordine dalla Polonia veicola malware ignoto via Guloader. L’allegato rar della email, giunta anche in Italia"/>
    <m/>
    <m/>
    <s v="Fabiano Malerba"/>
    <s v="https://www.cybersecurity360.it/nuove-minacce/nuovo-attacco-russo-a-siti-istituzionali-italiani-disservizi-diffusi-cosa-sta-succedendo/"/>
    <m/>
    <m/>
    <m/>
    <m/>
    <m/>
    <m/>
    <m/>
    <m/>
    <m/>
    <m/>
    <m/>
    <m/>
    <m/>
    <m/>
    <m/>
    <m/>
    <m/>
    <m/>
    <m/>
    <m/>
    <m/>
    <m/>
    <m/>
    <m/>
    <x v="0"/>
  </r>
  <r>
    <s v="INAIL"/>
    <s v="centro"/>
    <x v="0"/>
    <s v="privacy"/>
    <s v="data breach"/>
    <s v="privacy"/>
    <x v="4"/>
    <x v="1"/>
    <x v="2"/>
    <x v="7"/>
    <s v="Known Vulnerabilities"/>
    <x v="1"/>
    <m/>
    <m/>
    <m/>
    <s v="GDPR"/>
    <s v="Data breach, Inail nei guai per tre violazioni"/>
    <m/>
    <m/>
    <s v="Fabiano Malerba"/>
    <s v="https://www.cybersecurity360.it/nuove-minacce/nuovo-attacco-russo-a-siti-istituzionali-italiani-disservizi-diffusi-cosa-sta-succedendo/"/>
    <m/>
    <m/>
    <m/>
    <m/>
    <m/>
    <m/>
    <m/>
    <m/>
    <m/>
    <m/>
    <m/>
    <m/>
    <m/>
    <m/>
    <m/>
    <m/>
    <m/>
    <m/>
    <m/>
    <m/>
    <m/>
    <m/>
    <m/>
    <m/>
    <x v="0"/>
  </r>
  <r>
    <s v="Senato"/>
    <s v="centro"/>
    <x v="0"/>
    <s v="attacco"/>
    <s v="cyber warfare"/>
    <s v="service interruption"/>
    <x v="4"/>
    <x v="1"/>
    <x v="2"/>
    <x v="7"/>
    <s v="DDoS"/>
    <x v="1"/>
    <m/>
    <m/>
    <m/>
    <s v="Guerra Russo/Ucraina"/>
    <s v="Killnet pubblica nuovi obiettivi Italiani."/>
    <m/>
    <m/>
    <s v="Fabiano Malerba"/>
    <s v="https://www.cybersecurity360.it/nuove-minacce/nuovo-attacco-russo-a-siti-istituzionali-italiani-disservizi-diffusi-cosa-sta-succedendo/"/>
    <m/>
    <m/>
    <m/>
    <m/>
    <m/>
    <m/>
    <m/>
    <m/>
    <m/>
    <m/>
    <m/>
    <m/>
    <m/>
    <m/>
    <m/>
    <m/>
    <m/>
    <m/>
    <m/>
    <m/>
    <m/>
    <m/>
    <m/>
    <m/>
    <x v="0"/>
  </r>
  <r>
    <s v="Banca d'Italia"/>
    <s v="centro"/>
    <x v="0"/>
    <s v="attacco"/>
    <s v="cyber warfare"/>
    <s v="service interruption"/>
    <x v="4"/>
    <x v="1"/>
    <x v="2"/>
    <x v="7"/>
    <s v="DDoS"/>
    <x v="1"/>
    <m/>
    <m/>
    <m/>
    <s v="Guerra Russo/Ucraina"/>
    <s v="Killnet pubblica nuovi obiettivi Italiani."/>
    <m/>
    <m/>
    <s v="Fabiano Malerba"/>
    <s v="https://www.cybersecurity360.it/nuove-minacce/nuovo-attacco-russo-a-siti-istituzionali-italiani-disservizi-diffusi-cosa-sta-succedendo/"/>
    <m/>
    <m/>
    <m/>
    <m/>
    <m/>
    <m/>
    <m/>
    <m/>
    <m/>
    <m/>
    <m/>
    <m/>
    <m/>
    <m/>
    <m/>
    <m/>
    <m/>
    <m/>
    <m/>
    <m/>
    <m/>
    <m/>
    <m/>
    <m/>
    <x v="0"/>
  </r>
  <r>
    <s v="Consip"/>
    <s v="centro"/>
    <x v="0"/>
    <s v="attacco"/>
    <s v="cyber warfare"/>
    <s v="service interruption"/>
    <x v="4"/>
    <x v="1"/>
    <x v="2"/>
    <x v="7"/>
    <s v="DDoS"/>
    <x v="1"/>
    <m/>
    <m/>
    <m/>
    <s v="Guerra Russo/Ucraina"/>
    <s v="Killnet pubblica nuovi obiettivi Italiani."/>
    <m/>
    <m/>
    <s v="Fabiano Malerba"/>
    <s v="https://www.cybersecurity360.it/nuove-minacce/nuovo-attacco-russo-a-siti-istituzionali-italiani-disservizi-diffusi-cosa-sta-succedendo/"/>
    <m/>
    <m/>
    <m/>
    <m/>
    <m/>
    <m/>
    <m/>
    <m/>
    <m/>
    <m/>
    <m/>
    <m/>
    <m/>
    <m/>
    <m/>
    <m/>
    <m/>
    <m/>
    <m/>
    <m/>
    <m/>
    <m/>
    <m/>
    <m/>
    <x v="0"/>
  </r>
  <r>
    <s v="Csirt Italia"/>
    <s v="centro"/>
    <x v="0"/>
    <s v="attacco"/>
    <s v="cyber warfare"/>
    <s v="service interruption"/>
    <x v="4"/>
    <x v="1"/>
    <x v="2"/>
    <x v="18"/>
    <s v="DDoS"/>
    <x v="1"/>
    <m/>
    <m/>
    <m/>
    <s v="Guerra Russo/Ucraina"/>
    <s v="Killnet pubblica nuovi obiettivi Italiani."/>
    <m/>
    <m/>
    <s v="Fabiano Malerba"/>
    <s v="https://www.cybersecurity360.it/nuove-minacce/nuovo-attacco-russo-a-siti-istituzionali-italiani-disservizi-diffusi-cosa-sta-succedendo/"/>
    <m/>
    <m/>
    <m/>
    <m/>
    <m/>
    <m/>
    <m/>
    <m/>
    <m/>
    <m/>
    <m/>
    <m/>
    <m/>
    <m/>
    <m/>
    <m/>
    <m/>
    <m/>
    <m/>
    <m/>
    <m/>
    <m/>
    <m/>
    <m/>
    <x v="0"/>
  </r>
  <r>
    <s v="many"/>
    <s v="all"/>
    <x v="0"/>
    <s v="attacco"/>
    <s v="cybercrime"/>
    <s v="denaro"/>
    <x v="4"/>
    <x v="1"/>
    <x v="2"/>
    <x v="2"/>
    <s v="Phishing/Social Engineering"/>
    <x v="1"/>
    <m/>
    <m/>
    <m/>
    <s v="Delivery"/>
    <s v="Le truffe stagionali: vendita di piscine sul web"/>
    <m/>
    <m/>
    <s v="Fabiano Malerba"/>
    <s v="https://www.cybersecurity360.it/nuove-minacce/nuovo-attacco-russo-a-siti-istituzionali-italiani-disservizi-diffusi-cosa-sta-succedendo/"/>
    <m/>
    <m/>
    <m/>
    <m/>
    <m/>
    <m/>
    <m/>
    <m/>
    <m/>
    <m/>
    <m/>
    <m/>
    <m/>
    <m/>
    <m/>
    <m/>
    <m/>
    <m/>
    <m/>
    <m/>
    <m/>
    <m/>
    <m/>
    <m/>
    <x v="0"/>
  </r>
  <r>
    <s v="Banca di Asti"/>
    <s v="nord"/>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dexia crediop"/>
    <s v="centro"/>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deutschebank"/>
    <s v="all"/>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Gruppo Carige"/>
    <s v="nord"/>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creval"/>
    <s v="centro"/>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credem"/>
    <s v="nord"/>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popso"/>
    <s v="nord"/>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bancamediolanum"/>
    <s v="nord"/>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Credit Agricole"/>
    <s v="nord"/>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Mediobanca"/>
    <s v="nord"/>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BNL"/>
    <s v="nord"/>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Ubibanca"/>
    <s v="nord"/>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banco bmp"/>
    <s v="nord"/>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credito sportivo"/>
    <s v="centro"/>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cdp"/>
    <s v="centro"/>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Banca d'Italia"/>
    <s v="centro"/>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Intesa San Paolo"/>
    <s v="nord"/>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Unicredit"/>
    <s v="nord"/>
    <x v="0"/>
    <s v="attacco"/>
    <s v="cyber warfare"/>
    <s v="service interruption"/>
    <x v="4"/>
    <x v="1"/>
    <x v="2"/>
    <x v="0"/>
    <s v="DDoS"/>
    <x v="1"/>
    <m/>
    <m/>
    <m/>
    <s v="Guerra Russo/Ucraina"/>
    <s v="Killnet: attacca nuovamente le banche italiane"/>
    <m/>
    <m/>
    <s v="Fabiano Malerba"/>
    <s v="https://www.cybersecurity360.it/nuove-minacce/nuovo-attacco-russo-a-siti-istituzionali-italiani-disservizi-diffusi-cosa-sta-succedendo/"/>
    <m/>
    <m/>
    <m/>
    <m/>
    <m/>
    <m/>
    <m/>
    <m/>
    <m/>
    <m/>
    <m/>
    <m/>
    <m/>
    <m/>
    <m/>
    <m/>
    <m/>
    <m/>
    <m/>
    <m/>
    <m/>
    <m/>
    <m/>
    <m/>
    <x v="0"/>
  </r>
  <r>
    <s v="Farmacia del Rondò"/>
    <s v="nord"/>
    <x v="0"/>
    <s v="incidente"/>
    <s v="cybercrime"/>
    <s v="reputation"/>
    <x v="5"/>
    <x v="1"/>
    <x v="2"/>
    <x v="6"/>
    <s v="Brute Force"/>
    <x v="1"/>
    <m/>
    <m/>
    <m/>
    <m/>
    <s v="Video porno appare sull’insegna della farmacia"/>
    <m/>
    <m/>
    <s v="Fabiano Malerba"/>
    <s v="https://www.cybersecurity360.it/nuove-minacce/nuovo-attacco-russo-a-siti-istituzionali-italiani-disservizi-diffusi-cosa-sta-succedendo/"/>
    <s v="Milano"/>
    <m/>
    <m/>
    <m/>
    <m/>
    <m/>
    <m/>
    <m/>
    <m/>
    <m/>
    <m/>
    <m/>
    <m/>
    <m/>
    <m/>
    <m/>
    <m/>
    <m/>
    <m/>
    <m/>
    <m/>
    <m/>
    <m/>
    <m/>
    <x v="0"/>
  </r>
  <r>
    <s v="Totò Cuffaro"/>
    <s v="sud"/>
    <x v="0"/>
    <s v="incidente"/>
    <s v="hacktivism"/>
    <s v="privacy"/>
    <x v="5"/>
    <x v="1"/>
    <x v="2"/>
    <x v="7"/>
    <s v="Account Craking"/>
    <x v="1"/>
    <m/>
    <m/>
    <m/>
    <s v="Guerra Russo/Ucraina"/>
    <s v="I profili social di Totò Cuffaro, resi indisponibili dagli hacktivisti"/>
    <m/>
    <m/>
    <s v="Fabiano Malerba"/>
    <s v="https://www.redhotcyber.com/post/i-profili-social-di-toto-cuffaro-resi-indisponibili-dagli-hacktivisti/"/>
    <m/>
    <m/>
    <m/>
    <m/>
    <m/>
    <m/>
    <m/>
    <m/>
    <m/>
    <m/>
    <m/>
    <m/>
    <m/>
    <m/>
    <m/>
    <m/>
    <m/>
    <m/>
    <m/>
    <m/>
    <m/>
    <m/>
    <m/>
    <m/>
    <x v="0"/>
  </r>
  <r>
    <s v="Vainieri trasporti"/>
    <s v="nord"/>
    <x v="0"/>
    <s v="incidente"/>
    <s v="cybercrime"/>
    <s v="service interruption"/>
    <x v="5"/>
    <x v="1"/>
    <x v="2"/>
    <x v="10"/>
    <s v="Malware"/>
    <x v="1"/>
    <s v="Lockbit"/>
    <s v="ransomware"/>
    <m/>
    <m/>
    <s v="L’italiana Vainieri trasporti è stata attaccata da Lockbit"/>
    <m/>
    <m/>
    <s v="Fabiano Malerba"/>
    <s v="https://www.redhotcyber.com/post/litaliana-vainieri-trasporti-e-stata-attaccata-da-lockbit/"/>
    <s v="Treviso"/>
    <m/>
    <m/>
    <m/>
    <m/>
    <m/>
    <m/>
    <m/>
    <m/>
    <m/>
    <m/>
    <m/>
    <m/>
    <m/>
    <m/>
    <m/>
    <m/>
    <m/>
    <m/>
    <m/>
    <m/>
    <m/>
    <m/>
    <m/>
    <x v="0"/>
  </r>
  <r>
    <s v="Comune di Palermo"/>
    <s v="sud"/>
    <x v="0"/>
    <s v="incidente"/>
    <s v="hacktivism"/>
    <s v="service interruption"/>
    <x v="5"/>
    <x v="1"/>
    <x v="2"/>
    <x v="7"/>
    <s v="Malware"/>
    <x v="1"/>
    <s v="Vice Society"/>
    <s v="ransomware"/>
    <m/>
    <m/>
    <s v="Attacco al comune di Palermo"/>
    <m/>
    <m/>
    <s v="Domenico Raguseo"/>
    <s v="https://www.cybersecurity360.it/nuove-minacce/comune-di-palermo-sotto-attacco-servizi-indisponibili-situazione-seria/"/>
    <m/>
    <m/>
    <m/>
    <m/>
    <m/>
    <m/>
    <m/>
    <m/>
    <m/>
    <m/>
    <m/>
    <m/>
    <m/>
    <m/>
    <m/>
    <m/>
    <m/>
    <m/>
    <m/>
    <m/>
    <m/>
    <m/>
    <m/>
    <m/>
    <x v="0"/>
  </r>
  <r>
    <s v="Poste italiane"/>
    <s v="all"/>
    <x v="0"/>
    <s v="incidente"/>
    <s v="cyber warfare"/>
    <s v="service interruption"/>
    <x v="5"/>
    <x v="1"/>
    <x v="2"/>
    <x v="0"/>
    <s v="DDoS"/>
    <x v="1"/>
    <m/>
    <m/>
    <m/>
    <s v="Guerra Russo/Ucraina"/>
    <s v="Killnet attacca Poste Italiane"/>
    <m/>
    <m/>
    <s v="Fabiano Malerba"/>
    <s v="https://hackerjournal.it/9989/killnet-attacca-poste-italiane/"/>
    <m/>
    <m/>
    <m/>
    <m/>
    <m/>
    <m/>
    <m/>
    <m/>
    <m/>
    <m/>
    <m/>
    <m/>
    <m/>
    <m/>
    <m/>
    <m/>
    <m/>
    <m/>
    <m/>
    <m/>
    <m/>
    <m/>
    <m/>
    <m/>
    <x v="0"/>
  </r>
  <r>
    <s v="SECH TERMINAL"/>
    <s v="nord"/>
    <x v="0"/>
    <s v="incidente"/>
    <s v="cyber warfare"/>
    <s v="service interruption"/>
    <x v="5"/>
    <x v="1"/>
    <x v="2"/>
    <x v="5"/>
    <s v="DDoS"/>
    <x v="1"/>
    <m/>
    <m/>
    <m/>
    <s v="Guerra Russo/Ucraina"/>
    <s v="KillNet , Hacker Russi attaccano siti istituzionali italiani"/>
    <m/>
    <m/>
    <s v="Fabiano Malerba"/>
    <s v="https://hackerjournal.it/9826/killnet-hacker-russi-attaccano-siti-istituzionali-italiani/"/>
    <s v="Genova"/>
    <m/>
    <m/>
    <m/>
    <m/>
    <m/>
    <m/>
    <m/>
    <m/>
    <m/>
    <m/>
    <m/>
    <m/>
    <m/>
    <m/>
    <m/>
    <m/>
    <m/>
    <m/>
    <m/>
    <m/>
    <m/>
    <m/>
    <m/>
    <x v="0"/>
  </r>
  <r>
    <s v="TRIESTE MARINE TERMINAL"/>
    <s v="nord"/>
    <x v="0"/>
    <s v="incidente"/>
    <s v="cyber warfare"/>
    <s v="service interruption"/>
    <x v="5"/>
    <x v="1"/>
    <x v="2"/>
    <x v="5"/>
    <s v="DDoS"/>
    <x v="1"/>
    <m/>
    <m/>
    <m/>
    <s v="Guerra Russo/Ucraina"/>
    <s v="KillNet , Hacker Russi attaccano siti istituzionali italiani"/>
    <m/>
    <m/>
    <s v="Fabiano Malerba"/>
    <s v="https://hackerjournal.it/9826/killnet-hacker-russi-attaccano-siti-istituzionali-italiani/"/>
    <m/>
    <m/>
    <m/>
    <m/>
    <m/>
    <m/>
    <m/>
    <m/>
    <m/>
    <m/>
    <m/>
    <m/>
    <m/>
    <m/>
    <m/>
    <m/>
    <m/>
    <m/>
    <m/>
    <m/>
    <m/>
    <m/>
    <m/>
    <m/>
    <x v="0"/>
  </r>
  <r>
    <s v="TDT TERMINA"/>
    <s v="centro"/>
    <x v="0"/>
    <s v="incidente"/>
    <s v="cyber warfare"/>
    <s v="service interruption"/>
    <x v="5"/>
    <x v="1"/>
    <x v="2"/>
    <x v="5"/>
    <s v="DDoS"/>
    <x v="1"/>
    <m/>
    <m/>
    <m/>
    <s v="Guerra Russo/Ucraina"/>
    <s v="KillNet , Hacker Russi attaccano siti istituzionali italiani"/>
    <m/>
    <m/>
    <s v="Fabiano Malerba"/>
    <s v="https://hackerjournal.it/9826/killnet-hacker-russi-attaccano-siti-istituzionali-italiani/"/>
    <m/>
    <m/>
    <m/>
    <m/>
    <m/>
    <m/>
    <m/>
    <m/>
    <m/>
    <m/>
    <m/>
    <m/>
    <m/>
    <m/>
    <m/>
    <m/>
    <m/>
    <m/>
    <m/>
    <m/>
    <m/>
    <m/>
    <m/>
    <m/>
    <x v="0"/>
  </r>
  <r>
    <s v="YILPRORT TARANTO"/>
    <s v="sud"/>
    <x v="0"/>
    <s v="incidente"/>
    <s v="cyber warfare"/>
    <s v="service interruption"/>
    <x v="5"/>
    <x v="1"/>
    <x v="2"/>
    <x v="5"/>
    <s v="DDoS"/>
    <x v="1"/>
    <m/>
    <m/>
    <m/>
    <s v="Guerra Russo/Ucraina"/>
    <s v="KillNet , Hacker Russi attaccano siti istituzionali italiani"/>
    <m/>
    <m/>
    <s v="Fabiano Malerba"/>
    <s v="https://hackerjournal.it/9826/killnet-hacker-russi-attaccano-siti-istituzionali-italiani/"/>
    <m/>
    <m/>
    <m/>
    <m/>
    <m/>
    <m/>
    <m/>
    <m/>
    <m/>
    <m/>
    <m/>
    <m/>
    <m/>
    <m/>
    <m/>
    <m/>
    <m/>
    <m/>
    <m/>
    <m/>
    <m/>
    <m/>
    <m/>
    <m/>
    <x v="0"/>
  </r>
  <r>
    <s v="VTP TERMINAL"/>
    <s v="nord"/>
    <x v="0"/>
    <s v="incidente"/>
    <s v="cyber warfare"/>
    <s v="service interruption"/>
    <x v="5"/>
    <x v="1"/>
    <x v="2"/>
    <x v="5"/>
    <s v="DDoS"/>
    <x v="1"/>
    <m/>
    <m/>
    <m/>
    <s v="Guerra Russo/Ucraina"/>
    <s v="KillNet , Hacker Russi attaccano siti istituzionali italiani"/>
    <m/>
    <m/>
    <s v="Fabiano Malerba"/>
    <s v="https://hackerjournal.it/9826/killnet-hacker-russi-attaccano-siti-istituzionali-italiani/"/>
    <s v="Venezia"/>
    <m/>
    <m/>
    <m/>
    <m/>
    <m/>
    <m/>
    <m/>
    <m/>
    <m/>
    <m/>
    <m/>
    <m/>
    <m/>
    <m/>
    <m/>
    <m/>
    <m/>
    <m/>
    <m/>
    <m/>
    <m/>
    <m/>
    <m/>
    <x v="0"/>
  </r>
  <r>
    <s v="many"/>
    <s v="all"/>
    <x v="0"/>
    <s v="incidente"/>
    <s v="cybercrime"/>
    <s v="furto dati"/>
    <x v="5"/>
    <x v="1"/>
    <x v="2"/>
    <x v="18"/>
    <s v="Malware"/>
    <x v="1"/>
    <s v="Emotet"/>
    <s v="botnet"/>
    <m/>
    <s v="Security Alert"/>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18"/>
    <s v="Malware"/>
    <x v="1"/>
    <s v="Emotet"/>
    <s v="botnet"/>
    <m/>
    <s v="Security Alert"/>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11"/>
    <s v="Malware"/>
    <x v="1"/>
    <s v="Emotet"/>
    <s v="botnet"/>
    <m/>
    <s v="Security Alert"/>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11"/>
    <s v="Malware"/>
    <x v="1"/>
    <s v="Emotet"/>
    <s v="botnet"/>
    <m/>
    <s v="Security Alert"/>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11"/>
    <s v="Malware"/>
    <x v="1"/>
    <s v="Emotet"/>
    <s v="botnet"/>
    <m/>
    <s v="Documenti"/>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11"/>
    <s v="Malware"/>
    <x v="1"/>
    <s v="Emotet"/>
    <s v="botnet"/>
    <m/>
    <s v="Documenti"/>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11"/>
    <s v="Malware"/>
    <x v="1"/>
    <s v="Emotet"/>
    <s v="botnet"/>
    <m/>
    <s v="Documenti"/>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11"/>
    <s v="Malware"/>
    <x v="1"/>
    <s v="Emotet"/>
    <s v="botnet"/>
    <m/>
    <s v="Documenti"/>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0"/>
    <s v="Malware"/>
    <x v="1"/>
    <s v="Agent Tesla"/>
    <s v="trojan"/>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3"/>
    <s v="Malware"/>
    <x v="1"/>
    <s v="Agent Tesla"/>
    <s v="trojan"/>
    <m/>
    <s v="e-commerce"/>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0"/>
    <s v="Malware"/>
    <x v="1"/>
    <s v="IceID"/>
    <s v="banking trojan"/>
    <m/>
    <s v="e-commerce"/>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18"/>
    <s v="Malware"/>
    <x v="1"/>
    <s v="Kinsing"/>
    <s v="cryptominer"/>
    <m/>
    <s v="New malware"/>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0"/>
    <s v="Malware"/>
    <x v="1"/>
    <s v="Avemaria"/>
    <s v="RAT"/>
    <m/>
    <s v="Delivery"/>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3"/>
    <s v="Malware"/>
    <x v="1"/>
    <s v="QuakBot"/>
    <s v="banking trojan"/>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0"/>
    <s v="Malware"/>
    <x v="1"/>
    <s v="Asyncrat"/>
    <s v="RAT"/>
    <m/>
    <s v="Delivery"/>
    <s v="L’Italia è stata attaccata da 40 campagne del cybercrime la scorsa settimana."/>
    <m/>
    <m/>
    <s v="Fabiano Malerba"/>
    <s v="https://www.difesaesicurezza.com/cyber/cybercrime-italia-attaccata-da-40-campagne-la-scorsa-settimana/"/>
    <m/>
    <m/>
    <m/>
    <m/>
    <m/>
    <m/>
    <m/>
    <m/>
    <m/>
    <m/>
    <m/>
    <m/>
    <m/>
    <m/>
    <m/>
    <m/>
    <m/>
    <m/>
    <m/>
    <m/>
    <m/>
    <m/>
    <m/>
    <m/>
    <x v="0"/>
  </r>
  <r>
    <s v="many"/>
    <s v="all"/>
    <x v="0"/>
    <s v="incidente"/>
    <s v="cybercrime"/>
    <s v="furto dati"/>
    <x v="5"/>
    <x v="1"/>
    <x v="2"/>
    <x v="0"/>
    <s v="Malware"/>
    <x v="1"/>
    <s v="Formbook "/>
    <s v="trojan"/>
    <m/>
    <s v="Delivery"/>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0"/>
    <s v="Phishing/Social Engineering"/>
    <x v="1"/>
    <m/>
    <m/>
    <m/>
    <s v="Banking"/>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11"/>
    <s v="Phishing/Social Engineering"/>
    <x v="1"/>
    <m/>
    <m/>
    <m/>
    <s v="Security Alert"/>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11"/>
    <s v="Phishing/Social Engineering"/>
    <x v="1"/>
    <m/>
    <m/>
    <m/>
    <s v="Documenti"/>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2"/>
    <s v="Phishing/Social Engineering"/>
    <x v="1"/>
    <m/>
    <m/>
    <m/>
    <s v="Documenti"/>
    <s v="L’Italia è stata attaccata da 40 campagne del cybercrime la scorsa settimana."/>
    <m/>
    <m/>
    <s v="Fabiano Malerba"/>
    <s v="https://www.difesaesicurezza.com/cyber/cybercrime-italia-attaccata-da-40-campagne-la-scorsa-settimana/"/>
    <m/>
    <m/>
    <m/>
    <m/>
    <m/>
    <m/>
    <m/>
    <m/>
    <m/>
    <m/>
    <m/>
    <m/>
    <m/>
    <m/>
    <m/>
    <m/>
    <m/>
    <m/>
    <m/>
    <m/>
    <m/>
    <m/>
    <m/>
    <m/>
    <x v="0"/>
  </r>
  <r>
    <s v="many"/>
    <s v="all"/>
    <x v="0"/>
    <s v="attacco"/>
    <s v="cybercrime"/>
    <s v="furto dati"/>
    <x v="5"/>
    <x v="1"/>
    <x v="2"/>
    <x v="2"/>
    <s v="Phishing/Social Engineering"/>
    <x v="1"/>
    <m/>
    <m/>
    <m/>
    <s v="Delivery"/>
    <s v="L’Italia è stata attaccata da 40 campagne del cybercrime la scorsa settimana."/>
    <m/>
    <m/>
    <s v="Fabiano Malerba"/>
    <s v="https://www.difesaesicurezza.com/cyber/cybercrime-italia-attaccata-da-40-campagne-la-scorsa-settimana/"/>
    <m/>
    <m/>
    <m/>
    <m/>
    <m/>
    <m/>
    <m/>
    <m/>
    <m/>
    <m/>
    <m/>
    <m/>
    <m/>
    <m/>
    <m/>
    <m/>
    <m/>
    <m/>
    <m/>
    <m/>
    <m/>
    <m/>
    <m/>
    <m/>
    <x v="0"/>
  </r>
  <r>
    <s v="Quirinale"/>
    <s v="centro"/>
    <x v="0"/>
    <s v="incidente"/>
    <s v="cyber warfare"/>
    <s v="service interruption"/>
    <x v="5"/>
    <x v="1"/>
    <x v="2"/>
    <x v="18"/>
    <s v="DDoS"/>
    <x v="1"/>
    <m/>
    <m/>
    <m/>
    <s v="Guerra Russo/Ucraina"/>
    <s v="UPDATE 2 GIUGNO: Killnet attaccca ii siti istituzionali del quirinale, Ministero difesa , Ministero Marina , Aeronautica e Difesa.it"/>
    <m/>
    <m/>
    <s v="Fabiano Malerba"/>
    <s v="https://hackerjournal.it/9826/killnet-hacker-russi-attaccano-siti-istituzionali-italiani/"/>
    <m/>
    <m/>
    <m/>
    <m/>
    <m/>
    <m/>
    <m/>
    <m/>
    <m/>
    <m/>
    <m/>
    <m/>
    <m/>
    <m/>
    <m/>
    <m/>
    <m/>
    <m/>
    <m/>
    <m/>
    <m/>
    <m/>
    <m/>
    <m/>
    <x v="0"/>
  </r>
  <r>
    <s v="Difesa"/>
    <s v="centro"/>
    <x v="0"/>
    <s v="incidente"/>
    <s v="cyber warfare"/>
    <s v="service interruption"/>
    <x v="5"/>
    <x v="1"/>
    <x v="2"/>
    <x v="18"/>
    <s v="DDoS"/>
    <x v="1"/>
    <m/>
    <m/>
    <m/>
    <s v="Guerra Russo/Ucraina"/>
    <s v="UPDATE 2 GIUGNO: Killnet attaccca ii siti istituzionali del quirinale, Ministero difesa , Ministero Marina , Aeronautica e Difesa.it"/>
    <m/>
    <m/>
    <s v="Fabiano Malerba"/>
    <s v="https://hackerjournal.it/9826/killnet-hacker-russi-attaccano-siti-istituzionali-italiani/"/>
    <m/>
    <m/>
    <m/>
    <m/>
    <m/>
    <m/>
    <m/>
    <m/>
    <m/>
    <m/>
    <m/>
    <m/>
    <m/>
    <m/>
    <m/>
    <m/>
    <m/>
    <m/>
    <m/>
    <m/>
    <m/>
    <m/>
    <m/>
    <m/>
    <x v="0"/>
  </r>
  <r>
    <s v="Aeronautica"/>
    <s v="centro"/>
    <x v="0"/>
    <s v="incidente"/>
    <s v="cyber warfare"/>
    <s v="service interruption"/>
    <x v="5"/>
    <x v="1"/>
    <x v="2"/>
    <x v="18"/>
    <s v="DDoS"/>
    <x v="1"/>
    <m/>
    <m/>
    <m/>
    <s v="Guerra Russo/Ucraina"/>
    <s v="UPDATE 2 GIUGNO: Killnet attaccca ii siti istituzionali del quirinale, Ministero difesa , Ministero Marina , Aeronautica e Difesa.it"/>
    <m/>
    <m/>
    <s v="Fabiano Malerba"/>
    <s v="https://hackerjournal.it/9826/killnet-hacker-russi-attaccano-siti-istituzionali-italiani/"/>
    <m/>
    <m/>
    <m/>
    <m/>
    <m/>
    <m/>
    <m/>
    <m/>
    <m/>
    <m/>
    <m/>
    <m/>
    <m/>
    <m/>
    <m/>
    <m/>
    <m/>
    <m/>
    <m/>
    <m/>
    <m/>
    <m/>
    <m/>
    <m/>
    <x v="0"/>
  </r>
  <r>
    <s v="Marina"/>
    <s v="centro"/>
    <x v="0"/>
    <s v="incidente"/>
    <s v="cyber warfare"/>
    <s v="service interruption"/>
    <x v="5"/>
    <x v="1"/>
    <x v="2"/>
    <x v="18"/>
    <s v="DDoS"/>
    <x v="1"/>
    <m/>
    <m/>
    <m/>
    <s v="Guerra Russo/Ucraina"/>
    <s v="UPDATE 2 GIUGNO: Killnet attaccca ii siti istituzionali del quirinale, Ministero difesa , Ministero Marina , Aeronautica e Difesa.it"/>
    <m/>
    <m/>
    <s v="Fabiano Malerba"/>
    <s v="https://hackerjournal.it/9826/killnet-hacker-russi-attaccano-siti-istituzionali-italiani/"/>
    <m/>
    <m/>
    <m/>
    <m/>
    <m/>
    <m/>
    <m/>
    <m/>
    <m/>
    <m/>
    <m/>
    <m/>
    <m/>
    <m/>
    <m/>
    <m/>
    <m/>
    <m/>
    <m/>
    <m/>
    <m/>
    <m/>
    <m/>
    <m/>
    <x v="0"/>
  </r>
  <r>
    <s v="Comune di Palermo"/>
    <s v="sud"/>
    <x v="0"/>
    <s v="incidente"/>
    <s v="cyber warfare"/>
    <s v="service interruption"/>
    <x v="5"/>
    <x v="1"/>
    <x v="2"/>
    <x v="7"/>
    <s v="DDoS"/>
    <x v="1"/>
    <m/>
    <m/>
    <m/>
    <s v="Guerra Russo/Ucraina"/>
    <s v="Killnet si aggiunge all’incidente del comune di Palermo"/>
    <m/>
    <m/>
    <s v="Fabiano Malerba"/>
    <s v="https://www.redhotcyber.com/post/killnet-manda-giu-il-sito-del-comune-di-palermo-e-dice-i-poliziotti-sono-giorni-che-gelano/"/>
    <m/>
    <m/>
    <m/>
    <m/>
    <m/>
    <m/>
    <m/>
    <m/>
    <m/>
    <m/>
    <m/>
    <m/>
    <m/>
    <m/>
    <m/>
    <m/>
    <m/>
    <m/>
    <m/>
    <m/>
    <m/>
    <m/>
    <m/>
    <m/>
    <x v="0"/>
  </r>
  <r>
    <s v="many"/>
    <s v="all"/>
    <x v="0"/>
    <s v="attacco"/>
    <s v="cybercrime"/>
    <s v="furto dati"/>
    <x v="5"/>
    <x v="1"/>
    <x v="2"/>
    <x v="10"/>
    <s v="Phishing/Social Engineering"/>
    <x v="1"/>
    <m/>
    <m/>
    <m/>
    <m/>
    <s v="Cybercrime, truffa smishing a tema Eni e buoni carburante in Italia"/>
    <m/>
    <m/>
    <s v="Fabiano Malerba"/>
    <s v="https://www.difesaesicurezza.com/cyber/cybercrime-truffa-smishing-a-tema-eni-e-buoni-carburante-in-italia/"/>
    <m/>
    <m/>
    <m/>
    <m/>
    <m/>
    <m/>
    <m/>
    <m/>
    <m/>
    <m/>
    <m/>
    <m/>
    <m/>
    <m/>
    <m/>
    <m/>
    <m/>
    <m/>
    <m/>
    <m/>
    <m/>
    <m/>
    <m/>
    <m/>
    <x v="0"/>
  </r>
  <r>
    <s v="many"/>
    <s v="all"/>
    <x v="0"/>
    <s v="attacco"/>
    <s v="cybercrime"/>
    <s v="furto dati"/>
    <x v="5"/>
    <x v="1"/>
    <x v="2"/>
    <x v="10"/>
    <s v="Phishing/Social Engineering"/>
    <x v="1"/>
    <m/>
    <m/>
    <m/>
    <m/>
    <s v="Cybercrime, truffa smishing a tema Eni e buoni carburante in Italia"/>
    <m/>
    <m/>
    <s v="Fabiano Malerba"/>
    <s v="https://www.difesaesicurezza.com/cyber/cybercrime-truffa-smishing-a-tema-eni-e-buoni-carburante-in-italia/"/>
    <m/>
    <m/>
    <m/>
    <m/>
    <m/>
    <m/>
    <m/>
    <m/>
    <m/>
    <m/>
    <m/>
    <m/>
    <m/>
    <m/>
    <m/>
    <m/>
    <m/>
    <m/>
    <m/>
    <m/>
    <m/>
    <m/>
    <m/>
    <m/>
    <x v="0"/>
  </r>
  <r>
    <s v="many"/>
    <s v="all"/>
    <x v="2"/>
    <s v="incidente"/>
    <s v="cybercrime"/>
    <s v="furto dati"/>
    <x v="5"/>
    <x v="1"/>
    <x v="2"/>
    <x v="3"/>
    <s v="Malware"/>
    <x v="1"/>
    <s v="Guloader"/>
    <s v="trojan"/>
    <m/>
    <s v="Delivery"/>
    <s v="Cybercrime, falsa fattura DHL esca per un malware via Guloader"/>
    <m/>
    <m/>
    <s v="Fabiano Malerba"/>
    <s v="https://www.difesaesicurezza.com/areariservatacat/cybercrime-falsa-fattura-dhl-esca-per-un-malware-via-guloader/"/>
    <m/>
    <m/>
    <m/>
    <m/>
    <m/>
    <m/>
    <m/>
    <m/>
    <m/>
    <m/>
    <m/>
    <m/>
    <m/>
    <m/>
    <m/>
    <m/>
    <m/>
    <m/>
    <m/>
    <m/>
    <m/>
    <m/>
    <m/>
    <m/>
    <x v="0"/>
  </r>
  <r>
    <s v="many"/>
    <s v="all"/>
    <x v="0"/>
    <s v="attacco"/>
    <s v="cybercrime"/>
    <s v="furto dati"/>
    <x v="5"/>
    <x v="1"/>
    <x v="2"/>
    <x v="9"/>
    <s v="Malware"/>
    <x v="1"/>
    <s v="Agent Tesla"/>
    <s v="trojan"/>
    <m/>
    <m/>
    <s v="Cybercrime, campagna AgentTesla via prenotazioni alberghi anche in Italia"/>
    <m/>
    <m/>
    <s v="Fabiano Malerba"/>
    <s v="https://www.difesaesicurezza.com/areariservatacat/cybercrime-campagna-agenttesla-via-prenotazioni-alberghi-anche-in-italia/"/>
    <m/>
    <m/>
    <m/>
    <m/>
    <m/>
    <m/>
    <m/>
    <m/>
    <m/>
    <m/>
    <m/>
    <m/>
    <m/>
    <m/>
    <m/>
    <m/>
    <m/>
    <m/>
    <m/>
    <m/>
    <m/>
    <m/>
    <m/>
    <m/>
    <x v="0"/>
  </r>
  <r>
    <s v="many"/>
    <s v="all"/>
    <x v="2"/>
    <s v="incidente"/>
    <s v="cybercrime"/>
    <s v="furto dati"/>
    <x v="5"/>
    <x v="1"/>
    <x v="2"/>
    <x v="11"/>
    <s v="Malware"/>
    <x v="1"/>
    <s v="Kinsing"/>
    <s v="cryptominer"/>
    <m/>
    <m/>
    <s v="Cybercrime, la vulnerabilità CVE-2022-29464 veicola Kinsing in Italia"/>
    <m/>
    <m/>
    <s v="Fabiano Malerba"/>
    <s v="https://www.difesaesicurezza.com/cyber/cybercrime-la-vulnerabilita-cve-2022-29464-veicola-kinsing-in-italia/"/>
    <m/>
    <m/>
    <m/>
    <m/>
    <m/>
    <m/>
    <m/>
    <m/>
    <m/>
    <m/>
    <m/>
    <m/>
    <m/>
    <m/>
    <m/>
    <m/>
    <m/>
    <m/>
    <m/>
    <m/>
    <m/>
    <m/>
    <m/>
    <m/>
    <x v="0"/>
  </r>
  <r>
    <s v="many"/>
    <s v="all"/>
    <x v="0"/>
    <s v="attacco"/>
    <s v="cybercrime"/>
    <s v="furto dati"/>
    <x v="5"/>
    <x v="1"/>
    <x v="2"/>
    <x v="10"/>
    <s v="Phishing/Social Engineering"/>
    <x v="1"/>
    <m/>
    <m/>
    <m/>
    <m/>
    <s v="Truffa Axel Arigato: la società risponde a Matrice Digitale"/>
    <m/>
    <m/>
    <s v="Domenico Raguseo"/>
    <s v="https://www.matricedigitale.it/truffe-online/truffa-axel-arigato-la-societa-risponde-a-matrice-digitale/"/>
    <m/>
    <m/>
    <m/>
    <m/>
    <m/>
    <m/>
    <m/>
    <m/>
    <m/>
    <m/>
    <m/>
    <m/>
    <m/>
    <m/>
    <m/>
    <m/>
    <m/>
    <m/>
    <m/>
    <m/>
    <m/>
    <m/>
    <m/>
    <m/>
    <x v="0"/>
  </r>
  <r>
    <s v="Track trace"/>
    <s v="all"/>
    <x v="2"/>
    <s v="attacco"/>
    <s v="cybercrime"/>
    <s v="furto dati"/>
    <x v="5"/>
    <x v="1"/>
    <x v="2"/>
    <x v="3"/>
    <s v="Phishing/Social Engineering"/>
    <x v="1"/>
    <m/>
    <m/>
    <m/>
    <s v="Delivery"/>
    <s v="Cybercrime, torna in Italia la truffa phishing dei pacchi via Track Trace"/>
    <m/>
    <m/>
    <s v="Fabiano Malerba"/>
    <s v="https://www.difesaesicurezza.com/cyber/cybercrime-torna-in-italia-la-truffa-phishing-dei-pacchi-via-track-trace/"/>
    <m/>
    <m/>
    <m/>
    <m/>
    <m/>
    <m/>
    <m/>
    <m/>
    <m/>
    <m/>
    <m/>
    <m/>
    <m/>
    <m/>
    <m/>
    <m/>
    <m/>
    <m/>
    <m/>
    <m/>
    <m/>
    <m/>
    <m/>
    <m/>
    <x v="0"/>
  </r>
  <r>
    <s v="Università di Pisa"/>
    <s v="centro"/>
    <x v="0"/>
    <s v="incidente"/>
    <s v="hacktivism"/>
    <s v="service interruption"/>
    <x v="5"/>
    <x v="1"/>
    <x v="2"/>
    <x v="1"/>
    <s v="Malware"/>
    <x v="1"/>
    <s v="BlackCat"/>
    <s v="ransomware"/>
    <m/>
    <m/>
    <s v="Attacco ransomware all’università di Pisa. E’ stato ALPHV/BlackCat"/>
    <m/>
    <m/>
    <s v="Fabiano Malerba"/>
    <s v="https://www.redhotcyber.com/post/attacco-ransomware-alluniversita-di-pisa-e-stato-alphv-blackcat/"/>
    <m/>
    <m/>
    <m/>
    <m/>
    <m/>
    <m/>
    <m/>
    <m/>
    <m/>
    <m/>
    <m/>
    <m/>
    <m/>
    <m/>
    <m/>
    <m/>
    <m/>
    <m/>
    <m/>
    <m/>
    <m/>
    <m/>
    <m/>
    <m/>
    <x v="0"/>
  </r>
  <r>
    <s v="Università di Pisa"/>
    <s v="centro"/>
    <x v="0"/>
    <s v="privacy"/>
    <s v="data breach"/>
    <s v="privacy"/>
    <x v="5"/>
    <x v="1"/>
    <x v="2"/>
    <x v="1"/>
    <s v="Known Vulnerabilities"/>
    <x v="1"/>
    <m/>
    <m/>
    <m/>
    <m/>
    <s v="la cybergang APLPHV/BlackCat ha preso di mira le infrastrutture IT dell’Università di Pisa e oggi pubblica i primi samples."/>
    <m/>
    <m/>
    <s v="Fabiano Malerba"/>
    <s v="https://www.redhotcyber.com/post/universita-di-pisa-alphv-blackcat-inizia-a-pubblicare-samples/"/>
    <m/>
    <m/>
    <m/>
    <m/>
    <m/>
    <m/>
    <m/>
    <m/>
    <m/>
    <m/>
    <m/>
    <m/>
    <m/>
    <m/>
    <m/>
    <m/>
    <m/>
    <m/>
    <m/>
    <m/>
    <m/>
    <m/>
    <m/>
    <m/>
    <x v="0"/>
  </r>
  <r>
    <s v="Comune di Palermo"/>
    <s v="sud"/>
    <x v="0"/>
    <s v="privacy"/>
    <s v="data breach"/>
    <s v="privacy"/>
    <x v="5"/>
    <x v="1"/>
    <x v="2"/>
    <x v="7"/>
    <s v="Known Vulnerabilities"/>
    <x v="1"/>
    <m/>
    <m/>
    <m/>
    <m/>
    <s v="I dati del comune di Palermo sono online. Scopriamo cosa contengono"/>
    <m/>
    <m/>
    <s v="Fabiano Malerba"/>
    <s v="https://www.redhotcyber.com/post/i-dati-comune-di-palermo-sono-online-pubblicati-da-vice-society/"/>
    <m/>
    <m/>
    <m/>
    <m/>
    <m/>
    <m/>
    <m/>
    <m/>
    <m/>
    <m/>
    <m/>
    <m/>
    <m/>
    <m/>
    <m/>
    <m/>
    <m/>
    <m/>
    <m/>
    <m/>
    <m/>
    <m/>
    <m/>
    <m/>
    <x v="0"/>
  </r>
  <r>
    <s v="many"/>
    <s v="all"/>
    <x v="0"/>
    <s v="incidente"/>
    <s v="cybercrime"/>
    <s v="furto dati"/>
    <x v="5"/>
    <x v="1"/>
    <x v="2"/>
    <x v="11"/>
    <s v="Malware"/>
    <x v="1"/>
    <s v="Emotet"/>
    <s v="botnet"/>
    <m/>
    <s v="Security Alert"/>
    <s v="Cybercrime, 46 campagne contro l’Italia la scorsa settimana"/>
    <m/>
    <m/>
    <s v="Fabiano Malerba"/>
    <s v="https://www.difesaesicurezza.com/cyber/cybercrime-46-campagne-contro-litalia-la-scorsa-settimana/"/>
    <m/>
    <m/>
    <m/>
    <m/>
    <m/>
    <m/>
    <m/>
    <m/>
    <m/>
    <m/>
    <m/>
    <m/>
    <m/>
    <m/>
    <m/>
    <m/>
    <m/>
    <m/>
    <m/>
    <m/>
    <m/>
    <m/>
    <m/>
    <m/>
    <x v="0"/>
  </r>
  <r>
    <s v="many"/>
    <s v="all"/>
    <x v="0"/>
    <s v="incidente"/>
    <s v="cybercrime"/>
    <s v="furto dati"/>
    <x v="5"/>
    <x v="1"/>
    <x v="2"/>
    <x v="11"/>
    <s v="Malware"/>
    <x v="1"/>
    <s v="Emotet"/>
    <s v="botnet"/>
    <m/>
    <s v="Security Alert"/>
    <s v="Cybercrime, 46 campagne contro l’Italia la scorsa settimana"/>
    <m/>
    <m/>
    <s v="Fabiano Malerba"/>
    <s v="https://www.difesaesicurezza.com/cyber/cybercrime-46-campagne-contro-litalia-la-scorsa-settimana/"/>
    <m/>
    <m/>
    <m/>
    <m/>
    <m/>
    <m/>
    <m/>
    <m/>
    <m/>
    <m/>
    <m/>
    <m/>
    <m/>
    <m/>
    <m/>
    <m/>
    <m/>
    <m/>
    <m/>
    <m/>
    <m/>
    <m/>
    <m/>
    <m/>
    <x v="0"/>
  </r>
  <r>
    <s v="many"/>
    <s v="all"/>
    <x v="0"/>
    <s v="incidente"/>
    <s v="cybercrime"/>
    <s v="furto dati"/>
    <x v="5"/>
    <x v="1"/>
    <x v="2"/>
    <x v="11"/>
    <s v="Malware"/>
    <x v="1"/>
    <s v="Emotet"/>
    <s v="botnet"/>
    <m/>
    <s v="Security Alert"/>
    <s v="Cybercrime, 46 campagne contro l’Italia la scorsa settimana"/>
    <m/>
    <m/>
    <s v="Fabiano Malerba"/>
    <s v="https://www.difesaesicurezza.com/cyber/cybercrime-46-campagne-contro-litalia-la-scorsa-settimana/"/>
    <m/>
    <m/>
    <m/>
    <m/>
    <m/>
    <m/>
    <m/>
    <m/>
    <m/>
    <m/>
    <m/>
    <m/>
    <m/>
    <m/>
    <m/>
    <m/>
    <m/>
    <m/>
    <m/>
    <m/>
    <m/>
    <m/>
    <m/>
    <m/>
    <x v="0"/>
  </r>
  <r>
    <s v="many"/>
    <s v="all"/>
    <x v="0"/>
    <s v="incidente"/>
    <s v="cybercrime"/>
    <s v="furto dati"/>
    <x v="5"/>
    <x v="1"/>
    <x v="2"/>
    <x v="11"/>
    <s v="Malware"/>
    <x v="1"/>
    <s v="Emotet"/>
    <s v="botnet"/>
    <m/>
    <s v="Security Alert"/>
    <s v="Cybercrime, 46 campagne contro l’Italia la scorsa settimana"/>
    <m/>
    <m/>
    <s v="Fabiano Malerba"/>
    <s v="https://www.difesaesicurezza.com/cyber/cybercrime-46-campagne-contro-litalia-la-scorsa-settimana/"/>
    <m/>
    <m/>
    <m/>
    <m/>
    <m/>
    <m/>
    <m/>
    <m/>
    <m/>
    <m/>
    <m/>
    <m/>
    <m/>
    <m/>
    <m/>
    <m/>
    <m/>
    <m/>
    <m/>
    <m/>
    <m/>
    <m/>
    <m/>
    <m/>
    <x v="0"/>
  </r>
  <r>
    <s v="many"/>
    <s v="all"/>
    <x v="0"/>
    <s v="incidente"/>
    <s v="cybercrime"/>
    <s v="furto dati"/>
    <x v="5"/>
    <x v="1"/>
    <x v="2"/>
    <x v="18"/>
    <s v="Malware"/>
    <x v="1"/>
    <s v="Emotet"/>
    <s v="botnet"/>
    <m/>
    <s v="Security Alert"/>
    <s v="Cybercrime, 46 campagne contro l’Italia la scorsa settimana"/>
    <m/>
    <m/>
    <s v="Fabiano Malerba"/>
    <s v="https://www.difesaesicurezza.com/cyber/cybercrime-46-campagne-contro-litalia-la-scorsa-settimana/"/>
    <m/>
    <m/>
    <m/>
    <m/>
    <m/>
    <m/>
    <m/>
    <m/>
    <m/>
    <m/>
    <m/>
    <m/>
    <m/>
    <m/>
    <m/>
    <m/>
    <m/>
    <m/>
    <m/>
    <m/>
    <m/>
    <m/>
    <m/>
    <m/>
    <x v="0"/>
  </r>
  <r>
    <s v="many"/>
    <s v="all"/>
    <x v="0"/>
    <s v="incidente"/>
    <s v="cybercrime"/>
    <s v="furto dati"/>
    <x v="5"/>
    <x v="1"/>
    <x v="2"/>
    <x v="18"/>
    <s v="Malware"/>
    <x v="1"/>
    <s v="Emotet"/>
    <s v="botnet"/>
    <m/>
    <s v="Security Alert"/>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2"/>
    <s v="Malware"/>
    <x v="1"/>
    <s v="Emotet"/>
    <s v="botnet"/>
    <m/>
    <s v="Security Alert"/>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2"/>
    <s v="Malware"/>
    <x v="1"/>
    <s v="Emotet"/>
    <s v="botnet"/>
    <m/>
    <s v="Security Alert"/>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2"/>
    <s v="Malware"/>
    <x v="1"/>
    <s v="Emotet"/>
    <s v="botnet"/>
    <m/>
    <s v="Delivery"/>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2"/>
    <s v="Malware"/>
    <x v="1"/>
    <s v="Emotet"/>
    <s v="botnet"/>
    <m/>
    <s v="Delivery"/>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2"/>
    <s v="Malware"/>
    <x v="1"/>
    <s v="Emotet"/>
    <s v="botnet"/>
    <m/>
    <s v="Delivery"/>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Emotet"/>
    <s v="botnet"/>
    <m/>
    <m/>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Emotet"/>
    <s v="botnet"/>
    <m/>
    <m/>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Emotet"/>
    <s v="botnet"/>
    <m/>
    <s v="e-commerce"/>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Emotet"/>
    <s v="botnet"/>
    <m/>
    <s v="e-commerce"/>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Emotet"/>
    <s v="botnet"/>
    <m/>
    <s v="e-commerce"/>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Formbook "/>
    <s v="trojan"/>
    <m/>
    <s v="e-commerce"/>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Formbook "/>
    <s v="trojan"/>
    <m/>
    <s v="e-commerce"/>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Formbook "/>
    <s v="trojan"/>
    <m/>
    <m/>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Formbook "/>
    <s v="trojan"/>
    <m/>
    <s v="e-commerce"/>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Ursnif"/>
    <s v="banking trojan"/>
    <m/>
    <m/>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Ursnif"/>
    <s v="banking trojan"/>
    <m/>
    <m/>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Ursnif"/>
    <s v="banking trojan"/>
    <m/>
    <m/>
    <s v="Cybercrime, 46 campagne contro l’Italia la scorsa settimana"/>
    <m/>
    <m/>
    <s v="Fabiano Malerba"/>
    <s v="https://www.difesaesicurezza.com/cyber/cybercrime-46-campagne-contro-litalia-la-scorsa-settimana/"/>
    <m/>
    <m/>
    <m/>
    <m/>
    <m/>
    <m/>
    <m/>
    <m/>
    <m/>
    <m/>
    <m/>
    <m/>
    <m/>
    <m/>
    <m/>
    <m/>
    <m/>
    <m/>
    <m/>
    <m/>
    <m/>
    <m/>
    <m/>
    <m/>
    <x v="0"/>
  </r>
  <r>
    <s v="many"/>
    <s v="all"/>
    <x v="0"/>
    <s v="incidente"/>
    <s v="cybercrime"/>
    <s v="furto dati"/>
    <x v="5"/>
    <x v="1"/>
    <x v="2"/>
    <x v="11"/>
    <s v="Malware"/>
    <x v="1"/>
    <s v="SVCReady"/>
    <s v="other"/>
    <m/>
    <s v="New malware"/>
    <s v="Cybercrime, 46 campagne contro l’Italia la scorsa settimana"/>
    <m/>
    <m/>
    <s v="Fabiano Malerba"/>
    <s v="https://www.difesaesicurezza.com/cyber/cybercrime-46-campagne-contro-litalia-la-scorsa-settimana/"/>
    <m/>
    <m/>
    <m/>
    <m/>
    <m/>
    <m/>
    <m/>
    <m/>
    <m/>
    <m/>
    <m/>
    <m/>
    <m/>
    <m/>
    <m/>
    <m/>
    <m/>
    <m/>
    <m/>
    <m/>
    <m/>
    <m/>
    <m/>
    <m/>
    <x v="0"/>
  </r>
  <r>
    <s v="many"/>
    <s v="all"/>
    <x v="0"/>
    <s v="incidente"/>
    <s v="cybercrime"/>
    <s v="furto dati"/>
    <x v="5"/>
    <x v="1"/>
    <x v="2"/>
    <x v="11"/>
    <s v="Malware"/>
    <x v="1"/>
    <s v="SVCReady"/>
    <s v="other"/>
    <m/>
    <s v="Delivery"/>
    <s v="Cybercrime, 46 campagne contro l’Italia la scorsa settimana"/>
    <m/>
    <m/>
    <s v="Fabiano Malerba"/>
    <s v="https://www.difesaesicurezza.com/cyber/cybercrime-46-campagne-contro-litalia-la-scorsa-settimana/"/>
    <m/>
    <m/>
    <m/>
    <m/>
    <m/>
    <m/>
    <m/>
    <m/>
    <m/>
    <m/>
    <m/>
    <m/>
    <m/>
    <m/>
    <m/>
    <m/>
    <m/>
    <m/>
    <m/>
    <m/>
    <m/>
    <m/>
    <m/>
    <m/>
    <x v="0"/>
  </r>
  <r>
    <s v="many"/>
    <s v="all"/>
    <x v="0"/>
    <s v="incidente"/>
    <s v="cybercrime"/>
    <s v="furto dati"/>
    <x v="5"/>
    <x v="1"/>
    <x v="2"/>
    <x v="11"/>
    <s v="Malware"/>
    <x v="1"/>
    <s v="Avemaria"/>
    <s v="RAT"/>
    <m/>
    <m/>
    <s v="Cybercrime, 46 campagne contro l’Italia la scorsa settimana"/>
    <m/>
    <m/>
    <s v="Fabiano Malerba"/>
    <s v="https://www.difesaesicurezza.com/cyber/cybercrime-46-campagne-contro-litalia-la-scorsa-settimana/"/>
    <m/>
    <m/>
    <m/>
    <m/>
    <m/>
    <m/>
    <m/>
    <m/>
    <m/>
    <m/>
    <m/>
    <m/>
    <m/>
    <m/>
    <m/>
    <m/>
    <m/>
    <m/>
    <m/>
    <m/>
    <m/>
    <m/>
    <m/>
    <m/>
    <x v="0"/>
  </r>
  <r>
    <s v="many"/>
    <s v="all"/>
    <x v="0"/>
    <s v="incidente"/>
    <s v="cybercrime"/>
    <s v="furto dati"/>
    <x v="5"/>
    <x v="1"/>
    <x v="2"/>
    <x v="11"/>
    <s v="Malware"/>
    <x v="1"/>
    <s v="SLoad"/>
    <s v="trojan"/>
    <m/>
    <s v="Banking"/>
    <s v="Cybercrime, 46 campagne contro l’Italia la scorsa settimana"/>
    <m/>
    <m/>
    <s v="Fabiano Malerba"/>
    <s v="https://www.difesaesicurezza.com/cyber/cybercrime-46-campagne-contro-litalia-la-scorsa-settimana/"/>
    <m/>
    <m/>
    <m/>
    <m/>
    <m/>
    <m/>
    <m/>
    <m/>
    <m/>
    <m/>
    <m/>
    <m/>
    <m/>
    <m/>
    <m/>
    <m/>
    <m/>
    <m/>
    <m/>
    <m/>
    <m/>
    <m/>
    <m/>
    <m/>
    <x v="0"/>
  </r>
  <r>
    <s v="many"/>
    <s v="all"/>
    <x v="0"/>
    <s v="incidente"/>
    <s v="cybercrime"/>
    <s v="furto dati"/>
    <x v="5"/>
    <x v="1"/>
    <x v="2"/>
    <x v="11"/>
    <s v="Malware"/>
    <x v="1"/>
    <s v="Snake"/>
    <s v="trojan"/>
    <m/>
    <s v="Banking"/>
    <s v="Cybercrime, 46 campagne contro l’Italia la scorsa settimana"/>
    <m/>
    <m/>
    <s v="Fabiano Malerba"/>
    <s v="https://www.difesaesicurezza.com/cyber/cybercrime-46-campagne-contro-litalia-la-scorsa-settimana/"/>
    <m/>
    <m/>
    <m/>
    <m/>
    <m/>
    <m/>
    <m/>
    <m/>
    <m/>
    <m/>
    <m/>
    <m/>
    <m/>
    <m/>
    <m/>
    <m/>
    <m/>
    <m/>
    <m/>
    <m/>
    <m/>
    <m/>
    <m/>
    <m/>
    <x v="0"/>
  </r>
  <r>
    <s v="many"/>
    <s v="all"/>
    <x v="0"/>
    <s v="incidente"/>
    <s v="cybercrime"/>
    <s v="furto dati"/>
    <x v="5"/>
    <x v="1"/>
    <x v="2"/>
    <x v="11"/>
    <s v="Malware"/>
    <x v="1"/>
    <s v="Agent Tesla"/>
    <s v="trojan"/>
    <m/>
    <s v="Banking"/>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11"/>
    <s v="Malware"/>
    <x v="1"/>
    <s v="QuakBot"/>
    <s v="banking trojan"/>
    <m/>
    <s v="Banking"/>
    <s v="Cybercrime, 46 campagne contro l’Italia la scorsa settimana"/>
    <m/>
    <m/>
    <s v="Fabiano Malerba"/>
    <s v="https://www.difesaesicurezza.com/cyber/cybercrime-46-campagne-contro-litalia-la-scorsa-settimana/"/>
    <m/>
    <m/>
    <m/>
    <m/>
    <m/>
    <m/>
    <m/>
    <m/>
    <m/>
    <m/>
    <m/>
    <m/>
    <m/>
    <m/>
    <m/>
    <m/>
    <m/>
    <m/>
    <m/>
    <m/>
    <m/>
    <m/>
    <m/>
    <m/>
    <x v="0"/>
  </r>
  <r>
    <s v="many"/>
    <s v="all"/>
    <x v="2"/>
    <s v="incidente"/>
    <s v="cybercrime"/>
    <s v="furto dati"/>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2"/>
    <s v="attacco"/>
    <s v="cybercrime"/>
    <s v="furto dati"/>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2"/>
    <s v="attacco"/>
    <s v="cybercrime"/>
    <s v="furto dati"/>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2"/>
    <s v="attacco"/>
    <s v="cybercrime"/>
    <s v="denaro"/>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2"/>
    <s v="attacco"/>
    <s v="cybercrime"/>
    <s v="denaro"/>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2"/>
    <s v="attacco"/>
    <s v="cybercrime"/>
    <s v="denaro"/>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2"/>
    <s v="attacco"/>
    <s v="cybercrime"/>
    <s v="denaro"/>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2"/>
    <s v="attacco"/>
    <s v="cybercrime"/>
    <s v="denaro"/>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2"/>
    <s v="attacco"/>
    <s v="cybercrime"/>
    <s v="denaro"/>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2"/>
    <s v="attacco"/>
    <s v="cybercrime"/>
    <s v="denaro"/>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2"/>
    <s v="attacco"/>
    <s v="cybercrime"/>
    <s v="furto dati"/>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2"/>
    <s v="attacco"/>
    <s v="cybercrime"/>
    <s v="furto dati"/>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2"/>
    <s v="attacco"/>
    <s v="cybercrime"/>
    <s v="furto dati"/>
    <x v="5"/>
    <x v="1"/>
    <x v="2"/>
    <x v="0"/>
    <s v="Phishing/Social Engineering"/>
    <x v="1"/>
    <m/>
    <m/>
    <m/>
    <s v="Banking"/>
    <s v="Cybercrime, 46 campagne contro l’Italia la scorsa settimana"/>
    <m/>
    <m/>
    <s v="Fabiano Malerba"/>
    <s v="https://www.difesaesicurezza.com/cyber/cybercrime-46-campagne-contro-litalia-la-scorsa-settimana/"/>
    <m/>
    <m/>
    <m/>
    <m/>
    <m/>
    <m/>
    <m/>
    <m/>
    <m/>
    <m/>
    <m/>
    <m/>
    <m/>
    <m/>
    <m/>
    <m/>
    <m/>
    <m/>
    <m/>
    <m/>
    <m/>
    <m/>
    <m/>
    <m/>
    <x v="0"/>
  </r>
  <r>
    <s v="many"/>
    <s v="all"/>
    <x v="0"/>
    <s v="attacco"/>
    <s v="cybercrime"/>
    <s v="furto dati"/>
    <x v="5"/>
    <x v="1"/>
    <x v="2"/>
    <x v="10"/>
    <s v="Phishing/Social Engineering"/>
    <x v="1"/>
    <m/>
    <m/>
    <m/>
    <s v="e-commerce"/>
    <s v="Cybercrime, 46 campagne contro l’Italia la scorsa settimana"/>
    <m/>
    <m/>
    <s v="Fabiano Malerba"/>
    <s v="https://www.difesaesicurezza.com/cyber/cybercrime-46-campagne-contro-litalia-la-scorsa-settimana/"/>
    <m/>
    <m/>
    <m/>
    <m/>
    <m/>
    <m/>
    <m/>
    <m/>
    <m/>
    <m/>
    <m/>
    <m/>
    <m/>
    <m/>
    <m/>
    <m/>
    <m/>
    <m/>
    <m/>
    <m/>
    <m/>
    <m/>
    <m/>
    <m/>
    <x v="0"/>
  </r>
  <r>
    <s v="many"/>
    <s v="all"/>
    <x v="0"/>
    <s v="attacco"/>
    <s v="cybercrime"/>
    <s v="furto dati"/>
    <x v="5"/>
    <x v="1"/>
    <x v="2"/>
    <x v="10"/>
    <s v="Phishing/Social Engineering"/>
    <x v="1"/>
    <m/>
    <m/>
    <m/>
    <s v="Delivery"/>
    <s v="Cybercrime, 46 campagne contro l’Italia la scorsa settimana"/>
    <m/>
    <m/>
    <s v="Fabiano Malerba"/>
    <s v="https://www.difesaesicurezza.com/cyber/cybercrime-46-campagne-contro-litalia-la-scorsa-settimana/"/>
    <m/>
    <m/>
    <m/>
    <m/>
    <m/>
    <m/>
    <m/>
    <m/>
    <m/>
    <m/>
    <m/>
    <m/>
    <m/>
    <m/>
    <m/>
    <m/>
    <m/>
    <m/>
    <m/>
    <m/>
    <m/>
    <m/>
    <m/>
    <m/>
    <x v="0"/>
  </r>
  <r>
    <s v="many"/>
    <s v="all"/>
    <x v="0"/>
    <s v="attacco"/>
    <s v="cybercrime"/>
    <s v="furto dati"/>
    <x v="5"/>
    <x v="1"/>
    <x v="2"/>
    <x v="10"/>
    <s v="Phishing/Social Engineering"/>
    <x v="1"/>
    <m/>
    <m/>
    <m/>
    <s v="Delivery"/>
    <s v="Cybercrime, 46 campagne contro l’Italia la scorsa settimana"/>
    <m/>
    <m/>
    <s v="Fabiano Malerba"/>
    <s v="https://www.difesaesicurezza.com/cyber/cybercrime-46-campagne-contro-litalia-la-scorsa-settimana/"/>
    <m/>
    <m/>
    <m/>
    <m/>
    <m/>
    <m/>
    <m/>
    <m/>
    <m/>
    <m/>
    <m/>
    <m/>
    <m/>
    <m/>
    <m/>
    <m/>
    <m/>
    <m/>
    <m/>
    <m/>
    <m/>
    <m/>
    <m/>
    <m/>
    <x v="0"/>
  </r>
  <r>
    <s v="many"/>
    <s v="all"/>
    <x v="0"/>
    <s v="attacco"/>
    <s v="cybercrime"/>
    <s v="furto dati"/>
    <x v="5"/>
    <x v="1"/>
    <x v="2"/>
    <x v="10"/>
    <s v="Phishing/Social Engineering"/>
    <x v="1"/>
    <m/>
    <m/>
    <m/>
    <s v="Delivery"/>
    <s v="Cybercrime, 46 campagne contro l’Italia la scorsa settimana"/>
    <m/>
    <m/>
    <s v="Fabiano Malerba"/>
    <s v="https://www.difesaesicurezza.com/cyber/cybercrime-46-campagne-contro-litalia-la-scorsa-settimana/"/>
    <m/>
    <m/>
    <m/>
    <m/>
    <m/>
    <m/>
    <m/>
    <m/>
    <m/>
    <m/>
    <m/>
    <m/>
    <m/>
    <m/>
    <m/>
    <m/>
    <m/>
    <m/>
    <m/>
    <m/>
    <m/>
    <m/>
    <m/>
    <m/>
    <x v="0"/>
  </r>
  <r>
    <s v="Gruppo Waste"/>
    <s v="nord"/>
    <x v="0"/>
    <s v="incidente"/>
    <s v="hacktivism"/>
    <s v="service interruption"/>
    <x v="5"/>
    <x v="1"/>
    <x v="2"/>
    <x v="10"/>
    <s v="Malware"/>
    <x v="1"/>
    <s v="Lockbit"/>
    <s v="ransomware"/>
    <m/>
    <m/>
    <s v="Gruppo Waste Italia colpito dal ransomware Lockbit"/>
    <m/>
    <m/>
    <s v="Fabiano Malerba"/>
    <s v="https://hackerjournal.it/10096/gruppo-waste-italia-colpito-dal-ransomware-lockbit/"/>
    <s v="Milano"/>
    <m/>
    <m/>
    <m/>
    <m/>
    <m/>
    <m/>
    <m/>
    <m/>
    <m/>
    <m/>
    <m/>
    <m/>
    <m/>
    <m/>
    <m/>
    <m/>
    <m/>
    <m/>
    <m/>
    <m/>
    <m/>
    <m/>
    <m/>
    <x v="0"/>
  </r>
  <r>
    <s v="Radici group"/>
    <s v="nord"/>
    <x v="0"/>
    <s v="incidente"/>
    <s v="cybercrime"/>
    <s v="service interruption"/>
    <x v="5"/>
    <x v="1"/>
    <x v="2"/>
    <x v="10"/>
    <s v="Malware"/>
    <x v="1"/>
    <s v="Black Basta"/>
    <s v="ransomware"/>
    <m/>
    <m/>
    <s v="L’italiana RadiciGroup vittima del ransomware di BlackBasta"/>
    <m/>
    <m/>
    <s v="Fabiano Malerba"/>
    <s v="https://www.redhotcyber.com/post/litaliana-radicigroup-vittima-del-ransomware-di-blackbasta/"/>
    <s v="Bergamo"/>
    <m/>
    <m/>
    <m/>
    <m/>
    <m/>
    <m/>
    <m/>
    <m/>
    <m/>
    <m/>
    <m/>
    <m/>
    <m/>
    <m/>
    <m/>
    <m/>
    <m/>
    <m/>
    <m/>
    <m/>
    <m/>
    <m/>
    <m/>
    <x v="0"/>
  </r>
  <r>
    <s v="Istituto friulano"/>
    <s v="nord"/>
    <x v="0"/>
    <s v="privacy"/>
    <s v="data breach"/>
    <s v="privacy"/>
    <x v="5"/>
    <x v="1"/>
    <x v="2"/>
    <x v="1"/>
    <s v="Known Vulnerabilities"/>
    <x v="1"/>
    <m/>
    <m/>
    <m/>
    <m/>
    <s v="Rubato l’archivio informatico dell’istituto friulano Stringher"/>
    <m/>
    <m/>
    <s v="Fabiano Malerba"/>
    <s v="https://hackerjournal.it/10155/rubato-larchivio-informatico-dellistituto-friulano-stringher/"/>
    <m/>
    <m/>
    <m/>
    <m/>
    <m/>
    <m/>
    <m/>
    <m/>
    <m/>
    <m/>
    <m/>
    <m/>
    <m/>
    <m/>
    <m/>
    <m/>
    <m/>
    <m/>
    <m/>
    <m/>
    <m/>
    <m/>
    <m/>
    <m/>
    <x v="0"/>
  </r>
  <r>
    <s v="SPID"/>
    <s v="centro"/>
    <x v="0"/>
    <s v="incidente"/>
    <s v="cyber warfare"/>
    <s v="service interruption"/>
    <x v="5"/>
    <x v="1"/>
    <x v="2"/>
    <x v="7"/>
    <s v="DDoS"/>
    <x v="1"/>
    <m/>
    <m/>
    <m/>
    <s v="Guerra Russo/Ucraina"/>
    <s v="Cyber Warfare, Killnet prende di mira invano lo SPID in Italia"/>
    <m/>
    <m/>
    <s v="Fabiano Malerba"/>
    <s v="https://www.difesaesicurezza.com/cyber/cyber-warfare-killnet-prende-di-mira-invano-lo-spid-in-italia/"/>
    <m/>
    <m/>
    <m/>
    <m/>
    <m/>
    <m/>
    <m/>
    <m/>
    <m/>
    <m/>
    <m/>
    <m/>
    <m/>
    <m/>
    <m/>
    <m/>
    <m/>
    <m/>
    <m/>
    <m/>
    <m/>
    <m/>
    <m/>
    <m/>
    <x v="0"/>
  </r>
  <r>
    <s v="Banca d'Italia"/>
    <s v="centro"/>
    <x v="0"/>
    <s v="incidente"/>
    <s v="cyber warfare"/>
    <s v="service interruption"/>
    <x v="5"/>
    <x v="1"/>
    <x v="2"/>
    <x v="7"/>
    <s v="DDoS"/>
    <x v="1"/>
    <m/>
    <m/>
    <m/>
    <s v="Guerra Russo/Ucraina"/>
    <s v="Cyber Warfare, Killnet prende di mira invano lo SPID in Italia"/>
    <m/>
    <m/>
    <s v="Fabiano Malerba"/>
    <s v="https://www.difesaesicurezza.com/cyber/cyber-warfare-killnet-prende-di-mira-invano-lo-spid-in-italia/"/>
    <m/>
    <m/>
    <m/>
    <m/>
    <m/>
    <m/>
    <m/>
    <m/>
    <m/>
    <m/>
    <m/>
    <m/>
    <m/>
    <m/>
    <m/>
    <m/>
    <m/>
    <m/>
    <m/>
    <m/>
    <m/>
    <m/>
    <m/>
    <m/>
    <x v="0"/>
  </r>
  <r>
    <s v="Aruba"/>
    <s v="all"/>
    <x v="0"/>
    <s v="incidente"/>
    <s v="cyber warfare"/>
    <s v="service interruption"/>
    <x v="5"/>
    <x v="1"/>
    <x v="2"/>
    <x v="11"/>
    <s v="DDoS"/>
    <x v="1"/>
    <m/>
    <m/>
    <m/>
    <s v="Guerra Russo/Ucraina"/>
    <s v="Cyber Warfare, Killnet prende di mira invano lo SPID in Italia"/>
    <m/>
    <m/>
    <s v="Fabiano Malerba"/>
    <s v="https://www.difesaesicurezza.com/cyber/cyber-warfare-killnet-prende-di-mira-invano-lo-spid-in-italia/"/>
    <m/>
    <m/>
    <m/>
    <m/>
    <m/>
    <m/>
    <m/>
    <m/>
    <m/>
    <m/>
    <m/>
    <m/>
    <m/>
    <m/>
    <m/>
    <m/>
    <m/>
    <m/>
    <m/>
    <m/>
    <m/>
    <m/>
    <m/>
    <m/>
    <x v="0"/>
  </r>
  <r>
    <s v="many"/>
    <s v="all"/>
    <x v="2"/>
    <s v="incidente"/>
    <s v="cybercrime"/>
    <s v="furto dati"/>
    <x v="5"/>
    <x v="1"/>
    <x v="2"/>
    <x v="11"/>
    <s v="Malware"/>
    <x v="1"/>
    <s v="MaliBot"/>
    <s v="android"/>
    <m/>
    <s v="Security Alert"/>
    <s v="mess privato"/>
    <m/>
    <m/>
    <s v="Domenico Raguseo"/>
    <m/>
    <m/>
    <m/>
    <m/>
    <m/>
    <m/>
    <m/>
    <m/>
    <m/>
    <m/>
    <m/>
    <m/>
    <m/>
    <m/>
    <m/>
    <m/>
    <m/>
    <m/>
    <m/>
    <m/>
    <m/>
    <m/>
    <m/>
    <m/>
    <m/>
    <x v="0"/>
  </r>
  <r>
    <s v="many"/>
    <s v="all"/>
    <x v="0"/>
    <s v="incidente"/>
    <s v="cybercrime"/>
    <s v="furto dati"/>
    <x v="5"/>
    <x v="1"/>
    <x v="2"/>
    <x v="18"/>
    <s v="Malware"/>
    <x v="1"/>
    <s v="Emotet"/>
    <s v="botnet"/>
    <m/>
    <s v="Security Alert"/>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18"/>
    <s v="Malware"/>
    <x v="1"/>
    <s v="Emotet"/>
    <s v="botnet"/>
    <m/>
    <s v="Security Alert"/>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18"/>
    <s v="Malware"/>
    <x v="1"/>
    <s v="Emotet"/>
    <s v="botnet"/>
    <m/>
    <s v="Security Alert"/>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11"/>
    <s v="Malware"/>
    <x v="1"/>
    <s v="Emotet"/>
    <s v="botnet"/>
    <m/>
    <s v="e-commerce"/>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11"/>
    <s v="Malware"/>
    <x v="1"/>
    <s v="Emotet"/>
    <s v="botnet"/>
    <m/>
    <s v="e-commerce"/>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11"/>
    <s v="Malware"/>
    <x v="1"/>
    <s v="Emotet"/>
    <s v="botnet"/>
    <m/>
    <s v="e-commerce"/>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11"/>
    <s v="Malware"/>
    <x v="1"/>
    <s v="Emotet"/>
    <s v="botnet"/>
    <m/>
    <s v="e-commerce"/>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2"/>
    <s v="Malware"/>
    <x v="1"/>
    <s v="Formbook "/>
    <s v="trojan"/>
    <m/>
    <s v="Delivery"/>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2"/>
    <s v="Malware"/>
    <x v="1"/>
    <s v="Formbook "/>
    <s v="trojan"/>
    <m/>
    <s v="Delivery"/>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2"/>
    <s v="Malware"/>
    <x v="1"/>
    <s v="Formbook "/>
    <s v="trojan"/>
    <m/>
    <s v="Delivery"/>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2"/>
    <s v="Malware"/>
    <x v="1"/>
    <s v="Asyncrat"/>
    <s v="RAT"/>
    <m/>
    <s v="e-commerce"/>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10"/>
    <s v="Malware"/>
    <x v="1"/>
    <s v="SVCReady"/>
    <s v="other"/>
    <m/>
    <s v="Banking"/>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10"/>
    <s v="Malware"/>
    <x v="1"/>
    <s v="Snake"/>
    <s v="trojan"/>
    <m/>
    <s v="Documenti"/>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0"/>
    <s v="Malware"/>
    <x v="1"/>
    <s v="Bumblebee"/>
    <s v="other"/>
    <m/>
    <s v="Documenti"/>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0"/>
    <s v="Malware"/>
    <x v="1"/>
    <s v="Lokibot"/>
    <s v="banking trojan"/>
    <m/>
    <s v="Documenti"/>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0"/>
    <s v="Malware"/>
    <x v="1"/>
    <s v="Guloader"/>
    <s v="trojan"/>
    <m/>
    <s v="Delivery"/>
    <s v="Cybercrime, Italia presa di mira da 23 campagne la scorsa settimana"/>
    <m/>
    <m/>
    <s v="Fabiano Malerba"/>
    <s v="https://www.difesaesicurezza.com/cyber/cybercrime-italia-presa-di-mira-da-23-campagne-la-scorsa-settimana/"/>
    <m/>
    <m/>
    <m/>
    <m/>
    <m/>
    <m/>
    <m/>
    <m/>
    <m/>
    <m/>
    <m/>
    <m/>
    <m/>
    <m/>
    <m/>
    <m/>
    <m/>
    <m/>
    <m/>
    <m/>
    <m/>
    <m/>
    <m/>
    <m/>
    <x v="0"/>
  </r>
  <r>
    <s v="many"/>
    <s v="all"/>
    <x v="0"/>
    <s v="incidente"/>
    <s v="cybercrime"/>
    <s v="furto dati"/>
    <x v="5"/>
    <x v="1"/>
    <x v="2"/>
    <x v="0"/>
    <s v="Malware"/>
    <x v="1"/>
    <s v="Ursnif"/>
    <s v="banking trojan"/>
    <m/>
    <s v="e-commerce"/>
    <s v="Cybercrime, Italia presa di mira da 23 campagne la scorsa settimana"/>
    <m/>
    <m/>
    <s v="Fabiano Malerba"/>
    <s v="https://www.difesaesicurezza.com/cyber/cybercrime-italia-presa-di-mira-da-23-campagne-la-scorsa-settimana/"/>
    <m/>
    <m/>
    <m/>
    <m/>
    <m/>
    <m/>
    <m/>
    <m/>
    <m/>
    <m/>
    <m/>
    <m/>
    <m/>
    <m/>
    <m/>
    <m/>
    <m/>
    <m/>
    <m/>
    <m/>
    <m/>
    <m/>
    <m/>
    <m/>
    <x v="0"/>
  </r>
  <r>
    <s v="many"/>
    <s v="all"/>
    <x v="0"/>
    <s v="attacco"/>
    <s v="cybercrime"/>
    <s v="furto dati"/>
    <x v="5"/>
    <x v="1"/>
    <x v="2"/>
    <x v="0"/>
    <s v="Phishing/Social Engineering"/>
    <x v="1"/>
    <m/>
    <m/>
    <m/>
    <s v="Banking"/>
    <s v="Cybercrime, Italia presa di mira da 23 campagne la scorsa settimana"/>
    <m/>
    <m/>
    <s v="Fabiano Malerba"/>
    <s v="https://www.difesaesicurezza.com/cyber/cybercrime-italia-presa-di-mira-da-23-campagne-la-scorsa-settimana/"/>
    <m/>
    <m/>
    <m/>
    <m/>
    <m/>
    <m/>
    <m/>
    <m/>
    <m/>
    <m/>
    <m/>
    <m/>
    <m/>
    <m/>
    <m/>
    <m/>
    <m/>
    <m/>
    <m/>
    <m/>
    <m/>
    <m/>
    <m/>
    <m/>
    <x v="0"/>
  </r>
  <r>
    <s v="many"/>
    <s v="all"/>
    <x v="0"/>
    <s v="attacco"/>
    <s v="cybercrime"/>
    <s v="furto dati"/>
    <x v="5"/>
    <x v="1"/>
    <x v="2"/>
    <x v="0"/>
    <s v="Phishing/Social Engineering"/>
    <x v="1"/>
    <m/>
    <m/>
    <m/>
    <s v="Banking"/>
    <s v="Cybercrime, Italia presa di mira da 23 campagne la scorsa settimana"/>
    <m/>
    <m/>
    <s v="Fabiano Malerba"/>
    <s v="https://www.difesaesicurezza.com/cyber/cybercrime-italia-presa-di-mira-da-23-campagne-la-scorsa-settimana/"/>
    <m/>
    <m/>
    <m/>
    <m/>
    <m/>
    <m/>
    <m/>
    <m/>
    <m/>
    <m/>
    <m/>
    <m/>
    <m/>
    <m/>
    <m/>
    <m/>
    <m/>
    <m/>
    <m/>
    <m/>
    <m/>
    <m/>
    <m/>
    <m/>
    <x v="0"/>
  </r>
  <r>
    <s v="many"/>
    <s v="all"/>
    <x v="0"/>
    <s v="attacco"/>
    <s v="cybercrime"/>
    <s v="furto dati"/>
    <x v="5"/>
    <x v="1"/>
    <x v="2"/>
    <x v="0"/>
    <s v="Phishing/Social Engineering"/>
    <x v="1"/>
    <m/>
    <m/>
    <m/>
    <s v="Banking"/>
    <s v="Cybercrime, Italia presa di mira da 23 campagne la scorsa settimana"/>
    <m/>
    <m/>
    <s v="Fabiano Malerba"/>
    <s v="https://www.difesaesicurezza.com/cyber/cybercrime-italia-presa-di-mira-da-23-campagne-la-scorsa-settimana/"/>
    <m/>
    <m/>
    <m/>
    <m/>
    <m/>
    <m/>
    <m/>
    <m/>
    <m/>
    <m/>
    <m/>
    <m/>
    <m/>
    <m/>
    <m/>
    <m/>
    <m/>
    <m/>
    <m/>
    <m/>
    <m/>
    <m/>
    <m/>
    <m/>
    <x v="0"/>
  </r>
  <r>
    <s v="many"/>
    <s v="all"/>
    <x v="0"/>
    <s v="attacco"/>
    <s v="cybercrime"/>
    <s v="furto dati"/>
    <x v="5"/>
    <x v="1"/>
    <x v="2"/>
    <x v="0"/>
    <s v="Phishing/Social Engineering"/>
    <x v="1"/>
    <m/>
    <m/>
    <m/>
    <s v="Banking"/>
    <s v="Cybercrime, Italia presa di mira da 23 campagne la scorsa settimana"/>
    <m/>
    <m/>
    <s v="Fabiano Malerba"/>
    <s v="https://www.difesaesicurezza.com/cyber/cybercrime-italia-presa-di-mira-da-23-campagne-la-scorsa-settimana/"/>
    <m/>
    <m/>
    <m/>
    <m/>
    <m/>
    <m/>
    <m/>
    <m/>
    <m/>
    <m/>
    <m/>
    <m/>
    <m/>
    <m/>
    <m/>
    <m/>
    <m/>
    <m/>
    <m/>
    <m/>
    <m/>
    <m/>
    <m/>
    <m/>
    <x v="0"/>
  </r>
  <r>
    <s v="many"/>
    <s v="all"/>
    <x v="0"/>
    <s v="attacco"/>
    <s v="cybercrime"/>
    <s v="furto dati"/>
    <x v="5"/>
    <x v="1"/>
    <x v="2"/>
    <x v="7"/>
    <s v="Phishing/Social Engineering"/>
    <x v="1"/>
    <m/>
    <m/>
    <m/>
    <s v="Banking"/>
    <s v="Cybercrime, Italia presa di mira da 23 campagne la scorsa settimana"/>
    <m/>
    <m/>
    <s v="Fabiano Malerba"/>
    <s v="https://www.difesaesicurezza.com/cyber/cybercrime-italia-presa-di-mira-da-23-campagne-la-scorsa-settimana/"/>
    <m/>
    <m/>
    <m/>
    <m/>
    <m/>
    <m/>
    <m/>
    <m/>
    <m/>
    <m/>
    <m/>
    <m/>
    <m/>
    <m/>
    <m/>
    <m/>
    <m/>
    <m/>
    <m/>
    <m/>
    <m/>
    <m/>
    <m/>
    <m/>
    <x v="0"/>
  </r>
  <r>
    <s v="many"/>
    <s v="all"/>
    <x v="0"/>
    <s v="attacco"/>
    <s v="cybercrime"/>
    <s v="furto dati"/>
    <x v="5"/>
    <x v="1"/>
    <x v="2"/>
    <x v="7"/>
    <s v="Phishing/Social Engineering"/>
    <x v="1"/>
    <m/>
    <m/>
    <m/>
    <s v="Banking"/>
    <s v="Cybercrime, Italia presa di mira da 23 campagne la scorsa settimana"/>
    <m/>
    <m/>
    <s v="Fabiano Malerba"/>
    <s v="https://www.difesaesicurezza.com/cyber/cybercrime-italia-presa-di-mira-da-23-campagne-la-scorsa-settimana/"/>
    <m/>
    <m/>
    <m/>
    <m/>
    <m/>
    <m/>
    <m/>
    <m/>
    <m/>
    <m/>
    <m/>
    <m/>
    <m/>
    <m/>
    <m/>
    <m/>
    <m/>
    <m/>
    <m/>
    <m/>
    <m/>
    <m/>
    <m/>
    <m/>
    <x v="0"/>
  </r>
  <r>
    <s v="Regione Sardegna"/>
    <s v="centro"/>
    <x v="0"/>
    <s v="privacy"/>
    <s v="data breach"/>
    <s v="privacy"/>
    <x v="5"/>
    <x v="1"/>
    <x v="2"/>
    <x v="7"/>
    <s v="Known Vulnerabilities"/>
    <x v="1"/>
    <m/>
    <m/>
    <m/>
    <s v="GDPR"/>
    <s v="Regione Sardegna, cyber-criminali pubblicano enorme quantità di dati"/>
    <m/>
    <m/>
    <s v="Fabiano Malerba"/>
    <s v="https://www.cybersecurity360.it/nuove-minacce/ransomware/regione-sardegna-cyber-criminali-pubblicano-enorme-quantita-di-dati/"/>
    <m/>
    <m/>
    <m/>
    <m/>
    <m/>
    <m/>
    <m/>
    <m/>
    <m/>
    <m/>
    <m/>
    <m/>
    <m/>
    <m/>
    <m/>
    <m/>
    <m/>
    <m/>
    <m/>
    <m/>
    <m/>
    <m/>
    <m/>
    <m/>
    <x v="0"/>
  </r>
  <r>
    <s v="Ospedale Macedonio Milano"/>
    <s v="nord"/>
    <x v="0"/>
    <s v="incidente"/>
    <s v="hacktivism"/>
    <s v="service interruption"/>
    <x v="5"/>
    <x v="1"/>
    <x v="2"/>
    <x v="6"/>
    <s v="Malware"/>
    <x v="1"/>
    <s v="Vice Society"/>
    <s v="ransomware"/>
    <m/>
    <m/>
    <s v="Attacco informatico all’Ospedale Macedonio Melloni di Milano."/>
    <m/>
    <m/>
    <s v="Fabiano Malerba"/>
    <s v="https://www.redhotcyber.com/post/attacco-informatico-allospedale-macedonio-melloni-di-milano-e-stato-vice-society/"/>
    <m/>
    <m/>
    <m/>
    <m/>
    <m/>
    <m/>
    <m/>
    <m/>
    <m/>
    <m/>
    <m/>
    <m/>
    <m/>
    <m/>
    <m/>
    <m/>
    <m/>
    <m/>
    <m/>
    <m/>
    <m/>
    <m/>
    <m/>
    <m/>
    <x v="0"/>
  </r>
  <r>
    <s v="Regione Sardegna"/>
    <s v="centro"/>
    <x v="0"/>
    <s v="incidente"/>
    <s v="hacktivism"/>
    <s v="service interruption"/>
    <x v="5"/>
    <x v="1"/>
    <x v="2"/>
    <x v="7"/>
    <s v="Malware"/>
    <x v="1"/>
    <s v="Quantum Locker"/>
    <s v="ransomware"/>
    <m/>
    <s v="New malware"/>
    <s v="Attacco ransomware alla Regione Sardegna. 155GB sono in mano a Quantum Locker"/>
    <m/>
    <m/>
    <s v="Fabiano Malerba"/>
    <s v="https://www.redhotcyber.com/post/attacco-ransomware-regione-sardegna-155gb-quantum-locker/"/>
    <m/>
    <m/>
    <m/>
    <m/>
    <m/>
    <m/>
    <m/>
    <m/>
    <m/>
    <m/>
    <m/>
    <m/>
    <m/>
    <m/>
    <m/>
    <m/>
    <m/>
    <m/>
    <m/>
    <m/>
    <m/>
    <m/>
    <m/>
    <m/>
    <x v="0"/>
  </r>
  <r>
    <s v="many"/>
    <s v="all"/>
    <x v="2"/>
    <s v="attacco"/>
    <s v="cybercrime"/>
    <s v="furto dati"/>
    <x v="5"/>
    <x v="1"/>
    <x v="2"/>
    <x v="2"/>
    <s v="Phishing/Social Engineering"/>
    <x v="1"/>
    <m/>
    <m/>
    <m/>
    <s v="Security Alert"/>
    <s v="Cybercrime, falso rinnovo di dominio Aruba esca per il phishing in Italia"/>
    <m/>
    <m/>
    <s v="Fabiano Malerba"/>
    <s v="https://www.difesaesicurezza.com/cyber/cybercrime-falso-rinnovo-di-dominio-aruba-esca-per-il-phishing-in-italia/"/>
    <m/>
    <m/>
    <m/>
    <m/>
    <m/>
    <m/>
    <m/>
    <m/>
    <m/>
    <m/>
    <m/>
    <m/>
    <m/>
    <m/>
    <m/>
    <m/>
    <m/>
    <m/>
    <m/>
    <m/>
    <m/>
    <m/>
    <m/>
    <m/>
    <x v="0"/>
  </r>
  <r>
    <s v="many"/>
    <s v="all"/>
    <x v="2"/>
    <s v="attacco"/>
    <s v="cybercrime"/>
    <s v="furto dati"/>
    <x v="5"/>
    <x v="1"/>
    <x v="2"/>
    <x v="2"/>
    <s v="Phishing/Social Engineering"/>
    <x v="1"/>
    <m/>
    <m/>
    <m/>
    <s v="Delivery"/>
    <s v="Cybercrime, nuova truffa phishing in Italia a tema messaggi in sospeso"/>
    <m/>
    <m/>
    <s v="Fabiano Malerba"/>
    <s v="https://www.difesaesicurezza.com/cyber/cybercrime-nuova-truffa-phishing-in-italia-a-tema-messaggi-in-sospeso/"/>
    <m/>
    <m/>
    <m/>
    <m/>
    <m/>
    <m/>
    <m/>
    <m/>
    <m/>
    <m/>
    <m/>
    <m/>
    <m/>
    <m/>
    <m/>
    <m/>
    <m/>
    <m/>
    <m/>
    <m/>
    <m/>
    <m/>
    <m/>
    <m/>
    <x v="0"/>
  </r>
  <r>
    <s v="many"/>
    <s v="all"/>
    <x v="2"/>
    <s v="attacco"/>
    <s v="cybercrime"/>
    <s v="furto dati"/>
    <x v="5"/>
    <x v="1"/>
    <x v="2"/>
    <x v="2"/>
    <s v="Phishing/Social Engineering"/>
    <x v="1"/>
    <m/>
    <m/>
    <m/>
    <s v="Delivery"/>
    <s v="Cybercrime, nuova truffa phishing in Italia a tema messaggi in sospeso"/>
    <m/>
    <m/>
    <s v="Fabiano Malerba"/>
    <s v="https://www.difesaesicurezza.com/cyber/cybercrime-nuova-truffa-phishing-in-italia-a-tema-messaggi-in-sospeso/"/>
    <m/>
    <m/>
    <m/>
    <m/>
    <m/>
    <m/>
    <m/>
    <m/>
    <m/>
    <m/>
    <m/>
    <m/>
    <m/>
    <m/>
    <m/>
    <m/>
    <m/>
    <m/>
    <m/>
    <m/>
    <m/>
    <m/>
    <m/>
    <m/>
    <x v="0"/>
  </r>
  <r>
    <s v="many"/>
    <s v="all"/>
    <x v="2"/>
    <s v="attacco"/>
    <s v="cybercrime"/>
    <s v="furto dati"/>
    <x v="5"/>
    <x v="1"/>
    <x v="2"/>
    <x v="4"/>
    <s v="Phishing/Social Engineering"/>
    <x v="1"/>
    <m/>
    <m/>
    <m/>
    <s v="premi"/>
    <s v="Vacanze estive: con i viaggi arrivano anche le truffe di phishing"/>
    <m/>
    <m/>
    <s v="Fabiano Malerba"/>
    <s v="https://www.cybersecurity360.it/nuove-minacce/vacanze-estive-con-i-viaggi-arrivano-anche-le-truffe-di-phishing/"/>
    <m/>
    <m/>
    <m/>
    <m/>
    <m/>
    <m/>
    <m/>
    <m/>
    <m/>
    <m/>
    <m/>
    <m/>
    <m/>
    <m/>
    <m/>
    <m/>
    <m/>
    <m/>
    <m/>
    <m/>
    <m/>
    <m/>
    <m/>
    <m/>
    <x v="0"/>
  </r>
  <r>
    <s v="many"/>
    <s v="all"/>
    <x v="2"/>
    <s v="incidente"/>
    <s v="cybercrime"/>
    <s v="furto dati"/>
    <x v="5"/>
    <x v="1"/>
    <x v="2"/>
    <x v="11"/>
    <s v="Malware"/>
    <x v="1"/>
    <s v="Emotet"/>
    <s v="botnet"/>
    <m/>
    <s v="Security Alert"/>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11"/>
    <s v="Malware"/>
    <x v="1"/>
    <s v="Emotet"/>
    <s v="botnet"/>
    <m/>
    <s v="Security Alert"/>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11"/>
    <s v="Malware"/>
    <x v="1"/>
    <s v="Emotet"/>
    <s v="botnet"/>
    <m/>
    <s v="Banking"/>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11"/>
    <s v="Malware"/>
    <x v="1"/>
    <s v="Emotet"/>
    <s v="botnet"/>
    <m/>
    <s v="e-commerce"/>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11"/>
    <s v="Malware"/>
    <x v="1"/>
    <s v="Emotet"/>
    <s v="botnet"/>
    <m/>
    <s v="Banking"/>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11"/>
    <s v="Malware"/>
    <x v="1"/>
    <s v="Emotet"/>
    <s v="botnet"/>
    <m/>
    <s v="Banking"/>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11"/>
    <s v="Malware"/>
    <x v="1"/>
    <s v="Emotet"/>
    <s v="botnet"/>
    <m/>
    <s v="Banking"/>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0"/>
    <s v="Malware"/>
    <x v="1"/>
    <s v="Agent Tesla"/>
    <s v="trojan"/>
    <m/>
    <s v="Banking"/>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7"/>
    <s v="Malware"/>
    <x v="1"/>
    <s v="Agent Tesla"/>
    <s v="trojan"/>
    <m/>
    <s v="Security Alert"/>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18"/>
    <s v="Malware"/>
    <x v="1"/>
    <s v="Agent Tesla"/>
    <s v="trojan"/>
    <m/>
    <s v="Delivery"/>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0"/>
    <s v="Malware"/>
    <x v="1"/>
    <s v="Formbook "/>
    <s v="trojan"/>
    <m/>
    <s v="Banking"/>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0"/>
    <s v="Malware"/>
    <x v="1"/>
    <s v="Formbook "/>
    <s v="trojan"/>
    <m/>
    <s v="Delivery"/>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0"/>
    <s v="Malware"/>
    <x v="1"/>
    <s v="Formbook "/>
    <s v="trojan"/>
    <m/>
    <s v="Banking"/>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0"/>
    <s v="Malware"/>
    <x v="1"/>
    <s v="Lokibot"/>
    <s v="banking trojan"/>
    <m/>
    <s v="Banking"/>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0"/>
    <s v="Malware"/>
    <x v="1"/>
    <s v="Brata"/>
    <s v="android"/>
    <m/>
    <s v="e-commerce"/>
    <s v="Cybercrime, 30 campagne contro l’Italia la scorsa settimana"/>
    <m/>
    <m/>
    <s v="Fabiano Malerba"/>
    <s v="https://www.difesaesicurezza.com/cyber/cybercrime-30-campagne-contro-italia-la-scorsa-settimana/"/>
    <m/>
    <m/>
    <m/>
    <m/>
    <m/>
    <m/>
    <m/>
    <m/>
    <m/>
    <m/>
    <m/>
    <m/>
    <m/>
    <m/>
    <m/>
    <m/>
    <m/>
    <m/>
    <m/>
    <m/>
    <m/>
    <m/>
    <m/>
    <m/>
    <x v="0"/>
  </r>
  <r>
    <s v="many"/>
    <s v="all"/>
    <x v="2"/>
    <s v="incidente"/>
    <s v="cybercrime"/>
    <s v="furto dati"/>
    <x v="5"/>
    <x v="1"/>
    <x v="2"/>
    <x v="0"/>
    <s v="Malware"/>
    <x v="1"/>
    <s v="MaliBot"/>
    <s v="android"/>
    <m/>
    <s v="Delivery"/>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2"/>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many"/>
    <s v="all"/>
    <x v="0"/>
    <s v="attacco"/>
    <s v="cybercrime"/>
    <s v="furto dati"/>
    <x v="5"/>
    <x v="1"/>
    <x v="2"/>
    <x v="0"/>
    <s v="Phishing/Social Engineering"/>
    <x v="1"/>
    <m/>
    <m/>
    <m/>
    <s v="Banking"/>
    <s v="Cybercrime, 30 campagne contro l’Italia la scorsa settimana"/>
    <m/>
    <m/>
    <s v="Fabiano Malerba"/>
    <s v="https://www.difesaesicurezza.com/cyber/cybercrime-30-campagne-contro-italia-la-scorsa-settimana/"/>
    <m/>
    <m/>
    <m/>
    <m/>
    <m/>
    <m/>
    <m/>
    <m/>
    <m/>
    <m/>
    <m/>
    <m/>
    <m/>
    <m/>
    <m/>
    <m/>
    <m/>
    <m/>
    <m/>
    <m/>
    <m/>
    <m/>
    <m/>
    <m/>
    <x v="0"/>
  </r>
  <r>
    <s v="Comune di Fossalta"/>
    <s v="nord"/>
    <x v="0"/>
    <s v="incidente"/>
    <s v="hacktivism"/>
    <s v="service interruption"/>
    <x v="5"/>
    <x v="1"/>
    <x v="2"/>
    <x v="7"/>
    <s v="Malware"/>
    <x v="1"/>
    <s v="Unknown"/>
    <s v="ransomware"/>
    <m/>
    <m/>
    <s v="Comune di Fossalta attacco ransomware"/>
    <m/>
    <m/>
    <s v="Fabiano Malerba"/>
    <s v="https://www.redhotcyber.com/post/attacco-informatico-al-comune-di-fossalta-bloccato-il-rilascio-di-carte-didentita-e-documenti/"/>
    <s v="Venezia"/>
    <m/>
    <m/>
    <m/>
    <m/>
    <m/>
    <m/>
    <m/>
    <m/>
    <m/>
    <m/>
    <m/>
    <m/>
    <m/>
    <m/>
    <m/>
    <m/>
    <m/>
    <m/>
    <m/>
    <m/>
    <m/>
    <m/>
    <m/>
    <x v="0"/>
  </r>
  <r>
    <s v="Regione Sardegna"/>
    <s v="centro"/>
    <x v="0"/>
    <s v="attacco"/>
    <s v="hacktivism"/>
    <s v="furto dati"/>
    <x v="5"/>
    <x v="1"/>
    <x v="2"/>
    <x v="7"/>
    <s v="Phishing/Social Engineering"/>
    <x v="1"/>
    <m/>
    <m/>
    <m/>
    <s v="Security Alert"/>
    <s v="Incidente alla Regione Sardegna. SMS e Phishing iniziano a circolare. "/>
    <m/>
    <m/>
    <s v="Fabiano Malerba"/>
    <s v="https://www.redhotcyber.com/post/incidente-alla-regione-sardegna-sms-e-mail-di-phishing-iniziano-a-circolare/"/>
    <m/>
    <m/>
    <m/>
    <m/>
    <m/>
    <m/>
    <m/>
    <m/>
    <m/>
    <m/>
    <m/>
    <m/>
    <m/>
    <m/>
    <m/>
    <m/>
    <m/>
    <m/>
    <m/>
    <m/>
    <m/>
    <m/>
    <m/>
    <m/>
    <x v="0"/>
  </r>
  <r>
    <s v="many"/>
    <s v="all"/>
    <x v="2"/>
    <s v="incidente"/>
    <s v="cybercrime"/>
    <s v="furto dati"/>
    <x v="5"/>
    <x v="1"/>
    <x v="2"/>
    <x v="11"/>
    <s v="Malware"/>
    <x v="1"/>
    <s v="MaliBot"/>
    <s v="android"/>
    <m/>
    <s v="Cryptovalute"/>
    <s v="Italiani, fate attenzione a MailBot. Non scaricate APP da siti di terze parti"/>
    <m/>
    <m/>
    <s v="Fabiano Malerba"/>
    <s v="https://www.redhotcyber.com/post/italiani-fate-attenzione-a-mailbot-non-scaricate-app-da-siti-di-terze-parti/"/>
    <m/>
    <m/>
    <m/>
    <m/>
    <m/>
    <m/>
    <m/>
    <m/>
    <m/>
    <m/>
    <m/>
    <m/>
    <m/>
    <m/>
    <m/>
    <m/>
    <m/>
    <m/>
    <m/>
    <m/>
    <m/>
    <m/>
    <m/>
    <m/>
    <x v="0"/>
  </r>
  <r>
    <s v="ISWEB S.p.A."/>
    <s v="centro"/>
    <x v="0"/>
    <s v="privacy"/>
    <s v="data breach"/>
    <s v="privacy"/>
    <x v="2"/>
    <x v="1"/>
    <x v="2"/>
    <x v="10"/>
    <s v="Unknown"/>
    <x v="1"/>
    <m/>
    <m/>
    <m/>
    <s v="GDPR"/>
    <s v="Violazione GDPR"/>
    <m/>
    <m/>
    <s v="Fabiano Malerba"/>
    <s v="https://www.enforcementtracker.com/"/>
    <s v="Aquila"/>
    <m/>
    <m/>
    <m/>
    <m/>
    <m/>
    <m/>
    <m/>
    <m/>
    <m/>
    <m/>
    <m/>
    <m/>
    <m/>
    <m/>
    <m/>
    <m/>
    <m/>
    <m/>
    <m/>
    <m/>
    <m/>
    <m/>
    <m/>
    <x v="0"/>
  </r>
  <r>
    <s v="Alfa Shipyard s.r.l."/>
    <s v="centro"/>
    <x v="0"/>
    <s v="privacy"/>
    <s v="data breach"/>
    <s v="privacy"/>
    <x v="2"/>
    <x v="1"/>
    <x v="2"/>
    <x v="10"/>
    <s v="Unknown"/>
    <x v="1"/>
    <m/>
    <m/>
    <m/>
    <s v="GDPR"/>
    <s v="Violazione GDPR"/>
    <m/>
    <m/>
    <s v="Fabiano Malerba"/>
    <s v="https://www.enforcementtracker.com/"/>
    <m/>
    <m/>
    <m/>
    <m/>
    <m/>
    <m/>
    <m/>
    <m/>
    <m/>
    <m/>
    <m/>
    <m/>
    <m/>
    <m/>
    <m/>
    <m/>
    <m/>
    <m/>
    <m/>
    <m/>
    <m/>
    <m/>
    <m/>
    <m/>
    <x v="0"/>
  </r>
  <r>
    <s v="_x0009_Palumbo Superyacht Ancona s.r.l."/>
    <s v="centro"/>
    <x v="0"/>
    <s v="privacy"/>
    <s v="data breach"/>
    <s v="privacy"/>
    <x v="2"/>
    <x v="1"/>
    <x v="2"/>
    <x v="10"/>
    <s v="Unknown"/>
    <x v="1"/>
    <m/>
    <m/>
    <m/>
    <s v="GDPR"/>
    <s v="Violazione GDPR"/>
    <m/>
    <m/>
    <s v="Fabiano Malerba"/>
    <s v="https://www.enforcementtracker.com/"/>
    <m/>
    <m/>
    <m/>
    <m/>
    <m/>
    <m/>
    <m/>
    <m/>
    <m/>
    <m/>
    <m/>
    <m/>
    <m/>
    <m/>
    <m/>
    <m/>
    <m/>
    <m/>
    <m/>
    <m/>
    <m/>
    <m/>
    <m/>
    <m/>
    <x v="0"/>
  </r>
  <r>
    <s v="Made in Italy s.r.l.s."/>
    <s v="centro"/>
    <x v="0"/>
    <s v="privacy"/>
    <s v="data breach"/>
    <s v="privacy"/>
    <x v="2"/>
    <x v="1"/>
    <x v="2"/>
    <x v="10"/>
    <s v="Unknown"/>
    <x v="1"/>
    <m/>
    <m/>
    <m/>
    <s v="GDPR"/>
    <s v="Violazione GDPR"/>
    <m/>
    <m/>
    <s v="Fabiano Malerba"/>
    <s v="https://www.enforcementtracker.com/"/>
    <s v="Roma"/>
    <m/>
    <m/>
    <m/>
    <m/>
    <m/>
    <m/>
    <m/>
    <m/>
    <m/>
    <m/>
    <m/>
    <m/>
    <m/>
    <m/>
    <m/>
    <m/>
    <m/>
    <m/>
    <m/>
    <m/>
    <m/>
    <m/>
    <m/>
    <x v="0"/>
  </r>
  <r>
    <s v="_x0009_Findomestic Banca spa"/>
    <s v="centro"/>
    <x v="0"/>
    <s v="privacy"/>
    <s v="data breach"/>
    <s v="privacy"/>
    <x v="2"/>
    <x v="1"/>
    <x v="2"/>
    <x v="0"/>
    <s v="Unknown"/>
    <x v="1"/>
    <m/>
    <m/>
    <m/>
    <s v="GDPR"/>
    <s v="Violazione GDPR"/>
    <m/>
    <m/>
    <s v="Fabiano Malerba"/>
    <s v="https://www.enforcementtracker.com/"/>
    <s v="Firenze"/>
    <m/>
    <m/>
    <m/>
    <m/>
    <m/>
    <m/>
    <m/>
    <m/>
    <m/>
    <m/>
    <m/>
    <m/>
    <m/>
    <m/>
    <m/>
    <m/>
    <m/>
    <m/>
    <m/>
    <m/>
    <m/>
    <m/>
    <m/>
    <x v="0"/>
  </r>
  <r>
    <s v="E-Mac Professional s.r.l."/>
    <s v="nord"/>
    <x v="0"/>
    <s v="privacy"/>
    <s v="data breach"/>
    <s v="privacy"/>
    <x v="2"/>
    <x v="1"/>
    <x v="2"/>
    <x v="10"/>
    <s v="Unknown"/>
    <x v="1"/>
    <m/>
    <m/>
    <m/>
    <s v="GDPR"/>
    <s v="Violazione GDPR"/>
    <m/>
    <m/>
    <s v="Fabiano Malerba"/>
    <s v="https://www.enforcementtracker.com/"/>
    <s v="Como"/>
    <m/>
    <m/>
    <m/>
    <m/>
    <m/>
    <m/>
    <m/>
    <m/>
    <m/>
    <m/>
    <m/>
    <m/>
    <m/>
    <m/>
    <m/>
    <m/>
    <m/>
    <m/>
    <m/>
    <m/>
    <m/>
    <m/>
    <m/>
    <x v="0"/>
  </r>
  <r>
    <s v="Educationest s.r.l."/>
    <s v="nord"/>
    <x v="0"/>
    <s v="privacy"/>
    <s v="data breach"/>
    <s v="privacy"/>
    <x v="2"/>
    <x v="1"/>
    <x v="2"/>
    <x v="1"/>
    <s v="Unknown"/>
    <x v="1"/>
    <m/>
    <m/>
    <m/>
    <s v="GDPR"/>
    <s v="Violazione GDPR"/>
    <m/>
    <m/>
    <s v="Fabiano Malerba"/>
    <s v="https://www.enforcementtracker.com/"/>
    <s v="Modena"/>
    <m/>
    <m/>
    <m/>
    <m/>
    <m/>
    <m/>
    <m/>
    <m/>
    <m/>
    <m/>
    <m/>
    <m/>
    <m/>
    <m/>
    <m/>
    <m/>
    <m/>
    <m/>
    <m/>
    <m/>
    <m/>
    <m/>
    <m/>
    <x v="0"/>
  </r>
  <r>
    <s v="Italian Ministry of Defense"/>
    <s v="centro"/>
    <x v="0"/>
    <s v="privacy"/>
    <s v="data breach"/>
    <s v="privacy"/>
    <x v="2"/>
    <x v="1"/>
    <x v="2"/>
    <x v="7"/>
    <s v="Unknown"/>
    <x v="1"/>
    <m/>
    <m/>
    <m/>
    <s v="GDPR"/>
    <s v="Violazione GDPR"/>
    <m/>
    <m/>
    <s v="Fabiano Malerba"/>
    <s v="https://www.enforcementtracker.com/"/>
    <s v="Roma"/>
    <m/>
    <m/>
    <m/>
    <m/>
    <m/>
    <m/>
    <m/>
    <m/>
    <m/>
    <m/>
    <m/>
    <m/>
    <m/>
    <m/>
    <m/>
    <m/>
    <m/>
    <m/>
    <m/>
    <m/>
    <m/>
    <m/>
    <m/>
    <x v="0"/>
  </r>
  <r>
    <s v="Istituto Nazionale Assicurazione Infortuni sul Lavoro"/>
    <s v="centro"/>
    <x v="0"/>
    <s v="privacy"/>
    <s v="data breach"/>
    <s v="privacy"/>
    <x v="2"/>
    <x v="1"/>
    <x v="2"/>
    <x v="7"/>
    <s v="Unknown"/>
    <x v="1"/>
    <m/>
    <m/>
    <m/>
    <s v="GDPR"/>
    <s v="Violazione GDPR"/>
    <m/>
    <m/>
    <s v="Fabiano Malerba"/>
    <s v="https://www.enforcementtracker.com/"/>
    <s v="Roma"/>
    <m/>
    <m/>
    <m/>
    <m/>
    <m/>
    <m/>
    <m/>
    <m/>
    <m/>
    <m/>
    <m/>
    <m/>
    <m/>
    <m/>
    <m/>
    <m/>
    <m/>
    <m/>
    <m/>
    <m/>
    <m/>
    <m/>
    <m/>
    <x v="0"/>
  </r>
  <r>
    <s v="Isabella Gonzaga' high school"/>
    <s v="centro"/>
    <x v="0"/>
    <s v="privacy"/>
    <s v="data breach"/>
    <s v="privacy"/>
    <x v="2"/>
    <x v="1"/>
    <x v="2"/>
    <x v="1"/>
    <s v="Unknown"/>
    <x v="1"/>
    <m/>
    <m/>
    <m/>
    <s v="GDPR"/>
    <s v="Violazione GDPR"/>
    <m/>
    <m/>
    <s v="Fabiano Malerba"/>
    <s v="https://www.enforcementtracker.com/"/>
    <s v="Chieti"/>
    <m/>
    <m/>
    <m/>
    <m/>
    <m/>
    <m/>
    <m/>
    <m/>
    <m/>
    <m/>
    <m/>
    <m/>
    <m/>
    <m/>
    <m/>
    <m/>
    <m/>
    <m/>
    <m/>
    <m/>
    <m/>
    <m/>
    <m/>
    <x v="0"/>
  </r>
  <r>
    <s v="Comune di Partanna"/>
    <s v="sud"/>
    <x v="0"/>
    <s v="privacy"/>
    <s v="data breach"/>
    <s v="privacy"/>
    <x v="2"/>
    <x v="1"/>
    <x v="2"/>
    <x v="7"/>
    <s v="Unknown"/>
    <x v="1"/>
    <m/>
    <m/>
    <m/>
    <s v="GDPR"/>
    <s v="Violazione GDPR"/>
    <m/>
    <m/>
    <s v="Fabiano Malerba"/>
    <s v="https://www.enforcementtracker.com/"/>
    <s v="Trapani"/>
    <m/>
    <m/>
    <m/>
    <m/>
    <m/>
    <m/>
    <m/>
    <m/>
    <m/>
    <m/>
    <m/>
    <m/>
    <m/>
    <m/>
    <m/>
    <m/>
    <m/>
    <m/>
    <m/>
    <m/>
    <m/>
    <m/>
    <m/>
    <x v="0"/>
  </r>
  <r>
    <s v="_x0009_Ekss s.r.l."/>
    <s v="centro"/>
    <x v="0"/>
    <s v="privacy"/>
    <s v="data breach"/>
    <s v="privacy"/>
    <x v="2"/>
    <x v="1"/>
    <x v="2"/>
    <x v="15"/>
    <s v="Unknown"/>
    <x v="1"/>
    <m/>
    <m/>
    <m/>
    <s v="GDPR"/>
    <s v="Violazione GDPR"/>
    <m/>
    <m/>
    <s v="Fabiano Malerba"/>
    <s v="https://www.enforcementtracker.com/"/>
    <s v="Roma"/>
    <m/>
    <m/>
    <m/>
    <m/>
    <m/>
    <m/>
    <m/>
    <m/>
    <m/>
    <m/>
    <m/>
    <m/>
    <m/>
    <m/>
    <m/>
    <m/>
    <m/>
    <m/>
    <m/>
    <m/>
    <m/>
    <m/>
    <m/>
    <x v="0"/>
  </r>
  <r>
    <s v="_x0009_Il Sole 24 Ore S.p.a."/>
    <s v="nord"/>
    <x v="0"/>
    <s v="privacy"/>
    <s v="data breach"/>
    <s v="privacy"/>
    <x v="2"/>
    <x v="1"/>
    <x v="2"/>
    <x v="0"/>
    <s v="Unknown"/>
    <x v="1"/>
    <m/>
    <m/>
    <m/>
    <s v="GDPR"/>
    <s v="Violazione GDPR"/>
    <m/>
    <m/>
    <s v="Fabiano Malerba"/>
    <s v="https://www.enforcementtracker.com/"/>
    <s v="Milano"/>
    <m/>
    <m/>
    <m/>
    <m/>
    <m/>
    <m/>
    <m/>
    <m/>
    <m/>
    <m/>
    <m/>
    <m/>
    <m/>
    <m/>
    <m/>
    <m/>
    <m/>
    <m/>
    <m/>
    <m/>
    <m/>
    <m/>
    <m/>
    <x v="0"/>
  </r>
  <r>
    <s v="_x0009_Nos s.r.l.s."/>
    <s v="centro"/>
    <x v="0"/>
    <s v="privacy"/>
    <s v="data breach"/>
    <s v="privacy"/>
    <x v="2"/>
    <x v="1"/>
    <x v="2"/>
    <x v="13"/>
    <s v="Unknown"/>
    <x v="1"/>
    <m/>
    <m/>
    <m/>
    <s v="GDPR"/>
    <s v="Violazione GDPR"/>
    <m/>
    <m/>
    <s v="Fabiano Malerba"/>
    <s v="https://www.enforcementtracker.com/"/>
    <s v="Roma"/>
    <m/>
    <m/>
    <m/>
    <m/>
    <m/>
    <m/>
    <m/>
    <m/>
    <m/>
    <m/>
    <m/>
    <m/>
    <m/>
    <m/>
    <m/>
    <m/>
    <m/>
    <m/>
    <m/>
    <m/>
    <m/>
    <m/>
    <m/>
    <x v="0"/>
  </r>
  <r>
    <s v="_x0009_Ospedale San Raffaele s.r.l."/>
    <s v="centro"/>
    <x v="0"/>
    <s v="privacy"/>
    <s v="data breach"/>
    <s v="privacy"/>
    <x v="2"/>
    <x v="1"/>
    <x v="2"/>
    <x v="6"/>
    <s v="Unknown"/>
    <x v="1"/>
    <m/>
    <m/>
    <m/>
    <s v="GDPR"/>
    <s v="Violazione GDPR"/>
    <m/>
    <m/>
    <s v="Fabiano Malerba"/>
    <s v="https://www.enforcementtracker.com/ETid-1235"/>
    <s v="Milano"/>
    <m/>
    <m/>
    <m/>
    <m/>
    <m/>
    <m/>
    <m/>
    <m/>
    <m/>
    <m/>
    <m/>
    <m/>
    <m/>
    <m/>
    <m/>
    <m/>
    <m/>
    <m/>
    <m/>
    <m/>
    <m/>
    <m/>
    <m/>
    <x v="0"/>
  </r>
  <r>
    <s v="Federcalcio spagnola"/>
    <s v="all"/>
    <x v="1"/>
    <s v="privacy"/>
    <s v="data breach"/>
    <s v="privacy"/>
    <x v="2"/>
    <x v="1"/>
    <x v="2"/>
    <x v="4"/>
    <s v="Unknown"/>
    <x v="1"/>
    <m/>
    <m/>
    <m/>
    <m/>
    <s v="La Federcalcio spagnola vittima di un attacco hacker"/>
    <m/>
    <m/>
    <s v="Fabiano Malerba"/>
    <s v="https://www.calcioefinanza.it/2022/04/15/federcalcio-attacco-hacker-spagna/"/>
    <m/>
    <m/>
    <m/>
    <m/>
    <m/>
    <m/>
    <m/>
    <m/>
    <m/>
    <m/>
    <m/>
    <m/>
    <m/>
    <m/>
    <m/>
    <m/>
    <m/>
    <m/>
    <m/>
    <m/>
    <m/>
    <m/>
    <m/>
    <m/>
    <x v="0"/>
  </r>
  <r>
    <s v="R1Group"/>
    <s v="centro"/>
    <x v="0"/>
    <s v="incidente"/>
    <s v="cybercrime"/>
    <s v="service interruption"/>
    <x v="5"/>
    <x v="1"/>
    <x v="2"/>
    <x v="10"/>
    <s v="Malware"/>
    <x v="1"/>
    <s v="Cuba Ransomware"/>
    <s v="ransomware"/>
    <m/>
    <s v="New malware"/>
    <s v="Attacco informatico all’italiana R1group rivendicato da Cuba ransomware"/>
    <m/>
    <m/>
    <s v="Fabiano Malerba"/>
    <s v="https://www.redhotcyber.com/post/attacco-informatico-allitaliana-r1group-rivendicato-da-cuba-ransomware/"/>
    <s v="Roma"/>
    <m/>
    <m/>
    <m/>
    <m/>
    <m/>
    <m/>
    <m/>
    <m/>
    <m/>
    <m/>
    <m/>
    <m/>
    <m/>
    <m/>
    <m/>
    <m/>
    <m/>
    <m/>
    <m/>
    <m/>
    <m/>
    <m/>
    <m/>
    <x v="0"/>
  </r>
  <r>
    <s v="many"/>
    <s v="all"/>
    <x v="0"/>
    <s v="attacco"/>
    <s v="cybercrime"/>
    <s v="furto dati"/>
    <x v="5"/>
    <x v="1"/>
    <x v="2"/>
    <x v="11"/>
    <s v="Phishing/Social Engineering"/>
    <x v="1"/>
    <m/>
    <m/>
    <m/>
    <s v="Security Alert"/>
    <s v="Il tuo account Tiscali è stato sospeso”, una frode di phishing"/>
    <m/>
    <m/>
    <s v="Fabiano Malerba"/>
    <s v="https://www.cybersecurity360.it/news/il-tuo-account-tiscali-e-stato-sospeso-una-frode-di-phishing/"/>
    <m/>
    <m/>
    <m/>
    <m/>
    <m/>
    <m/>
    <m/>
    <m/>
    <m/>
    <m/>
    <m/>
    <m/>
    <m/>
    <m/>
    <m/>
    <m/>
    <m/>
    <m/>
    <m/>
    <m/>
    <m/>
    <m/>
    <m/>
    <m/>
    <x v="0"/>
  </r>
  <r>
    <s v="Fatebene fratelli"/>
    <s v="nord"/>
    <x v="0"/>
    <s v="privacy"/>
    <s v="data breach"/>
    <s v="privacy"/>
    <x v="5"/>
    <x v="1"/>
    <x v="2"/>
    <x v="6"/>
    <s v="Malware"/>
    <x v="1"/>
    <s v="Vice Society"/>
    <s v="ransomware"/>
    <m/>
    <m/>
    <s v="attacco informatico al Fatebenefratelli Sacco di Milano"/>
    <m/>
    <m/>
    <s v="Fabiano Malerba"/>
    <s v="https://www.cybersecurity360.it/nuove-minacce/ransomware/attacco-informatico-allasst-fatebenefratelli-sacco-di-milano-potrebbe-essere-un-ransomware/"/>
    <s v="Milano"/>
    <m/>
    <m/>
    <m/>
    <m/>
    <m/>
    <m/>
    <m/>
    <m/>
    <m/>
    <m/>
    <m/>
    <m/>
    <m/>
    <m/>
    <m/>
    <m/>
    <m/>
    <m/>
    <m/>
    <m/>
    <m/>
    <m/>
    <m/>
    <x v="0"/>
  </r>
  <r>
    <s v="Users Instagram"/>
    <s v="all"/>
    <x v="0"/>
    <s v="incidente"/>
    <s v="cybercrime"/>
    <s v="defacement"/>
    <x v="5"/>
    <x v="1"/>
    <x v="2"/>
    <x v="4"/>
    <s v="Brute Force"/>
    <x v="1"/>
    <m/>
    <m/>
    <m/>
    <s v="Cryptovalute"/>
    <s v="profili instagram rubati "/>
    <m/>
    <m/>
    <s v="Fabiano Malerba"/>
    <s v="mess pvt"/>
    <m/>
    <m/>
    <m/>
    <m/>
    <m/>
    <m/>
    <m/>
    <m/>
    <m/>
    <m/>
    <m/>
    <m/>
    <m/>
    <m/>
    <m/>
    <m/>
    <m/>
    <m/>
    <m/>
    <m/>
    <m/>
    <m/>
    <m/>
    <m/>
    <x v="0"/>
  </r>
  <r>
    <s v="SRM"/>
    <s v="all"/>
    <x v="1"/>
    <s v="incidente"/>
    <s v="cybercrime"/>
    <s v="furto dati"/>
    <x v="5"/>
    <x v="1"/>
    <x v="2"/>
    <x v="11"/>
    <s v="Known Vulnerabilities"/>
    <x v="1"/>
    <m/>
    <m/>
    <m/>
    <m/>
    <s v="Múltiples vulnerabilidades en SRM de Synology"/>
    <m/>
    <m/>
    <s v="Fabiano Malerba"/>
    <s v="https://www.incibe.es/protege-tu-empresa/avisos-seguridad/multiples-vulnerabilidades-srm-synology"/>
    <m/>
    <m/>
    <m/>
    <m/>
    <m/>
    <m/>
    <m/>
    <m/>
    <m/>
    <m/>
    <m/>
    <m/>
    <m/>
    <m/>
    <m/>
    <m/>
    <m/>
    <m/>
    <m/>
    <m/>
    <m/>
    <m/>
    <m/>
    <m/>
    <x v="0"/>
  </r>
  <r>
    <s v="Synology"/>
    <s v="all"/>
    <x v="1"/>
    <s v="incidente"/>
    <s v="cybercrime"/>
    <s v="furto dati"/>
    <x v="5"/>
    <x v="1"/>
    <x v="2"/>
    <x v="11"/>
    <s v="Known Vulnerabilities"/>
    <x v="1"/>
    <m/>
    <m/>
    <m/>
    <m/>
    <s v="Múltiples vulnerabilidades en SRM de Synology"/>
    <m/>
    <m/>
    <s v="Fabiano Malerba"/>
    <s v="https://www.incibe.es/protege-tu-empresa/avisos-seguridad/multiples-vulnerabilidades-srm-synology"/>
    <m/>
    <m/>
    <m/>
    <m/>
    <m/>
    <m/>
    <m/>
    <m/>
    <m/>
    <m/>
    <m/>
    <m/>
    <m/>
    <m/>
    <m/>
    <m/>
    <m/>
    <m/>
    <m/>
    <m/>
    <m/>
    <m/>
    <m/>
    <m/>
    <x v="0"/>
  </r>
  <r>
    <s v="many"/>
    <s v="all"/>
    <x v="2"/>
    <s v="incidente"/>
    <s v="cybercrime"/>
    <s v="service interruption"/>
    <x v="5"/>
    <x v="1"/>
    <x v="2"/>
    <x v="2"/>
    <s v="Malware"/>
    <x v="1"/>
    <s v="DeadBolt "/>
    <s v="ransomware"/>
    <m/>
    <m/>
    <s v="Campaña de Ransomware DeadBolt que afecta a dispositivos QNAP"/>
    <m/>
    <m/>
    <s v="Fabiano Malerba"/>
    <s v="https://www.incibe.es/protege-tu-empresa/avisos-seguridad/campana-ransomware-deadbolt-afecta-dispositivos-qnap"/>
    <m/>
    <m/>
    <m/>
    <m/>
    <m/>
    <m/>
    <m/>
    <m/>
    <m/>
    <m/>
    <m/>
    <m/>
    <m/>
    <m/>
    <m/>
    <m/>
    <m/>
    <m/>
    <m/>
    <m/>
    <m/>
    <m/>
    <m/>
    <m/>
    <x v="0"/>
  </r>
  <r>
    <s v="Dropbox"/>
    <s v="all"/>
    <x v="1"/>
    <s v="attacco"/>
    <s v="cybercrime"/>
    <s v="furto dati"/>
    <x v="5"/>
    <x v="1"/>
    <x v="2"/>
    <x v="11"/>
    <s v="Phishing/Social Engineering"/>
    <x v="1"/>
    <m/>
    <m/>
    <m/>
    <m/>
    <s v="Campaña de phishing que suplanta a Dropbox"/>
    <m/>
    <m/>
    <s v="Fabiano Malerba"/>
    <s v="https://www.incibe.es/protege-tu-empresa/avisos-seguridad/campana-phishing-suplanta-dropbox"/>
    <m/>
    <m/>
    <m/>
    <m/>
    <m/>
    <m/>
    <m/>
    <m/>
    <m/>
    <m/>
    <m/>
    <m/>
    <m/>
    <m/>
    <m/>
    <m/>
    <m/>
    <m/>
    <m/>
    <m/>
    <m/>
    <m/>
    <m/>
    <m/>
    <x v="0"/>
  </r>
  <r>
    <s v="many"/>
    <s v="all"/>
    <x v="1"/>
    <s v="incidente"/>
    <s v="cybercrime"/>
    <s v="denaro"/>
    <x v="5"/>
    <x v="1"/>
    <x v="2"/>
    <x v="2"/>
    <s v="Malware"/>
    <x v="1"/>
    <s v="Grandoreiro"/>
    <s v="banking trojan"/>
    <m/>
    <s v="Banking"/>
    <s v="Campaña de distribución de malware Grandoreiro a través de una factura falsa"/>
    <m/>
    <m/>
    <s v="Fabiano Malerba"/>
    <s v="https://www.incibe.es/protege-tu-empresa/avisos-seguridad/campana-distribucion-malware-grandoreiro-traves-factura-falsa"/>
    <m/>
    <m/>
    <m/>
    <m/>
    <m/>
    <m/>
    <m/>
    <m/>
    <m/>
    <m/>
    <m/>
    <m/>
    <m/>
    <m/>
    <m/>
    <m/>
    <m/>
    <m/>
    <m/>
    <m/>
    <m/>
    <m/>
    <m/>
    <m/>
    <x v="0"/>
  </r>
  <r>
    <s v="many"/>
    <s v="all"/>
    <x v="1"/>
    <s v="attacco"/>
    <s v="cybercrime"/>
    <s v="denaro"/>
    <x v="5"/>
    <x v="1"/>
    <x v="2"/>
    <x v="7"/>
    <s v="Phishing/Social Engineering"/>
    <x v="1"/>
    <m/>
    <m/>
    <m/>
    <s v="Security Alert"/>
    <s v="Campaña de phishing que afecta a la Agencia Tributaria"/>
    <m/>
    <m/>
    <s v="Fabiano Malerba"/>
    <s v="https://www.incibe.es/protege-tu-empresa/avisos-seguridad?page=1"/>
    <m/>
    <m/>
    <m/>
    <m/>
    <m/>
    <m/>
    <m/>
    <m/>
    <m/>
    <m/>
    <m/>
    <m/>
    <m/>
    <m/>
    <m/>
    <m/>
    <m/>
    <m/>
    <m/>
    <m/>
    <m/>
    <m/>
    <m/>
    <m/>
    <x v="0"/>
  </r>
  <r>
    <s v="many"/>
    <s v="all"/>
    <x v="1"/>
    <s v="attacco"/>
    <s v="cybercrime"/>
    <s v="furto dati"/>
    <x v="5"/>
    <x v="1"/>
    <x v="2"/>
    <x v="2"/>
    <s v="Phishing/Social Engineering"/>
    <x v="1"/>
    <m/>
    <m/>
    <m/>
    <s v="Delivery"/>
    <s v="Campaña de smishing que suplanta a una empresa de paquetería"/>
    <m/>
    <m/>
    <s v="Fabiano Malerba"/>
    <s v="https://www.incibe.es/protege-tu-empresa/avisos-seguridad/campana-smishing-suplanta-empresa-paqueteria"/>
    <m/>
    <m/>
    <m/>
    <m/>
    <m/>
    <m/>
    <m/>
    <m/>
    <m/>
    <m/>
    <m/>
    <m/>
    <m/>
    <m/>
    <m/>
    <m/>
    <m/>
    <m/>
    <m/>
    <m/>
    <m/>
    <m/>
    <m/>
    <m/>
    <x v="0"/>
  </r>
  <r>
    <s v="many"/>
    <s v="all"/>
    <x v="1"/>
    <s v="incidente"/>
    <s v="cybercrime"/>
    <s v="denaro"/>
    <x v="5"/>
    <x v="1"/>
    <x v="2"/>
    <x v="0"/>
    <s v="Malware"/>
    <x v="1"/>
    <s v="Revive"/>
    <s v="banking trojan"/>
    <m/>
    <s v="Banking"/>
    <s v="Campaña de distribución del troyano bancario Revive"/>
    <m/>
    <m/>
    <s v="Fabiano Malerba"/>
    <s v="https://www.incibe.es/protege-tu-empresa/avisos-seguridad/campana-distribucion-del-troyano-bancario-revive"/>
    <m/>
    <m/>
    <m/>
    <m/>
    <m/>
    <m/>
    <m/>
    <m/>
    <m/>
    <m/>
    <m/>
    <m/>
    <m/>
    <m/>
    <m/>
    <m/>
    <m/>
    <m/>
    <m/>
    <m/>
    <m/>
    <m/>
    <m/>
    <m/>
    <x v="0"/>
  </r>
  <r>
    <s v="many"/>
    <s v="all"/>
    <x v="1"/>
    <s v="attacco"/>
    <s v="cybercrime"/>
    <s v="denaro"/>
    <x v="4"/>
    <x v="1"/>
    <x v="2"/>
    <x v="0"/>
    <s v="Phishing/Social Engineering"/>
    <x v="1"/>
    <m/>
    <m/>
    <m/>
    <s v="Banking"/>
    <s v="Detectadas campañas de smishing suplantando entidades bancarias"/>
    <m/>
    <m/>
    <s v="Fabiano Malerba"/>
    <s v="https://www.incibe.es/protege-tu-empresa/avisos-seguridad/detectadas-campanas-smishing-suplantando-entidades-bancarias"/>
    <m/>
    <m/>
    <m/>
    <m/>
    <m/>
    <m/>
    <m/>
    <m/>
    <m/>
    <m/>
    <m/>
    <m/>
    <m/>
    <m/>
    <m/>
    <m/>
    <m/>
    <m/>
    <m/>
    <m/>
    <m/>
    <m/>
    <m/>
    <m/>
    <x v="0"/>
  </r>
  <r>
    <s v="many"/>
    <s v="all"/>
    <x v="1"/>
    <s v="incidente"/>
    <s v="cybercrime"/>
    <s v="furto dati"/>
    <x v="4"/>
    <x v="1"/>
    <x v="2"/>
    <x v="2"/>
    <s v="Phishing/Social Engineering"/>
    <x v="1"/>
    <m/>
    <m/>
    <m/>
    <s v="Delivery"/>
    <s v="Campaña de distribución de malware a través de factura falsa"/>
    <m/>
    <m/>
    <s v="Fabiano Malerba"/>
    <s v="https://www.incibe.es/protege-tu-empresa/avisos-seguridad/campana-distribucion-malware-traves-factura-falsa"/>
    <m/>
    <m/>
    <m/>
    <m/>
    <m/>
    <m/>
    <m/>
    <m/>
    <m/>
    <m/>
    <m/>
    <m/>
    <m/>
    <m/>
    <m/>
    <m/>
    <m/>
    <m/>
    <m/>
    <m/>
    <m/>
    <m/>
    <m/>
    <m/>
    <x v="0"/>
  </r>
  <r>
    <s v="zoom "/>
    <s v="all"/>
    <x v="2"/>
    <s v="attacco"/>
    <s v="cybercrime"/>
    <s v="furto dati"/>
    <x v="4"/>
    <x v="1"/>
    <x v="2"/>
    <x v="11"/>
    <s v="Known Vulnerabilities"/>
    <x v="1"/>
    <m/>
    <m/>
    <m/>
    <m/>
    <s v="Si eres usuario de Zoom, actualiza para corregir las vulnerabilidades"/>
    <m/>
    <m/>
    <s v="Fabiano Malerba"/>
    <s v="https://www.incibe.es/protege-tu-empresa/avisos-seguridad/si-eres-usuario-zoom-actualiza-corregir-las-vulnerabilidades"/>
    <m/>
    <m/>
    <m/>
    <m/>
    <m/>
    <m/>
    <m/>
    <m/>
    <m/>
    <m/>
    <m/>
    <m/>
    <m/>
    <m/>
    <m/>
    <m/>
    <m/>
    <m/>
    <m/>
    <m/>
    <m/>
    <m/>
    <m/>
    <m/>
    <x v="0"/>
  </r>
  <r>
    <s v="many"/>
    <s v="all"/>
    <x v="1"/>
    <s v="attacco"/>
    <s v="cybercrime"/>
    <s v="furto dati"/>
    <x v="4"/>
    <x v="1"/>
    <x v="2"/>
    <x v="0"/>
    <s v="Phishing/Social Engineering"/>
    <x v="1"/>
    <m/>
    <m/>
    <m/>
    <s v="Banking"/>
    <s v="Campañas de phishing suplantando entidades bancarias"/>
    <m/>
    <m/>
    <s v="Fabiano Malerba"/>
    <s v="https://www.incibe.es/protege-tu-empresa/avisos-seguridad?page=2"/>
    <m/>
    <m/>
    <m/>
    <m/>
    <m/>
    <m/>
    <m/>
    <m/>
    <m/>
    <m/>
    <m/>
    <m/>
    <m/>
    <m/>
    <m/>
    <m/>
    <m/>
    <m/>
    <m/>
    <m/>
    <m/>
    <m/>
    <m/>
    <m/>
    <x v="0"/>
  </r>
  <r>
    <s v="many"/>
    <s v="all"/>
    <x v="1"/>
    <s v="attacco"/>
    <s v="cybercrime"/>
    <s v="furto dati"/>
    <x v="4"/>
    <x v="1"/>
    <x v="2"/>
    <x v="7"/>
    <s v="Phishing/Social Engineering"/>
    <x v="1"/>
    <m/>
    <m/>
    <m/>
    <m/>
    <s v="Campaña de SMS fraudulentos que suplantan a la Agencia Tributaria"/>
    <m/>
    <m/>
    <s v="Fabiano Malerba"/>
    <s v="https://www.incibe.es/protege-tu-empresa/avisos-seguridad?page=2"/>
    <m/>
    <m/>
    <m/>
    <m/>
    <m/>
    <m/>
    <m/>
    <m/>
    <m/>
    <m/>
    <m/>
    <m/>
    <m/>
    <m/>
    <m/>
    <m/>
    <m/>
    <m/>
    <m/>
    <m/>
    <m/>
    <m/>
    <m/>
    <m/>
    <x v="0"/>
  </r>
  <r>
    <s v="many"/>
    <s v="all"/>
    <x v="1"/>
    <s v="incidente"/>
    <s v="cybercrime"/>
    <s v="furto dati"/>
    <x v="2"/>
    <x v="1"/>
    <x v="2"/>
    <x v="2"/>
    <s v="Malware"/>
    <x v="1"/>
    <s v="Emotet"/>
    <s v="botnet"/>
    <m/>
    <m/>
    <s v="Detectada nueva campaña con malware Emotet"/>
    <m/>
    <m/>
    <s v="Fabiano Malerba"/>
    <s v="https://www.incibe.es/protege-tu-empresa/avisos-seguridad?page=2"/>
    <m/>
    <m/>
    <m/>
    <m/>
    <m/>
    <m/>
    <m/>
    <m/>
    <m/>
    <m/>
    <m/>
    <m/>
    <m/>
    <m/>
    <m/>
    <m/>
    <m/>
    <m/>
    <m/>
    <m/>
    <m/>
    <m/>
    <m/>
    <m/>
    <x v="0"/>
  </r>
  <r>
    <s v="many"/>
    <s v="all"/>
    <x v="1"/>
    <s v="attacco"/>
    <s v="cybercrime"/>
    <s v="furto dati"/>
    <x v="2"/>
    <x v="1"/>
    <x v="2"/>
    <x v="0"/>
    <s v="Phishing/Social Engineering"/>
    <x v="1"/>
    <m/>
    <m/>
    <m/>
    <s v="Banking"/>
    <s v="Múltiples campañas de phishing que afectan al Banco Santander"/>
    <m/>
    <m/>
    <s v="Fabiano Malerba"/>
    <s v="https://www.incibe.es/protege-tu-empresa/avisos-seguridad?page=2"/>
    <m/>
    <m/>
    <m/>
    <m/>
    <m/>
    <m/>
    <m/>
    <m/>
    <m/>
    <m/>
    <m/>
    <m/>
    <m/>
    <m/>
    <m/>
    <m/>
    <m/>
    <m/>
    <m/>
    <m/>
    <m/>
    <m/>
    <m/>
    <m/>
    <x v="0"/>
  </r>
  <r>
    <s v="Datalit "/>
    <s v="nord"/>
    <x v="0"/>
    <s v="incidente"/>
    <s v="cybercrime"/>
    <s v="service interruption"/>
    <x v="5"/>
    <x v="1"/>
    <x v="2"/>
    <x v="13"/>
    <s v="Malware"/>
    <x v="1"/>
    <s v="Lockbit"/>
    <s v="ransomware"/>
    <m/>
    <m/>
    <s v="L’italiana Datalit è rimasta vittima del ransomware LockBit 2.0"/>
    <m/>
    <m/>
    <s v="Fabiano Malerba"/>
    <s v="https://www.redhotcyber.com/post/litaliana-datalit-e-rimasta-vittima-del-ransomware-lockbit-2-0/"/>
    <s v="Biella"/>
    <m/>
    <m/>
    <m/>
    <m/>
    <m/>
    <m/>
    <m/>
    <m/>
    <m/>
    <m/>
    <m/>
    <m/>
    <m/>
    <m/>
    <m/>
    <m/>
    <m/>
    <m/>
    <m/>
    <m/>
    <m/>
    <m/>
    <m/>
    <x v="0"/>
  </r>
  <r>
    <s v="many"/>
    <s v="all"/>
    <x v="2"/>
    <s v="incidente"/>
    <s v="cybercrime"/>
    <s v="furto dati"/>
    <x v="5"/>
    <x v="1"/>
    <x v="2"/>
    <x v="2"/>
    <s v="Malware"/>
    <x v="1"/>
    <s v="Matanbuchus"/>
    <s v="backdoor"/>
    <m/>
    <s v="New malware"/>
    <s v="Sono state identificate nuove campagne phishing che sfruttano Matanbuchus, il nuovo codice malevolo"/>
    <m/>
    <m/>
    <s v="Fabiano Malerba"/>
    <s v="https://www.cybersecurity360.it/nuove-minacce/matanbuchus-il-malware-as-a-service-che-usa-cobalt-strike-per-infettare-i-dispositivi-compromessi/"/>
    <m/>
    <m/>
    <m/>
    <m/>
    <m/>
    <m/>
    <m/>
    <m/>
    <m/>
    <m/>
    <m/>
    <m/>
    <m/>
    <m/>
    <m/>
    <m/>
    <m/>
    <m/>
    <m/>
    <m/>
    <m/>
    <m/>
    <m/>
    <m/>
    <x v="0"/>
  </r>
  <r>
    <s v="many"/>
    <s v="all"/>
    <x v="2"/>
    <s v="incidente"/>
    <s v="cybercrime"/>
    <s v="furto dati"/>
    <x v="5"/>
    <x v="1"/>
    <x v="2"/>
    <x v="2"/>
    <s v="Malware"/>
    <x v="1"/>
    <s v="Agent Tesla"/>
    <s v="trojan"/>
    <m/>
    <s v="Delivery"/>
    <s v="Cybercrime, AgentTesla passa da un falso pagamento HSBC anche in Italia"/>
    <m/>
    <m/>
    <s v="Fabiano Malerba"/>
    <s v="https://www.difesaesicurezza.com/areariservatacat/cybercrime-agenttesla-passa-da-un-falso-pagamento-hsbc-anche-in-italia/"/>
    <m/>
    <m/>
    <m/>
    <m/>
    <m/>
    <m/>
    <m/>
    <m/>
    <m/>
    <m/>
    <m/>
    <m/>
    <m/>
    <m/>
    <m/>
    <m/>
    <m/>
    <m/>
    <m/>
    <m/>
    <m/>
    <m/>
    <m/>
    <m/>
    <x v="0"/>
  </r>
  <r>
    <s v="Homeowners Association"/>
    <s v="all"/>
    <x v="1"/>
    <s v="privacy"/>
    <s v="data breach"/>
    <s v="privacy"/>
    <x v="2"/>
    <x v="1"/>
    <x v="2"/>
    <x v="16"/>
    <s v="Unknown"/>
    <x v="1"/>
    <m/>
    <m/>
    <m/>
    <s v="GDPR"/>
    <s v="Gdpr violation due to data breach"/>
    <m/>
    <m/>
    <s v="Fabiano Malerba"/>
    <s v="https://www.enforcementtracker.com/"/>
    <m/>
    <m/>
    <m/>
    <m/>
    <m/>
    <m/>
    <m/>
    <m/>
    <m/>
    <m/>
    <m/>
    <m/>
    <m/>
    <m/>
    <m/>
    <m/>
    <m/>
    <m/>
    <m/>
    <m/>
    <m/>
    <m/>
    <m/>
    <m/>
    <x v="0"/>
  </r>
  <r>
    <s v="FLORAQUEEN FLOWERING THE WORLD S.L."/>
    <s v="nord"/>
    <x v="1"/>
    <s v="privacy"/>
    <s v="data breach"/>
    <s v="privacy"/>
    <x v="2"/>
    <x v="1"/>
    <x v="2"/>
    <x v="10"/>
    <s v="Unknown"/>
    <x v="1"/>
    <m/>
    <m/>
    <m/>
    <s v="GDPR"/>
    <s v="Gdpr violation due to data breach"/>
    <m/>
    <m/>
    <s v="Fabiano Malerba"/>
    <s v="https://www.enforcementtracker.com/"/>
    <m/>
    <m/>
    <m/>
    <m/>
    <m/>
    <m/>
    <m/>
    <m/>
    <m/>
    <m/>
    <m/>
    <m/>
    <m/>
    <m/>
    <m/>
    <m/>
    <m/>
    <m/>
    <m/>
    <m/>
    <m/>
    <m/>
    <m/>
    <m/>
    <x v="0"/>
  </r>
  <r>
    <s v="BASER COMERCIALIZADORA DE REFERENCIA, S.A."/>
    <s v="nord"/>
    <x v="1"/>
    <s v="privacy"/>
    <s v="data breach"/>
    <s v="privacy"/>
    <x v="2"/>
    <x v="1"/>
    <x v="2"/>
    <x v="10"/>
    <s v="Unknown"/>
    <x v="1"/>
    <m/>
    <m/>
    <m/>
    <s v="GDPR"/>
    <s v="Gdpr violation due to data breach"/>
    <m/>
    <m/>
    <s v="Fabiano Malerba"/>
    <s v="https://www.enforcementtracker.com/"/>
    <m/>
    <m/>
    <m/>
    <m/>
    <m/>
    <m/>
    <m/>
    <m/>
    <m/>
    <m/>
    <m/>
    <m/>
    <m/>
    <m/>
    <m/>
    <m/>
    <m/>
    <m/>
    <m/>
    <m/>
    <m/>
    <m/>
    <m/>
    <m/>
    <x v="0"/>
  </r>
  <r>
    <s v="RAMONA FILMS, S.L."/>
    <s v="sud"/>
    <x v="1"/>
    <s v="privacy"/>
    <s v="data breach"/>
    <s v="privacy"/>
    <x v="2"/>
    <x v="1"/>
    <x v="2"/>
    <x v="4"/>
    <s v="Unknown"/>
    <x v="1"/>
    <m/>
    <m/>
    <m/>
    <s v="GDPR"/>
    <s v="Gdpr violation due to data breach"/>
    <m/>
    <m/>
    <s v="Fabiano Malerba"/>
    <s v="https://www.enforcementtracker.com/"/>
    <m/>
    <m/>
    <m/>
    <m/>
    <m/>
    <m/>
    <m/>
    <m/>
    <m/>
    <m/>
    <m/>
    <m/>
    <m/>
    <m/>
    <m/>
    <m/>
    <m/>
    <m/>
    <m/>
    <m/>
    <m/>
    <m/>
    <m/>
    <m/>
    <x v="0"/>
  </r>
  <r>
    <s v="JIMBO NETWORKS, S.L."/>
    <s v="all"/>
    <x v="1"/>
    <s v="privacy"/>
    <s v="data breach"/>
    <s v="privacy"/>
    <x v="2"/>
    <x v="1"/>
    <x v="2"/>
    <x v="13"/>
    <s v="Unknown"/>
    <x v="1"/>
    <m/>
    <m/>
    <m/>
    <s v="GDPR"/>
    <s v="Gdpr violation due to data breach"/>
    <m/>
    <m/>
    <s v="Fabiano Malerba"/>
    <s v="https://www.enforcementtracker.com/"/>
    <m/>
    <m/>
    <m/>
    <m/>
    <m/>
    <m/>
    <m/>
    <m/>
    <m/>
    <m/>
    <m/>
    <m/>
    <m/>
    <m/>
    <m/>
    <m/>
    <m/>
    <m/>
    <m/>
    <m/>
    <m/>
    <m/>
    <m/>
    <m/>
    <x v="0"/>
  </r>
  <r>
    <s v="Website operator"/>
    <s v="all"/>
    <x v="1"/>
    <s v="privacy"/>
    <s v="data breach"/>
    <s v="privacy"/>
    <x v="2"/>
    <x v="1"/>
    <x v="2"/>
    <x v="11"/>
    <s v="Unknown"/>
    <x v="1"/>
    <m/>
    <m/>
    <m/>
    <s v="GDPR"/>
    <s v="Gdpr violation due to data breach"/>
    <m/>
    <m/>
    <s v="Fabiano Malerba"/>
    <s v="https://www.enforcementtracker.com/"/>
    <m/>
    <m/>
    <m/>
    <m/>
    <m/>
    <m/>
    <m/>
    <m/>
    <m/>
    <m/>
    <m/>
    <m/>
    <m/>
    <m/>
    <m/>
    <m/>
    <m/>
    <m/>
    <m/>
    <m/>
    <m/>
    <m/>
    <m/>
    <m/>
    <x v="0"/>
  </r>
  <r>
    <s v="_x0009_DOOR2DOOR SPAIN, S.L."/>
    <s v="sud"/>
    <x v="1"/>
    <s v="privacy"/>
    <s v="data breach"/>
    <s v="privacy"/>
    <x v="2"/>
    <x v="1"/>
    <x v="2"/>
    <x v="10"/>
    <s v="Unknown"/>
    <x v="1"/>
    <m/>
    <m/>
    <m/>
    <s v="GDPR"/>
    <s v="Gdpr violation due to data breach"/>
    <m/>
    <m/>
    <s v="Fabiano Malerba"/>
    <s v="https://www.enforcementtracker.com/"/>
    <m/>
    <m/>
    <m/>
    <m/>
    <m/>
    <m/>
    <m/>
    <m/>
    <m/>
    <m/>
    <m/>
    <m/>
    <m/>
    <m/>
    <m/>
    <m/>
    <m/>
    <m/>
    <m/>
    <m/>
    <m/>
    <m/>
    <m/>
    <m/>
    <x v="0"/>
  </r>
  <r>
    <s v="MOVALIA TRASLADOS, S.L.U."/>
    <s v="sud"/>
    <x v="1"/>
    <s v="privacy"/>
    <s v="data breach"/>
    <s v="privacy"/>
    <x v="2"/>
    <x v="1"/>
    <x v="2"/>
    <x v="10"/>
    <s v="Unknown"/>
    <x v="1"/>
    <m/>
    <m/>
    <m/>
    <s v="GDPR"/>
    <s v="Gdpr violation due to data breach"/>
    <m/>
    <m/>
    <s v="Fabiano Malerba"/>
    <s v="https://www.enforcementtracker.com/"/>
    <m/>
    <m/>
    <m/>
    <m/>
    <m/>
    <m/>
    <m/>
    <m/>
    <m/>
    <m/>
    <m/>
    <m/>
    <m/>
    <m/>
    <m/>
    <m/>
    <m/>
    <m/>
    <m/>
    <m/>
    <m/>
    <m/>
    <m/>
    <m/>
    <x v="0"/>
  </r>
  <r>
    <s v="Private individual"/>
    <s v="all"/>
    <x v="1"/>
    <s v="privacy"/>
    <s v="data breach"/>
    <s v="privacy"/>
    <x v="2"/>
    <x v="1"/>
    <x v="2"/>
    <x v="9"/>
    <s v="Unknown"/>
    <x v="1"/>
    <m/>
    <m/>
    <m/>
    <s v="GDPR"/>
    <s v="Gdpr violation due to data breach"/>
    <m/>
    <m/>
    <s v="Fabiano Malerba"/>
    <s v="https://www.enforcementtracker.com/"/>
    <m/>
    <m/>
    <m/>
    <m/>
    <m/>
    <m/>
    <m/>
    <m/>
    <m/>
    <m/>
    <m/>
    <m/>
    <m/>
    <m/>
    <m/>
    <m/>
    <m/>
    <m/>
    <m/>
    <m/>
    <m/>
    <m/>
    <m/>
    <m/>
    <x v="0"/>
  </r>
  <r>
    <s v="_x0009_Physician"/>
    <s v="all"/>
    <x v="1"/>
    <s v="privacy"/>
    <s v="data breach"/>
    <s v="privacy"/>
    <x v="2"/>
    <x v="1"/>
    <x v="2"/>
    <x v="9"/>
    <s v="Unknown"/>
    <x v="1"/>
    <m/>
    <m/>
    <m/>
    <s v="GDPR"/>
    <s v="Gdpr violation due to data breach"/>
    <m/>
    <m/>
    <s v="Fabiano Malerba"/>
    <s v="https://www.enforcementtracker.com/"/>
    <m/>
    <m/>
    <m/>
    <m/>
    <m/>
    <m/>
    <m/>
    <m/>
    <m/>
    <m/>
    <m/>
    <m/>
    <m/>
    <m/>
    <m/>
    <m/>
    <m/>
    <m/>
    <m/>
    <m/>
    <m/>
    <m/>
    <m/>
    <m/>
    <x v="0"/>
  </r>
  <r>
    <s v="CLÍNICA DENTAL SAN FRANCISCO, S.L."/>
    <s v="centro"/>
    <x v="1"/>
    <s v="privacy"/>
    <s v="data breach"/>
    <s v="privacy"/>
    <x v="2"/>
    <x v="1"/>
    <x v="2"/>
    <x v="6"/>
    <s v="Unknown"/>
    <x v="1"/>
    <m/>
    <m/>
    <m/>
    <s v="GDPR"/>
    <s v="Gdpr violation due to data breach"/>
    <m/>
    <m/>
    <s v="Fabiano Malerba"/>
    <s v="https://www.enforcementtracker.com/"/>
    <m/>
    <m/>
    <m/>
    <m/>
    <m/>
    <m/>
    <m/>
    <m/>
    <m/>
    <m/>
    <m/>
    <m/>
    <m/>
    <m/>
    <m/>
    <m/>
    <m/>
    <m/>
    <m/>
    <m/>
    <m/>
    <m/>
    <m/>
    <m/>
    <x v="0"/>
  </r>
  <r>
    <s v="LABORATORIOS GONZÁLEZ, S.L."/>
    <s v="centro"/>
    <x v="1"/>
    <s v="privacy"/>
    <s v="data breach"/>
    <s v="privacy"/>
    <x v="2"/>
    <x v="1"/>
    <x v="2"/>
    <x v="6"/>
    <s v="Unknown"/>
    <x v="1"/>
    <m/>
    <m/>
    <m/>
    <s v="GDPR"/>
    <s v="Gdpr violation due to data breach"/>
    <m/>
    <m/>
    <s v="Fabiano Malerba"/>
    <s v="https://www.enforcementtracker.com/"/>
    <m/>
    <m/>
    <m/>
    <m/>
    <m/>
    <m/>
    <m/>
    <m/>
    <m/>
    <m/>
    <m/>
    <m/>
    <m/>
    <m/>
    <m/>
    <m/>
    <m/>
    <m/>
    <m/>
    <m/>
    <m/>
    <m/>
    <m/>
    <m/>
    <x v="0"/>
  </r>
  <r>
    <s v="CAFFE VECCHIO, S.L."/>
    <s v="nord"/>
    <x v="1"/>
    <s v="privacy"/>
    <s v="data breach"/>
    <s v="privacy"/>
    <x v="2"/>
    <x v="1"/>
    <x v="2"/>
    <x v="9"/>
    <s v="Unknown"/>
    <x v="1"/>
    <m/>
    <m/>
    <m/>
    <s v="GDPR"/>
    <s v="Gdpr violation due to data breach"/>
    <m/>
    <m/>
    <s v="Fabiano Malerba"/>
    <s v="https://www.enforcementtracker.com/"/>
    <m/>
    <m/>
    <m/>
    <m/>
    <m/>
    <m/>
    <m/>
    <m/>
    <m/>
    <m/>
    <m/>
    <m/>
    <m/>
    <m/>
    <m/>
    <m/>
    <m/>
    <m/>
    <m/>
    <m/>
    <m/>
    <m/>
    <m/>
    <m/>
    <x v="0"/>
  </r>
  <r>
    <s v="MEDEROS MOVITEN, S.L."/>
    <s v="sud"/>
    <x v="1"/>
    <s v="privacy"/>
    <s v="data breach"/>
    <s v="privacy"/>
    <x v="2"/>
    <x v="1"/>
    <x v="2"/>
    <x v="9"/>
    <s v="Unknown"/>
    <x v="1"/>
    <m/>
    <m/>
    <m/>
    <s v="GDPR"/>
    <s v="Gdpr violation due to data breach"/>
    <m/>
    <m/>
    <s v="Fabiano Malerba"/>
    <s v="https://www.enforcementtracker.com/"/>
    <m/>
    <m/>
    <m/>
    <m/>
    <m/>
    <m/>
    <m/>
    <m/>
    <m/>
    <m/>
    <m/>
    <m/>
    <m/>
    <m/>
    <m/>
    <m/>
    <m/>
    <m/>
    <m/>
    <m/>
    <m/>
    <m/>
    <m/>
    <m/>
    <x v="0"/>
  </r>
  <r>
    <s v="_x0009_Working Capital Management España, S.L."/>
    <s v="nord"/>
    <x v="1"/>
    <s v="privacy"/>
    <s v="data breach"/>
    <s v="privacy"/>
    <x v="2"/>
    <x v="1"/>
    <x v="2"/>
    <x v="0"/>
    <s v="Unknown"/>
    <x v="1"/>
    <m/>
    <m/>
    <m/>
    <s v="GDPR"/>
    <s v="Gdpr violation due to data breach"/>
    <m/>
    <m/>
    <s v="Fabiano Malerba"/>
    <s v="https://www.enforcementtracker.com/"/>
    <m/>
    <m/>
    <m/>
    <m/>
    <m/>
    <m/>
    <m/>
    <m/>
    <m/>
    <m/>
    <m/>
    <m/>
    <m/>
    <m/>
    <m/>
    <m/>
    <m/>
    <m/>
    <m/>
    <m/>
    <m/>
    <m/>
    <m/>
    <m/>
    <x v="0"/>
  </r>
  <r>
    <s v="_x0009_MISTORE CANARIAS, S.L."/>
    <s v="sud"/>
    <x v="1"/>
    <s v="privacy"/>
    <s v="data breach"/>
    <s v="privacy"/>
    <x v="4"/>
    <x v="1"/>
    <x v="2"/>
    <x v="3"/>
    <s v="Unknown"/>
    <x v="1"/>
    <m/>
    <m/>
    <m/>
    <s v="GDPR"/>
    <s v="Gdpr violation due to data breach"/>
    <m/>
    <m/>
    <s v="Fabiano Malerba"/>
    <s v="https://www.enforcementtracker.com/"/>
    <m/>
    <m/>
    <m/>
    <m/>
    <m/>
    <m/>
    <m/>
    <m/>
    <m/>
    <m/>
    <m/>
    <m/>
    <m/>
    <m/>
    <m/>
    <m/>
    <m/>
    <m/>
    <m/>
    <m/>
    <m/>
    <m/>
    <m/>
    <m/>
    <x v="0"/>
  </r>
  <r>
    <s v="CONTIMAG INVEST, S.L."/>
    <s v="centro"/>
    <x v="1"/>
    <s v="privacy"/>
    <s v="data breach"/>
    <s v="privacy"/>
    <x v="4"/>
    <x v="1"/>
    <x v="2"/>
    <x v="0"/>
    <s v="Unknown"/>
    <x v="1"/>
    <m/>
    <m/>
    <m/>
    <s v="GDPR"/>
    <s v="Gdpr violation due to data breach"/>
    <m/>
    <m/>
    <s v="Fabiano Malerba"/>
    <s v="https://www.enforcementtracker.com/"/>
    <m/>
    <m/>
    <m/>
    <m/>
    <m/>
    <m/>
    <m/>
    <m/>
    <m/>
    <m/>
    <m/>
    <m/>
    <m/>
    <m/>
    <m/>
    <m/>
    <m/>
    <m/>
    <m/>
    <m/>
    <m/>
    <m/>
    <m/>
    <m/>
    <x v="0"/>
  </r>
  <r>
    <s v="Store owner"/>
    <s v="all"/>
    <x v="1"/>
    <s v="privacy"/>
    <s v="data breach"/>
    <s v="privacy"/>
    <x v="4"/>
    <x v="1"/>
    <x v="2"/>
    <x v="3"/>
    <s v="Unknown"/>
    <x v="1"/>
    <m/>
    <m/>
    <m/>
    <s v="GDPR"/>
    <s v="Gdpr violation due to data breach"/>
    <m/>
    <m/>
    <s v="Fabiano Malerba"/>
    <s v="https://www.enforcementtracker.com/"/>
    <m/>
    <m/>
    <m/>
    <m/>
    <m/>
    <m/>
    <m/>
    <m/>
    <m/>
    <m/>
    <m/>
    <m/>
    <m/>
    <m/>
    <m/>
    <m/>
    <m/>
    <m/>
    <m/>
    <m/>
    <m/>
    <m/>
    <m/>
    <m/>
    <x v="0"/>
  </r>
  <r>
    <s v="_x0009_Bar owner"/>
    <s v="all"/>
    <x v="1"/>
    <s v="privacy"/>
    <s v="data breach"/>
    <s v="privacy"/>
    <x v="4"/>
    <x v="1"/>
    <x v="2"/>
    <x v="3"/>
    <s v="Unknown"/>
    <x v="1"/>
    <m/>
    <m/>
    <m/>
    <s v="GDPR"/>
    <s v="Gdpr violation due to data breach"/>
    <m/>
    <m/>
    <s v="Fabiano Malerba"/>
    <s v="https://www.enforcementtracker.com/"/>
    <m/>
    <m/>
    <m/>
    <m/>
    <m/>
    <m/>
    <m/>
    <m/>
    <m/>
    <m/>
    <m/>
    <m/>
    <m/>
    <m/>
    <m/>
    <m/>
    <m/>
    <m/>
    <m/>
    <m/>
    <m/>
    <m/>
    <m/>
    <m/>
    <x v="0"/>
  </r>
  <r>
    <s v="_x0009_Private individual"/>
    <s v="all"/>
    <x v="1"/>
    <s v="privacy"/>
    <s v="data breach"/>
    <s v="privacy"/>
    <x v="4"/>
    <x v="1"/>
    <x v="2"/>
    <x v="9"/>
    <s v="Unknown"/>
    <x v="1"/>
    <m/>
    <m/>
    <m/>
    <s v="GDPR"/>
    <s v="Gdpr violation due to data breach"/>
    <m/>
    <m/>
    <s v="Fabiano Malerba"/>
    <s v="https://www.enforcementtracker.com/"/>
    <m/>
    <m/>
    <m/>
    <m/>
    <m/>
    <m/>
    <m/>
    <m/>
    <m/>
    <m/>
    <m/>
    <m/>
    <m/>
    <m/>
    <m/>
    <m/>
    <m/>
    <m/>
    <m/>
    <m/>
    <m/>
    <m/>
    <m/>
    <m/>
    <x v="0"/>
  </r>
  <r>
    <s v="_x0009_Private individual"/>
    <s v="all"/>
    <x v="1"/>
    <s v="privacy"/>
    <s v="data breach"/>
    <s v="privacy"/>
    <x v="4"/>
    <x v="1"/>
    <x v="2"/>
    <x v="9"/>
    <s v="Unknown"/>
    <x v="1"/>
    <m/>
    <m/>
    <m/>
    <s v="GDPR"/>
    <s v="Gdpr violation due to data breach"/>
    <m/>
    <m/>
    <s v="Fabiano Malerba"/>
    <s v="https://www.enforcementtracker.com/"/>
    <m/>
    <m/>
    <m/>
    <m/>
    <m/>
    <m/>
    <m/>
    <m/>
    <m/>
    <m/>
    <m/>
    <m/>
    <m/>
    <m/>
    <m/>
    <m/>
    <m/>
    <m/>
    <m/>
    <m/>
    <m/>
    <m/>
    <m/>
    <m/>
    <x v="0"/>
  </r>
  <r>
    <s v="Homeowners Association"/>
    <s v="all"/>
    <x v="1"/>
    <s v="privacy"/>
    <s v="data breach"/>
    <s v="privacy"/>
    <x v="4"/>
    <x v="1"/>
    <x v="2"/>
    <x v="16"/>
    <s v="Unknown"/>
    <x v="1"/>
    <m/>
    <m/>
    <m/>
    <s v="GDPR"/>
    <s v="Gdpr violation due to data breach"/>
    <m/>
    <m/>
    <s v="Fabiano Malerba"/>
    <s v="https://www.enforcementtracker.com/"/>
    <m/>
    <m/>
    <m/>
    <m/>
    <m/>
    <m/>
    <m/>
    <m/>
    <m/>
    <m/>
    <m/>
    <m/>
    <m/>
    <m/>
    <m/>
    <m/>
    <m/>
    <m/>
    <m/>
    <m/>
    <m/>
    <m/>
    <m/>
    <m/>
    <x v="0"/>
  </r>
  <r>
    <s v="Mercadona S.A."/>
    <s v="centro"/>
    <x v="1"/>
    <s v="privacy"/>
    <s v="data breach"/>
    <s v="privacy"/>
    <x v="4"/>
    <x v="1"/>
    <x v="2"/>
    <x v="0"/>
    <s v="Unknown"/>
    <x v="1"/>
    <m/>
    <m/>
    <m/>
    <s v="GDPR"/>
    <s v="Gdpr violation due to data breach"/>
    <m/>
    <m/>
    <s v="Fabiano Malerba"/>
    <s v="https://www.enforcementtracker.com/"/>
    <m/>
    <m/>
    <m/>
    <m/>
    <m/>
    <m/>
    <m/>
    <m/>
    <m/>
    <m/>
    <m/>
    <m/>
    <m/>
    <m/>
    <m/>
    <m/>
    <m/>
    <m/>
    <m/>
    <m/>
    <m/>
    <m/>
    <m/>
    <m/>
    <x v="0"/>
  </r>
  <r>
    <s v="Private individual"/>
    <s v="all"/>
    <x v="1"/>
    <s v="privacy"/>
    <s v="data breach"/>
    <s v="privacy"/>
    <x v="4"/>
    <x v="1"/>
    <x v="2"/>
    <x v="3"/>
    <s v="Unknown"/>
    <x v="1"/>
    <m/>
    <m/>
    <m/>
    <s v="GDPR"/>
    <s v="Gdpr violation due to data breach"/>
    <m/>
    <m/>
    <s v="Fabiano Malerba"/>
    <s v="https://www.enforcementtracker.com/"/>
    <m/>
    <m/>
    <m/>
    <m/>
    <m/>
    <m/>
    <m/>
    <m/>
    <m/>
    <m/>
    <m/>
    <m/>
    <m/>
    <m/>
    <m/>
    <m/>
    <m/>
    <m/>
    <m/>
    <m/>
    <m/>
    <m/>
    <m/>
    <m/>
    <x v="0"/>
  </r>
  <r>
    <s v="TIGERS MARKET, S.L."/>
    <s v="centro"/>
    <x v="1"/>
    <s v="privacy"/>
    <s v="data breach"/>
    <s v="privacy"/>
    <x v="4"/>
    <x v="1"/>
    <x v="2"/>
    <x v="3"/>
    <s v="Unknown"/>
    <x v="1"/>
    <m/>
    <m/>
    <m/>
    <s v="GDPR"/>
    <s v="Gdpr violation due to data breach"/>
    <m/>
    <m/>
    <s v="Fabiano Malerba"/>
    <s v="https://www.enforcementtracker.com/"/>
    <m/>
    <m/>
    <m/>
    <m/>
    <m/>
    <m/>
    <m/>
    <m/>
    <m/>
    <m/>
    <m/>
    <m/>
    <m/>
    <m/>
    <m/>
    <m/>
    <m/>
    <m/>
    <m/>
    <m/>
    <m/>
    <m/>
    <m/>
    <m/>
    <x v="0"/>
  </r>
  <r>
    <s v="_x0009_RAMONA FILMS, S.L."/>
    <s v="sud"/>
    <x v="1"/>
    <s v="privacy"/>
    <s v="data breach"/>
    <s v="privacy"/>
    <x v="4"/>
    <x v="1"/>
    <x v="2"/>
    <x v="4"/>
    <s v="Unknown"/>
    <x v="1"/>
    <m/>
    <m/>
    <m/>
    <s v="GDPR"/>
    <s v="Gdpr violation due to data breach"/>
    <m/>
    <m/>
    <s v="Fabiano Malerba"/>
    <s v="https://www.enforcementtracker.com/"/>
    <m/>
    <m/>
    <m/>
    <m/>
    <m/>
    <m/>
    <m/>
    <m/>
    <m/>
    <m/>
    <m/>
    <m/>
    <m/>
    <m/>
    <m/>
    <m/>
    <m/>
    <m/>
    <m/>
    <m/>
    <m/>
    <m/>
    <m/>
    <m/>
    <x v="0"/>
  </r>
  <r>
    <s v="_x0009_INSEKT FOOD S.L."/>
    <s v="sud"/>
    <x v="1"/>
    <s v="privacy"/>
    <s v="data breach"/>
    <s v="privacy"/>
    <x v="4"/>
    <x v="1"/>
    <x v="2"/>
    <x v="3"/>
    <s v="Unknown"/>
    <x v="1"/>
    <m/>
    <m/>
    <m/>
    <s v="GDPR"/>
    <s v="Gdpr violation due to data breach"/>
    <m/>
    <m/>
    <s v="Fabiano Malerba"/>
    <s v="https://www.enforcementtracker.com/"/>
    <m/>
    <m/>
    <m/>
    <m/>
    <m/>
    <m/>
    <m/>
    <m/>
    <m/>
    <m/>
    <m/>
    <m/>
    <m/>
    <m/>
    <m/>
    <m/>
    <m/>
    <m/>
    <m/>
    <m/>
    <m/>
    <m/>
    <m/>
    <m/>
    <x v="0"/>
  </r>
  <r>
    <s v="_x0009_Google LLC"/>
    <s v="nord"/>
    <x v="1"/>
    <s v="privacy"/>
    <s v="data breach"/>
    <s v="privacy"/>
    <x v="4"/>
    <x v="1"/>
    <x v="2"/>
    <x v="11"/>
    <s v="Unknown"/>
    <x v="1"/>
    <m/>
    <m/>
    <m/>
    <s v="GDPR"/>
    <s v="Gdpr violation due to data breach"/>
    <m/>
    <m/>
    <s v="Fabiano Malerba"/>
    <s v="https://www.enforcementtracker.com/"/>
    <m/>
    <m/>
    <m/>
    <m/>
    <m/>
    <m/>
    <m/>
    <m/>
    <m/>
    <m/>
    <m/>
    <m/>
    <m/>
    <m/>
    <m/>
    <m/>
    <m/>
    <m/>
    <m/>
    <m/>
    <m/>
    <m/>
    <m/>
    <m/>
    <x v="0"/>
  </r>
  <r>
    <s v="SCF ZHU, S.L."/>
    <s v="nord"/>
    <x v="1"/>
    <s v="privacy"/>
    <s v="data breach"/>
    <s v="privacy"/>
    <x v="4"/>
    <x v="1"/>
    <x v="2"/>
    <x v="10"/>
    <s v="Unknown"/>
    <x v="1"/>
    <m/>
    <m/>
    <m/>
    <s v="GDPR"/>
    <s v="Gdpr violation due to data breach"/>
    <m/>
    <m/>
    <s v="Fabiano Malerba"/>
    <s v="https://www.enforcementtracker.com/"/>
    <m/>
    <m/>
    <m/>
    <m/>
    <m/>
    <m/>
    <m/>
    <m/>
    <m/>
    <m/>
    <m/>
    <m/>
    <m/>
    <m/>
    <m/>
    <m/>
    <m/>
    <m/>
    <m/>
    <m/>
    <m/>
    <m/>
    <m/>
    <m/>
    <x v="0"/>
  </r>
  <r>
    <s v="Vodafone España, S.A.U."/>
    <s v="centro"/>
    <x v="1"/>
    <s v="privacy"/>
    <s v="data breach"/>
    <s v="privacy"/>
    <x v="4"/>
    <x v="1"/>
    <x v="2"/>
    <x v="13"/>
    <s v="Unknown"/>
    <x v="1"/>
    <m/>
    <m/>
    <m/>
    <s v="GDPR"/>
    <s v="Gdpr violation due to data breach"/>
    <m/>
    <m/>
    <s v="Fabiano Malerba"/>
    <s v="https://www.enforcementtracker.com/"/>
    <m/>
    <m/>
    <m/>
    <m/>
    <m/>
    <m/>
    <m/>
    <m/>
    <m/>
    <m/>
    <m/>
    <m/>
    <m/>
    <m/>
    <m/>
    <m/>
    <m/>
    <m/>
    <m/>
    <m/>
    <m/>
    <m/>
    <m/>
    <m/>
    <x v="0"/>
  </r>
  <r>
    <s v="_x0009_Private individual"/>
    <s v="all"/>
    <x v="1"/>
    <s v="privacy"/>
    <s v="data breach"/>
    <s v="privacy"/>
    <x v="4"/>
    <x v="1"/>
    <x v="2"/>
    <x v="9"/>
    <s v="Unknown"/>
    <x v="1"/>
    <m/>
    <m/>
    <m/>
    <s v="GDPR"/>
    <s v="Gdpr violation due to data breach"/>
    <m/>
    <m/>
    <s v="Fabiano Malerba"/>
    <s v="https://www.enforcementtracker.com/"/>
    <m/>
    <m/>
    <m/>
    <m/>
    <m/>
    <m/>
    <m/>
    <m/>
    <m/>
    <m/>
    <m/>
    <m/>
    <m/>
    <m/>
    <m/>
    <m/>
    <m/>
    <m/>
    <m/>
    <m/>
    <m/>
    <m/>
    <m/>
    <m/>
    <x v="0"/>
  </r>
  <r>
    <s v="_x0009_Private individual"/>
    <s v="all"/>
    <x v="1"/>
    <s v="privacy"/>
    <s v="data breach"/>
    <s v="privacy"/>
    <x v="4"/>
    <x v="1"/>
    <x v="2"/>
    <x v="9"/>
    <s v="Unknown"/>
    <x v="1"/>
    <m/>
    <m/>
    <m/>
    <s v="GDPR"/>
    <s v="Gdpr violation due to data breach"/>
    <m/>
    <m/>
    <s v="Fabiano Malerba"/>
    <s v="https://www.enforcementtracker.com/"/>
    <m/>
    <m/>
    <m/>
    <m/>
    <m/>
    <m/>
    <m/>
    <m/>
    <m/>
    <m/>
    <m/>
    <m/>
    <m/>
    <m/>
    <m/>
    <m/>
    <m/>
    <m/>
    <m/>
    <m/>
    <m/>
    <m/>
    <m/>
    <m/>
    <x v="0"/>
  </r>
  <r>
    <s v="_x0009_Private individual"/>
    <s v="all"/>
    <x v="1"/>
    <s v="privacy"/>
    <s v="data breach"/>
    <s v="privacy"/>
    <x v="4"/>
    <x v="1"/>
    <x v="2"/>
    <x v="9"/>
    <s v="Unknown"/>
    <x v="1"/>
    <m/>
    <m/>
    <m/>
    <s v="GDPR"/>
    <s v="Gdpr violation due to data breach"/>
    <m/>
    <m/>
    <s v="Fabiano Malerba"/>
    <s v="https://www.enforcementtracker.com/"/>
    <m/>
    <m/>
    <m/>
    <m/>
    <m/>
    <m/>
    <m/>
    <m/>
    <m/>
    <m/>
    <m/>
    <m/>
    <m/>
    <m/>
    <m/>
    <m/>
    <m/>
    <m/>
    <m/>
    <m/>
    <m/>
    <m/>
    <m/>
    <m/>
    <x v="0"/>
  </r>
  <r>
    <s v="_x0009_CORON ISLAND SLU"/>
    <s v="nord"/>
    <x v="1"/>
    <s v="privacy"/>
    <s v="data breach"/>
    <s v="privacy"/>
    <x v="4"/>
    <x v="1"/>
    <x v="2"/>
    <x v="3"/>
    <s v="Unknown"/>
    <x v="1"/>
    <m/>
    <m/>
    <m/>
    <s v="GDPR"/>
    <s v="Gdpr violation due to data breach"/>
    <m/>
    <m/>
    <s v="Fabiano Malerba"/>
    <s v="https://www.enforcementtracker.com/"/>
    <m/>
    <m/>
    <m/>
    <m/>
    <m/>
    <m/>
    <m/>
    <m/>
    <m/>
    <m/>
    <m/>
    <m/>
    <m/>
    <m/>
    <m/>
    <m/>
    <m/>
    <m/>
    <m/>
    <m/>
    <m/>
    <m/>
    <m/>
    <m/>
    <x v="0"/>
  </r>
  <r>
    <s v="_x0009_Private individual"/>
    <s v="all"/>
    <x v="1"/>
    <s v="privacy"/>
    <s v="data breach"/>
    <s v="privacy"/>
    <x v="5"/>
    <x v="1"/>
    <x v="2"/>
    <x v="9"/>
    <s v="Unknown"/>
    <x v="1"/>
    <m/>
    <m/>
    <m/>
    <s v="GDPR"/>
    <s v="Gdpr violation due to data breach"/>
    <m/>
    <m/>
    <s v="Fabiano Malerba"/>
    <s v="https://www.enforcementtracker.com/"/>
    <m/>
    <m/>
    <m/>
    <m/>
    <m/>
    <m/>
    <m/>
    <m/>
    <m/>
    <m/>
    <m/>
    <m/>
    <m/>
    <m/>
    <m/>
    <m/>
    <m/>
    <m/>
    <m/>
    <m/>
    <m/>
    <m/>
    <m/>
    <m/>
    <x v="0"/>
  </r>
  <r>
    <s v="_x0009_Store owner"/>
    <s v="all"/>
    <x v="1"/>
    <s v="privacy"/>
    <s v="data breach"/>
    <s v="privacy"/>
    <x v="5"/>
    <x v="1"/>
    <x v="2"/>
    <x v="3"/>
    <s v="Unknown"/>
    <x v="1"/>
    <m/>
    <m/>
    <m/>
    <s v="GDPR"/>
    <s v="Gdpr violation due to data breach"/>
    <m/>
    <m/>
    <s v="Fabiano Malerba"/>
    <s v="https://www.enforcementtracker.com/"/>
    <m/>
    <m/>
    <m/>
    <m/>
    <m/>
    <m/>
    <m/>
    <m/>
    <m/>
    <m/>
    <m/>
    <m/>
    <m/>
    <m/>
    <m/>
    <m/>
    <m/>
    <m/>
    <m/>
    <m/>
    <m/>
    <m/>
    <m/>
    <m/>
    <x v="0"/>
  </r>
  <r>
    <s v="_x0009_Private individual"/>
    <s v="all"/>
    <x v="1"/>
    <s v="privacy"/>
    <s v="data breach"/>
    <s v="privacy"/>
    <x v="5"/>
    <x v="1"/>
    <x v="2"/>
    <x v="9"/>
    <s v="Unknown"/>
    <x v="1"/>
    <m/>
    <m/>
    <m/>
    <s v="GDPR"/>
    <s v="Gdpr violation due to data breach"/>
    <m/>
    <m/>
    <s v="Fabiano Malerba"/>
    <s v="https://www.enforcementtracker.com/"/>
    <m/>
    <m/>
    <m/>
    <m/>
    <m/>
    <m/>
    <m/>
    <m/>
    <m/>
    <m/>
    <m/>
    <m/>
    <m/>
    <m/>
    <m/>
    <m/>
    <m/>
    <m/>
    <m/>
    <m/>
    <m/>
    <m/>
    <m/>
    <m/>
    <x v="0"/>
  </r>
  <r>
    <s v="_x0009_LODEJU, S.L."/>
    <s v="sud"/>
    <x v="1"/>
    <s v="privacy"/>
    <s v="data breach"/>
    <s v="privacy"/>
    <x v="5"/>
    <x v="1"/>
    <x v="2"/>
    <x v="3"/>
    <s v="Unknown"/>
    <x v="1"/>
    <m/>
    <m/>
    <m/>
    <s v="GDPR"/>
    <s v="Gdpr violation due to data breach"/>
    <m/>
    <m/>
    <s v="Fabiano Malerba"/>
    <s v="https://www.enforcementtracker.com/"/>
    <m/>
    <m/>
    <m/>
    <m/>
    <m/>
    <m/>
    <m/>
    <m/>
    <m/>
    <m/>
    <m/>
    <m/>
    <m/>
    <m/>
    <m/>
    <m/>
    <m/>
    <m/>
    <m/>
    <m/>
    <m/>
    <m/>
    <m/>
    <m/>
    <x v="0"/>
  </r>
  <r>
    <s v="_x0009_Private individual"/>
    <s v="all"/>
    <x v="1"/>
    <s v="privacy"/>
    <s v="data breach"/>
    <s v="privacy"/>
    <x v="5"/>
    <x v="1"/>
    <x v="2"/>
    <x v="2"/>
    <s v="Unknown"/>
    <x v="1"/>
    <m/>
    <m/>
    <m/>
    <s v="GDPR"/>
    <s v="Gdpr violation due to data breach"/>
    <m/>
    <m/>
    <s v="Fabiano Malerba"/>
    <s v="https://www.enforcementtracker.com/"/>
    <m/>
    <m/>
    <m/>
    <m/>
    <m/>
    <m/>
    <m/>
    <m/>
    <m/>
    <m/>
    <m/>
    <m/>
    <m/>
    <m/>
    <m/>
    <m/>
    <m/>
    <m/>
    <m/>
    <m/>
    <m/>
    <m/>
    <m/>
    <m/>
    <x v="0"/>
  </r>
  <r>
    <s v="_x0009_Private individual"/>
    <s v="all"/>
    <x v="1"/>
    <s v="privacy"/>
    <s v="data breach"/>
    <s v="privacy"/>
    <x v="5"/>
    <x v="1"/>
    <x v="2"/>
    <x v="2"/>
    <s v="Unknown"/>
    <x v="1"/>
    <m/>
    <m/>
    <m/>
    <s v="GDPR"/>
    <s v="Gdpr violation due to data breach"/>
    <m/>
    <m/>
    <s v="Fabiano Malerba"/>
    <s v="https://www.enforcementtracker.com/"/>
    <m/>
    <m/>
    <m/>
    <m/>
    <m/>
    <m/>
    <m/>
    <m/>
    <m/>
    <m/>
    <m/>
    <m/>
    <m/>
    <m/>
    <m/>
    <m/>
    <m/>
    <m/>
    <m/>
    <m/>
    <m/>
    <m/>
    <m/>
    <m/>
    <x v="0"/>
  </r>
  <r>
    <s v="_x0009_SCOTCH CORNER BAR"/>
    <s v="sud"/>
    <x v="1"/>
    <s v="privacy"/>
    <s v="data breach"/>
    <s v="privacy"/>
    <x v="5"/>
    <x v="1"/>
    <x v="2"/>
    <x v="3"/>
    <s v="Unknown"/>
    <x v="1"/>
    <m/>
    <m/>
    <m/>
    <s v="GDPR"/>
    <s v="Gdpr violation due to data breach"/>
    <m/>
    <m/>
    <s v="Fabiano Malerba"/>
    <s v="https://www.enforcementtracker.com/"/>
    <m/>
    <m/>
    <m/>
    <m/>
    <m/>
    <m/>
    <m/>
    <m/>
    <m/>
    <m/>
    <m/>
    <m/>
    <m/>
    <m/>
    <m/>
    <m/>
    <m/>
    <m/>
    <m/>
    <m/>
    <m/>
    <m/>
    <m/>
    <m/>
    <x v="0"/>
  </r>
  <r>
    <s v="_x0009_Company"/>
    <s v="all"/>
    <x v="1"/>
    <s v="privacy"/>
    <s v="data breach"/>
    <s v="privacy"/>
    <x v="5"/>
    <x v="1"/>
    <x v="2"/>
    <x v="0"/>
    <s v="Unknown"/>
    <x v="1"/>
    <m/>
    <m/>
    <m/>
    <s v="GDPR"/>
    <s v="Gdpr violation due to data breach"/>
    <m/>
    <m/>
    <s v="Fabiano Malerba"/>
    <s v="https://www.enforcementtracker.com/"/>
    <m/>
    <m/>
    <m/>
    <m/>
    <m/>
    <m/>
    <m/>
    <m/>
    <m/>
    <m/>
    <m/>
    <m/>
    <m/>
    <m/>
    <m/>
    <m/>
    <m/>
    <m/>
    <m/>
    <m/>
    <m/>
    <m/>
    <m/>
    <m/>
    <x v="0"/>
  </r>
  <r>
    <s v="_x0009_Store owner"/>
    <s v="all"/>
    <x v="1"/>
    <s v="privacy"/>
    <s v="data breach"/>
    <s v="privacy"/>
    <x v="5"/>
    <x v="1"/>
    <x v="2"/>
    <x v="3"/>
    <s v="Unknown"/>
    <x v="1"/>
    <m/>
    <m/>
    <m/>
    <s v="GDPR"/>
    <s v="Gdpr violation due to data breach"/>
    <m/>
    <m/>
    <s v="Fabiano Malerba"/>
    <s v="https://www.enforcementtracker.com/"/>
    <m/>
    <m/>
    <m/>
    <m/>
    <m/>
    <m/>
    <m/>
    <m/>
    <m/>
    <m/>
    <m/>
    <m/>
    <m/>
    <m/>
    <m/>
    <m/>
    <m/>
    <m/>
    <m/>
    <m/>
    <m/>
    <m/>
    <m/>
    <m/>
    <x v="0"/>
  </r>
  <r>
    <s v="ASL Roma 1"/>
    <s v="centro"/>
    <x v="0"/>
    <s v="privacy"/>
    <s v="data breach"/>
    <s v="privacy"/>
    <x v="6"/>
    <x v="2"/>
    <x v="2"/>
    <x v="6"/>
    <s v="Known Vulnerabilities"/>
    <x v="1"/>
    <m/>
    <m/>
    <m/>
    <s v="GDPR"/>
    <s v="ASL Roma 1, diffusi dati personali sul sito"/>
    <m/>
    <m/>
    <s v="Fabiano Malerba"/>
    <s v="https://www.cybersecurity360.it/legal/privacy-dati-personali/asl-roma-1-diffusi-dati-personali-sul-sito-il-garante-privacy-avvia-listruttoria/"/>
    <m/>
    <m/>
    <m/>
    <m/>
    <m/>
    <m/>
    <m/>
    <m/>
    <m/>
    <m/>
    <m/>
    <m/>
    <m/>
    <m/>
    <m/>
    <m/>
    <m/>
    <m/>
    <m/>
    <m/>
    <m/>
    <m/>
    <m/>
    <m/>
    <x v="0"/>
  </r>
  <r>
    <s v="Canali Youtube"/>
    <s v="all"/>
    <x v="0"/>
    <s v="incidente"/>
    <s v="cybercrime"/>
    <s v="defacement"/>
    <x v="6"/>
    <x v="2"/>
    <x v="2"/>
    <x v="4"/>
    <s v="Malware"/>
    <x v="1"/>
    <s v="YTStealer"/>
    <s v="trojan"/>
    <m/>
    <s v="New malware"/>
    <s v="YTStealer il malware in grado di rubare canali YouTube"/>
    <m/>
    <m/>
    <s v="Fabiano Malerba"/>
    <s v="https://hackerjournal.it/10336/ytstealer-il-malware-in-grado-di-rubare-canali-youtube/"/>
    <m/>
    <m/>
    <m/>
    <m/>
    <m/>
    <m/>
    <m/>
    <m/>
    <m/>
    <m/>
    <m/>
    <m/>
    <m/>
    <m/>
    <m/>
    <m/>
    <m/>
    <m/>
    <m/>
    <m/>
    <m/>
    <m/>
    <m/>
    <m/>
    <x v="0"/>
  </r>
  <r>
    <s v="FAAC group"/>
    <s v="nord"/>
    <x v="0"/>
    <s v="incidente"/>
    <s v="cybercrime"/>
    <s v="service interruption"/>
    <x v="6"/>
    <x v="2"/>
    <x v="2"/>
    <x v="10"/>
    <s v="Malware"/>
    <x v="1"/>
    <s v="Lockbit"/>
    <s v="ransomware"/>
    <m/>
    <m/>
    <s v="La multinazionale italiana FAAC group è la prima vittima di LockBit 3.0"/>
    <m/>
    <m/>
    <s v="Fabiano Malerba"/>
    <s v="https://www.redhotcyber.com/post/la-multinazionale-italiana-faac-e-la-prima-vittima-di-lockbit-3-0/"/>
    <s v="Bologna"/>
    <m/>
    <m/>
    <m/>
    <m/>
    <m/>
    <m/>
    <m/>
    <m/>
    <m/>
    <m/>
    <m/>
    <m/>
    <m/>
    <m/>
    <m/>
    <m/>
    <m/>
    <m/>
    <m/>
    <m/>
    <m/>
    <m/>
    <m/>
    <x v="0"/>
  </r>
  <r>
    <s v="Amalfitana Gas"/>
    <s v="sud"/>
    <x v="0"/>
    <s v="incidente"/>
    <s v="cybercrime"/>
    <s v="service interruption"/>
    <x v="6"/>
    <x v="2"/>
    <x v="2"/>
    <x v="10"/>
    <s v="Malware"/>
    <x v="1"/>
    <s v="Everest"/>
    <s v="ransomware"/>
    <m/>
    <m/>
    <s v="L’italiana Amalfitana Gas Srl colpita da Everest"/>
    <m/>
    <m/>
    <s v="Fabiano Malerba"/>
    <s v="https://www.redhotcyber.com/post/litaliana-amalfitana-gas-srl-colpita-da-everest/"/>
    <s v="Salerno"/>
    <m/>
    <m/>
    <m/>
    <m/>
    <m/>
    <m/>
    <m/>
    <m/>
    <m/>
    <m/>
    <m/>
    <m/>
    <m/>
    <m/>
    <m/>
    <m/>
    <m/>
    <m/>
    <m/>
    <m/>
    <m/>
    <m/>
    <m/>
    <x v="0"/>
  </r>
  <r>
    <s v="many"/>
    <s v="all"/>
    <x v="0"/>
    <s v="incidente"/>
    <s v="cybercrime"/>
    <s v="furto dati"/>
    <x v="6"/>
    <x v="2"/>
    <x v="2"/>
    <x v="11"/>
    <s v="Malware"/>
    <x v="1"/>
    <s v="Emotet"/>
    <s v="botnet"/>
    <m/>
    <s v="Security Alert"/>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11"/>
    <s v="Malware"/>
    <x v="1"/>
    <s v="Emotet"/>
    <s v="botnet"/>
    <m/>
    <s v="Security Alert"/>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11"/>
    <s v="Malware"/>
    <x v="1"/>
    <s v="Emotet"/>
    <s v="botnet"/>
    <m/>
    <s v="Security Alert"/>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11"/>
    <s v="Malware"/>
    <x v="1"/>
    <s v="Emotet"/>
    <s v="botnet"/>
    <m/>
    <s v="Security Alert"/>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11"/>
    <s v="Malware"/>
    <x v="1"/>
    <s v="Emotet"/>
    <s v="botnet"/>
    <m/>
    <s v="Security Alert"/>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11"/>
    <s v="Malware"/>
    <x v="1"/>
    <s v="Emotet"/>
    <s v="botnet"/>
    <m/>
    <s v="Security Alert"/>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11"/>
    <s v="Malware"/>
    <x v="1"/>
    <s v="Emotet"/>
    <s v="botnet"/>
    <m/>
    <s v="Security Alert"/>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11"/>
    <s v="Malware"/>
    <x v="1"/>
    <s v="Emotet"/>
    <s v="botnet"/>
    <m/>
    <s v="Security Alert"/>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0"/>
    <s v="Malware"/>
    <x v="1"/>
    <s v="Brata"/>
    <s v="android"/>
    <m/>
    <s v="Banking"/>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0"/>
    <s v="Malware"/>
    <x v="1"/>
    <s v="Brata"/>
    <s v="android"/>
    <m/>
    <s v="Banking"/>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0"/>
    <s v="Malware"/>
    <x v="1"/>
    <s v="Brata"/>
    <s v="android"/>
    <m/>
    <s v="Banking"/>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0"/>
    <s v="Malware"/>
    <x v="1"/>
    <s v="Brata"/>
    <s v="android"/>
    <m/>
    <s v="Banking"/>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3"/>
    <s v="Malware"/>
    <x v="1"/>
    <s v="Formbook "/>
    <s v="trojan"/>
    <m/>
    <s v="Delivery"/>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3"/>
    <s v="Malware"/>
    <x v="1"/>
    <s v="Formbook "/>
    <s v="trojan"/>
    <m/>
    <s v="Delivery"/>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3"/>
    <s v="Malware"/>
    <x v="1"/>
    <s v="Ursnif"/>
    <s v="banking trojan"/>
    <m/>
    <s v="e-commerce"/>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0"/>
    <s v="Malware"/>
    <x v="1"/>
    <s v="QuakBot"/>
    <s v="banking trojan"/>
    <m/>
    <s v="e-commerce"/>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0"/>
    <s v="Malware"/>
    <x v="1"/>
    <s v="SmsRat"/>
    <s v="android"/>
    <m/>
    <s v="Banking"/>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11"/>
    <s v="Malware"/>
    <x v="1"/>
    <s v="SLoad"/>
    <s v="trojan"/>
    <m/>
    <s v="Security Alert"/>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incidente"/>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attacco"/>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attacco"/>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attacco"/>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attacco"/>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attacco"/>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attacco"/>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attacco"/>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attacco"/>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attacco"/>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attacco"/>
    <s v="cybercrime"/>
    <s v="furto dati"/>
    <x v="6"/>
    <x v="2"/>
    <x v="2"/>
    <x v="0"/>
    <s v="Phishing/Social Engineering"/>
    <x v="1"/>
    <m/>
    <m/>
    <m/>
    <s v="Banking"/>
    <s v="Cybercrime, 32 campagne contro l’Italia la scorsa settimana"/>
    <m/>
    <m/>
    <s v="Fabiano Malerba"/>
    <s v="https://www.difesaesicurezza.com/cyber/cybercrime-32-campagne-contro-litalia-la-scorsa-settimana/"/>
    <m/>
    <m/>
    <m/>
    <m/>
    <m/>
    <m/>
    <m/>
    <m/>
    <m/>
    <m/>
    <m/>
    <m/>
    <m/>
    <m/>
    <m/>
    <m/>
    <m/>
    <m/>
    <m/>
    <m/>
    <m/>
    <m/>
    <m/>
    <m/>
    <x v="0"/>
  </r>
  <r>
    <s v="many"/>
    <s v="all"/>
    <x v="0"/>
    <s v="attacco"/>
    <s v="cybercrime"/>
    <s v="furto dati"/>
    <x v="6"/>
    <x v="2"/>
    <x v="2"/>
    <x v="11"/>
    <s v="Phishing/Social Engineering"/>
    <x v="1"/>
    <m/>
    <m/>
    <m/>
    <s v="Security Alert"/>
    <s v="Cybercrime, 32 campagne contro l’Italia la scorsa settimana"/>
    <m/>
    <m/>
    <s v="Fabiano Malerba"/>
    <s v="https://www.difesaesicurezza.com/cyber/cybercrime-32-campagne-contro-litalia-la-scorsa-settimana/"/>
    <m/>
    <m/>
    <m/>
    <m/>
    <m/>
    <m/>
    <m/>
    <m/>
    <m/>
    <m/>
    <m/>
    <m/>
    <m/>
    <m/>
    <m/>
    <m/>
    <m/>
    <m/>
    <m/>
    <m/>
    <m/>
    <m/>
    <m/>
    <m/>
    <x v="0"/>
  </r>
  <r>
    <s v="many"/>
    <s v="all"/>
    <x v="0"/>
    <s v="attacco"/>
    <s v="cybercrime"/>
    <s v="furto dati"/>
    <x v="6"/>
    <x v="2"/>
    <x v="2"/>
    <x v="11"/>
    <s v="Phishing/Social Engineering"/>
    <x v="1"/>
    <m/>
    <m/>
    <m/>
    <s v="Security Alert"/>
    <s v="Cybercrime, 32 campagne contro l’Italia la scorsa settimana"/>
    <m/>
    <m/>
    <s v="Fabiano Malerba"/>
    <s v="https://www.difesaesicurezza.com/cyber/cybercrime-32-campagne-contro-litalia-la-scorsa-settimana/"/>
    <m/>
    <m/>
    <m/>
    <m/>
    <m/>
    <m/>
    <m/>
    <m/>
    <m/>
    <m/>
    <m/>
    <m/>
    <m/>
    <m/>
    <m/>
    <m/>
    <m/>
    <m/>
    <m/>
    <m/>
    <m/>
    <m/>
    <m/>
    <m/>
    <x v="0"/>
  </r>
  <r>
    <s v="many"/>
    <s v="all"/>
    <x v="0"/>
    <s v="privacy"/>
    <s v="data breach"/>
    <s v="privacy"/>
    <x v="6"/>
    <x v="2"/>
    <x v="2"/>
    <x v="2"/>
    <s v="Known Vulnerabilities"/>
    <x v="1"/>
    <m/>
    <m/>
    <m/>
    <s v="GDPR"/>
    <s v="Migliaia di documenti di italiani su BreachForums"/>
    <m/>
    <m/>
    <s v="Fabiano Malerba"/>
    <s v="https://www.redhotcyber.com/post/migliaia-di-documenti-di-italiani-in-vendita-25-euro-per-documento-foto-e-selfie/"/>
    <m/>
    <m/>
    <m/>
    <m/>
    <m/>
    <m/>
    <m/>
    <m/>
    <m/>
    <m/>
    <m/>
    <m/>
    <m/>
    <m/>
    <m/>
    <m/>
    <m/>
    <m/>
    <m/>
    <m/>
    <m/>
    <m/>
    <m/>
    <m/>
    <x v="0"/>
  </r>
  <r>
    <s v="Comune di Palermo"/>
    <s v="sud"/>
    <x v="0"/>
    <s v="privacy"/>
    <s v="data breach"/>
    <s v="privacy"/>
    <x v="6"/>
    <x v="2"/>
    <x v="2"/>
    <x v="7"/>
    <s v="Known Vulnerabilities"/>
    <x v="1"/>
    <m/>
    <m/>
    <m/>
    <s v="GDPR"/>
    <s v="Palermo, attacco hacker al Comune: dati di dipendenti e cittadini sul dark web"/>
    <m/>
    <m/>
    <s v="Fabiano Malerba"/>
    <s v="https://www.lastampa.it/cronaca/2022/07/05/news/palermo_attacco_hacker_al_comune_dati_di_dipendenti_e_cittadini_sul_dark_web-5431679/"/>
    <m/>
    <m/>
    <m/>
    <m/>
    <m/>
    <m/>
    <m/>
    <m/>
    <m/>
    <m/>
    <m/>
    <m/>
    <m/>
    <m/>
    <m/>
    <m/>
    <m/>
    <m/>
    <m/>
    <m/>
    <m/>
    <m/>
    <m/>
    <m/>
    <x v="0"/>
  </r>
  <r>
    <s v="inps"/>
    <s v="all"/>
    <x v="0"/>
    <s v="attacco"/>
    <s v="cybercrime"/>
    <s v="furto dati"/>
    <x v="6"/>
    <x v="2"/>
    <x v="2"/>
    <x v="7"/>
    <s v="Phishing/Social Engineering"/>
    <x v="1"/>
    <m/>
    <m/>
    <m/>
    <m/>
    <s v="INPS, smishing a tema &quot;Assegno Unico&quot; ai danni degli utenti"/>
    <m/>
    <m/>
    <s v="Fabiano Malerba"/>
    <s v="https://twitter.com/Slvlombardo/status/1544387388943761409"/>
    <m/>
    <m/>
    <m/>
    <m/>
    <m/>
    <m/>
    <m/>
    <m/>
    <m/>
    <m/>
    <m/>
    <m/>
    <m/>
    <m/>
    <m/>
    <m/>
    <m/>
    <m/>
    <m/>
    <m/>
    <m/>
    <m/>
    <m/>
    <m/>
    <x v="0"/>
  </r>
  <r>
    <s v="many"/>
    <s v="all"/>
    <x v="0"/>
    <s v="attacco"/>
    <s v="cybercrime"/>
    <s v="furto dati"/>
    <x v="6"/>
    <x v="2"/>
    <x v="2"/>
    <x v="2"/>
    <s v="Phishing/Social Engineering"/>
    <x v="1"/>
    <m/>
    <m/>
    <m/>
    <s v="premi"/>
    <s v="#Phishing via #WhatsApp "/>
    <m/>
    <m/>
    <s v="Fabiano Malerba"/>
    <s v="https://twitter.com/Slvlombardo/status/1543124002117386242"/>
    <m/>
    <m/>
    <m/>
    <m/>
    <m/>
    <m/>
    <m/>
    <m/>
    <m/>
    <m/>
    <m/>
    <m/>
    <m/>
    <m/>
    <m/>
    <m/>
    <m/>
    <m/>
    <m/>
    <m/>
    <m/>
    <m/>
    <m/>
    <m/>
    <x v="0"/>
  </r>
  <r>
    <s v="Alpa"/>
    <s v="nord"/>
    <x v="0"/>
    <s v="incidente"/>
    <s v="cybercrime"/>
    <s v="service interruption"/>
    <x v="6"/>
    <x v="2"/>
    <x v="2"/>
    <x v="10"/>
    <s v="Malware"/>
    <x v="1"/>
    <s v="Lockbit"/>
    <s v="ransomware"/>
    <m/>
    <m/>
    <s v="L’Italiana ALPA colpita dal ransomware LockBit 3.0"/>
    <m/>
    <m/>
    <s v="Fabiano Malerba"/>
    <s v="https://www.redhotcyber.com/post/litaliana-alpa-colpita-dal-ransomware-lockbit-3-0/"/>
    <s v="Milano"/>
    <m/>
    <m/>
    <m/>
    <m/>
    <m/>
    <m/>
    <m/>
    <m/>
    <m/>
    <m/>
    <m/>
    <m/>
    <m/>
    <m/>
    <m/>
    <m/>
    <m/>
    <m/>
    <m/>
    <m/>
    <m/>
    <m/>
    <m/>
    <x v="0"/>
  </r>
  <r>
    <s v="Marriott Hotels"/>
    <s v="all"/>
    <x v="2"/>
    <s v="privacy"/>
    <s v="data breach"/>
    <s v="privacy"/>
    <x v="6"/>
    <x v="2"/>
    <x v="2"/>
    <x v="15"/>
    <s v="Known Vulnerabilities"/>
    <x v="1"/>
    <m/>
    <m/>
    <m/>
    <s v="GDPR"/>
    <s v="Marriott International colpito da una nuova violazione dei dati"/>
    <m/>
    <m/>
    <s v="Fabiano Malerba"/>
    <s v="https://hackerjournal.it/10365/marriott-international-colpito-da-una-nuova-violazione-dei-dati/"/>
    <m/>
    <m/>
    <m/>
    <m/>
    <m/>
    <m/>
    <m/>
    <m/>
    <m/>
    <m/>
    <m/>
    <m/>
    <m/>
    <m/>
    <m/>
    <m/>
    <m/>
    <m/>
    <m/>
    <m/>
    <m/>
    <m/>
    <m/>
    <m/>
    <x v="0"/>
  </r>
  <r>
    <s v="many"/>
    <s v="all"/>
    <x v="0"/>
    <s v="incidente"/>
    <s v="cybercrime"/>
    <s v="furto dati"/>
    <x v="6"/>
    <x v="2"/>
    <x v="2"/>
    <x v="11"/>
    <s v="Malware"/>
    <x v="1"/>
    <s v="Emotet"/>
    <s v="botnet"/>
    <m/>
    <s v="Security Alert"/>
    <s v="Cybercrime, 29 campagne contro l’Italia la scorsa settimana"/>
    <m/>
    <m/>
    <s v="Fabiano Malerba"/>
    <s v="https://www.difesaesicurezza.com/cyber/cybercrime-29-campagne-contro-litalia-la-scorsa-settimana/"/>
    <m/>
    <m/>
    <m/>
    <m/>
    <m/>
    <m/>
    <m/>
    <m/>
    <m/>
    <m/>
    <m/>
    <m/>
    <m/>
    <m/>
    <m/>
    <m/>
    <m/>
    <m/>
    <m/>
    <m/>
    <m/>
    <m/>
    <m/>
    <m/>
    <x v="0"/>
  </r>
  <r>
    <s v="many"/>
    <s v="all"/>
    <x v="0"/>
    <s v="incidente"/>
    <s v="cybercrime"/>
    <s v="furto dati"/>
    <x v="6"/>
    <x v="2"/>
    <x v="2"/>
    <x v="11"/>
    <s v="Malware"/>
    <x v="1"/>
    <s v="Emotet"/>
    <s v="botnet"/>
    <m/>
    <s v="Security Alert"/>
    <s v="Cybercrime, 29 campagne contro l’Italia la scorsa settimana"/>
    <m/>
    <m/>
    <s v="Fabiano Malerba"/>
    <s v="https://www.difesaesicurezza.com/cyber/cybercrime-29-campagne-contro-litalia-la-scorsa-settimana/"/>
    <m/>
    <m/>
    <m/>
    <m/>
    <m/>
    <m/>
    <m/>
    <m/>
    <m/>
    <m/>
    <m/>
    <m/>
    <m/>
    <m/>
    <m/>
    <m/>
    <m/>
    <m/>
    <m/>
    <m/>
    <m/>
    <m/>
    <m/>
    <m/>
    <x v="0"/>
  </r>
  <r>
    <s v="many"/>
    <s v="all"/>
    <x v="0"/>
    <s v="incidente"/>
    <s v="cybercrime"/>
    <s v="furto dati"/>
    <x v="6"/>
    <x v="2"/>
    <x v="2"/>
    <x v="11"/>
    <s v="Malware"/>
    <x v="1"/>
    <s v="Emotet"/>
    <s v="botnet"/>
    <m/>
    <s v="Security Alert"/>
    <s v="Cybercrime, 29 campagne contro l’Italia la scorsa settimana"/>
    <m/>
    <m/>
    <s v="Fabiano Malerba"/>
    <s v="https://www.difesaesicurezza.com/cyber/cybercrime-29-campagne-contro-litalia-la-scorsa-settimana/"/>
    <m/>
    <m/>
    <m/>
    <m/>
    <m/>
    <m/>
    <m/>
    <m/>
    <m/>
    <m/>
    <m/>
    <m/>
    <m/>
    <m/>
    <m/>
    <m/>
    <m/>
    <m/>
    <m/>
    <m/>
    <m/>
    <m/>
    <m/>
    <m/>
    <x v="0"/>
  </r>
  <r>
    <s v="many"/>
    <s v="all"/>
    <x v="0"/>
    <s v="incidente"/>
    <s v="cybercrime"/>
    <s v="furto dati"/>
    <x v="6"/>
    <x v="2"/>
    <x v="2"/>
    <x v="11"/>
    <s v="Malware"/>
    <x v="1"/>
    <s v="Emotet"/>
    <s v="botnet"/>
    <m/>
    <s v="Security Alert"/>
    <s v="Cybercrime, 29 campagne contro l’Italia la scorsa settimana"/>
    <m/>
    <m/>
    <s v="Fabiano Malerba"/>
    <s v="https://www.difesaesicurezza.com/cyber/cybercrime-29-campagne-contro-litalia-la-scorsa-settimana/"/>
    <m/>
    <m/>
    <m/>
    <m/>
    <m/>
    <m/>
    <m/>
    <m/>
    <m/>
    <m/>
    <m/>
    <m/>
    <m/>
    <m/>
    <m/>
    <m/>
    <m/>
    <m/>
    <m/>
    <m/>
    <m/>
    <m/>
    <m/>
    <m/>
    <x v="0"/>
  </r>
  <r>
    <s v="many"/>
    <s v="all"/>
    <x v="0"/>
    <s v="incidente"/>
    <s v="cybercrime"/>
    <s v="furto dati"/>
    <x v="6"/>
    <x v="2"/>
    <x v="2"/>
    <x v="11"/>
    <s v="Malware"/>
    <x v="1"/>
    <s v="Emotet"/>
    <s v="botnet"/>
    <m/>
    <s v="Security Alert"/>
    <s v="Cybercrime, 29 campagne contro l’Italia la scorsa settimana"/>
    <m/>
    <m/>
    <s v="Fabiano Malerba"/>
    <s v="https://www.difesaesicurezza.com/cyber/cybercrime-29-campagne-contro-litalia-la-scorsa-settimana/"/>
    <m/>
    <m/>
    <m/>
    <m/>
    <m/>
    <m/>
    <m/>
    <m/>
    <m/>
    <m/>
    <m/>
    <m/>
    <m/>
    <m/>
    <m/>
    <m/>
    <m/>
    <m/>
    <m/>
    <m/>
    <m/>
    <m/>
    <m/>
    <m/>
    <x v="0"/>
  </r>
  <r>
    <s v="many"/>
    <s v="all"/>
    <x v="0"/>
    <s v="incidente"/>
    <s v="cybercrime"/>
    <s v="furto dati"/>
    <x v="6"/>
    <x v="2"/>
    <x v="2"/>
    <x v="11"/>
    <s v="Malware"/>
    <x v="1"/>
    <s v="Emotet"/>
    <s v="botnet"/>
    <m/>
    <s v="Security Alert"/>
    <s v="Cybercrime, 29 campagne contro l’Italia la scorsa settimana"/>
    <m/>
    <m/>
    <s v="Fabiano Malerba"/>
    <s v="https://www.difesaesicurezza.com/cyber/cybercrime-29-campagne-contro-litalia-la-scorsa-settimana/"/>
    <m/>
    <m/>
    <m/>
    <m/>
    <m/>
    <m/>
    <m/>
    <m/>
    <m/>
    <m/>
    <m/>
    <m/>
    <m/>
    <m/>
    <m/>
    <m/>
    <m/>
    <m/>
    <m/>
    <m/>
    <m/>
    <m/>
    <m/>
    <m/>
    <x v="0"/>
  </r>
  <r>
    <s v="many"/>
    <s v="all"/>
    <x v="0"/>
    <s v="incidente"/>
    <s v="cybercrime"/>
    <s v="furto dati"/>
    <x v="6"/>
    <x v="2"/>
    <x v="2"/>
    <x v="11"/>
    <s v="Malware"/>
    <x v="1"/>
    <s v="Emotet"/>
    <s v="botnet"/>
    <m/>
    <s v="Security Alert"/>
    <s v="Cybercrime, 29 campagne contro l’Italia la scorsa settimana"/>
    <m/>
    <m/>
    <s v="Fabiano Malerba"/>
    <s v="https://www.difesaesicurezza.com/cyber/cybercrime-29-campagne-contro-litalia-la-scorsa-settimana/"/>
    <m/>
    <m/>
    <m/>
    <m/>
    <m/>
    <m/>
    <m/>
    <m/>
    <m/>
    <m/>
    <m/>
    <m/>
    <m/>
    <m/>
    <m/>
    <m/>
    <m/>
    <m/>
    <m/>
    <m/>
    <m/>
    <m/>
    <m/>
    <m/>
    <x v="0"/>
  </r>
  <r>
    <s v="many"/>
    <s v="all"/>
    <x v="0"/>
    <s v="incidente"/>
    <s v="cybercrime"/>
    <s v="furto dati"/>
    <x v="6"/>
    <x v="2"/>
    <x v="2"/>
    <x v="6"/>
    <s v="Malware"/>
    <x v="1"/>
    <s v="EnvyScout"/>
    <s v="other"/>
    <m/>
    <s v="New malware"/>
    <s v="Cybercrime, 29 campagne contro l’Italia la scorsa settimana"/>
    <m/>
    <m/>
    <s v="Fabiano Malerba"/>
    <s v="https://www.difesaesicurezza.com/cyber/cybercrime-29-campagne-contro-litalia-la-scorsa-settimana/"/>
    <m/>
    <m/>
    <m/>
    <m/>
    <m/>
    <m/>
    <m/>
    <m/>
    <m/>
    <m/>
    <m/>
    <m/>
    <m/>
    <m/>
    <m/>
    <m/>
    <m/>
    <m/>
    <m/>
    <m/>
    <m/>
    <m/>
    <m/>
    <m/>
    <x v="0"/>
  </r>
  <r>
    <s v="many"/>
    <s v="all"/>
    <x v="0"/>
    <s v="incidente"/>
    <s v="cybercrime"/>
    <s v="furto dati"/>
    <x v="6"/>
    <x v="2"/>
    <x v="2"/>
    <x v="0"/>
    <s v="Malware"/>
    <x v="1"/>
    <s v="Formbook "/>
    <s v="trojan"/>
    <m/>
    <s v="e-commerce"/>
    <s v="Cybercrime, 29 campagne contro l’Italia la scorsa settimana"/>
    <m/>
    <m/>
    <s v="Fabiano Malerba"/>
    <s v="https://www.difesaesicurezza.com/cyber/cybercrime-29-campagne-contro-litalia-la-scorsa-settimana/"/>
    <m/>
    <m/>
    <m/>
    <m/>
    <m/>
    <m/>
    <m/>
    <m/>
    <m/>
    <m/>
    <m/>
    <m/>
    <m/>
    <m/>
    <m/>
    <m/>
    <m/>
    <m/>
    <m/>
    <m/>
    <m/>
    <m/>
    <m/>
    <m/>
    <x v="0"/>
  </r>
  <r>
    <s v="many"/>
    <s v="all"/>
    <x v="0"/>
    <s v="incidente"/>
    <s v="cybercrime"/>
    <s v="furto dati"/>
    <x v="6"/>
    <x v="2"/>
    <x v="2"/>
    <x v="0"/>
    <s v="Malware"/>
    <x v="1"/>
    <s v="Snake"/>
    <s v="trojan"/>
    <m/>
    <s v="Delivery"/>
    <s v="Cybercrime, 29 campagne contro l’Italia la scorsa settimana"/>
    <m/>
    <m/>
    <s v="Fabiano Malerba"/>
    <s v="https://www.difesaesicurezza.com/cyber/cybercrime-29-campagne-contro-litalia-la-scorsa-settimana/"/>
    <m/>
    <m/>
    <m/>
    <m/>
    <m/>
    <m/>
    <m/>
    <m/>
    <m/>
    <m/>
    <m/>
    <m/>
    <m/>
    <m/>
    <m/>
    <m/>
    <m/>
    <m/>
    <m/>
    <m/>
    <m/>
    <m/>
    <m/>
    <m/>
    <x v="0"/>
  </r>
  <r>
    <s v="many"/>
    <s v="all"/>
    <x v="0"/>
    <s v="incidente"/>
    <s v="cybercrime"/>
    <s v="furto dati"/>
    <x v="6"/>
    <x v="2"/>
    <x v="2"/>
    <x v="0"/>
    <s v="Malware"/>
    <x v="1"/>
    <s v="Ursnif"/>
    <s v="banking trojan"/>
    <m/>
    <s v="Delivery"/>
    <s v="Cybercrime, 29 campagne contro l’Italia la scorsa settimana"/>
    <m/>
    <m/>
    <s v="Fabiano Malerba"/>
    <s v="https://www.difesaesicurezza.com/cyber/cybercrime-29-campagne-contro-litalia-la-scorsa-settimana/"/>
    <m/>
    <m/>
    <m/>
    <m/>
    <m/>
    <m/>
    <m/>
    <m/>
    <m/>
    <m/>
    <m/>
    <m/>
    <m/>
    <m/>
    <m/>
    <m/>
    <m/>
    <m/>
    <m/>
    <m/>
    <m/>
    <m/>
    <m/>
    <m/>
    <x v="0"/>
  </r>
  <r>
    <s v="many"/>
    <s v="all"/>
    <x v="0"/>
    <s v="incidente"/>
    <s v="cybercrime"/>
    <s v="furto dati"/>
    <x v="6"/>
    <x v="2"/>
    <x v="2"/>
    <x v="0"/>
    <s v="Malware"/>
    <x v="1"/>
    <s v="Agent Tesla"/>
    <s v="trojan"/>
    <m/>
    <s v="e-commerce"/>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7"/>
    <s v="Phishing/Social Engineering"/>
    <x v="1"/>
    <m/>
    <m/>
    <m/>
    <s v="Security Alert"/>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7"/>
    <s v="Phishing/Social Engineering"/>
    <x v="1"/>
    <m/>
    <m/>
    <m/>
    <s v="Security Alert"/>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0"/>
    <s v="Phishing/Social Engineering"/>
    <x v="1"/>
    <m/>
    <m/>
    <m/>
    <s v="Banking"/>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0"/>
    <s v="Phishing/Social Engineering"/>
    <x v="1"/>
    <m/>
    <m/>
    <m/>
    <s v="Banking"/>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0"/>
    <s v="Phishing/Social Engineering"/>
    <x v="1"/>
    <m/>
    <m/>
    <m/>
    <s v="Banking"/>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0"/>
    <s v="Phishing/Social Engineering"/>
    <x v="1"/>
    <m/>
    <m/>
    <m/>
    <s v="Banking"/>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0"/>
    <s v="Phishing/Social Engineering"/>
    <x v="1"/>
    <m/>
    <m/>
    <m/>
    <s v="Banking"/>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0"/>
    <s v="Phishing/Social Engineering"/>
    <x v="1"/>
    <m/>
    <m/>
    <m/>
    <s v="Banking"/>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0"/>
    <s v="Phishing/Social Engineering"/>
    <x v="1"/>
    <m/>
    <m/>
    <m/>
    <s v="Banking"/>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0"/>
    <s v="Phishing/Social Engineering"/>
    <x v="1"/>
    <m/>
    <m/>
    <m/>
    <s v="Banking"/>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10"/>
    <s v="Phishing/Social Engineering"/>
    <x v="1"/>
    <m/>
    <m/>
    <m/>
    <s v="Delivery"/>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10"/>
    <s v="Phishing/Social Engineering"/>
    <x v="1"/>
    <m/>
    <m/>
    <m/>
    <s v="e-commerce"/>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10"/>
    <s v="Phishing/Social Engineering"/>
    <x v="1"/>
    <m/>
    <m/>
    <m/>
    <s v="e-commerce"/>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10"/>
    <s v="Phishing/Social Engineering"/>
    <x v="1"/>
    <m/>
    <m/>
    <m/>
    <s v="e-commerce"/>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11"/>
    <s v="Phishing/Social Engineering"/>
    <x v="1"/>
    <m/>
    <m/>
    <m/>
    <s v="Security Alert"/>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11"/>
    <s v="Phishing/Social Engineering"/>
    <x v="1"/>
    <m/>
    <m/>
    <m/>
    <s v="Security Alert"/>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10"/>
    <s v="Phishing/Social Engineering"/>
    <x v="1"/>
    <m/>
    <m/>
    <m/>
    <s v="e-commerce"/>
    <s v="Cybercrime, 29 campagne contro l’Italia la scorsa settimana"/>
    <m/>
    <m/>
    <s v="Fabiano Malerba"/>
    <s v="https://www.difesaesicurezza.com/cyber/cybercrime-29-campagne-contro-litalia-la-scorsa-settimana/"/>
    <m/>
    <m/>
    <m/>
    <m/>
    <m/>
    <m/>
    <m/>
    <m/>
    <m/>
    <m/>
    <m/>
    <m/>
    <m/>
    <m/>
    <m/>
    <m/>
    <m/>
    <m/>
    <m/>
    <m/>
    <m/>
    <m/>
    <m/>
    <m/>
    <x v="0"/>
  </r>
  <r>
    <s v="many"/>
    <s v="all"/>
    <x v="0"/>
    <s v="attacco"/>
    <s v="cybercrime"/>
    <s v="furto dati"/>
    <x v="6"/>
    <x v="2"/>
    <x v="2"/>
    <x v="10"/>
    <s v="Phishing/Social Engineering"/>
    <x v="1"/>
    <m/>
    <m/>
    <m/>
    <s v="Delivery"/>
    <s v="Cybercrime, 29 campagne contro l’Italia la scorsa settimana"/>
    <m/>
    <m/>
    <s v="Fabiano Malerba"/>
    <s v="https://www.difesaesicurezza.com/cyber/cybercrime-29-campagne-contro-litalia-la-scorsa-settimana/"/>
    <m/>
    <m/>
    <m/>
    <m/>
    <m/>
    <m/>
    <m/>
    <m/>
    <m/>
    <m/>
    <m/>
    <m/>
    <m/>
    <m/>
    <m/>
    <m/>
    <m/>
    <m/>
    <m/>
    <m/>
    <m/>
    <m/>
    <m/>
    <m/>
    <x v="0"/>
  </r>
  <r>
    <s v="mense scolastiche di Padova"/>
    <s v="nord"/>
    <x v="0"/>
    <s v="privacy"/>
    <s v="data breach"/>
    <s v="privacy"/>
    <x v="6"/>
    <x v="2"/>
    <x v="2"/>
    <x v="10"/>
    <s v="Known Vulnerabilities"/>
    <x v="1"/>
    <m/>
    <m/>
    <m/>
    <s v="GDPR"/>
    <s v="Attacco cyber al gestore delle mense scolastiche di Padova. A rischio i dati di bambini e famiglie"/>
    <m/>
    <m/>
    <s v="Fabiano Malerba"/>
    <s v="https://www.redhotcyber.com/post/attacco-cyber-al-gestore-delle-mense-scolastiche-di-padova-a-rischio-i-dati-di-bambini-e-famiglie/"/>
    <s v="Padova"/>
    <m/>
    <m/>
    <m/>
    <m/>
    <m/>
    <m/>
    <m/>
    <m/>
    <m/>
    <m/>
    <m/>
    <m/>
    <m/>
    <m/>
    <m/>
    <m/>
    <m/>
    <m/>
    <m/>
    <m/>
    <m/>
    <m/>
    <m/>
    <x v="0"/>
  </r>
  <r>
    <s v="Fondazione Edmund Mach "/>
    <s v="nord"/>
    <x v="0"/>
    <s v="incidente"/>
    <s v="cybercrime"/>
    <s v="service interruption"/>
    <x v="6"/>
    <x v="2"/>
    <x v="2"/>
    <x v="9"/>
    <s v="Known Vulnerabilities"/>
    <x v="1"/>
    <m/>
    <m/>
    <m/>
    <m/>
    <s v="Attacco informatico all’italiana FEM (Fondazione Edmund Mach)"/>
    <m/>
    <m/>
    <s v="Fabiano Malerba"/>
    <s v="https://www.redhotcyber.com/post/attacco-informatico-allitaliana-fem-fondazione-edmund-mach/"/>
    <s v="Trentino"/>
    <m/>
    <m/>
    <m/>
    <m/>
    <m/>
    <m/>
    <m/>
    <m/>
    <m/>
    <m/>
    <m/>
    <m/>
    <m/>
    <m/>
    <m/>
    <m/>
    <m/>
    <m/>
    <m/>
    <m/>
    <m/>
    <m/>
    <m/>
    <x v="0"/>
  </r>
  <r>
    <s v="many"/>
    <s v="all"/>
    <x v="2"/>
    <s v="attacco"/>
    <s v="cybercrime"/>
    <s v="furto dati"/>
    <x v="6"/>
    <x v="2"/>
    <x v="2"/>
    <x v="10"/>
    <s v="Phishing/Social Engineering"/>
    <x v="1"/>
    <m/>
    <m/>
    <m/>
    <s v="premi"/>
    <s v=" occhio alle truffe online Amazon premi"/>
    <m/>
    <m/>
    <s v="Fabiano Malerba"/>
    <s v="https://twitter.com/securityaffairs/status/1546758990792724480"/>
    <m/>
    <m/>
    <m/>
    <m/>
    <m/>
    <m/>
    <m/>
    <m/>
    <m/>
    <m/>
    <m/>
    <m/>
    <m/>
    <m/>
    <m/>
    <m/>
    <m/>
    <m/>
    <m/>
    <m/>
    <m/>
    <m/>
    <m/>
    <m/>
    <x v="0"/>
  </r>
  <r>
    <s v="many"/>
    <s v="all"/>
    <x v="2"/>
    <s v="attacco"/>
    <s v="cybercrime"/>
    <s v="denaro"/>
    <x v="6"/>
    <x v="2"/>
    <x v="2"/>
    <x v="4"/>
    <s v="Phishing/Social Engineering"/>
    <x v="1"/>
    <m/>
    <m/>
    <m/>
    <m/>
    <s v="A fake job offer via #LinkedIn allowed to steal $540M from #AxieInfinity"/>
    <m/>
    <m/>
    <s v="Fabiano Malerba"/>
    <s v="https://twitter.com/securityaffairs/status/1546759038192570369"/>
    <m/>
    <m/>
    <m/>
    <m/>
    <m/>
    <m/>
    <m/>
    <m/>
    <m/>
    <m/>
    <m/>
    <m/>
    <m/>
    <m/>
    <m/>
    <m/>
    <m/>
    <m/>
    <m/>
    <m/>
    <m/>
    <m/>
    <m/>
    <m/>
    <x v="0"/>
  </r>
  <r>
    <s v="many"/>
    <s v="all"/>
    <x v="0"/>
    <s v="privacy"/>
    <s v="data breach"/>
    <s v="privacy"/>
    <x v="6"/>
    <x v="2"/>
    <x v="2"/>
    <x v="6"/>
    <s v="Known Vulnerabilities"/>
    <x v="1"/>
    <m/>
    <m/>
    <m/>
    <s v="GDPR"/>
    <s v="120.000 dati di medici e farmacisti italiani online."/>
    <m/>
    <m/>
    <s v="Fabiano Malerba"/>
    <s v="https://www.redhotcyber.com/post/120-000-dati-di-medici-e-farmacisti-italiani-online-il-numero-di-informazioni-e-grande/"/>
    <m/>
    <m/>
    <m/>
    <m/>
    <m/>
    <m/>
    <m/>
    <m/>
    <m/>
    <m/>
    <m/>
    <m/>
    <m/>
    <m/>
    <m/>
    <m/>
    <m/>
    <m/>
    <m/>
    <m/>
    <m/>
    <m/>
    <m/>
    <m/>
    <x v="0"/>
  </r>
  <r>
    <s v="twitter"/>
    <s v="all"/>
    <x v="2"/>
    <s v="incidente"/>
    <s v="cybercrime"/>
    <s v="service interruption"/>
    <x v="6"/>
    <x v="2"/>
    <x v="2"/>
    <x v="4"/>
    <s v="Known Vulnerabilities"/>
    <x v="1"/>
    <m/>
    <m/>
    <m/>
    <m/>
    <s v="Twitter Down. Tutti i servizi web e mobile offline"/>
    <m/>
    <m/>
    <s v="Fabiano Malerba"/>
    <s v="https://hackerjournal.it/10433/twitter-down-tutti-i-servizi-offline/"/>
    <m/>
    <m/>
    <m/>
    <m/>
    <m/>
    <m/>
    <m/>
    <m/>
    <m/>
    <m/>
    <m/>
    <m/>
    <m/>
    <m/>
    <m/>
    <m/>
    <m/>
    <m/>
    <m/>
    <m/>
    <m/>
    <m/>
    <m/>
    <m/>
    <x v="0"/>
  </r>
  <r>
    <s v="many"/>
    <s v="all"/>
    <x v="0"/>
    <s v="incidente"/>
    <s v="cybercrime"/>
    <s v="furto dati"/>
    <x v="6"/>
    <x v="2"/>
    <x v="2"/>
    <x v="11"/>
    <s v="Malware"/>
    <x v="1"/>
    <s v="Emotet"/>
    <s v="botnet"/>
    <m/>
    <s v="Security Alert"/>
    <s v="Cybercrime, 31 campagne la scorsa settimana"/>
    <m/>
    <m/>
    <s v="Fabiano Malerba"/>
    <s v="https://www.difesaesicurezza.com/cyber/cybercrime-31-campagne-contro-italia-la-scorsa-settimana-2/"/>
    <m/>
    <m/>
    <m/>
    <m/>
    <m/>
    <m/>
    <m/>
    <m/>
    <m/>
    <m/>
    <m/>
    <m/>
    <m/>
    <m/>
    <m/>
    <m/>
    <m/>
    <m/>
    <m/>
    <m/>
    <m/>
    <m/>
    <m/>
    <m/>
    <x v="0"/>
  </r>
  <r>
    <s v="many"/>
    <s v="all"/>
    <x v="0"/>
    <s v="incidente"/>
    <s v="cybercrime"/>
    <s v="furto dati"/>
    <x v="6"/>
    <x v="2"/>
    <x v="2"/>
    <x v="11"/>
    <s v="Malware"/>
    <x v="1"/>
    <s v="Emotet"/>
    <s v="botnet"/>
    <m/>
    <s v="Security Alert"/>
    <s v="Cybercrime, 31 campagne la scorsa settimana"/>
    <m/>
    <m/>
    <s v="Fabiano Malerba"/>
    <s v="https://www.difesaesicurezza.com/cyber/cybercrime-31-campagne-contro-italia-la-scorsa-settimana-2/"/>
    <m/>
    <m/>
    <m/>
    <m/>
    <m/>
    <m/>
    <m/>
    <m/>
    <m/>
    <m/>
    <m/>
    <m/>
    <m/>
    <m/>
    <m/>
    <m/>
    <m/>
    <m/>
    <m/>
    <m/>
    <m/>
    <m/>
    <m/>
    <m/>
    <x v="0"/>
  </r>
  <r>
    <s v="many"/>
    <s v="all"/>
    <x v="2"/>
    <s v="incidente"/>
    <s v="cybercrime"/>
    <s v="furto dati"/>
    <x v="6"/>
    <x v="2"/>
    <x v="2"/>
    <x v="11"/>
    <s v="Malware"/>
    <x v="1"/>
    <s v="Emotet"/>
    <s v="botnet"/>
    <m/>
    <s v="Security Alert"/>
    <s v="Cybercrime, 31 campagne la scorsa settimana"/>
    <m/>
    <m/>
    <s v="Fabiano Malerba"/>
    <s v="https://www.difesaesicurezza.com/cyber/cybercrime-31-campagne-contro-italia-la-scorsa-settimana-2/"/>
    <m/>
    <m/>
    <m/>
    <m/>
    <m/>
    <m/>
    <m/>
    <m/>
    <m/>
    <m/>
    <m/>
    <m/>
    <m/>
    <m/>
    <m/>
    <m/>
    <m/>
    <m/>
    <m/>
    <m/>
    <m/>
    <m/>
    <m/>
    <m/>
    <x v="0"/>
  </r>
  <r>
    <s v="many"/>
    <s v="all"/>
    <x v="2"/>
    <s v="incidente"/>
    <s v="cybercrime"/>
    <s v="furto dati"/>
    <x v="6"/>
    <x v="2"/>
    <x v="2"/>
    <x v="11"/>
    <s v="Malware"/>
    <x v="1"/>
    <s v="Emotet"/>
    <s v="botnet"/>
    <m/>
    <s v="Security Alert"/>
    <s v="Cybercrime, 31 campagne la scorsa settimana"/>
    <m/>
    <m/>
    <s v="Fabiano Malerba"/>
    <s v="https://www.difesaesicurezza.com/cyber/cybercrime-31-campagne-contro-italia-la-scorsa-settimana-2/"/>
    <m/>
    <m/>
    <m/>
    <m/>
    <m/>
    <m/>
    <m/>
    <m/>
    <m/>
    <m/>
    <m/>
    <m/>
    <m/>
    <m/>
    <m/>
    <m/>
    <m/>
    <m/>
    <m/>
    <m/>
    <m/>
    <m/>
    <m/>
    <m/>
    <x v="0"/>
  </r>
  <r>
    <s v="many"/>
    <s v="all"/>
    <x v="2"/>
    <s v="incidente"/>
    <s v="cybercrime"/>
    <s v="furto dati"/>
    <x v="6"/>
    <x v="2"/>
    <x v="2"/>
    <x v="2"/>
    <s v="Malware"/>
    <x v="1"/>
    <s v="Emotet"/>
    <s v="botnet"/>
    <m/>
    <s v="Security Alert"/>
    <s v="Cybercrime, 31 campagne la scorsa settimana"/>
    <m/>
    <m/>
    <s v="Fabiano Malerba"/>
    <s v="https://www.difesaesicurezza.com/cyber/cybercrime-31-campagne-contro-italia-la-scorsa-settimana-2/"/>
    <m/>
    <m/>
    <m/>
    <m/>
    <m/>
    <m/>
    <m/>
    <m/>
    <m/>
    <m/>
    <m/>
    <m/>
    <m/>
    <m/>
    <m/>
    <m/>
    <m/>
    <m/>
    <m/>
    <m/>
    <m/>
    <m/>
    <m/>
    <m/>
    <x v="0"/>
  </r>
  <r>
    <s v="many"/>
    <s v="all"/>
    <x v="2"/>
    <s v="incidente"/>
    <s v="cybercrime"/>
    <s v="furto dati"/>
    <x v="6"/>
    <x v="2"/>
    <x v="2"/>
    <x v="0"/>
    <s v="Malware"/>
    <x v="1"/>
    <s v="Lokibot"/>
    <s v="banking trojan"/>
    <m/>
    <s v="Security Alert"/>
    <s v="Cybercrime, 31 campagne la scorsa settimana"/>
    <m/>
    <m/>
    <s v="Fabiano Malerba"/>
    <s v="https://www.difesaesicurezza.com/cyber/cybercrime-31-campagne-contro-italia-la-scorsa-settimana-2/"/>
    <m/>
    <m/>
    <m/>
    <m/>
    <m/>
    <m/>
    <m/>
    <m/>
    <m/>
    <m/>
    <m/>
    <m/>
    <m/>
    <m/>
    <m/>
    <m/>
    <m/>
    <m/>
    <m/>
    <m/>
    <m/>
    <m/>
    <m/>
    <m/>
    <x v="0"/>
  </r>
  <r>
    <s v="many"/>
    <s v="all"/>
    <x v="2"/>
    <s v="incidente"/>
    <s v="cybercrime"/>
    <s v="denaro"/>
    <x v="6"/>
    <x v="2"/>
    <x v="2"/>
    <x v="3"/>
    <s v="Malware"/>
    <x v="1"/>
    <s v="Lokibot"/>
    <s v="banking trojan"/>
    <m/>
    <s v="Delivery"/>
    <s v="Cybercrime, 31 campagne la scorsa settimana"/>
    <m/>
    <m/>
    <s v="Fabiano Malerba"/>
    <s v="https://www.difesaesicurezza.com/cyber/cybercrime-31-campagne-contro-italia-la-scorsa-settimana-2/"/>
    <m/>
    <m/>
    <m/>
    <m/>
    <m/>
    <m/>
    <m/>
    <m/>
    <m/>
    <m/>
    <m/>
    <m/>
    <m/>
    <m/>
    <m/>
    <m/>
    <m/>
    <m/>
    <m/>
    <m/>
    <m/>
    <m/>
    <m/>
    <m/>
    <x v="0"/>
  </r>
  <r>
    <s v="many"/>
    <s v="all"/>
    <x v="2"/>
    <s v="incidente"/>
    <s v="cybercrime"/>
    <s v="denaro"/>
    <x v="6"/>
    <x v="2"/>
    <x v="2"/>
    <x v="3"/>
    <s v="Malware"/>
    <x v="1"/>
    <s v="Lokibot"/>
    <s v="banking trojan"/>
    <m/>
    <s v="Delivery"/>
    <s v="Cybercrime, 31 campagne la scorsa settimana"/>
    <m/>
    <m/>
    <s v="Fabiano Malerba"/>
    <s v="https://www.difesaesicurezza.com/cyber/cybercrime-31-campagne-contro-italia-la-scorsa-settimana-2/"/>
    <m/>
    <m/>
    <m/>
    <m/>
    <m/>
    <m/>
    <m/>
    <m/>
    <m/>
    <m/>
    <m/>
    <m/>
    <m/>
    <m/>
    <m/>
    <m/>
    <m/>
    <m/>
    <m/>
    <m/>
    <m/>
    <m/>
    <m/>
    <m/>
    <x v="0"/>
  </r>
  <r>
    <s v="many"/>
    <s v="all"/>
    <x v="2"/>
    <s v="incidente"/>
    <s v="cybercrime"/>
    <s v="denaro"/>
    <x v="6"/>
    <x v="2"/>
    <x v="2"/>
    <x v="0"/>
    <s v="Malware"/>
    <x v="1"/>
    <s v="Lokibot"/>
    <s v="banking trojan"/>
    <m/>
    <s v="Banking"/>
    <s v="Cybercrime, 31 campagne la scorsa settimana"/>
    <m/>
    <m/>
    <s v="Fabiano Malerba"/>
    <s v="https://www.difesaesicurezza.com/cyber/cybercrime-31-campagne-contro-italia-la-scorsa-settimana-2/"/>
    <m/>
    <m/>
    <m/>
    <m/>
    <m/>
    <m/>
    <m/>
    <m/>
    <m/>
    <m/>
    <m/>
    <m/>
    <m/>
    <m/>
    <m/>
    <m/>
    <m/>
    <m/>
    <m/>
    <m/>
    <m/>
    <m/>
    <m/>
    <m/>
    <x v="0"/>
  </r>
  <r>
    <s v="many"/>
    <s v="all"/>
    <x v="2"/>
    <s v="incidente"/>
    <s v="cybercrime"/>
    <s v="denaro"/>
    <x v="6"/>
    <x v="2"/>
    <x v="2"/>
    <x v="0"/>
    <s v="Malware"/>
    <x v="1"/>
    <s v="Ursnif"/>
    <s v="banking trojan"/>
    <m/>
    <s v="e-commerce"/>
    <s v="Cybercrime, 31 campagne la scorsa settimana"/>
    <m/>
    <m/>
    <s v="Fabiano Malerba"/>
    <s v="https://www.difesaesicurezza.com/cyber/cybercrime-31-campagne-contro-italia-la-scorsa-settimana-2/"/>
    <m/>
    <m/>
    <m/>
    <m/>
    <m/>
    <m/>
    <m/>
    <m/>
    <m/>
    <m/>
    <m/>
    <m/>
    <m/>
    <m/>
    <m/>
    <m/>
    <m/>
    <m/>
    <m/>
    <m/>
    <m/>
    <m/>
    <m/>
    <m/>
    <x v="0"/>
  </r>
  <r>
    <s v="many"/>
    <s v="all"/>
    <x v="2"/>
    <s v="incidente"/>
    <s v="cybercrime"/>
    <s v="denaro"/>
    <x v="6"/>
    <x v="2"/>
    <x v="2"/>
    <x v="0"/>
    <s v="Malware"/>
    <x v="1"/>
    <s v="Guloader"/>
    <s v="trojan"/>
    <m/>
    <s v="e-commerce"/>
    <s v="Cybercrime, 31 campagne la scorsa settimana"/>
    <m/>
    <m/>
    <s v="Fabiano Malerba"/>
    <s v="https://www.difesaesicurezza.com/cyber/cybercrime-31-campagne-contro-italia-la-scorsa-settimana-2/"/>
    <m/>
    <m/>
    <m/>
    <m/>
    <m/>
    <m/>
    <m/>
    <m/>
    <m/>
    <m/>
    <m/>
    <m/>
    <m/>
    <m/>
    <m/>
    <m/>
    <m/>
    <m/>
    <m/>
    <m/>
    <m/>
    <m/>
    <m/>
    <m/>
    <x v="0"/>
  </r>
  <r>
    <s v="many"/>
    <s v="all"/>
    <x v="2"/>
    <s v="incidente"/>
    <s v="cybercrime"/>
    <s v="denaro"/>
    <x v="6"/>
    <x v="2"/>
    <x v="2"/>
    <x v="0"/>
    <s v="Malware"/>
    <x v="1"/>
    <s v="BitRat"/>
    <s v="RAT"/>
    <m/>
    <s v="Banking"/>
    <s v="Cybercrime, 31 campagne la scorsa settimana"/>
    <m/>
    <m/>
    <s v="Fabiano Malerba"/>
    <s v="https://www.difesaesicurezza.com/cyber/cybercrime-31-campagne-contro-italia-la-scorsa-settimana-2/"/>
    <m/>
    <m/>
    <m/>
    <m/>
    <m/>
    <m/>
    <m/>
    <m/>
    <m/>
    <m/>
    <m/>
    <m/>
    <m/>
    <m/>
    <m/>
    <m/>
    <m/>
    <m/>
    <m/>
    <m/>
    <m/>
    <m/>
    <m/>
    <m/>
    <x v="0"/>
  </r>
  <r>
    <s v="many"/>
    <s v="all"/>
    <x v="0"/>
    <s v="incidente"/>
    <s v="cybercrime"/>
    <s v="furto dati"/>
    <x v="6"/>
    <x v="2"/>
    <x v="2"/>
    <x v="11"/>
    <s v="Malware"/>
    <x v="1"/>
    <s v="Raccoon"/>
    <s v="other"/>
    <m/>
    <s v="Banking"/>
    <s v="Cybercrime, 31 campagne la scorsa settimana"/>
    <m/>
    <m/>
    <s v="Fabiano Malerba"/>
    <s v="https://www.difesaesicurezza.com/cyber/cybercrime-31-campagne-contro-italia-la-scorsa-settimana-2/"/>
    <m/>
    <m/>
    <m/>
    <m/>
    <m/>
    <m/>
    <m/>
    <m/>
    <m/>
    <m/>
    <m/>
    <m/>
    <m/>
    <m/>
    <m/>
    <m/>
    <m/>
    <m/>
    <m/>
    <m/>
    <m/>
    <m/>
    <m/>
    <m/>
    <x v="0"/>
  </r>
  <r>
    <s v="many"/>
    <s v="all"/>
    <x v="0"/>
    <s v="incidente"/>
    <s v="cybercrime"/>
    <s v="furto dati"/>
    <x v="6"/>
    <x v="2"/>
    <x v="2"/>
    <x v="0"/>
    <s v="Phishing/Social Engineering"/>
    <x v="1"/>
    <m/>
    <m/>
    <m/>
    <s v="Banking"/>
    <s v="Cybercrime, 31 campagne la scorsa settimana"/>
    <m/>
    <m/>
    <s v="Fabiano Malerba"/>
    <s v="https://www.difesaesicurezza.com/cyber/cybercrime-31-campagne-contro-italia-la-scorsa-settimana-2/"/>
    <m/>
    <m/>
    <m/>
    <m/>
    <m/>
    <m/>
    <m/>
    <m/>
    <m/>
    <m/>
    <m/>
    <m/>
    <m/>
    <m/>
    <m/>
    <m/>
    <m/>
    <m/>
    <m/>
    <m/>
    <m/>
    <m/>
    <m/>
    <m/>
    <x v="0"/>
  </r>
  <r>
    <s v="many"/>
    <s v="all"/>
    <x v="0"/>
    <s v="attacco"/>
    <s v="cybercrime"/>
    <s v="furto dati"/>
    <x v="6"/>
    <x v="2"/>
    <x v="2"/>
    <x v="0"/>
    <s v="Phishing/Social Engineering"/>
    <x v="1"/>
    <m/>
    <m/>
    <m/>
    <s v="Banking"/>
    <s v="Cybercrime, 31 campagne la scorsa settimana"/>
    <m/>
    <m/>
    <s v="Fabiano Malerba"/>
    <s v="https://www.difesaesicurezza.com/cyber/cybercrime-31-campagne-contro-italia-la-scorsa-settimana-2/"/>
    <m/>
    <m/>
    <m/>
    <m/>
    <m/>
    <m/>
    <m/>
    <m/>
    <m/>
    <m/>
    <m/>
    <m/>
    <m/>
    <m/>
    <m/>
    <m/>
    <m/>
    <m/>
    <m/>
    <m/>
    <m/>
    <m/>
    <m/>
    <m/>
    <x v="0"/>
  </r>
  <r>
    <s v="many"/>
    <s v="all"/>
    <x v="2"/>
    <s v="attacco"/>
    <s v="cybercrime"/>
    <s v="furto dati"/>
    <x v="6"/>
    <x v="2"/>
    <x v="2"/>
    <x v="0"/>
    <s v="Phishing/Social Engineering"/>
    <x v="1"/>
    <m/>
    <m/>
    <m/>
    <s v="Banking"/>
    <s v="Cybercrime, 31 campagne la scorsa settimana"/>
    <m/>
    <m/>
    <s v="Fabiano Malerba"/>
    <s v="https://www.difesaesicurezza.com/cyber/cybercrime-31-campagne-contro-italia-la-scorsa-settimana-2/"/>
    <m/>
    <m/>
    <m/>
    <m/>
    <m/>
    <m/>
    <m/>
    <m/>
    <m/>
    <m/>
    <m/>
    <m/>
    <m/>
    <m/>
    <m/>
    <m/>
    <m/>
    <m/>
    <m/>
    <m/>
    <m/>
    <m/>
    <m/>
    <m/>
    <x v="0"/>
  </r>
  <r>
    <s v="many"/>
    <s v="all"/>
    <x v="2"/>
    <s v="attacco"/>
    <s v="cybercrime"/>
    <s v="furto dati"/>
    <x v="6"/>
    <x v="2"/>
    <x v="2"/>
    <x v="0"/>
    <s v="Phishing/Social Engineering"/>
    <x v="1"/>
    <m/>
    <m/>
    <m/>
    <s v="Banking"/>
    <s v="Cybercrime, 31 campagne la scorsa settimana"/>
    <m/>
    <m/>
    <s v="Fabiano Malerba"/>
    <s v="https://www.difesaesicurezza.com/cyber/cybercrime-31-campagne-contro-italia-la-scorsa-settimana-2/"/>
    <m/>
    <m/>
    <m/>
    <m/>
    <m/>
    <m/>
    <m/>
    <m/>
    <m/>
    <m/>
    <m/>
    <m/>
    <m/>
    <m/>
    <m/>
    <m/>
    <m/>
    <m/>
    <m/>
    <m/>
    <m/>
    <m/>
    <m/>
    <m/>
    <x v="0"/>
  </r>
  <r>
    <s v="many"/>
    <s v="all"/>
    <x v="2"/>
    <s v="attacco"/>
    <s v="cybercrime"/>
    <s v="furto dati"/>
    <x v="6"/>
    <x v="2"/>
    <x v="2"/>
    <x v="0"/>
    <s v="Phishing/Social Engineering"/>
    <x v="1"/>
    <m/>
    <m/>
    <m/>
    <s v="Banking"/>
    <s v="Cybercrime, 31 campagne la scorsa settimana"/>
    <m/>
    <m/>
    <s v="Fabiano Malerba"/>
    <s v="https://www.difesaesicurezza.com/cyber/cybercrime-31-campagne-contro-italia-la-scorsa-settimana-2/"/>
    <m/>
    <m/>
    <m/>
    <m/>
    <m/>
    <m/>
    <m/>
    <m/>
    <m/>
    <m/>
    <m/>
    <m/>
    <m/>
    <m/>
    <m/>
    <m/>
    <m/>
    <m/>
    <m/>
    <m/>
    <m/>
    <m/>
    <m/>
    <m/>
    <x v="0"/>
  </r>
  <r>
    <s v="many"/>
    <s v="all"/>
    <x v="2"/>
    <s v="attacco"/>
    <s v="cybercrime"/>
    <s v="denaro"/>
    <x v="6"/>
    <x v="2"/>
    <x v="2"/>
    <x v="0"/>
    <s v="Phishing/Social Engineering"/>
    <x v="1"/>
    <m/>
    <m/>
    <m/>
    <s v="Banking"/>
    <s v="Cybercrime, 31 campagne la scorsa settimana"/>
    <m/>
    <m/>
    <s v="Fabiano Malerba"/>
    <s v="https://www.difesaesicurezza.com/cyber/cybercrime-31-campagne-contro-italia-la-scorsa-settimana-2/"/>
    <m/>
    <m/>
    <m/>
    <m/>
    <m/>
    <m/>
    <m/>
    <m/>
    <m/>
    <m/>
    <m/>
    <m/>
    <m/>
    <m/>
    <m/>
    <m/>
    <m/>
    <m/>
    <m/>
    <m/>
    <m/>
    <m/>
    <m/>
    <m/>
    <x v="0"/>
  </r>
  <r>
    <s v="many"/>
    <s v="all"/>
    <x v="2"/>
    <s v="attacco"/>
    <s v="cybercrime"/>
    <s v="denaro"/>
    <x v="6"/>
    <x v="2"/>
    <x v="2"/>
    <x v="7"/>
    <s v="Phishing/Social Engineering"/>
    <x v="1"/>
    <m/>
    <m/>
    <m/>
    <s v="Banking"/>
    <s v="Cybercrime, 31 campagne la scorsa settimana"/>
    <m/>
    <m/>
    <s v="Fabiano Malerba"/>
    <s v="https://www.difesaesicurezza.com/cyber/cybercrime-31-campagne-contro-italia-la-scorsa-settimana-2/"/>
    <m/>
    <m/>
    <m/>
    <m/>
    <m/>
    <m/>
    <m/>
    <m/>
    <m/>
    <m/>
    <m/>
    <m/>
    <m/>
    <m/>
    <m/>
    <m/>
    <m/>
    <m/>
    <m/>
    <m/>
    <m/>
    <m/>
    <m/>
    <m/>
    <x v="0"/>
  </r>
  <r>
    <s v="many"/>
    <s v="all"/>
    <x v="0"/>
    <s v="attacco"/>
    <s v="cybercrime"/>
    <s v="denaro"/>
    <x v="6"/>
    <x v="2"/>
    <x v="2"/>
    <x v="0"/>
    <s v="Phishing/Social Engineering"/>
    <x v="1"/>
    <m/>
    <m/>
    <m/>
    <s v="Security Alert"/>
    <s v="Cybercrime, 31 campagne la scorsa settimana"/>
    <m/>
    <m/>
    <s v="Fabiano Malerba"/>
    <s v="https://www.difesaesicurezza.com/cyber/cybercrime-31-campagne-contro-italia-la-scorsa-settimana-2/"/>
    <m/>
    <m/>
    <m/>
    <m/>
    <m/>
    <m/>
    <m/>
    <m/>
    <m/>
    <m/>
    <m/>
    <m/>
    <m/>
    <m/>
    <m/>
    <m/>
    <m/>
    <m/>
    <m/>
    <m/>
    <m/>
    <m/>
    <m/>
    <m/>
    <x v="0"/>
  </r>
  <r>
    <s v="many"/>
    <s v="all"/>
    <x v="2"/>
    <s v="attacco"/>
    <s v="cybercrime"/>
    <s v="denaro"/>
    <x v="6"/>
    <x v="2"/>
    <x v="2"/>
    <x v="0"/>
    <s v="Phishing/Social Engineering"/>
    <x v="1"/>
    <m/>
    <m/>
    <m/>
    <s v="Security Alert"/>
    <s v="Cybercrime, 31 campagne la scorsa settimana"/>
    <m/>
    <m/>
    <s v="Fabiano Malerba"/>
    <s v="https://www.difesaesicurezza.com/cyber/cybercrime-31-campagne-contro-italia-la-scorsa-settimana-2/"/>
    <m/>
    <m/>
    <m/>
    <m/>
    <m/>
    <m/>
    <m/>
    <m/>
    <m/>
    <m/>
    <m/>
    <m/>
    <m/>
    <m/>
    <m/>
    <m/>
    <m/>
    <m/>
    <m/>
    <m/>
    <m/>
    <m/>
    <m/>
    <m/>
    <x v="0"/>
  </r>
  <r>
    <s v="many"/>
    <s v="all"/>
    <x v="2"/>
    <s v="attacco"/>
    <s v="cybercrime"/>
    <s v="furto dati"/>
    <x v="6"/>
    <x v="2"/>
    <x v="2"/>
    <x v="0"/>
    <s v="Phishing/Social Engineering"/>
    <x v="1"/>
    <m/>
    <m/>
    <m/>
    <s v="Delivery"/>
    <s v="Cybercrime, 31 campagne la scorsa settimana"/>
    <m/>
    <m/>
    <s v="Fabiano Malerba"/>
    <s v="https://www.difesaesicurezza.com/cyber/cybercrime-31-campagne-contro-italia-la-scorsa-settimana-2/"/>
    <m/>
    <m/>
    <m/>
    <m/>
    <m/>
    <m/>
    <m/>
    <m/>
    <m/>
    <m/>
    <m/>
    <m/>
    <m/>
    <m/>
    <m/>
    <m/>
    <m/>
    <m/>
    <m/>
    <m/>
    <m/>
    <m/>
    <m/>
    <m/>
    <x v="0"/>
  </r>
  <r>
    <s v="many"/>
    <s v="all"/>
    <x v="2"/>
    <s v="attacco"/>
    <s v="cybercrime"/>
    <s v="furto dati"/>
    <x v="6"/>
    <x v="2"/>
    <x v="2"/>
    <x v="0"/>
    <s v="Phishing/Social Engineering"/>
    <x v="1"/>
    <m/>
    <m/>
    <m/>
    <s v="Delivery"/>
    <s v="Cybercrime, 31 campagne la scorsa settimana"/>
    <m/>
    <m/>
    <s v="Fabiano Malerba"/>
    <s v="https://www.difesaesicurezza.com/cyber/cybercrime-31-campagne-contro-italia-la-scorsa-settimana-2/"/>
    <m/>
    <m/>
    <m/>
    <m/>
    <m/>
    <m/>
    <m/>
    <m/>
    <m/>
    <m/>
    <m/>
    <m/>
    <m/>
    <m/>
    <m/>
    <m/>
    <m/>
    <m/>
    <m/>
    <m/>
    <m/>
    <m/>
    <m/>
    <m/>
    <x v="0"/>
  </r>
  <r>
    <s v="many"/>
    <s v="all"/>
    <x v="2"/>
    <s v="attacco"/>
    <s v="cybercrime"/>
    <s v="furto dati"/>
    <x v="6"/>
    <x v="2"/>
    <x v="2"/>
    <x v="0"/>
    <s v="Phishing/Social Engineering"/>
    <x v="1"/>
    <m/>
    <m/>
    <m/>
    <s v="Delivery"/>
    <s v="Cybercrime, 31 campagne la scorsa settimana"/>
    <m/>
    <m/>
    <s v="Fabiano Malerba"/>
    <s v="https://www.difesaesicurezza.com/cyber/cybercrime-31-campagne-contro-italia-la-scorsa-settimana-2/"/>
    <m/>
    <m/>
    <m/>
    <m/>
    <m/>
    <m/>
    <m/>
    <m/>
    <m/>
    <m/>
    <m/>
    <m/>
    <m/>
    <m/>
    <m/>
    <m/>
    <m/>
    <m/>
    <m/>
    <m/>
    <m/>
    <m/>
    <m/>
    <m/>
    <x v="0"/>
  </r>
  <r>
    <s v="many"/>
    <s v="all"/>
    <x v="2"/>
    <s v="attacco"/>
    <s v="cybercrime"/>
    <s v="furto dati"/>
    <x v="6"/>
    <x v="2"/>
    <x v="2"/>
    <x v="0"/>
    <s v="Phishing/Social Engineering"/>
    <x v="1"/>
    <m/>
    <m/>
    <m/>
    <s v="Delivery"/>
    <s v="Cybercrime, 31 campagne la scorsa settimana"/>
    <m/>
    <m/>
    <s v="Fabiano Malerba"/>
    <s v="https://www.difesaesicurezza.com/cyber/cybercrime-31-campagne-contro-italia-la-scorsa-settimana-2/"/>
    <m/>
    <m/>
    <m/>
    <m/>
    <m/>
    <m/>
    <m/>
    <m/>
    <m/>
    <m/>
    <m/>
    <m/>
    <m/>
    <m/>
    <m/>
    <m/>
    <m/>
    <m/>
    <m/>
    <m/>
    <m/>
    <m/>
    <m/>
    <m/>
    <x v="0"/>
  </r>
  <r>
    <s v="many"/>
    <s v="all"/>
    <x v="0"/>
    <s v="attacco"/>
    <s v="cybercrime"/>
    <s v="furto dati"/>
    <x v="6"/>
    <x v="2"/>
    <x v="2"/>
    <x v="0"/>
    <s v="Phishing/Social Engineering"/>
    <x v="1"/>
    <m/>
    <m/>
    <m/>
    <s v="e-commerce"/>
    <s v="Cybercrime, 31 campagne la scorsa settimana"/>
    <m/>
    <m/>
    <s v="Fabiano Malerba"/>
    <s v="https://www.difesaesicurezza.com/cyber/cybercrime-31-campagne-contro-italia-la-scorsa-settimana-2/"/>
    <m/>
    <m/>
    <m/>
    <m/>
    <m/>
    <m/>
    <m/>
    <m/>
    <m/>
    <m/>
    <m/>
    <m/>
    <m/>
    <m/>
    <m/>
    <m/>
    <m/>
    <m/>
    <m/>
    <m/>
    <m/>
    <m/>
    <m/>
    <m/>
    <x v="0"/>
  </r>
  <r>
    <s v="many"/>
    <s v="all"/>
    <x v="2"/>
    <s v="attacco"/>
    <s v="cybercrime"/>
    <s v="furto dati"/>
    <x v="6"/>
    <x v="2"/>
    <x v="2"/>
    <x v="0"/>
    <s v="Phishing/Social Engineering"/>
    <x v="1"/>
    <m/>
    <m/>
    <m/>
    <s v="e-commerce"/>
    <s v="Cybercrime, 31 campagne la scorsa settimana"/>
    <m/>
    <m/>
    <s v="Fabiano Malerba"/>
    <s v="https://www.difesaesicurezza.com/cyber/cybercrime-31-campagne-contro-italia-la-scorsa-settimana-2/"/>
    <m/>
    <m/>
    <m/>
    <m/>
    <m/>
    <m/>
    <m/>
    <m/>
    <m/>
    <m/>
    <m/>
    <m/>
    <m/>
    <m/>
    <m/>
    <m/>
    <m/>
    <m/>
    <m/>
    <m/>
    <m/>
    <m/>
    <m/>
    <m/>
    <x v="0"/>
  </r>
  <r>
    <s v="many"/>
    <s v="all"/>
    <x v="0"/>
    <s v="attacco"/>
    <s v="cybercrime"/>
    <s v="furto dati"/>
    <x v="6"/>
    <x v="2"/>
    <x v="2"/>
    <x v="0"/>
    <s v="Phishing/Social Engineering"/>
    <x v="1"/>
    <m/>
    <m/>
    <m/>
    <s v="e-commerce"/>
    <s v="Cybercrime, 31 campagne la scorsa settimana"/>
    <m/>
    <m/>
    <s v="Fabiano Malerba"/>
    <s v="https://www.difesaesicurezza.com/cyber/cybercrime-31-campagne-contro-italia-la-scorsa-settimana-2/"/>
    <m/>
    <m/>
    <m/>
    <m/>
    <m/>
    <m/>
    <m/>
    <m/>
    <m/>
    <m/>
    <m/>
    <m/>
    <m/>
    <m/>
    <m/>
    <m/>
    <m/>
    <m/>
    <m/>
    <m/>
    <m/>
    <m/>
    <m/>
    <m/>
    <x v="0"/>
  </r>
  <r>
    <s v="many"/>
    <s v="all"/>
    <x v="0"/>
    <s v="attacco"/>
    <s v="cybercrime"/>
    <s v="furto dati"/>
    <x v="6"/>
    <x v="2"/>
    <x v="2"/>
    <x v="0"/>
    <s v="Phishing/Social Engineering"/>
    <x v="1"/>
    <m/>
    <m/>
    <m/>
    <s v="Banking"/>
    <s v="Cybercrime, 31 campagne la scorsa settimana"/>
    <m/>
    <m/>
    <s v="Fabiano Malerba"/>
    <s v="https://www.difesaesicurezza.com/cyber/cybercrime-31-campagne-contro-italia-la-scorsa-settimana-2/"/>
    <m/>
    <m/>
    <m/>
    <m/>
    <m/>
    <m/>
    <m/>
    <m/>
    <m/>
    <m/>
    <m/>
    <m/>
    <m/>
    <m/>
    <m/>
    <m/>
    <m/>
    <m/>
    <m/>
    <m/>
    <m/>
    <m/>
    <m/>
    <m/>
    <x v="0"/>
  </r>
  <r>
    <s v="many"/>
    <s v="all"/>
    <x v="2"/>
    <s v="attacco"/>
    <s v="cybercrime"/>
    <s v="furto dati"/>
    <x v="6"/>
    <x v="2"/>
    <x v="2"/>
    <x v="0"/>
    <s v="Phishing/Social Engineering"/>
    <x v="1"/>
    <m/>
    <m/>
    <m/>
    <s v="Banking"/>
    <s v="Cybercrime, 31 campagne la scorsa settimana"/>
    <m/>
    <m/>
    <s v="Fabiano Malerba"/>
    <s v="https://www.difesaesicurezza.com/cyber/cybercrime-31-campagne-contro-italia-la-scorsa-settimana-2/"/>
    <m/>
    <m/>
    <m/>
    <m/>
    <m/>
    <m/>
    <m/>
    <m/>
    <m/>
    <m/>
    <m/>
    <m/>
    <m/>
    <m/>
    <m/>
    <m/>
    <m/>
    <m/>
    <m/>
    <m/>
    <m/>
    <m/>
    <m/>
    <m/>
    <x v="0"/>
  </r>
  <r>
    <s v="Rovagnati "/>
    <s v="nord"/>
    <x v="2"/>
    <s v="incidente"/>
    <s v="cybercrime"/>
    <s v="service interruption"/>
    <x v="6"/>
    <x v="2"/>
    <x v="2"/>
    <x v="10"/>
    <s v="Malware"/>
    <x v="1"/>
    <s v="Lockbit"/>
    <s v="ransomware"/>
    <m/>
    <m/>
    <s v="L’italiana Rovagnati colpita dal ransomware Lockbit."/>
    <m/>
    <m/>
    <s v="Fabiano Malerba"/>
    <s v="https://www.redhotcyber.com/post/litaliana-rovagnati-colpita-dal-ransomware-lockbit-15gg-alla-pubblicazione/"/>
    <s v="Monza"/>
    <m/>
    <m/>
    <m/>
    <m/>
    <m/>
    <m/>
    <m/>
    <m/>
    <m/>
    <m/>
    <m/>
    <m/>
    <m/>
    <m/>
    <m/>
    <m/>
    <m/>
    <m/>
    <m/>
    <m/>
    <m/>
    <m/>
    <m/>
    <x v="0"/>
  </r>
  <r>
    <s v="many"/>
    <s v="all"/>
    <x v="0"/>
    <s v="incidente"/>
    <s v="cybercrime"/>
    <s v="furto dati"/>
    <x v="6"/>
    <x v="2"/>
    <x v="2"/>
    <x v="0"/>
    <s v="Malware"/>
    <x v="1"/>
    <s v="Guloader"/>
    <s v="trojan"/>
    <m/>
    <s v="Delivery"/>
    <s v="Cybercrime, AgentTesla via Guloader e ordine d’acquisto anche in Italia"/>
    <m/>
    <m/>
    <s v="Fabiano Malerba"/>
    <s v="https://www.difesaesicurezza.com/areariservatacat/cybercrime-agenttesla-via-guloader-e-ordine-dacquisto-anche-in-italia/"/>
    <m/>
    <m/>
    <m/>
    <m/>
    <m/>
    <m/>
    <m/>
    <m/>
    <m/>
    <m/>
    <m/>
    <m/>
    <m/>
    <m/>
    <m/>
    <m/>
    <m/>
    <m/>
    <m/>
    <m/>
    <m/>
    <m/>
    <m/>
    <m/>
    <x v="0"/>
  </r>
  <r>
    <s v="many"/>
    <s v="all"/>
    <x v="2"/>
    <s v="incidente"/>
    <s v="cybercrime"/>
    <s v="furto dati"/>
    <x v="6"/>
    <x v="2"/>
    <x v="2"/>
    <x v="0"/>
    <s v="Malware"/>
    <x v="1"/>
    <s v="Agent Tesla"/>
    <s v="trojan"/>
    <m/>
    <s v="Delivery"/>
    <s v="Cybercrime, AgentTesla via Guloader e ordine d’acquisto anche in Italia"/>
    <m/>
    <m/>
    <s v="Fabiano Malerba"/>
    <s v="https://www.difesaesicurezza.com/areariservatacat/cybercrime-agenttesla-via-guloader-e-ordine-dacquisto-anche-in-italia/"/>
    <m/>
    <m/>
    <m/>
    <m/>
    <m/>
    <m/>
    <m/>
    <m/>
    <m/>
    <m/>
    <m/>
    <m/>
    <m/>
    <m/>
    <m/>
    <m/>
    <m/>
    <m/>
    <m/>
    <m/>
    <m/>
    <m/>
    <m/>
    <m/>
    <x v="0"/>
  </r>
  <r>
    <s v="many"/>
    <s v="all"/>
    <x v="2"/>
    <s v="incidente"/>
    <s v="cybercrime"/>
    <s v="denaro"/>
    <x v="6"/>
    <x v="2"/>
    <x v="2"/>
    <x v="0"/>
    <s v="Malware"/>
    <x v="1"/>
    <s v="Ursnif"/>
    <s v="banking trojan"/>
    <m/>
    <s v="premi"/>
    <s v="Cybercrime, Ursnif in Italia passa via rateizzazione del debito"/>
    <m/>
    <m/>
    <s v="Fabiano Malerba"/>
    <s v="https://www.difesaesicurezza.com/areariservatacat/cybercrime-ursnif-in-italia-passa-via-rateizzazione-del-debito/"/>
    <m/>
    <m/>
    <m/>
    <m/>
    <m/>
    <m/>
    <m/>
    <m/>
    <m/>
    <m/>
    <m/>
    <m/>
    <m/>
    <m/>
    <m/>
    <m/>
    <m/>
    <m/>
    <m/>
    <m/>
    <m/>
    <m/>
    <m/>
    <m/>
    <x v="0"/>
  </r>
  <r>
    <s v="many"/>
    <s v="all"/>
    <x v="0"/>
    <s v="incidente"/>
    <s v="cybercrime"/>
    <s v="furto dati"/>
    <x v="6"/>
    <x v="2"/>
    <x v="2"/>
    <x v="0"/>
    <s v="Malware"/>
    <x v="1"/>
    <s v="Brata"/>
    <s v="android"/>
    <m/>
    <s v="Banking"/>
    <s v="Cybercrime, 30 campagne la scorsa settimana"/>
    <m/>
    <m/>
    <s v="Fabiano Malerba"/>
    <s v="https://www.difesaesicurezza.com/cyber/cybercrime-30-campagne-contro-litalia-la-scorsa-settimana/"/>
    <m/>
    <m/>
    <m/>
    <m/>
    <m/>
    <m/>
    <m/>
    <m/>
    <m/>
    <m/>
    <m/>
    <m/>
    <m/>
    <m/>
    <m/>
    <m/>
    <m/>
    <m/>
    <m/>
    <m/>
    <m/>
    <m/>
    <m/>
    <m/>
    <x v="0"/>
  </r>
  <r>
    <s v="many"/>
    <s v="all"/>
    <x v="2"/>
    <s v="incidente"/>
    <s v="cybercrime"/>
    <s v="furto dati"/>
    <x v="6"/>
    <x v="2"/>
    <x v="2"/>
    <x v="0"/>
    <s v="Malware"/>
    <x v="1"/>
    <s v="Brata"/>
    <s v="android"/>
    <m/>
    <s v="Banking"/>
    <s v="Cybercrime, 30 campagne la scorsa settimana"/>
    <m/>
    <m/>
    <s v="Fabiano Malerba"/>
    <s v="https://www.difesaesicurezza.com/cyber/cybercrime-30-campagne-contro-litalia-la-scorsa-settimana/"/>
    <m/>
    <m/>
    <m/>
    <m/>
    <m/>
    <m/>
    <m/>
    <m/>
    <m/>
    <m/>
    <m/>
    <m/>
    <m/>
    <m/>
    <m/>
    <m/>
    <m/>
    <m/>
    <m/>
    <m/>
    <m/>
    <m/>
    <m/>
    <m/>
    <x v="0"/>
  </r>
  <r>
    <s v="many"/>
    <s v="all"/>
    <x v="2"/>
    <s v="incidente"/>
    <s v="cybercrime"/>
    <s v="furto dati"/>
    <x v="6"/>
    <x v="2"/>
    <x v="2"/>
    <x v="0"/>
    <s v="Malware"/>
    <x v="1"/>
    <s v="Lokibot"/>
    <s v="banking trojan"/>
    <m/>
    <s v="Banking"/>
    <s v="Cybercrime, 30 campagne la scorsa settimana"/>
    <m/>
    <m/>
    <s v="Fabiano Malerba"/>
    <s v="https://www.difesaesicurezza.com/cyber/cybercrime-30-campagne-contro-litalia-la-scorsa-settimana/"/>
    <m/>
    <m/>
    <m/>
    <m/>
    <m/>
    <m/>
    <m/>
    <m/>
    <m/>
    <m/>
    <m/>
    <m/>
    <m/>
    <m/>
    <m/>
    <m/>
    <m/>
    <m/>
    <m/>
    <m/>
    <m/>
    <m/>
    <m/>
    <m/>
    <x v="0"/>
  </r>
  <r>
    <s v="many"/>
    <s v="all"/>
    <x v="0"/>
    <s v="incidente"/>
    <s v="cybercrime"/>
    <s v="furto dati"/>
    <x v="6"/>
    <x v="2"/>
    <x v="2"/>
    <x v="0"/>
    <s v="Malware"/>
    <x v="1"/>
    <s v="Lokibot"/>
    <s v="banking trojan"/>
    <m/>
    <s v="Delivery"/>
    <s v="Cybercrime, 30 campagne la scorsa settimana"/>
    <m/>
    <m/>
    <s v="Fabiano Malerba"/>
    <s v="https://www.difesaesicurezza.com/cyber/cybercrime-30-campagne-contro-litalia-la-scorsa-settimana/"/>
    <m/>
    <m/>
    <m/>
    <m/>
    <m/>
    <m/>
    <m/>
    <m/>
    <m/>
    <m/>
    <m/>
    <m/>
    <m/>
    <m/>
    <m/>
    <m/>
    <m/>
    <m/>
    <m/>
    <m/>
    <m/>
    <m/>
    <m/>
    <m/>
    <x v="0"/>
  </r>
  <r>
    <s v="many"/>
    <s v="all"/>
    <x v="2"/>
    <s v="incidente"/>
    <s v="cybercrime"/>
    <s v="furto dati"/>
    <x v="6"/>
    <x v="2"/>
    <x v="2"/>
    <x v="6"/>
    <s v="Malware"/>
    <x v="1"/>
    <s v="Formbook "/>
    <s v="trojan"/>
    <m/>
    <s v="e-commerce"/>
    <s v="Cybercrime, 30 campagne la scorsa settimana"/>
    <m/>
    <m/>
    <s v="Fabiano Malerba"/>
    <s v="https://www.difesaesicurezza.com/cyber/cybercrime-30-campagne-contro-litalia-la-scorsa-settimana/"/>
    <m/>
    <m/>
    <m/>
    <m/>
    <m/>
    <m/>
    <m/>
    <m/>
    <m/>
    <m/>
    <m/>
    <m/>
    <m/>
    <m/>
    <m/>
    <m/>
    <m/>
    <m/>
    <m/>
    <m/>
    <m/>
    <m/>
    <m/>
    <m/>
    <x v="0"/>
  </r>
  <r>
    <s v="many"/>
    <s v="all"/>
    <x v="2"/>
    <s v="incidente"/>
    <s v="cybercrime"/>
    <s v="furto dati"/>
    <x v="6"/>
    <x v="2"/>
    <x v="2"/>
    <x v="3"/>
    <s v="Malware"/>
    <x v="1"/>
    <s v="Formbook "/>
    <s v="trojan"/>
    <m/>
    <s v="e-commerce"/>
    <s v="Cybercrime, 30 campagne la scorsa settimana"/>
    <m/>
    <m/>
    <s v="Fabiano Malerba"/>
    <s v="https://www.difesaesicurezza.com/cyber/cybercrime-30-campagne-contro-litalia-la-scorsa-settimana/"/>
    <m/>
    <m/>
    <m/>
    <m/>
    <m/>
    <m/>
    <m/>
    <m/>
    <m/>
    <m/>
    <m/>
    <m/>
    <m/>
    <m/>
    <m/>
    <m/>
    <m/>
    <m/>
    <m/>
    <m/>
    <m/>
    <m/>
    <m/>
    <m/>
    <x v="0"/>
  </r>
  <r>
    <s v="many"/>
    <s v="all"/>
    <x v="2"/>
    <s v="incidente"/>
    <s v="cybercrime"/>
    <s v="furto dati"/>
    <x v="6"/>
    <x v="2"/>
    <x v="2"/>
    <x v="7"/>
    <s v="Malware"/>
    <x v="1"/>
    <s v="Guloader"/>
    <s v="trojan"/>
    <m/>
    <s v="Covid-19"/>
    <s v="Cybercrime, 30 campagne la scorsa settimana"/>
    <m/>
    <m/>
    <s v="Fabiano Malerba"/>
    <s v="https://www.difesaesicurezza.com/cyber/cybercrime-30-campagne-contro-litalia-la-scorsa-settimana/"/>
    <m/>
    <m/>
    <m/>
    <m/>
    <m/>
    <m/>
    <m/>
    <m/>
    <m/>
    <m/>
    <m/>
    <m/>
    <m/>
    <m/>
    <m/>
    <m/>
    <m/>
    <m/>
    <m/>
    <m/>
    <m/>
    <m/>
    <m/>
    <m/>
    <x v="0"/>
  </r>
  <r>
    <s v="many"/>
    <s v="all"/>
    <x v="2"/>
    <s v="incidente"/>
    <s v="cybercrime"/>
    <s v="furto dati"/>
    <x v="6"/>
    <x v="2"/>
    <x v="2"/>
    <x v="0"/>
    <s v="Malware"/>
    <x v="1"/>
    <s v="Guloader"/>
    <s v="trojan"/>
    <m/>
    <s v="Banking"/>
    <s v="Cybercrime, 30 campagne la scorsa settimana"/>
    <m/>
    <m/>
    <s v="Fabiano Malerba"/>
    <s v="https://www.difesaesicurezza.com/cyber/cybercrime-30-campagne-contro-litalia-la-scorsa-settimana/"/>
    <m/>
    <m/>
    <m/>
    <m/>
    <m/>
    <m/>
    <m/>
    <m/>
    <m/>
    <m/>
    <m/>
    <m/>
    <m/>
    <m/>
    <m/>
    <m/>
    <m/>
    <m/>
    <m/>
    <m/>
    <m/>
    <m/>
    <m/>
    <m/>
    <x v="0"/>
  </r>
  <r>
    <s v="many"/>
    <s v="all"/>
    <x v="2"/>
    <s v="incidente"/>
    <s v="cybercrime"/>
    <s v="furto dati"/>
    <x v="6"/>
    <x v="2"/>
    <x v="2"/>
    <x v="3"/>
    <s v="Malware"/>
    <x v="1"/>
    <s v="SVCReady"/>
    <s v="other"/>
    <m/>
    <s v="Delivery"/>
    <s v="Cybercrime, 30 campagne la scorsa settimana"/>
    <m/>
    <m/>
    <s v="Fabiano Malerba"/>
    <s v="https://www.difesaesicurezza.com/cyber/cybercrime-30-campagne-contro-litalia-la-scorsa-settimana/"/>
    <m/>
    <m/>
    <m/>
    <m/>
    <m/>
    <m/>
    <m/>
    <m/>
    <m/>
    <m/>
    <m/>
    <m/>
    <m/>
    <m/>
    <m/>
    <m/>
    <m/>
    <m/>
    <m/>
    <m/>
    <m/>
    <m/>
    <m/>
    <m/>
    <x v="0"/>
  </r>
  <r>
    <s v="many"/>
    <s v="all"/>
    <x v="0"/>
    <s v="incidente"/>
    <s v="cybercrime"/>
    <s v="furto dati"/>
    <x v="6"/>
    <x v="2"/>
    <x v="2"/>
    <x v="3"/>
    <s v="Malware"/>
    <x v="1"/>
    <s v="SVCReady"/>
    <s v="other"/>
    <m/>
    <s v="e-commerce"/>
    <s v="Cybercrime, 30 campagne la scorsa settimana"/>
    <m/>
    <m/>
    <s v="Fabiano Malerba"/>
    <s v="https://www.difesaesicurezza.com/cyber/cybercrime-30-campagne-contro-litalia-la-scorsa-settimana/"/>
    <m/>
    <m/>
    <m/>
    <m/>
    <m/>
    <m/>
    <m/>
    <m/>
    <m/>
    <m/>
    <m/>
    <m/>
    <m/>
    <m/>
    <m/>
    <m/>
    <m/>
    <m/>
    <m/>
    <m/>
    <m/>
    <m/>
    <m/>
    <m/>
    <x v="0"/>
  </r>
  <r>
    <s v="many"/>
    <s v="all"/>
    <x v="2"/>
    <s v="incidente"/>
    <s v="cybercrime"/>
    <s v="furto dati"/>
    <x v="6"/>
    <x v="2"/>
    <x v="2"/>
    <x v="0"/>
    <s v="Malware"/>
    <x v="1"/>
    <s v="Ursnif"/>
    <s v="banking trojan"/>
    <m/>
    <s v="premi"/>
    <s v="Cybercrime, 30 campagne la scorsa settimana"/>
    <m/>
    <m/>
    <s v="Fabiano Malerba"/>
    <s v="https://www.difesaesicurezza.com/cyber/cybercrime-30-campagne-contro-litalia-la-scorsa-settimana/"/>
    <m/>
    <m/>
    <m/>
    <m/>
    <m/>
    <m/>
    <m/>
    <m/>
    <m/>
    <m/>
    <m/>
    <m/>
    <m/>
    <m/>
    <m/>
    <m/>
    <m/>
    <m/>
    <m/>
    <m/>
    <m/>
    <m/>
    <m/>
    <m/>
    <x v="0"/>
  </r>
  <r>
    <s v="many"/>
    <s v="all"/>
    <x v="2"/>
    <s v="incidente"/>
    <s v="cybercrime"/>
    <s v="furto dati"/>
    <x v="6"/>
    <x v="2"/>
    <x v="2"/>
    <x v="0"/>
    <s v="Malware"/>
    <x v="1"/>
    <s v="Agent Tesla"/>
    <s v="trojan"/>
    <m/>
    <s v="premi"/>
    <s v="Cybercrime, 30 campagne la scorsa settimana"/>
    <m/>
    <m/>
    <s v="Fabiano Malerba"/>
    <s v="https://www.difesaesicurezza.com/cyber/cybercrime-30-campagne-contro-litalia-la-scorsa-settimana/"/>
    <m/>
    <m/>
    <m/>
    <m/>
    <m/>
    <m/>
    <m/>
    <m/>
    <m/>
    <m/>
    <m/>
    <m/>
    <m/>
    <m/>
    <m/>
    <m/>
    <m/>
    <m/>
    <m/>
    <m/>
    <m/>
    <m/>
    <m/>
    <m/>
    <x v="0"/>
  </r>
  <r>
    <s v="many"/>
    <s v="all"/>
    <x v="2"/>
    <s v="incidente"/>
    <s v="cybercrime"/>
    <s v="furto dati"/>
    <x v="6"/>
    <x v="2"/>
    <x v="2"/>
    <x v="0"/>
    <s v="Malware"/>
    <x v="1"/>
    <s v="Snake"/>
    <s v="trojan"/>
    <m/>
    <s v="Security Alert"/>
    <s v="Cybercrime, 30 campagne la scorsa settimana"/>
    <m/>
    <m/>
    <s v="Fabiano Malerba"/>
    <s v="https://www.difesaesicurezza.com/cyber/cybercrime-30-campagne-contro-litalia-la-scorsa-settimana/"/>
    <m/>
    <m/>
    <m/>
    <m/>
    <m/>
    <m/>
    <m/>
    <m/>
    <m/>
    <m/>
    <m/>
    <m/>
    <m/>
    <m/>
    <m/>
    <m/>
    <m/>
    <m/>
    <m/>
    <m/>
    <m/>
    <m/>
    <m/>
    <m/>
    <x v="0"/>
  </r>
  <r>
    <s v="many"/>
    <s v="all"/>
    <x v="2"/>
    <s v="incidente"/>
    <s v="cybercrime"/>
    <s v="furto dati"/>
    <x v="6"/>
    <x v="2"/>
    <x v="2"/>
    <x v="0"/>
    <s v="Malware"/>
    <x v="1"/>
    <s v="SmsRat"/>
    <s v="android"/>
    <m/>
    <s v="Security Alert"/>
    <s v="Cybercrime, 30 campagne la scorsa settimana"/>
    <m/>
    <m/>
    <s v="Fabiano Malerba"/>
    <s v="https://www.difesaesicurezza.com/cyber/cybercrime-30-campagne-contro-litalia-la-scorsa-settimana/"/>
    <m/>
    <m/>
    <m/>
    <m/>
    <m/>
    <m/>
    <m/>
    <m/>
    <m/>
    <m/>
    <m/>
    <m/>
    <m/>
    <m/>
    <m/>
    <m/>
    <m/>
    <m/>
    <m/>
    <m/>
    <m/>
    <m/>
    <m/>
    <m/>
    <x v="0"/>
  </r>
  <r>
    <s v="many"/>
    <s v="all"/>
    <x v="0"/>
    <s v="attacco"/>
    <s v="cybercrime"/>
    <s v="furto dati"/>
    <x v="6"/>
    <x v="2"/>
    <x v="2"/>
    <x v="11"/>
    <s v="Phishing/Social Engineering"/>
    <x v="1"/>
    <m/>
    <m/>
    <m/>
    <s v="Security Alert"/>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11"/>
    <s v="Phishing/Social Engineering"/>
    <x v="1"/>
    <m/>
    <m/>
    <m/>
    <s v="Security Alert"/>
    <s v="Cybercrime, 30 campagne la scorsa settimana"/>
    <m/>
    <m/>
    <s v="Fabiano Malerba"/>
    <s v="https://www.difesaesicurezza.com/cyber/cybercrime-30-campagne-contro-litalia-la-scorsa-settimana/"/>
    <m/>
    <m/>
    <m/>
    <m/>
    <m/>
    <m/>
    <m/>
    <m/>
    <m/>
    <m/>
    <m/>
    <m/>
    <m/>
    <m/>
    <m/>
    <m/>
    <m/>
    <m/>
    <m/>
    <m/>
    <m/>
    <m/>
    <m/>
    <m/>
    <x v="0"/>
  </r>
  <r>
    <s v="many"/>
    <s v="all"/>
    <x v="0"/>
    <s v="attacco"/>
    <s v="cybercrime"/>
    <s v="furto dati"/>
    <x v="6"/>
    <x v="2"/>
    <x v="2"/>
    <x v="11"/>
    <s v="Phishing/Social Engineering"/>
    <x v="1"/>
    <m/>
    <m/>
    <m/>
    <s v="premi"/>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11"/>
    <s v="Phishing/Social Engineering"/>
    <x v="1"/>
    <m/>
    <m/>
    <m/>
    <s v="premi"/>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11"/>
    <s v="Phishing/Social Engineering"/>
    <x v="1"/>
    <m/>
    <m/>
    <m/>
    <s v="Security Alert"/>
    <s v="Cybercrime, 30 campagne la scorsa settimana"/>
    <m/>
    <m/>
    <s v="Fabiano Malerba"/>
    <s v="https://www.difesaesicurezza.com/cyber/cybercrime-30-campagne-contro-litalia-la-scorsa-settimana/"/>
    <m/>
    <m/>
    <m/>
    <m/>
    <m/>
    <m/>
    <m/>
    <m/>
    <m/>
    <m/>
    <m/>
    <m/>
    <m/>
    <m/>
    <m/>
    <m/>
    <m/>
    <m/>
    <m/>
    <m/>
    <m/>
    <m/>
    <m/>
    <m/>
    <x v="0"/>
  </r>
  <r>
    <s v="many"/>
    <s v="all"/>
    <x v="0"/>
    <s v="attacco"/>
    <s v="cybercrime"/>
    <s v="furto dati"/>
    <x v="6"/>
    <x v="2"/>
    <x v="2"/>
    <x v="11"/>
    <s v="Phishing/Social Engineering"/>
    <x v="1"/>
    <m/>
    <m/>
    <m/>
    <s v="Security Alert"/>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0"/>
    <s v="Phishing/Social Engineering"/>
    <x v="1"/>
    <m/>
    <m/>
    <m/>
    <s v="Banking"/>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0"/>
    <s v="Phishing/Social Engineering"/>
    <x v="1"/>
    <m/>
    <m/>
    <m/>
    <s v="Banking"/>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0"/>
    <s v="Phishing/Social Engineering"/>
    <x v="1"/>
    <m/>
    <m/>
    <m/>
    <s v="Banking"/>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0"/>
    <s v="Phishing/Social Engineering"/>
    <x v="1"/>
    <m/>
    <m/>
    <m/>
    <s v="premi"/>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0"/>
    <s v="Phishing/Social Engineering"/>
    <x v="1"/>
    <m/>
    <m/>
    <m/>
    <s v="premi"/>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10"/>
    <s v="Phishing/Social Engineering"/>
    <x v="1"/>
    <m/>
    <m/>
    <m/>
    <s v="Security Alert"/>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10"/>
    <s v="Phishing/Social Engineering"/>
    <x v="1"/>
    <m/>
    <m/>
    <m/>
    <s v="Security Alert"/>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7"/>
    <s v="Phishing/Social Engineering"/>
    <x v="1"/>
    <m/>
    <m/>
    <m/>
    <s v="Security Alert"/>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7"/>
    <s v="Phishing/Social Engineering"/>
    <x v="1"/>
    <m/>
    <m/>
    <m/>
    <s v="Security Alert"/>
    <s v="Cybercrime, 30 campagne la scorsa settimana"/>
    <m/>
    <m/>
    <s v="Fabiano Malerba"/>
    <s v="https://www.difesaesicurezza.com/cyber/cybercrime-30-campagne-contro-litalia-la-scorsa-settimana/"/>
    <m/>
    <m/>
    <m/>
    <m/>
    <m/>
    <m/>
    <m/>
    <m/>
    <m/>
    <m/>
    <m/>
    <m/>
    <m/>
    <m/>
    <m/>
    <m/>
    <m/>
    <m/>
    <m/>
    <m/>
    <m/>
    <m/>
    <m/>
    <m/>
    <x v="0"/>
  </r>
  <r>
    <s v="many"/>
    <s v="all"/>
    <x v="2"/>
    <s v="attacco"/>
    <s v="cybercrime"/>
    <s v="furto dati"/>
    <x v="6"/>
    <x v="2"/>
    <x v="2"/>
    <x v="7"/>
    <s v="Phishing/Social Engineering"/>
    <x v="1"/>
    <m/>
    <m/>
    <m/>
    <s v="Security Alert"/>
    <s v="Cybercrime, 30 campagne la scorsa settimana"/>
    <m/>
    <m/>
    <s v="Fabiano Malerba"/>
    <s v="https://www.difesaesicurezza.com/cyber/cybercrime-30-campagne-contro-litalia-la-scorsa-settimana/"/>
    <m/>
    <m/>
    <m/>
    <m/>
    <m/>
    <m/>
    <m/>
    <m/>
    <m/>
    <m/>
    <m/>
    <m/>
    <m/>
    <m/>
    <m/>
    <m/>
    <m/>
    <m/>
    <m/>
    <m/>
    <m/>
    <m/>
    <m/>
    <m/>
    <x v="0"/>
  </r>
  <r>
    <s v="MWD Digital"/>
    <s v="nord"/>
    <x v="0"/>
    <s v="incidente"/>
    <s v="cybercrime"/>
    <s v="service interruption"/>
    <x v="6"/>
    <x v="2"/>
    <x v="2"/>
    <x v="10"/>
    <s v="Malware"/>
    <x v="1"/>
    <s v="Lockbit"/>
    <s v="ransomware"/>
    <m/>
    <m/>
    <s v="L’italiana MWD Digital colpita dal ransomware LockBit 3.0"/>
    <m/>
    <m/>
    <s v="Fabiano Malerba"/>
    <s v="https://www.redhotcyber.com/post/litaliana-mwd-digital-colpita-dal-ransomware-lockbit-3-0/"/>
    <s v="Verona"/>
    <m/>
    <m/>
    <m/>
    <m/>
    <m/>
    <m/>
    <m/>
    <m/>
    <m/>
    <m/>
    <m/>
    <m/>
    <m/>
    <m/>
    <m/>
    <m/>
    <m/>
    <m/>
    <m/>
    <m/>
    <m/>
    <m/>
    <m/>
    <x v="0"/>
  </r>
  <r>
    <s v="twitter"/>
    <s v="all"/>
    <x v="2"/>
    <s v="privacy"/>
    <s v="data breach"/>
    <s v="privacy"/>
    <x v="6"/>
    <x v="2"/>
    <x v="2"/>
    <x v="4"/>
    <s v="Known Vulnerabilities"/>
    <x v="1"/>
    <m/>
    <m/>
    <m/>
    <s v="GDPR"/>
    <s v="Data breach Twitter, oltre 5 milioni di account in vendita"/>
    <m/>
    <m/>
    <s v="Fabiano Malerba"/>
    <s v="https://www.cybersecurity360.it/legal/privacy-dati-personali/data-breach-twitter-oltre-5-milioni-di-account-in-vendita-a-30mila-dollari-come-potuto-succedere/"/>
    <m/>
    <m/>
    <m/>
    <m/>
    <m/>
    <m/>
    <m/>
    <m/>
    <m/>
    <m/>
    <m/>
    <m/>
    <m/>
    <m/>
    <m/>
    <m/>
    <m/>
    <m/>
    <m/>
    <m/>
    <m/>
    <m/>
    <m/>
    <m/>
    <x v="0"/>
  </r>
  <r>
    <s v="Agenzia delle entrate"/>
    <s v="centro"/>
    <x v="0"/>
    <s v="incidente"/>
    <s v="hacktivism"/>
    <s v="service interruption"/>
    <x v="6"/>
    <x v="2"/>
    <x v="2"/>
    <x v="7"/>
    <s v="Malware"/>
    <x v="1"/>
    <s v="Lockbit"/>
    <s v="ransomware"/>
    <m/>
    <m/>
    <s v="Attacco informatico all’Agenzia delle Entrate."/>
    <m/>
    <m/>
    <s v="Fabiano Malerba"/>
    <s v="https://www.redhotcyber.com/post/attacco-informatico-allagenzia-delle-entrate-5gg-alla-pubblicazione-dei-dati/"/>
    <s v="Roma"/>
    <m/>
    <m/>
    <m/>
    <m/>
    <m/>
    <m/>
    <m/>
    <m/>
    <m/>
    <m/>
    <m/>
    <m/>
    <m/>
    <m/>
    <m/>
    <m/>
    <m/>
    <m/>
    <m/>
    <m/>
    <m/>
    <m/>
    <m/>
    <x v="0"/>
  </r>
  <r>
    <s v="many"/>
    <s v="all"/>
    <x v="2"/>
    <s v="incidente"/>
    <s v="cybercrime"/>
    <s v="furto dati"/>
    <x v="6"/>
    <x v="2"/>
    <x v="2"/>
    <x v="8"/>
    <s v="Malware"/>
    <x v="1"/>
    <s v="CloudMensis"/>
    <s v="backdoor"/>
    <m/>
    <s v="New malware"/>
    <s v="CloudMensis, la backdoor che sfrutta i servizi cloud per spiare e rubare dati agli utenti Mac"/>
    <m/>
    <m/>
    <s v="Fabiano Malerba"/>
    <s v="https://www.cybersecurity360.it/nuove-minacce/cloudmensis-la-backdoor-che-sfrutta-i-servizi-cloud-per-spiare-e-rubare-dati-agli-utenti-mac/"/>
    <m/>
    <m/>
    <m/>
    <m/>
    <m/>
    <m/>
    <m/>
    <m/>
    <m/>
    <m/>
    <m/>
    <m/>
    <m/>
    <m/>
    <m/>
    <m/>
    <m/>
    <m/>
    <m/>
    <m/>
    <m/>
    <m/>
    <m/>
    <m/>
    <x v="0"/>
  </r>
  <r>
    <s v="many"/>
    <s v="all"/>
    <x v="2"/>
    <s v="incidente"/>
    <s v="cybercrime"/>
    <s v="furto dati"/>
    <x v="6"/>
    <x v="2"/>
    <x v="2"/>
    <x v="11"/>
    <s v="Malware"/>
    <x v="1"/>
    <s v="ChromeLoader"/>
    <s v="other"/>
    <m/>
    <s v="New malware"/>
    <s v="Scoperte nuove varianti del malware ChromeLoader"/>
    <m/>
    <m/>
    <s v="Fabiano Malerba"/>
    <s v="https://hackerjournal.it/10467/scoperte-nuove-varianti-del-malware-chromeloader/"/>
    <m/>
    <m/>
    <m/>
    <m/>
    <m/>
    <m/>
    <m/>
    <m/>
    <m/>
    <m/>
    <m/>
    <m/>
    <m/>
    <m/>
    <m/>
    <m/>
    <m/>
    <m/>
    <m/>
    <m/>
    <m/>
    <m/>
    <m/>
    <m/>
    <x v="0"/>
  </r>
  <r>
    <s v="many"/>
    <s v="all"/>
    <x v="2"/>
    <s v="incidente"/>
    <s v="cybercrime"/>
    <s v="service interruption"/>
    <x v="6"/>
    <x v="2"/>
    <x v="2"/>
    <x v="2"/>
    <s v="Malware"/>
    <x v="1"/>
    <s v="Luna"/>
    <s v="ransomware"/>
    <m/>
    <s v="New malware"/>
    <s v="Luna, il nuovo ransomware capace d’infettare Windows, Linux e server virtuali ESXi"/>
    <m/>
    <m/>
    <s v="Fabiano Malerba"/>
    <s v="https://www.cybersecurity360.it/nuove-minacce/ransomware/luna-il-nuovo-ransomware-capace-dinfettare-windows-linux-e-server-virtuali-esxi/"/>
    <m/>
    <m/>
    <m/>
    <m/>
    <m/>
    <m/>
    <m/>
    <m/>
    <m/>
    <m/>
    <m/>
    <m/>
    <m/>
    <m/>
    <m/>
    <m/>
    <m/>
    <m/>
    <m/>
    <m/>
    <m/>
    <m/>
    <m/>
    <m/>
    <x v="0"/>
  </r>
  <r>
    <s v="many"/>
    <s v="all"/>
    <x v="2"/>
    <s v="incidente"/>
    <s v="hacktivism"/>
    <s v="furto dati"/>
    <x v="6"/>
    <x v="2"/>
    <x v="2"/>
    <x v="8"/>
    <s v="Phishing/Social Engineering"/>
    <x v="1"/>
    <m/>
    <m/>
    <m/>
    <m/>
    <s v="Cloaked Ursa, la cyber gang russa usa Google Drive e Dropbox per non essere rilevata"/>
    <m/>
    <m/>
    <s v="Fabiano Malerba"/>
    <s v="https://www.cybersecurity360.it/nuove-minacce/cloaked-ursa-la-cyber-gang-russa-usa-google-drive-e-dropbox-per-non-essere-rilevata-i-dettagli/"/>
    <m/>
    <m/>
    <m/>
    <m/>
    <m/>
    <m/>
    <m/>
    <m/>
    <m/>
    <m/>
    <m/>
    <m/>
    <m/>
    <m/>
    <m/>
    <m/>
    <m/>
    <m/>
    <m/>
    <m/>
    <m/>
    <m/>
    <m/>
    <m/>
    <x v="0"/>
  </r>
  <r>
    <s v="Azienda sanitaria universitaria Friuli Occidentale"/>
    <s v="nord"/>
    <x v="0"/>
    <s v="privacy"/>
    <s v="data breach"/>
    <s v="privacy"/>
    <x v="6"/>
    <x v="2"/>
    <x v="2"/>
    <x v="6"/>
    <s v="Known Vulnerabilities"/>
    <x v="1"/>
    <m/>
    <m/>
    <m/>
    <s v="GDPR"/>
    <s v="Accessi abusivi al dossier sanitario, due Asl friulane multate dal Garante privacy"/>
    <m/>
    <m/>
    <s v="Fabiano Malerba"/>
    <s v="https://www.cybersecurity360.it/news/accessi-abusivi-al-dossier-sanitario-due-asl-friulane-multate-dal-garante-privacy/"/>
    <s v="Friuli Venezia Giulia"/>
    <m/>
    <m/>
    <m/>
    <m/>
    <m/>
    <m/>
    <m/>
    <m/>
    <m/>
    <m/>
    <m/>
    <m/>
    <m/>
    <m/>
    <m/>
    <m/>
    <m/>
    <m/>
    <m/>
    <m/>
    <m/>
    <m/>
    <m/>
    <x v="0"/>
  </r>
  <r>
    <s v="Azienda sanitaria universitaria Friuli centrale"/>
    <s v="nord"/>
    <x v="0"/>
    <s v="privacy"/>
    <s v="data breach"/>
    <s v="privacy"/>
    <x v="6"/>
    <x v="2"/>
    <x v="2"/>
    <x v="6"/>
    <s v="Known Vulnerabilities"/>
    <x v="1"/>
    <m/>
    <m/>
    <m/>
    <s v="GDPR"/>
    <s v="Accessi abusivi al dossier sanitario, due Asl friulane multate dal Garante privacy"/>
    <m/>
    <m/>
    <s v="Fabiano Malerba"/>
    <s v="https://www.cybersecurity360.it/news/accessi-abusivi-al-dossier-sanitario-due-asl-friulane-multate-dal-garante-privacy/"/>
    <s v="Friuli Venezia Giulia"/>
    <m/>
    <m/>
    <m/>
    <m/>
    <m/>
    <m/>
    <m/>
    <m/>
    <m/>
    <m/>
    <m/>
    <m/>
    <m/>
    <m/>
    <m/>
    <m/>
    <m/>
    <m/>
    <m/>
    <m/>
    <m/>
    <m/>
    <m/>
    <x v="0"/>
  </r>
  <r>
    <s v="Londa "/>
    <s v="centro"/>
    <x v="0"/>
    <s v="incidente"/>
    <s v="hacktivism"/>
    <s v="reputation"/>
    <x v="6"/>
    <x v="2"/>
    <x v="2"/>
    <x v="7"/>
    <s v="Brute Force"/>
    <x v="1"/>
    <m/>
    <m/>
    <m/>
    <m/>
    <s v="Attacco informatico all’Unione dei Comuni Valdisieve e Valdarno"/>
    <m/>
    <m/>
    <s v="Fabiano Malerba"/>
    <s v="https://www.redhotcyber.com/post/attacco-informatico-allunione-dei-comuni-valdisieve-e-valdarno/"/>
    <s v="Firenze"/>
    <m/>
    <m/>
    <m/>
    <m/>
    <m/>
    <m/>
    <m/>
    <m/>
    <m/>
    <m/>
    <m/>
    <m/>
    <m/>
    <m/>
    <m/>
    <m/>
    <m/>
    <m/>
    <m/>
    <m/>
    <m/>
    <m/>
    <m/>
    <x v="0"/>
  </r>
  <r>
    <s v="Pelago "/>
    <s v="centro"/>
    <x v="0"/>
    <s v="incidente"/>
    <s v="hacktivism"/>
    <s v="reputation"/>
    <x v="6"/>
    <x v="2"/>
    <x v="2"/>
    <x v="7"/>
    <s v="Brute Force"/>
    <x v="1"/>
    <m/>
    <m/>
    <m/>
    <m/>
    <s v="Attacco informatico all’Unione dei Comuni Valdisieve e Valdarno"/>
    <m/>
    <m/>
    <s v="Fabiano Malerba"/>
    <s v="https://www.redhotcyber.com/post/attacco-informatico-allunione-dei-comuni-valdisieve-e-valdarno/"/>
    <s v="Firenze"/>
    <m/>
    <m/>
    <m/>
    <m/>
    <m/>
    <m/>
    <m/>
    <m/>
    <m/>
    <m/>
    <m/>
    <m/>
    <m/>
    <m/>
    <m/>
    <m/>
    <m/>
    <m/>
    <m/>
    <m/>
    <m/>
    <m/>
    <m/>
    <x v="0"/>
  </r>
  <r>
    <s v="Pontassieve "/>
    <s v="centro"/>
    <x v="0"/>
    <s v="incidente"/>
    <s v="hacktivism"/>
    <s v="reputation"/>
    <x v="6"/>
    <x v="2"/>
    <x v="2"/>
    <x v="7"/>
    <s v="Brute Force"/>
    <x v="1"/>
    <m/>
    <m/>
    <m/>
    <m/>
    <s v="Attacco informatico all’Unione dei Comuni Valdisieve e Valdarno"/>
    <m/>
    <m/>
    <s v="Fabiano Malerba"/>
    <s v="https://www.redhotcyber.com/post/attacco-informatico-allunione-dei-comuni-valdisieve-e-valdarno/"/>
    <s v="Firenze"/>
    <m/>
    <m/>
    <m/>
    <m/>
    <m/>
    <m/>
    <m/>
    <m/>
    <m/>
    <m/>
    <m/>
    <m/>
    <m/>
    <m/>
    <m/>
    <m/>
    <m/>
    <m/>
    <m/>
    <m/>
    <m/>
    <m/>
    <m/>
    <x v="0"/>
  </r>
  <r>
    <s v="Reggello Rufina"/>
    <s v="centro"/>
    <x v="0"/>
    <s v="incidente"/>
    <s v="hacktivism"/>
    <s v="reputation"/>
    <x v="6"/>
    <x v="2"/>
    <x v="2"/>
    <x v="7"/>
    <s v="Brute Force"/>
    <x v="1"/>
    <m/>
    <m/>
    <m/>
    <m/>
    <s v="Attacco informatico all’Unione dei Comuni Valdisieve e Valdarno"/>
    <m/>
    <m/>
    <s v="Fabiano Malerba"/>
    <s v="https://www.redhotcyber.com/post/attacco-informatico-allunione-dei-comuni-valdisieve-e-valdarno/"/>
    <s v="Firenze"/>
    <m/>
    <m/>
    <m/>
    <m/>
    <m/>
    <m/>
    <m/>
    <m/>
    <m/>
    <m/>
    <m/>
    <m/>
    <m/>
    <m/>
    <m/>
    <m/>
    <m/>
    <m/>
    <m/>
    <m/>
    <m/>
    <m/>
    <m/>
    <x v="0"/>
  </r>
  <r>
    <s v="Rufina"/>
    <s v="centro"/>
    <x v="0"/>
    <s v="incidente"/>
    <s v="hacktivism"/>
    <s v="reputation"/>
    <x v="6"/>
    <x v="2"/>
    <x v="2"/>
    <x v="7"/>
    <s v="Brute Force"/>
    <x v="1"/>
    <m/>
    <m/>
    <m/>
    <m/>
    <s v="Attacco informatico all’Unione dei Comuni Valdisieve e Valdarno"/>
    <m/>
    <m/>
    <s v="Fabiano Malerba"/>
    <s v="https://www.redhotcyber.com/post/attacco-informatico-allunione-dei-comuni-valdisieve-e-valdarno/"/>
    <s v="Firenze"/>
    <m/>
    <m/>
    <m/>
    <m/>
    <m/>
    <m/>
    <m/>
    <m/>
    <m/>
    <m/>
    <m/>
    <m/>
    <m/>
    <m/>
    <m/>
    <m/>
    <m/>
    <m/>
    <m/>
    <m/>
    <m/>
    <m/>
    <m/>
    <x v="0"/>
  </r>
  <r>
    <s v="San Godenzo"/>
    <s v="centro"/>
    <x v="0"/>
    <s v="incidente"/>
    <s v="hacktivism"/>
    <s v="reputation"/>
    <x v="6"/>
    <x v="2"/>
    <x v="2"/>
    <x v="7"/>
    <s v="Brute Force"/>
    <x v="1"/>
    <m/>
    <m/>
    <m/>
    <m/>
    <s v="Attacco informatico all’Unione dei Comuni Valdisieve e Valdarno"/>
    <m/>
    <m/>
    <s v="Fabiano Malerba"/>
    <s v="https://www.redhotcyber.com/post/attacco-informatico-allunione-dei-comuni-valdisieve-e-valdarno/"/>
    <s v="Firenze"/>
    <m/>
    <m/>
    <m/>
    <m/>
    <m/>
    <m/>
    <m/>
    <m/>
    <m/>
    <m/>
    <m/>
    <m/>
    <m/>
    <m/>
    <m/>
    <m/>
    <m/>
    <m/>
    <m/>
    <m/>
    <m/>
    <m/>
    <m/>
    <x v="0"/>
  </r>
  <r>
    <s v="GESIS srl"/>
    <s v="nord"/>
    <x v="0"/>
    <s v="incidente"/>
    <s v="cybercrime"/>
    <s v="service interruption"/>
    <x v="6"/>
    <x v="2"/>
    <x v="2"/>
    <x v="9"/>
    <s v="Malware"/>
    <x v="1"/>
    <s v="Lockbit"/>
    <s v="ransomware"/>
    <m/>
    <m/>
    <s v="Agenzia delle entrate. I dati sono della GESIS"/>
    <m/>
    <m/>
    <s v="Fabiano Malerba"/>
    <s v="https://www.redhotcyber.com/post/agenzia-delle-entrate-i-dati-sono-della-gesis/"/>
    <s v="Monza"/>
    <m/>
    <m/>
    <m/>
    <m/>
    <m/>
    <m/>
    <m/>
    <m/>
    <m/>
    <m/>
    <m/>
    <m/>
    <m/>
    <m/>
    <m/>
    <m/>
    <m/>
    <m/>
    <m/>
    <m/>
    <m/>
    <m/>
    <m/>
    <x v="0"/>
  </r>
  <r>
    <s v="many"/>
    <s v="all"/>
    <x v="2"/>
    <s v="privacy"/>
    <s v="data breach"/>
    <s v="privacy"/>
    <x v="7"/>
    <x v="2"/>
    <x v="2"/>
    <x v="2"/>
    <s v="Known Vulnerabilities"/>
    <x v="1"/>
    <m/>
    <m/>
    <m/>
    <s v="GDPR"/>
    <s v="700.000 record di dati personali di italiani in vendita per 250 euro"/>
    <m/>
    <m/>
    <s v="Fabiano Malerba"/>
    <s v="https://www.redhotcyber.com/post/700-000-record-di-dati-personali-di-italiani-in-vendita-per-250-euro/"/>
    <m/>
    <m/>
    <m/>
    <m/>
    <m/>
    <m/>
    <m/>
    <m/>
    <m/>
    <m/>
    <m/>
    <m/>
    <m/>
    <m/>
    <m/>
    <m/>
    <m/>
    <m/>
    <m/>
    <m/>
    <m/>
    <m/>
    <m/>
    <m/>
    <x v="0"/>
  </r>
  <r>
    <s v="many"/>
    <s v="all"/>
    <x v="2"/>
    <s v="incidente"/>
    <s v="cybercrime"/>
    <s v="furto dati"/>
    <x v="7"/>
    <x v="2"/>
    <x v="2"/>
    <x v="0"/>
    <s v="Malware"/>
    <x v="1"/>
    <s v="Agent Tesla"/>
    <s v="trojan"/>
    <m/>
    <s v="Banking"/>
    <s v="29 campagne malevole con obiettivi comuni"/>
    <m/>
    <m/>
    <s v="Fabiano Malerba"/>
    <s v="https://cert-agid.gov.it/uncategorized/sintesi-riepilogativa-delle-campagne-malevole-nella-settimana-del-23-29-luglio-2022/"/>
    <m/>
    <m/>
    <m/>
    <m/>
    <m/>
    <m/>
    <m/>
    <m/>
    <m/>
    <m/>
    <m/>
    <m/>
    <m/>
    <m/>
    <m/>
    <m/>
    <m/>
    <m/>
    <m/>
    <m/>
    <m/>
    <m/>
    <m/>
    <m/>
    <x v="0"/>
  </r>
  <r>
    <s v="many"/>
    <s v="all"/>
    <x v="2"/>
    <s v="incidente"/>
    <s v="cybercrime"/>
    <s v="furto dati"/>
    <x v="7"/>
    <x v="2"/>
    <x v="2"/>
    <x v="0"/>
    <s v="Malware"/>
    <x v="1"/>
    <s v="Azorult"/>
    <s v="spyware"/>
    <m/>
    <s v="Banking"/>
    <s v="29 campagne malevole con obiettivi comuni"/>
    <m/>
    <m/>
    <s v="Fabiano Malerba"/>
    <s v="https://cert-agid.gov.it/uncategorized/sintesi-riepilogativa-delle-campagne-malevole-nella-settimana-del-23-29-luglio-2022/"/>
    <m/>
    <m/>
    <m/>
    <m/>
    <m/>
    <m/>
    <m/>
    <m/>
    <m/>
    <m/>
    <m/>
    <m/>
    <m/>
    <m/>
    <m/>
    <m/>
    <m/>
    <m/>
    <m/>
    <m/>
    <m/>
    <m/>
    <m/>
    <m/>
    <x v="0"/>
  </r>
  <r>
    <s v="many"/>
    <s v="all"/>
    <x v="2"/>
    <s v="incidente"/>
    <s v="cybercrime"/>
    <s v="furto dati"/>
    <x v="7"/>
    <x v="2"/>
    <x v="2"/>
    <x v="0"/>
    <s v="Malware"/>
    <x v="1"/>
    <s v="Emotet"/>
    <s v="botnet"/>
    <m/>
    <s v="Banking"/>
    <s v="29 campagne malevole con obiettivi comuni"/>
    <m/>
    <m/>
    <s v="Fabiano Malerba"/>
    <s v="https://cert-agid.gov.it/uncategorized/sintesi-riepilogativa-delle-campagne-malevole-nella-settimana-del-23-29-luglio-2022/"/>
    <m/>
    <m/>
    <m/>
    <m/>
    <m/>
    <m/>
    <m/>
    <m/>
    <m/>
    <m/>
    <m/>
    <m/>
    <m/>
    <m/>
    <m/>
    <m/>
    <m/>
    <m/>
    <m/>
    <m/>
    <m/>
    <m/>
    <m/>
    <m/>
    <x v="0"/>
  </r>
  <r>
    <s v="many"/>
    <s v="all"/>
    <x v="2"/>
    <s v="incidente"/>
    <s v="cybercrime"/>
    <s v="furto dati"/>
    <x v="7"/>
    <x v="2"/>
    <x v="2"/>
    <x v="0"/>
    <s v="Malware"/>
    <x v="1"/>
    <s v="Formbook "/>
    <s v="trojan"/>
    <m/>
    <s v="Banking"/>
    <s v="29 campagne malevole con obiettivi comuni"/>
    <m/>
    <m/>
    <s v="Fabiano Malerba"/>
    <s v="https://cert-agid.gov.it/uncategorized/sintesi-riepilogativa-delle-campagne-malevole-nella-settimana-del-23-29-luglio-2022/"/>
    <m/>
    <m/>
    <m/>
    <m/>
    <m/>
    <m/>
    <m/>
    <m/>
    <m/>
    <m/>
    <m/>
    <m/>
    <m/>
    <m/>
    <m/>
    <m/>
    <m/>
    <m/>
    <m/>
    <m/>
    <m/>
    <m/>
    <m/>
    <m/>
    <x v="0"/>
  </r>
  <r>
    <s v="many"/>
    <s v="all"/>
    <x v="0"/>
    <s v="incidente"/>
    <s v="cybercrime"/>
    <s v="furto dati"/>
    <x v="7"/>
    <x v="2"/>
    <x v="2"/>
    <x v="0"/>
    <s v="Malware"/>
    <x v="1"/>
    <s v="Lokibot"/>
    <s v="banking trojan"/>
    <m/>
    <s v="Banking"/>
    <s v="29 campagne malevole con obiettivi comuni"/>
    <m/>
    <m/>
    <s v="Fabiano Malerba"/>
    <s v="https://cert-agid.gov.it/uncategorized/sintesi-riepilogativa-delle-campagne-malevole-nella-settimana-del-23-29-luglio-2022/"/>
    <m/>
    <m/>
    <m/>
    <m/>
    <m/>
    <m/>
    <m/>
    <m/>
    <m/>
    <m/>
    <m/>
    <m/>
    <m/>
    <m/>
    <m/>
    <m/>
    <m/>
    <m/>
    <m/>
    <m/>
    <m/>
    <m/>
    <m/>
    <m/>
    <x v="0"/>
  </r>
  <r>
    <s v="many"/>
    <s v="all"/>
    <x v="0"/>
    <s v="incidente"/>
    <s v="cybercrime"/>
    <s v="furto dati"/>
    <x v="7"/>
    <x v="2"/>
    <x v="2"/>
    <x v="3"/>
    <s v="Malware"/>
    <x v="1"/>
    <s v="SVCReady"/>
    <s v="other"/>
    <m/>
    <s v="Delivery"/>
    <s v="29 campagne malevole con obiettivi comuni"/>
    <m/>
    <m/>
    <s v="Fabiano Malerba"/>
    <s v="https://cert-agid.gov.it/uncategorized/sintesi-riepilogativa-delle-campagne-malevole-nella-settimana-del-23-29-luglio-2022/"/>
    <m/>
    <m/>
    <m/>
    <m/>
    <m/>
    <m/>
    <m/>
    <m/>
    <m/>
    <m/>
    <m/>
    <m/>
    <m/>
    <m/>
    <m/>
    <m/>
    <m/>
    <m/>
    <m/>
    <m/>
    <m/>
    <m/>
    <m/>
    <m/>
    <x v="0"/>
  </r>
  <r>
    <s v="many"/>
    <s v="all"/>
    <x v="2"/>
    <s v="incidente"/>
    <s v="cybercrime"/>
    <s v="furto dati"/>
    <x v="7"/>
    <x v="2"/>
    <x v="2"/>
    <x v="3"/>
    <s v="Malware"/>
    <x v="1"/>
    <s v="Agent Tesla"/>
    <s v="trojan"/>
    <m/>
    <s v="Delivery"/>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0"/>
    <s v="Phishing/Social Engineering"/>
    <x v="1"/>
    <m/>
    <m/>
    <m/>
    <s v="Banking"/>
    <s v="29 campagne malevole con obiettivi comuni"/>
    <m/>
    <m/>
    <s v="Fabiano Malerba"/>
    <s v="https://cert-agid.gov.it/uncategorized/sintesi-riepilogativa-delle-campagne-malevole-nella-settimana-del-23-29-luglio-2022/"/>
    <m/>
    <m/>
    <m/>
    <m/>
    <m/>
    <m/>
    <m/>
    <m/>
    <m/>
    <m/>
    <m/>
    <m/>
    <m/>
    <m/>
    <m/>
    <m/>
    <m/>
    <m/>
    <m/>
    <m/>
    <m/>
    <m/>
    <m/>
    <m/>
    <x v="0"/>
  </r>
  <r>
    <s v="many"/>
    <s v="all"/>
    <x v="0"/>
    <s v="attacco"/>
    <s v="cybercrime"/>
    <s v="furto dati"/>
    <x v="7"/>
    <x v="2"/>
    <x v="2"/>
    <x v="0"/>
    <s v="Phishing/Social Engineering"/>
    <x v="1"/>
    <m/>
    <m/>
    <m/>
    <s v="Banking"/>
    <s v="29 campagne malevole con obiettivi comuni"/>
    <m/>
    <m/>
    <s v="Fabiano Malerba"/>
    <s v="https://cert-agid.gov.it/uncategorized/sintesi-riepilogativa-delle-campagne-malevole-nella-settimana-del-23-29-luglio-2022/"/>
    <m/>
    <m/>
    <m/>
    <m/>
    <m/>
    <m/>
    <m/>
    <m/>
    <m/>
    <m/>
    <m/>
    <m/>
    <m/>
    <m/>
    <m/>
    <m/>
    <m/>
    <m/>
    <m/>
    <m/>
    <m/>
    <m/>
    <m/>
    <m/>
    <x v="0"/>
  </r>
  <r>
    <s v="many"/>
    <s v="all"/>
    <x v="0"/>
    <s v="attacco"/>
    <s v="cybercrime"/>
    <s v="furto dati"/>
    <x v="7"/>
    <x v="2"/>
    <x v="2"/>
    <x v="0"/>
    <s v="Phishing/Social Engineering"/>
    <x v="1"/>
    <m/>
    <m/>
    <m/>
    <s v="Banking"/>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11"/>
    <s v="Phishing/Social Engineering"/>
    <x v="1"/>
    <m/>
    <m/>
    <m/>
    <s v="Documenti"/>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11"/>
    <s v="Phishing/Social Engineering"/>
    <x v="1"/>
    <m/>
    <m/>
    <m/>
    <s v="Documenti"/>
    <s v="29 campagne malevole con obiettivi comuni"/>
    <m/>
    <m/>
    <s v="Fabiano Malerba"/>
    <s v="https://cert-agid.gov.it/uncategorized/sintesi-riepilogativa-delle-campagne-malevole-nella-settimana-del-23-29-luglio-2022/"/>
    <m/>
    <m/>
    <m/>
    <m/>
    <m/>
    <m/>
    <m/>
    <m/>
    <m/>
    <m/>
    <m/>
    <m/>
    <m/>
    <m/>
    <m/>
    <m/>
    <m/>
    <m/>
    <m/>
    <m/>
    <m/>
    <m/>
    <m/>
    <m/>
    <x v="0"/>
  </r>
  <r>
    <s v="many"/>
    <s v="all"/>
    <x v="0"/>
    <s v="attacco"/>
    <s v="cybercrime"/>
    <s v="furto dati"/>
    <x v="7"/>
    <x v="2"/>
    <x v="2"/>
    <x v="11"/>
    <s v="Phishing/Social Engineering"/>
    <x v="1"/>
    <m/>
    <m/>
    <m/>
    <s v="Security Alert"/>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3"/>
    <s v="Phishing/Social Engineering"/>
    <x v="1"/>
    <m/>
    <m/>
    <m/>
    <s v="e-commerce"/>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3"/>
    <s v="Phishing/Social Engineering"/>
    <x v="1"/>
    <m/>
    <m/>
    <m/>
    <s v="e-commerce"/>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3"/>
    <s v="Phishing/Social Engineering"/>
    <x v="1"/>
    <m/>
    <m/>
    <m/>
    <s v="e-commerce"/>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10"/>
    <s v="Phishing/Social Engineering"/>
    <x v="1"/>
    <m/>
    <m/>
    <m/>
    <s v="premi"/>
    <s v="29 campagne malevole con obiettivi comuni"/>
    <m/>
    <m/>
    <s v="Fabiano Malerba"/>
    <s v="https://cert-agid.gov.it/uncategorized/sintesi-riepilogativa-delle-campagne-malevole-nella-settimana-del-23-29-luglio-2022/"/>
    <m/>
    <m/>
    <m/>
    <m/>
    <m/>
    <m/>
    <m/>
    <m/>
    <m/>
    <m/>
    <m/>
    <m/>
    <m/>
    <m/>
    <m/>
    <m/>
    <m/>
    <m/>
    <m/>
    <m/>
    <m/>
    <m/>
    <m/>
    <m/>
    <x v="0"/>
  </r>
  <r>
    <s v="many"/>
    <s v="all"/>
    <x v="0"/>
    <s v="attacco"/>
    <s v="cybercrime"/>
    <s v="furto dati"/>
    <x v="7"/>
    <x v="2"/>
    <x v="2"/>
    <x v="10"/>
    <s v="Phishing/Social Engineering"/>
    <x v="1"/>
    <m/>
    <m/>
    <m/>
    <s v="Documenti"/>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4"/>
    <s v="Phishing/Social Engineering"/>
    <x v="1"/>
    <m/>
    <m/>
    <m/>
    <s v="Delivery"/>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4"/>
    <s v="Phishing/Social Engineering"/>
    <x v="1"/>
    <m/>
    <m/>
    <m/>
    <s v="premi"/>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7"/>
    <s v="Phishing/Social Engineering"/>
    <x v="1"/>
    <m/>
    <m/>
    <m/>
    <s v="Security Alert"/>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0"/>
    <s v="Phishing/Social Engineering"/>
    <x v="1"/>
    <m/>
    <m/>
    <m/>
    <s v="Banking"/>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0"/>
    <s v="Phishing/Social Engineering"/>
    <x v="1"/>
    <m/>
    <m/>
    <m/>
    <s v="Banking"/>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0"/>
    <s v="Phishing/Social Engineering"/>
    <x v="1"/>
    <m/>
    <m/>
    <m/>
    <s v="Banking"/>
    <s v="29 campagne malevole con obiettivi comuni"/>
    <m/>
    <m/>
    <s v="Fabiano Malerba"/>
    <s v="https://cert-agid.gov.it/uncategorized/sintesi-riepilogativa-delle-campagne-malevole-nella-settimana-del-23-29-luglio-2022/"/>
    <m/>
    <m/>
    <m/>
    <m/>
    <m/>
    <m/>
    <m/>
    <m/>
    <m/>
    <m/>
    <m/>
    <m/>
    <m/>
    <m/>
    <m/>
    <m/>
    <m/>
    <m/>
    <m/>
    <m/>
    <m/>
    <m/>
    <m/>
    <m/>
    <x v="0"/>
  </r>
  <r>
    <s v="many"/>
    <s v="all"/>
    <x v="2"/>
    <s v="attacco"/>
    <s v="cybercrime"/>
    <s v="furto dati"/>
    <x v="7"/>
    <x v="2"/>
    <x v="2"/>
    <x v="0"/>
    <s v="Phishing/Social Engineering"/>
    <x v="1"/>
    <m/>
    <m/>
    <m/>
    <s v="Banking"/>
    <s v="29 campagne malevole con obiettivi comuni"/>
    <m/>
    <m/>
    <s v="Fabiano Malerba"/>
    <s v="https://cert-agid.gov.it/uncategorized/sintesi-riepilogativa-delle-campagne-malevole-nella-settimana-del-23-29-luglio-2022/"/>
    <m/>
    <m/>
    <m/>
    <m/>
    <m/>
    <m/>
    <m/>
    <m/>
    <m/>
    <m/>
    <m/>
    <m/>
    <m/>
    <m/>
    <m/>
    <m/>
    <m/>
    <m/>
    <m/>
    <m/>
    <m/>
    <m/>
    <m/>
    <m/>
    <x v="0"/>
  </r>
  <r>
    <s v="many"/>
    <s v="all"/>
    <x v="0"/>
    <s v="attacco"/>
    <s v="cybercrime"/>
    <s v="furto dati"/>
    <x v="7"/>
    <x v="2"/>
    <x v="2"/>
    <x v="0"/>
    <s v="Phishing/Social Engineering"/>
    <x v="1"/>
    <m/>
    <m/>
    <m/>
    <s v="Banking"/>
    <s v="29 campagne malevole con obiettivi comuni"/>
    <m/>
    <m/>
    <s v="Fabiano Malerba"/>
    <s v="https://cert-agid.gov.it/uncategorized/sintesi-riepilogativa-delle-campagne-malevole-nella-settimana-del-23-29-luglio-2022/"/>
    <m/>
    <m/>
    <m/>
    <m/>
    <m/>
    <m/>
    <m/>
    <m/>
    <m/>
    <m/>
    <m/>
    <m/>
    <m/>
    <m/>
    <m/>
    <m/>
    <m/>
    <m/>
    <m/>
    <m/>
    <m/>
    <m/>
    <m/>
    <m/>
    <x v="0"/>
  </r>
  <r>
    <s v="many"/>
    <s v="all"/>
    <x v="0"/>
    <s v="attacco"/>
    <s v="cybercrime"/>
    <s v="furto dati"/>
    <x v="7"/>
    <x v="2"/>
    <x v="2"/>
    <x v="7"/>
    <s v="Phishing/Social Engineering"/>
    <x v="1"/>
    <m/>
    <m/>
    <m/>
    <s v="Security Alert"/>
    <s v="29 campagne malevole con obiettivi comuni"/>
    <m/>
    <m/>
    <s v="Fabiano Malerba"/>
    <s v="https://cert-agid.gov.it/uncategorized/sintesi-riepilogativa-delle-campagne-malevole-nella-settimana-del-23-29-luglio-2022/"/>
    <m/>
    <m/>
    <m/>
    <m/>
    <m/>
    <m/>
    <m/>
    <m/>
    <m/>
    <m/>
    <m/>
    <m/>
    <m/>
    <m/>
    <m/>
    <m/>
    <m/>
    <m/>
    <m/>
    <m/>
    <m/>
    <m/>
    <m/>
    <m/>
    <x v="0"/>
  </r>
  <r>
    <s v="many"/>
    <s v="all"/>
    <x v="0"/>
    <s v="attacco"/>
    <s v="cybercrime"/>
    <s v="furto dati"/>
    <x v="7"/>
    <x v="2"/>
    <x v="2"/>
    <x v="0"/>
    <s v="Phishing/Social Engineering"/>
    <x v="1"/>
    <m/>
    <m/>
    <m/>
    <s v="premi"/>
    <s v="29 campagne malevole con obiettivi comuni"/>
    <m/>
    <m/>
    <s v="Fabiano Malerba"/>
    <s v="https://cert-agid.gov.it/uncategorized/sintesi-riepilogativa-delle-campagne-malevole-nella-settimana-del-23-29-luglio-2022/"/>
    <m/>
    <m/>
    <m/>
    <m/>
    <m/>
    <m/>
    <m/>
    <m/>
    <m/>
    <m/>
    <m/>
    <m/>
    <m/>
    <m/>
    <m/>
    <m/>
    <m/>
    <m/>
    <m/>
    <m/>
    <m/>
    <m/>
    <m/>
    <m/>
    <x v="0"/>
  </r>
  <r>
    <s v="many"/>
    <s v="all"/>
    <x v="0"/>
    <s v="attacco"/>
    <s v="cybercrime"/>
    <s v="furto dati"/>
    <x v="7"/>
    <x v="2"/>
    <x v="2"/>
    <x v="0"/>
    <s v="Phishing/Social Engineering"/>
    <x v="1"/>
    <m/>
    <m/>
    <m/>
    <s v="premi"/>
    <s v="29 campagne malevole con obiettivi comuni"/>
    <m/>
    <m/>
    <s v="Fabiano Malerba"/>
    <s v="https://cert-agid.gov.it/uncategorized/sintesi-riepilogativa-delle-campagne-malevole-nella-settimana-del-23-29-luglio-2022/"/>
    <m/>
    <m/>
    <m/>
    <m/>
    <m/>
    <m/>
    <m/>
    <m/>
    <m/>
    <m/>
    <m/>
    <m/>
    <m/>
    <m/>
    <m/>
    <m/>
    <m/>
    <m/>
    <m/>
    <m/>
    <m/>
    <m/>
    <m/>
    <m/>
    <x v="0"/>
  </r>
  <r>
    <s v="facebook users"/>
    <s v="all"/>
    <x v="2"/>
    <s v="attacco"/>
    <s v="cybercrime"/>
    <s v="defacement"/>
    <x v="7"/>
    <x v="2"/>
    <x v="2"/>
    <x v="4"/>
    <s v="Phishing/Social Engineering"/>
    <x v="1"/>
    <m/>
    <m/>
    <m/>
    <s v="Security Alert"/>
    <s v="Pubblicità malevola su Facebook promuove app adware"/>
    <m/>
    <m/>
    <s v="Fabiano Malerba"/>
    <s v="https://www.cybersecurity360.it/nuove-minacce/una-malevola-pubblicita-su-facebook-promuove-app-adware-pericolose-per-android/"/>
    <m/>
    <m/>
    <m/>
    <m/>
    <m/>
    <m/>
    <m/>
    <m/>
    <m/>
    <m/>
    <m/>
    <m/>
    <m/>
    <m/>
    <m/>
    <m/>
    <m/>
    <m/>
    <m/>
    <m/>
    <m/>
    <m/>
    <m/>
    <m/>
    <x v="0"/>
  </r>
  <r>
    <s v="European manufacturer of missiles MBDA"/>
    <s v="all"/>
    <x v="0"/>
    <s v="privacy"/>
    <s v="data breach"/>
    <s v="privacy"/>
    <x v="7"/>
    <x v="2"/>
    <x v="2"/>
    <x v="5"/>
    <s v="Known Vulnerabilities"/>
    <x v="1"/>
    <m/>
    <m/>
    <m/>
    <m/>
    <s v="Threat actor claims to have hacked European manufacturer of missiles MBDA"/>
    <m/>
    <m/>
    <s v="Fabiano Malerba"/>
    <s v="https://securityaffairs.co/wordpress/133881/data-breach/mbda-alleged-data-breach.html"/>
    <m/>
    <m/>
    <m/>
    <m/>
    <m/>
    <m/>
    <m/>
    <m/>
    <m/>
    <m/>
    <m/>
    <m/>
    <m/>
    <m/>
    <m/>
    <m/>
    <m/>
    <m/>
    <m/>
    <m/>
    <m/>
    <m/>
    <m/>
    <m/>
    <x v="0"/>
  </r>
  <r>
    <s v="Tekinox"/>
    <s v="nord"/>
    <x v="0"/>
    <s v="incidente"/>
    <s v="cybercrime"/>
    <s v="service interruption"/>
    <x v="7"/>
    <x v="2"/>
    <x v="2"/>
    <x v="10"/>
    <s v="Malware"/>
    <x v="1"/>
    <s v="Lockbit"/>
    <s v="ransomware"/>
    <m/>
    <m/>
    <s v="Attacco informatico all’italiana Tekinox. 6gg alla pubblicazione dei dati"/>
    <m/>
    <m/>
    <s v="Fabiano Malerba"/>
    <s v="https://www.redhotcyber.com/post/attacco-informatico-allitaliana-tekinox-6gg-alla-pubblicazione-dei-dati/"/>
    <s v="Bergamo"/>
    <m/>
    <m/>
    <m/>
    <m/>
    <m/>
    <m/>
    <m/>
    <m/>
    <m/>
    <m/>
    <m/>
    <m/>
    <m/>
    <m/>
    <m/>
    <m/>
    <m/>
    <m/>
    <m/>
    <m/>
    <m/>
    <m/>
    <m/>
    <x v="0"/>
  </r>
  <r>
    <s v="AD Consulting"/>
    <s v="nord"/>
    <x v="0"/>
    <s v="incidente"/>
    <s v="cybercrime"/>
    <s v="service interruption"/>
    <x v="7"/>
    <x v="2"/>
    <x v="2"/>
    <x v="17"/>
    <s v="Malware"/>
    <x v="1"/>
    <s v="BlackCat"/>
    <s v="ransomware"/>
    <m/>
    <m/>
    <s v="L’italiana AD Consulting, rimane vittima di BlackCat ransomware"/>
    <m/>
    <m/>
    <s v="Fabiano Malerba"/>
    <s v="https://www.redhotcyber.com/post/litaliana-ad-consulting-rimane-vittima-di-blackcat-ransomware/"/>
    <s v="Modena"/>
    <m/>
    <m/>
    <m/>
    <m/>
    <m/>
    <m/>
    <m/>
    <m/>
    <m/>
    <m/>
    <m/>
    <m/>
    <m/>
    <m/>
    <m/>
    <m/>
    <m/>
    <m/>
    <m/>
    <m/>
    <m/>
    <m/>
    <m/>
    <x v="0"/>
  </r>
  <r>
    <s v="Ministero della difesa"/>
    <s v="centro"/>
    <x v="0"/>
    <s v="privacy"/>
    <s v="data breach"/>
    <s v="privacy"/>
    <x v="7"/>
    <x v="2"/>
    <x v="2"/>
    <x v="18"/>
    <s v="Known Vulnerabilities"/>
    <x v="1"/>
    <m/>
    <m/>
    <m/>
    <s v="Security Alert"/>
    <s v="La cybergang che si fa chiamare “Adrastea”, pubblica nuovamente un post nei forum underground dove riporta che questa volta la vittima è il Ministero della Difesa italiano"/>
    <m/>
    <m/>
    <s v="Fabiano Malerba"/>
    <s v="https://www.redhotcyber.com/post/attenzione-il-ministero-della-difesa-italiano-potrebbe-essere-stato-violato-samples-nelle-underground/"/>
    <s v="Roma"/>
    <m/>
    <m/>
    <m/>
    <m/>
    <m/>
    <m/>
    <m/>
    <m/>
    <m/>
    <m/>
    <m/>
    <m/>
    <m/>
    <m/>
    <m/>
    <m/>
    <m/>
    <m/>
    <m/>
    <m/>
    <m/>
    <m/>
    <m/>
    <x v="0"/>
  </r>
  <r>
    <s v="Comune di Reggello"/>
    <s v="centro"/>
    <x v="0"/>
    <s v="incidente"/>
    <s v="hacktivism"/>
    <s v="furto dati"/>
    <x v="7"/>
    <x v="2"/>
    <x v="2"/>
    <x v="7"/>
    <s v="Brute Force"/>
    <x v="1"/>
    <m/>
    <m/>
    <m/>
    <m/>
    <s v="I dati dei comuni italiani di Valdisieve e Valdarno sono online e li pubblica RansomHouse. "/>
    <m/>
    <m/>
    <s v="Fabiano Malerba"/>
    <s v="https://www.redhotcyber.com/post/i-dati-dellunione-dei-comuni-valdisieve-e-valdarno-sono-online-li-pubblica-ransomhouse/"/>
    <m/>
    <m/>
    <m/>
    <m/>
    <m/>
    <m/>
    <m/>
    <m/>
    <m/>
    <m/>
    <m/>
    <m/>
    <m/>
    <m/>
    <m/>
    <m/>
    <m/>
    <m/>
    <m/>
    <m/>
    <m/>
    <m/>
    <m/>
    <m/>
    <x v="0"/>
  </r>
  <r>
    <s v="Comune di Pelago"/>
    <s v="centro"/>
    <x v="0"/>
    <s v="incidente"/>
    <s v="hacktivism"/>
    <s v="furto dati"/>
    <x v="7"/>
    <x v="2"/>
    <x v="2"/>
    <x v="7"/>
    <s v="Brute Force"/>
    <x v="1"/>
    <m/>
    <m/>
    <m/>
    <m/>
    <s v="I dati dei comuni italiani di Valdisieve e Valdarno sono online e li pubblica RansomHouse. "/>
    <m/>
    <m/>
    <s v="Fabiano Malerba"/>
    <s v="https://www.redhotcyber.com/post/i-dati-dellunione-dei-comuni-valdisieve-e-valdarno-sono-online-li-pubblica-ransomhouse/"/>
    <m/>
    <m/>
    <m/>
    <m/>
    <m/>
    <m/>
    <m/>
    <m/>
    <m/>
    <m/>
    <m/>
    <m/>
    <m/>
    <m/>
    <m/>
    <m/>
    <m/>
    <m/>
    <m/>
    <m/>
    <m/>
    <m/>
    <m/>
    <m/>
    <x v="0"/>
  </r>
  <r>
    <s v="Comune di Rufina"/>
    <s v="centro"/>
    <x v="0"/>
    <s v="incidente"/>
    <s v="hacktivism"/>
    <s v="furto dati"/>
    <x v="7"/>
    <x v="2"/>
    <x v="2"/>
    <x v="7"/>
    <s v="Brute Force"/>
    <x v="1"/>
    <m/>
    <m/>
    <m/>
    <m/>
    <s v="I dati dei comuni italiani di Valdisieve e Valdarno sono online e li pubblica RansomHouse. "/>
    <m/>
    <m/>
    <s v="Fabiano Malerba"/>
    <s v="https://www.redhotcyber.com/post/i-dati-dellunione-dei-comuni-valdisieve-e-valdarno-sono-online-li-pubblica-ransomhouse/"/>
    <m/>
    <m/>
    <m/>
    <m/>
    <m/>
    <m/>
    <m/>
    <m/>
    <m/>
    <m/>
    <m/>
    <m/>
    <m/>
    <m/>
    <m/>
    <m/>
    <m/>
    <m/>
    <m/>
    <m/>
    <m/>
    <m/>
    <m/>
    <m/>
    <x v="0"/>
  </r>
  <r>
    <s v="Comune di Londa"/>
    <s v="centro"/>
    <x v="0"/>
    <s v="incidente"/>
    <s v="hacktivism"/>
    <s v="furto dati"/>
    <x v="7"/>
    <x v="2"/>
    <x v="2"/>
    <x v="7"/>
    <s v="Brute Force"/>
    <x v="1"/>
    <m/>
    <m/>
    <m/>
    <m/>
    <s v="I dati dei comuni italiani di Valdisieve e Valdarno sono online e li pubblica RansomHouse. "/>
    <m/>
    <m/>
    <s v="Fabiano Malerba"/>
    <s v="https://www.redhotcyber.com/post/i-dati-dellunione-dei-comuni-valdisieve-e-valdarno-sono-online-li-pubblica-ransomhouse/"/>
    <m/>
    <m/>
    <m/>
    <m/>
    <m/>
    <m/>
    <m/>
    <m/>
    <m/>
    <m/>
    <m/>
    <m/>
    <m/>
    <m/>
    <m/>
    <m/>
    <m/>
    <m/>
    <m/>
    <m/>
    <m/>
    <m/>
    <m/>
    <m/>
    <x v="0"/>
  </r>
  <r>
    <s v="Comune di Godenzo"/>
    <s v="centro"/>
    <x v="0"/>
    <s v="incidente"/>
    <s v="hacktivism"/>
    <s v="furto dati"/>
    <x v="7"/>
    <x v="2"/>
    <x v="2"/>
    <x v="7"/>
    <s v="Brute Force"/>
    <x v="1"/>
    <m/>
    <m/>
    <m/>
    <m/>
    <s v="I dati dei comuni italiani di Valdisieve e Valdarno sono online e li pubblica RansomHouse. "/>
    <m/>
    <m/>
    <s v="Fabiano Malerba"/>
    <s v="https://www.redhotcyber.com/post/i-dati-dellunione-dei-comuni-valdisieve-e-valdarno-sono-online-li-pubblica-ransomhouse/"/>
    <m/>
    <m/>
    <m/>
    <m/>
    <m/>
    <m/>
    <m/>
    <m/>
    <m/>
    <m/>
    <m/>
    <m/>
    <m/>
    <m/>
    <m/>
    <m/>
    <m/>
    <m/>
    <m/>
    <m/>
    <m/>
    <m/>
    <m/>
    <m/>
    <x v="0"/>
  </r>
  <r>
    <s v="Unione di Comuni Valdarno"/>
    <s v="centro"/>
    <x v="0"/>
    <s v="incidente"/>
    <s v="hacktivism"/>
    <s v="furto dati"/>
    <x v="7"/>
    <x v="2"/>
    <x v="2"/>
    <x v="7"/>
    <s v="Brute Force"/>
    <x v="1"/>
    <m/>
    <m/>
    <m/>
    <m/>
    <s v="I dati dei comuni italiani di Valdisieve e Valdarno sono online e li pubblica RansomHouse. "/>
    <m/>
    <m/>
    <s v="Fabiano Malerba"/>
    <s v="https://www.redhotcyber.com/post/i-dati-dellunione-dei-comuni-valdisieve-e-valdarno-sono-online-li-pubblica-ransomhouse/"/>
    <m/>
    <m/>
    <m/>
    <m/>
    <m/>
    <m/>
    <m/>
    <m/>
    <m/>
    <m/>
    <m/>
    <m/>
    <m/>
    <m/>
    <m/>
    <m/>
    <m/>
    <m/>
    <m/>
    <m/>
    <m/>
    <m/>
    <m/>
    <m/>
    <x v="0"/>
  </r>
  <r>
    <s v="Comune di Pontassieve"/>
    <s v="centro"/>
    <x v="0"/>
    <s v="incidente"/>
    <s v="hacktivism"/>
    <s v="furto dati"/>
    <x v="7"/>
    <x v="2"/>
    <x v="2"/>
    <x v="7"/>
    <s v="Brute Force"/>
    <x v="1"/>
    <m/>
    <m/>
    <m/>
    <m/>
    <s v="I dati dei comuni italiani di Valdisieve e Valdarno sono online e li pubblica RansomHouse. "/>
    <m/>
    <m/>
    <s v="Fabiano Malerba"/>
    <s v="https://www.redhotcyber.com/post/i-dati-dellunione-dei-comuni-valdisieve-e-valdarno-sono-online-li-pubblica-ransomhouse/"/>
    <m/>
    <m/>
    <m/>
    <m/>
    <m/>
    <m/>
    <m/>
    <m/>
    <m/>
    <m/>
    <m/>
    <m/>
    <m/>
    <m/>
    <m/>
    <m/>
    <m/>
    <m/>
    <m/>
    <m/>
    <m/>
    <m/>
    <m/>
    <m/>
    <x v="0"/>
  </r>
  <r>
    <s v="Comune di Valdisieve"/>
    <s v="centro"/>
    <x v="0"/>
    <s v="incidente"/>
    <s v="hacktivism"/>
    <s v="furto dati"/>
    <x v="7"/>
    <x v="2"/>
    <x v="2"/>
    <x v="7"/>
    <s v="Brute Force"/>
    <x v="1"/>
    <m/>
    <m/>
    <m/>
    <m/>
    <s v="I dati dei comuni italiani di Valdisieve e Valdarno sono online e li pubblica RansomHouse. "/>
    <m/>
    <m/>
    <s v="Fabiano Malerba"/>
    <s v="https://www.redhotcyber.com/post/i-dati-dellunione-dei-comuni-valdisieve-e-valdarno-sono-online-li-pubblica-ransomhouse/"/>
    <m/>
    <m/>
    <m/>
    <m/>
    <m/>
    <m/>
    <m/>
    <m/>
    <m/>
    <m/>
    <m/>
    <m/>
    <m/>
    <m/>
    <m/>
    <m/>
    <m/>
    <m/>
    <m/>
    <m/>
    <m/>
    <m/>
    <m/>
    <m/>
    <x v="0"/>
  </r>
  <r>
    <s v="ASL Torino"/>
    <s v="nord"/>
    <x v="0"/>
    <s v="incidente"/>
    <s v="hacktivism"/>
    <s v="service interruption"/>
    <x v="7"/>
    <x v="2"/>
    <x v="2"/>
    <x v="6"/>
    <s v="Malware"/>
    <x v="1"/>
    <s v="Unknown"/>
    <s v="ransomware"/>
    <m/>
    <m/>
    <s v="Attacco informatico alla ASL di Torino"/>
    <m/>
    <m/>
    <s v="Fabiano Malerba"/>
    <s v="https://www.redhotcyber.com/post/attacco-informatico-alla-asl-di-torino-chiusi-i-sistemi-in-via-precauzionale/"/>
    <m/>
    <m/>
    <m/>
    <m/>
    <m/>
    <m/>
    <m/>
    <m/>
    <m/>
    <m/>
    <m/>
    <m/>
    <m/>
    <m/>
    <m/>
    <m/>
    <m/>
    <m/>
    <m/>
    <m/>
    <m/>
    <m/>
    <m/>
    <m/>
    <x v="0"/>
  </r>
  <r>
    <s v="many"/>
    <s v="all"/>
    <x v="0"/>
    <s v="incidente"/>
    <s v="cybercrime"/>
    <s v="furto dati"/>
    <x v="7"/>
    <x v="2"/>
    <x v="2"/>
    <x v="0"/>
    <s v="Malware"/>
    <x v="1"/>
    <s v="Formbook "/>
    <s v="trojan"/>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incidente"/>
    <s v="cybercrime"/>
    <s v="furto dati"/>
    <x v="7"/>
    <x v="2"/>
    <x v="2"/>
    <x v="0"/>
    <s v="Malware"/>
    <x v="1"/>
    <s v="Formbook "/>
    <s v="trojan"/>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incidente"/>
    <s v="cybercrime"/>
    <s v="furto dati"/>
    <x v="7"/>
    <x v="2"/>
    <x v="2"/>
    <x v="0"/>
    <s v="Malware"/>
    <x v="1"/>
    <s v="Formbook "/>
    <s v="trojan"/>
    <m/>
    <s v="e-commerce"/>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incidente"/>
    <s v="cybercrime"/>
    <s v="furto dati"/>
    <x v="7"/>
    <x v="2"/>
    <x v="2"/>
    <x v="0"/>
    <s v="Malware"/>
    <x v="1"/>
    <s v="Formbook "/>
    <s v="trojan"/>
    <m/>
    <s v="e-commerce"/>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incidente"/>
    <s v="cybercrime"/>
    <s v="furto dati"/>
    <x v="7"/>
    <x v="2"/>
    <x v="2"/>
    <x v="3"/>
    <s v="Malware"/>
    <x v="1"/>
    <s v="Agent Tesla"/>
    <s v="trojan"/>
    <m/>
    <s v="Delivery"/>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incidente"/>
    <s v="cybercrime"/>
    <s v="furto dati"/>
    <x v="7"/>
    <x v="2"/>
    <x v="2"/>
    <x v="3"/>
    <s v="Malware"/>
    <x v="1"/>
    <s v="Agent Tesla"/>
    <s v="trojan"/>
    <m/>
    <s v="Delivery"/>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incidente"/>
    <s v="cybercrime"/>
    <s v="furto dati"/>
    <x v="7"/>
    <x v="2"/>
    <x v="2"/>
    <x v="3"/>
    <s v="Malware"/>
    <x v="1"/>
    <s v="Lokibot"/>
    <s v="banking trojan"/>
    <m/>
    <s v="Documenti"/>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incidente"/>
    <s v="cybercrime"/>
    <s v="furto dati"/>
    <x v="7"/>
    <x v="2"/>
    <x v="2"/>
    <x v="0"/>
    <s v="Malware"/>
    <x v="1"/>
    <s v="BitRat"/>
    <s v="RAT"/>
    <m/>
    <s v="Documenti"/>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incidente"/>
    <s v="cybercrime"/>
    <s v="furto dati"/>
    <x v="7"/>
    <x v="2"/>
    <x v="2"/>
    <x v="3"/>
    <s v="Malware"/>
    <x v="1"/>
    <s v="Ursnif"/>
    <s v="banking trojan"/>
    <m/>
    <s v="e-commerce"/>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incidente"/>
    <s v="cybercrime"/>
    <s v="furto dati"/>
    <x v="7"/>
    <x v="2"/>
    <x v="2"/>
    <x v="10"/>
    <s v="Malware"/>
    <x v="1"/>
    <s v="Guloader"/>
    <s v="trojan"/>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10"/>
    <s v="Phishing/Social Engineering"/>
    <x v="1"/>
    <m/>
    <m/>
    <m/>
    <s v="Security Alert"/>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10"/>
    <s v="Phishing/Social Engineering"/>
    <x v="1"/>
    <m/>
    <m/>
    <m/>
    <s v="Security Alert"/>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10"/>
    <s v="Phishing/Social Engineering"/>
    <x v="1"/>
    <m/>
    <m/>
    <m/>
    <s v="e-commerce"/>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10"/>
    <s v="Phishing/Social Engineering"/>
    <x v="1"/>
    <m/>
    <m/>
    <m/>
    <s v="e-commerce"/>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10"/>
    <s v="Phishing/Social Engineering"/>
    <x v="1"/>
    <m/>
    <m/>
    <m/>
    <s v="e-commerce"/>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10"/>
    <s v="Phishing/Social Engineering"/>
    <x v="1"/>
    <m/>
    <m/>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0"/>
    <s v="Phishing/Social Engineering"/>
    <x v="1"/>
    <m/>
    <m/>
    <m/>
    <s v="Delivery"/>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0"/>
    <s v="Phishing/Social Engineering"/>
    <x v="1"/>
    <m/>
    <m/>
    <m/>
    <s v="Delivery"/>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attacco"/>
    <s v="cybercrime"/>
    <s v="furto dati"/>
    <x v="7"/>
    <x v="2"/>
    <x v="2"/>
    <x v="0"/>
    <s v="Phishing/Social Engineering"/>
    <x v="1"/>
    <m/>
    <m/>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attacco"/>
    <s v="cybercrime"/>
    <s v="furto dati"/>
    <x v="7"/>
    <x v="2"/>
    <x v="2"/>
    <x v="0"/>
    <s v="Phishing/Social Engineering"/>
    <x v="1"/>
    <m/>
    <m/>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0"/>
    <s v="Phishing/Social Engineering"/>
    <x v="1"/>
    <m/>
    <m/>
    <m/>
    <s v="Documenti"/>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0"/>
    <s v="Phishing/Social Engineering"/>
    <x v="1"/>
    <m/>
    <m/>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0"/>
    <s v="Phishing/Social Engineering"/>
    <x v="1"/>
    <m/>
    <m/>
    <m/>
    <s v="Documenti"/>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0"/>
    <s v="Phishing/Social Engineering"/>
    <x v="1"/>
    <m/>
    <m/>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0"/>
    <s v="Phishing/Social Engineering"/>
    <x v="1"/>
    <m/>
    <m/>
    <m/>
    <s v="premi"/>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0"/>
    <s v="Phishing/Social Engineering"/>
    <x v="1"/>
    <m/>
    <m/>
    <m/>
    <s v="premi"/>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attacco"/>
    <s v="cybercrime"/>
    <s v="furto dati"/>
    <x v="7"/>
    <x v="2"/>
    <x v="2"/>
    <x v="7"/>
    <s v="Phishing/Social Engineering"/>
    <x v="1"/>
    <m/>
    <m/>
    <m/>
    <s v="premi"/>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attacco"/>
    <s v="cybercrime"/>
    <s v="furto dati"/>
    <x v="7"/>
    <x v="2"/>
    <x v="2"/>
    <x v="7"/>
    <s v="Phishing/Social Engineering"/>
    <x v="1"/>
    <m/>
    <m/>
    <m/>
    <s v="Documenti"/>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attacco"/>
    <s v="cybercrime"/>
    <s v="furto dati"/>
    <x v="7"/>
    <x v="2"/>
    <x v="2"/>
    <x v="7"/>
    <s v="Phishing/Social Engineering"/>
    <x v="1"/>
    <m/>
    <m/>
    <m/>
    <s v="Documenti"/>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attacco"/>
    <s v="cybercrime"/>
    <s v="furto dati"/>
    <x v="7"/>
    <x v="2"/>
    <x v="2"/>
    <x v="3"/>
    <s v="Phishing/Social Engineering"/>
    <x v="1"/>
    <m/>
    <m/>
    <m/>
    <s v="e-commerce"/>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attacco"/>
    <s v="cybercrime"/>
    <s v="furto dati"/>
    <x v="7"/>
    <x v="2"/>
    <x v="2"/>
    <x v="3"/>
    <s v="Phishing/Social Engineering"/>
    <x v="1"/>
    <m/>
    <m/>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11"/>
    <s v="Phishing/Social Engineering"/>
    <x v="1"/>
    <m/>
    <m/>
    <m/>
    <s v="e-commerce"/>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8"/>
    <s v="Phishing/Social Engineering"/>
    <x v="1"/>
    <m/>
    <m/>
    <m/>
    <s v="e-commerce"/>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8"/>
    <s v="Phishing/Social Engineering"/>
    <x v="1"/>
    <m/>
    <m/>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8"/>
    <s v="Phishing/Social Engineering"/>
    <x v="1"/>
    <m/>
    <m/>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0"/>
    <s v="attacco"/>
    <s v="cybercrime"/>
    <s v="furto dati"/>
    <x v="7"/>
    <x v="2"/>
    <x v="2"/>
    <x v="8"/>
    <s v="Phishing/Social Engineering"/>
    <x v="1"/>
    <m/>
    <m/>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attacco"/>
    <s v="cybercrime"/>
    <s v="furto dati"/>
    <x v="7"/>
    <x v="2"/>
    <x v="2"/>
    <x v="8"/>
    <s v="Phishing/Social Engineering"/>
    <x v="1"/>
    <m/>
    <m/>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attacco"/>
    <s v="cybercrime"/>
    <s v="furto dati"/>
    <x v="7"/>
    <x v="2"/>
    <x v="2"/>
    <x v="8"/>
    <s v="Phishing/Social Engineering"/>
    <x v="1"/>
    <m/>
    <m/>
    <m/>
    <s v="Banking"/>
    <s v="Sintesi riepilogativa delle campagne malevole nella settimana del 06 – 12 agosto 2022"/>
    <m/>
    <m/>
    <s v="Fabiano Malerba"/>
    <s v="https://cert-agid.gov.it/news/sintesi-riepilogativa-delle-campagne-malevole-nella-settimana-del-06-12-agosto-2022/"/>
    <m/>
    <m/>
    <m/>
    <m/>
    <m/>
    <m/>
    <m/>
    <m/>
    <m/>
    <m/>
    <m/>
    <m/>
    <m/>
    <m/>
    <m/>
    <m/>
    <m/>
    <m/>
    <m/>
    <m/>
    <m/>
    <m/>
    <m/>
    <m/>
    <x v="0"/>
  </r>
  <r>
    <s v="many"/>
    <s v="all"/>
    <x v="2"/>
    <s v="incidente"/>
    <s v="cybercrime"/>
    <s v="furto dati"/>
    <x v="7"/>
    <x v="2"/>
    <x v="2"/>
    <x v="0"/>
    <s v="Malware"/>
    <x v="1"/>
    <s v="Agent Tesla"/>
    <s v="trojan"/>
    <m/>
    <s v="Banking"/>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0"/>
    <s v="incidente"/>
    <s v="cybercrime"/>
    <s v="furto dati"/>
    <x v="7"/>
    <x v="2"/>
    <x v="2"/>
    <x v="0"/>
    <s v="Malware"/>
    <x v="1"/>
    <s v="Agent Tesla"/>
    <s v="trojan"/>
    <m/>
    <s v="Security Alert"/>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0"/>
    <s v="incidente"/>
    <s v="cybercrime"/>
    <s v="furto dati"/>
    <x v="7"/>
    <x v="2"/>
    <x v="2"/>
    <x v="0"/>
    <s v="Malware"/>
    <x v="1"/>
    <s v="IceID"/>
    <s v="banking trojan"/>
    <m/>
    <s v="Security Alert"/>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incidente"/>
    <s v="cybercrime"/>
    <s v="furto dati"/>
    <x v="7"/>
    <x v="2"/>
    <x v="2"/>
    <x v="0"/>
    <s v="Malware"/>
    <x v="1"/>
    <s v="IceID"/>
    <s v="banking trojan"/>
    <m/>
    <s v="Documenti"/>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0"/>
    <s v="incidente"/>
    <s v="cybercrime"/>
    <s v="furto dati"/>
    <x v="7"/>
    <x v="2"/>
    <x v="2"/>
    <x v="0"/>
    <s v="Malware"/>
    <x v="1"/>
    <s v="CobaltStrike"/>
    <s v="trojan"/>
    <m/>
    <s v="New malware"/>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incidente"/>
    <s v="cybercrime"/>
    <s v="furto dati"/>
    <x v="7"/>
    <x v="2"/>
    <x v="2"/>
    <x v="0"/>
    <s v="Malware"/>
    <x v="1"/>
    <s v="DcRat"/>
    <s v="RAT"/>
    <m/>
    <s v="New malware"/>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0"/>
    <s v="incidente"/>
    <s v="cybercrime"/>
    <s v="furto dati"/>
    <x v="7"/>
    <x v="2"/>
    <x v="2"/>
    <x v="10"/>
    <s v="Malware"/>
    <x v="1"/>
    <s v="Ursnif"/>
    <s v="banking trojan"/>
    <m/>
    <s v="e-commerce"/>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10"/>
    <s v="Phishing/Social Engineering"/>
    <x v="1"/>
    <m/>
    <m/>
    <m/>
    <s v="e-commerce"/>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10"/>
    <s v="Phishing/Social Engineering"/>
    <x v="1"/>
    <m/>
    <m/>
    <m/>
    <s v="e-commerce"/>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11"/>
    <s v="Phishing/Social Engineering"/>
    <x v="1"/>
    <m/>
    <m/>
    <m/>
    <s v="e-commerce"/>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11"/>
    <s v="Phishing/Social Engineering"/>
    <x v="1"/>
    <m/>
    <m/>
    <m/>
    <s v="e-commerce"/>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7"/>
    <s v="Phishing/Social Engineering"/>
    <x v="1"/>
    <m/>
    <m/>
    <m/>
    <s v="Documenti"/>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7"/>
    <s v="Phishing/Social Engineering"/>
    <x v="1"/>
    <m/>
    <m/>
    <m/>
    <s v="Documenti"/>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3"/>
    <s v="Phishing/Social Engineering"/>
    <x v="1"/>
    <m/>
    <m/>
    <m/>
    <s v="premi"/>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3"/>
    <s v="Phishing/Social Engineering"/>
    <x v="1"/>
    <m/>
    <m/>
    <m/>
    <s v="premi"/>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3"/>
    <s v="Phishing/Social Engineering"/>
    <x v="1"/>
    <m/>
    <m/>
    <m/>
    <s v="Banking"/>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8"/>
    <s v="Phishing/Social Engineering"/>
    <x v="1"/>
    <m/>
    <m/>
    <m/>
    <s v="Banking"/>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11"/>
    <s v="Phishing/Social Engineering"/>
    <x v="1"/>
    <m/>
    <m/>
    <m/>
    <s v="Banking"/>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11"/>
    <s v="Phishing/Social Engineering"/>
    <x v="1"/>
    <m/>
    <m/>
    <m/>
    <s v="Banking"/>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0"/>
    <s v="Phishing/Social Engineering"/>
    <x v="1"/>
    <m/>
    <m/>
    <m/>
    <s v="Banking"/>
    <s v="Sintesi riepilogativa delle campagne malevole nella settimana del 13 – 19 agosto 2022"/>
    <m/>
    <m/>
    <s v="Fabiano Malerba"/>
    <s v="https://cert-agid.gov.it/news/sintesi-riepilogativa-delle-campagne-malevole-nella-settimana-del-13-19-agosto-2022/"/>
    <m/>
    <m/>
    <m/>
    <m/>
    <m/>
    <m/>
    <m/>
    <m/>
    <m/>
    <m/>
    <m/>
    <m/>
    <m/>
    <m/>
    <m/>
    <m/>
    <m/>
    <m/>
    <m/>
    <m/>
    <m/>
    <m/>
    <m/>
    <m/>
    <x v="0"/>
  </r>
  <r>
    <s v="many"/>
    <s v="all"/>
    <x v="2"/>
    <s v="attacco"/>
    <s v="cybercrime"/>
    <s v="furto dati"/>
    <x v="7"/>
    <x v="2"/>
    <x v="2"/>
    <x v="2"/>
    <s v="Phishing/Social Engineering"/>
    <x v="1"/>
    <m/>
    <m/>
    <m/>
    <s v="Banking"/>
    <s v="Sintesi riepilogativa delle campagne malevole nella settimana del 13 – 19 agosto 2022"/>
    <m/>
    <m/>
    <s v="Fabiano Malerba"/>
    <s v="https://cert-agid.gov.it/news/sintesi-riepilogativa-delle-campagne-malevole-nella-settimana-del-13-19-agosto-2022/"/>
    <m/>
    <m/>
    <m/>
    <m/>
    <m/>
    <m/>
    <m/>
    <m/>
    <m/>
    <m/>
    <m/>
    <m/>
    <m/>
    <m/>
    <m/>
    <m/>
    <m/>
    <m/>
    <m/>
    <m/>
    <m/>
    <m/>
    <m/>
    <m/>
    <x v="0"/>
  </r>
  <r>
    <s v="twitter"/>
    <s v="all"/>
    <x v="2"/>
    <s v="privacy"/>
    <s v="data breach"/>
    <s v="privacy"/>
    <x v="7"/>
    <x v="2"/>
    <x v="2"/>
    <x v="4"/>
    <s v="Known Vulnerabilities"/>
    <x v="1"/>
    <m/>
    <m/>
    <m/>
    <s v="GDPR"/>
    <m/>
    <m/>
    <m/>
    <s v="Domenico Raguseo"/>
    <s v="https://twitter.com/securityaffairs"/>
    <m/>
    <m/>
    <m/>
    <m/>
    <m/>
    <m/>
    <m/>
    <m/>
    <m/>
    <m/>
    <m/>
    <m/>
    <m/>
    <m/>
    <m/>
    <m/>
    <m/>
    <m/>
    <m/>
    <m/>
    <m/>
    <m/>
    <m/>
    <m/>
    <x v="0"/>
  </r>
  <r>
    <s v="many"/>
    <s v="all"/>
    <x v="1"/>
    <s v="incidente"/>
    <s v="cybercrime"/>
    <s v="denaro"/>
    <x v="7"/>
    <x v="2"/>
    <x v="2"/>
    <x v="10"/>
    <s v="Malware"/>
    <x v="1"/>
    <s v="Grandoreiro"/>
    <s v="banking trojan"/>
    <m/>
    <m/>
    <s v="Grandoreiro banking malware targets Mexico and Spain"/>
    <m/>
    <m/>
    <s v="Fabiano Malerba"/>
    <s v="https://securityaffairs.co/wordpress/134651/cyber-crime/grandoreiro-targest-mexico-spain.html"/>
    <m/>
    <m/>
    <m/>
    <m/>
    <m/>
    <m/>
    <m/>
    <m/>
    <m/>
    <m/>
    <m/>
    <m/>
    <m/>
    <m/>
    <m/>
    <m/>
    <m/>
    <m/>
    <m/>
    <m/>
    <m/>
    <m/>
    <m/>
    <m/>
    <x v="0"/>
  </r>
  <r>
    <s v="ARPAC"/>
    <s v="sud"/>
    <x v="0"/>
    <s v="attacco"/>
    <s v="hacktivism"/>
    <s v="service interruption"/>
    <x v="7"/>
    <x v="2"/>
    <x v="2"/>
    <x v="6"/>
    <s v="Brute Force"/>
    <x v="1"/>
    <m/>
    <m/>
    <m/>
    <m/>
    <s v="Attacco hacker, bloccato il sistema dell’Arpac"/>
    <m/>
    <m/>
    <s v="Fabiano Malerba"/>
    <s v="https://edizionecaserta.net/2022/08/19/attacco-hacker-bloccato-il-sistema-dellarpac/"/>
    <s v="Caserta"/>
    <m/>
    <m/>
    <m/>
    <m/>
    <m/>
    <m/>
    <m/>
    <m/>
    <m/>
    <m/>
    <m/>
    <m/>
    <m/>
    <m/>
    <m/>
    <m/>
    <m/>
    <m/>
    <m/>
    <m/>
    <m/>
    <m/>
    <m/>
    <x v="0"/>
  </r>
  <r>
    <s v="Vittoria Assicurazioni"/>
    <s v="nord"/>
    <x v="0"/>
    <s v="attacco"/>
    <s v="cybercrime"/>
    <s v="denaro"/>
    <x v="7"/>
    <x v="2"/>
    <x v="2"/>
    <x v="10"/>
    <s v="Malware"/>
    <x v="1"/>
    <s v="Unknown"/>
    <s v="ransomware"/>
    <m/>
    <m/>
    <s v="Attacco hacker alla Vittoria Assicurazioni"/>
    <m/>
    <m/>
    <s v="Fabiano Malerba"/>
    <s v="https://milano.repubblica.it/cronaca/2022/08/02/news/attacco_hacker_alla_vittoria_assicurazioni_indaga_la_polizia_postale-360179970/"/>
    <s v="Milano"/>
    <m/>
    <m/>
    <m/>
    <m/>
    <m/>
    <m/>
    <m/>
    <m/>
    <m/>
    <m/>
    <m/>
    <m/>
    <m/>
    <m/>
    <m/>
    <m/>
    <m/>
    <m/>
    <m/>
    <m/>
    <m/>
    <m/>
    <m/>
    <x v="0"/>
  </r>
  <r>
    <s v="Questura di Venezia"/>
    <s v="nord"/>
    <x v="0"/>
    <s v="incidente"/>
    <s v="hacktivism"/>
    <s v="service interruption"/>
    <x v="7"/>
    <x v="2"/>
    <x v="2"/>
    <x v="18"/>
    <s v="Brute Force"/>
    <x v="1"/>
    <m/>
    <m/>
    <m/>
    <m/>
    <s v="Venezia, attacco hacker blocca la posta elettronica della questura"/>
    <m/>
    <m/>
    <s v="Fabiano Malerba"/>
    <s v="https://corrieredelveneto.corriere.it/venezia-mestre/cronaca/22_agosto_13/venezia-attacco-hacker-blocca-posta-elettronica-questura-ripristinata-48-ore-8feaa6e2-1b0b-11ed-a8ee-a27c562489ba.shtml"/>
    <s v="Venezia"/>
    <m/>
    <m/>
    <m/>
    <m/>
    <m/>
    <m/>
    <m/>
    <m/>
    <m/>
    <m/>
    <m/>
    <m/>
    <m/>
    <m/>
    <m/>
    <m/>
    <m/>
    <m/>
    <m/>
    <m/>
    <m/>
    <m/>
    <m/>
    <x v="0"/>
  </r>
  <r>
    <s v="Iva Zanicchi"/>
    <s v="nord"/>
    <x v="0"/>
    <s v="incidente"/>
    <s v="hacktivism"/>
    <s v="reputation"/>
    <x v="7"/>
    <x v="2"/>
    <x v="2"/>
    <x v="4"/>
    <s v="Account Craking"/>
    <x v="1"/>
    <m/>
    <m/>
    <m/>
    <m/>
    <s v="Iva Zanicchi sotto attacco hacker. Entrano nel suo account e diffondono sue foto intime"/>
    <m/>
    <m/>
    <s v="Fabiano Malerba"/>
    <s v="https://www.today.it/gossip/vip/iva-zanicchi-hacker.html"/>
    <s v="Milano"/>
    <m/>
    <m/>
    <m/>
    <m/>
    <m/>
    <m/>
    <m/>
    <m/>
    <m/>
    <m/>
    <m/>
    <m/>
    <m/>
    <m/>
    <m/>
    <m/>
    <m/>
    <m/>
    <m/>
    <m/>
    <m/>
    <m/>
    <m/>
    <x v="0"/>
  </r>
  <r>
    <s v="Comune di Ariccia"/>
    <s v="centro"/>
    <x v="0"/>
    <s v="incidente"/>
    <s v="hacktivism"/>
    <s v="reputation"/>
    <x v="7"/>
    <x v="2"/>
    <x v="2"/>
    <x v="7"/>
    <s v="Brute Force"/>
    <x v="1"/>
    <m/>
    <m/>
    <m/>
    <m/>
    <s v="Hacker contro il Comune di Ariccia: video a luci rosse sul totem"/>
    <m/>
    <m/>
    <s v="Fabiano Malerba"/>
    <s v="https://www.ilmessaggero.it/roma/news/hacker_ariccia_comune_video_porno_totem_ultime_notizie-6879331.html"/>
    <s v="Roma"/>
    <m/>
    <m/>
    <m/>
    <m/>
    <m/>
    <m/>
    <m/>
    <m/>
    <m/>
    <m/>
    <m/>
    <m/>
    <m/>
    <m/>
    <m/>
    <m/>
    <m/>
    <m/>
    <m/>
    <m/>
    <m/>
    <m/>
    <m/>
    <x v="0"/>
  </r>
  <r>
    <s v="many"/>
    <s v="all"/>
    <x v="0"/>
    <s v="incidente"/>
    <s v="cybercrime"/>
    <s v="furto dati"/>
    <x v="7"/>
    <x v="2"/>
    <x v="2"/>
    <x v="0"/>
    <s v="Malware"/>
    <x v="1"/>
    <s v="Agent Tesla"/>
    <s v="trojan"/>
    <m/>
    <s v="Banking"/>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incidente"/>
    <s v="cybercrime"/>
    <s v="furto dati"/>
    <x v="7"/>
    <x v="2"/>
    <x v="2"/>
    <x v="0"/>
    <s v="Malware"/>
    <x v="1"/>
    <s v="Agent Tesla"/>
    <s v="trojan"/>
    <m/>
    <s v="Banking"/>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2"/>
    <s v="incidente"/>
    <s v="cybercrime"/>
    <s v="furto dati"/>
    <x v="7"/>
    <x v="2"/>
    <x v="2"/>
    <x v="0"/>
    <s v="Malware"/>
    <x v="1"/>
    <s v="Agent Tesla"/>
    <s v="trojan"/>
    <m/>
    <s v="Banking"/>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incidente"/>
    <s v="cybercrime"/>
    <s v="furto dati"/>
    <x v="7"/>
    <x v="2"/>
    <x v="2"/>
    <x v="0"/>
    <s v="Malware"/>
    <x v="1"/>
    <s v="Agent Tesla"/>
    <s v="trojan"/>
    <m/>
    <s v="Banking"/>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2"/>
    <s v="incidente"/>
    <s v="cybercrime"/>
    <s v="furto dati"/>
    <x v="7"/>
    <x v="2"/>
    <x v="2"/>
    <x v="3"/>
    <s v="Malware"/>
    <x v="1"/>
    <s v="Ramnit"/>
    <s v="trojan"/>
    <m/>
    <s v="e-commerce"/>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2"/>
    <s v="incidente"/>
    <s v="cybercrime"/>
    <s v="furto dati"/>
    <x v="7"/>
    <x v="2"/>
    <x v="2"/>
    <x v="10"/>
    <s v="Malware"/>
    <x v="1"/>
    <s v="Snake"/>
    <s v="trojan"/>
    <m/>
    <s v="e-commerce"/>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incidente"/>
    <s v="cybercrime"/>
    <s v="furto dati"/>
    <x v="7"/>
    <x v="2"/>
    <x v="2"/>
    <x v="3"/>
    <s v="Malware"/>
    <x v="1"/>
    <s v="StrRat"/>
    <s v="RAT"/>
    <m/>
    <s v="Documenti"/>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2"/>
    <s v="incidente"/>
    <s v="cybercrime"/>
    <s v="furto dati"/>
    <x v="7"/>
    <x v="2"/>
    <x v="2"/>
    <x v="7"/>
    <s v="Malware"/>
    <x v="1"/>
    <s v="IceID"/>
    <s v="banking trojan"/>
    <m/>
    <s v="Documenti"/>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2"/>
    <s v="incidente"/>
    <s v="cybercrime"/>
    <s v="furto dati"/>
    <x v="7"/>
    <x v="2"/>
    <x v="2"/>
    <x v="7"/>
    <s v="Malware"/>
    <x v="1"/>
    <s v="Brata"/>
    <s v="android"/>
    <m/>
    <s v="Security Alert"/>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2"/>
    <s v="incidente"/>
    <s v="cybercrime"/>
    <s v="furto dati"/>
    <x v="7"/>
    <x v="2"/>
    <x v="2"/>
    <x v="10"/>
    <s v="Malware"/>
    <x v="1"/>
    <s v="SmsRat"/>
    <s v="android"/>
    <m/>
    <s v="Documenti"/>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attacco"/>
    <s v="cybercrime"/>
    <s v="furto dati"/>
    <x v="7"/>
    <x v="2"/>
    <x v="2"/>
    <x v="0"/>
    <s v="Phishing/Social Engineering"/>
    <x v="1"/>
    <m/>
    <m/>
    <m/>
    <s v="Banking"/>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2"/>
    <s v="attacco"/>
    <s v="cybercrime"/>
    <s v="furto dati"/>
    <x v="7"/>
    <x v="2"/>
    <x v="2"/>
    <x v="0"/>
    <s v="Phishing/Social Engineering"/>
    <x v="1"/>
    <m/>
    <m/>
    <m/>
    <s v="Banking"/>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2"/>
    <s v="attacco"/>
    <s v="cybercrime"/>
    <s v="furto dati"/>
    <x v="7"/>
    <x v="2"/>
    <x v="2"/>
    <x v="0"/>
    <s v="Phishing/Social Engineering"/>
    <x v="1"/>
    <m/>
    <m/>
    <m/>
    <s v="Banking"/>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attacco"/>
    <s v="cybercrime"/>
    <s v="furto dati"/>
    <x v="7"/>
    <x v="2"/>
    <x v="2"/>
    <x v="0"/>
    <s v="Phishing/Social Engineering"/>
    <x v="1"/>
    <m/>
    <m/>
    <m/>
    <s v="Banking"/>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attacco"/>
    <s v="cybercrime"/>
    <s v="furto dati"/>
    <x v="7"/>
    <x v="2"/>
    <x v="2"/>
    <x v="0"/>
    <s v="Phishing/Social Engineering"/>
    <x v="1"/>
    <m/>
    <m/>
    <m/>
    <s v="Banking"/>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attacco"/>
    <s v="cybercrime"/>
    <s v="furto dati"/>
    <x v="7"/>
    <x v="2"/>
    <x v="2"/>
    <x v="0"/>
    <s v="Phishing/Social Engineering"/>
    <x v="1"/>
    <m/>
    <m/>
    <m/>
    <s v="Banking"/>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attacco"/>
    <s v="cybercrime"/>
    <s v="furto dati"/>
    <x v="7"/>
    <x v="2"/>
    <x v="2"/>
    <x v="0"/>
    <s v="Phishing/Social Engineering"/>
    <x v="1"/>
    <m/>
    <m/>
    <m/>
    <s v="e-commerce"/>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attacco"/>
    <s v="cybercrime"/>
    <s v="furto dati"/>
    <x v="7"/>
    <x v="2"/>
    <x v="2"/>
    <x v="7"/>
    <s v="Phishing/Social Engineering"/>
    <x v="1"/>
    <m/>
    <m/>
    <m/>
    <s v="Documenti"/>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attacco"/>
    <s v="cybercrime"/>
    <s v="furto dati"/>
    <x v="7"/>
    <x v="2"/>
    <x v="2"/>
    <x v="7"/>
    <s v="Phishing/Social Engineering"/>
    <x v="1"/>
    <m/>
    <m/>
    <m/>
    <s v="Documenti"/>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2"/>
    <s v="attacco"/>
    <s v="cybercrime"/>
    <s v="furto dati"/>
    <x v="7"/>
    <x v="2"/>
    <x v="2"/>
    <x v="7"/>
    <s v="Phishing/Social Engineering"/>
    <x v="1"/>
    <m/>
    <m/>
    <m/>
    <s v="Security Alert"/>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2"/>
    <s v="attacco"/>
    <s v="cybercrime"/>
    <s v="furto dati"/>
    <x v="7"/>
    <x v="2"/>
    <x v="2"/>
    <x v="3"/>
    <s v="Phishing/Social Engineering"/>
    <x v="1"/>
    <m/>
    <m/>
    <m/>
    <s v="Security Alert"/>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attacco"/>
    <s v="cybercrime"/>
    <s v="furto dati"/>
    <x v="7"/>
    <x v="2"/>
    <x v="2"/>
    <x v="13"/>
    <s v="Phishing/Social Engineering"/>
    <x v="1"/>
    <m/>
    <m/>
    <m/>
    <s v="Security Alert"/>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attacco"/>
    <s v="cybercrime"/>
    <s v="furto dati"/>
    <x v="7"/>
    <x v="2"/>
    <x v="2"/>
    <x v="11"/>
    <s v="Phishing/Social Engineering"/>
    <x v="1"/>
    <m/>
    <m/>
    <m/>
    <s v="Security Alert"/>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attacco"/>
    <s v="cybercrime"/>
    <s v="furto dati"/>
    <x v="7"/>
    <x v="2"/>
    <x v="2"/>
    <x v="11"/>
    <s v="Phishing/Social Engineering"/>
    <x v="1"/>
    <m/>
    <m/>
    <m/>
    <s v="Security Alert"/>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0"/>
    <s v="attacco"/>
    <s v="cybercrime"/>
    <s v="furto dati"/>
    <x v="7"/>
    <x v="2"/>
    <x v="2"/>
    <x v="4"/>
    <s v="Phishing/Social Engineering"/>
    <x v="1"/>
    <m/>
    <m/>
    <m/>
    <s v="Security Alert"/>
    <s v="Sintesi riepilogativa delle campagne malevole nella settimana del 20 – 26 agosto 2022"/>
    <m/>
    <m/>
    <s v="Fabiano Malerba"/>
    <s v="https://cert-agid.gov.it/news/sintesi-riepilogativa-delle-campagne-malevole-nella-settimana-del-20-26-agosto-2022/"/>
    <m/>
    <m/>
    <m/>
    <m/>
    <m/>
    <m/>
    <m/>
    <m/>
    <m/>
    <m/>
    <m/>
    <m/>
    <m/>
    <m/>
    <m/>
    <m/>
    <m/>
    <m/>
    <m/>
    <m/>
    <m/>
    <m/>
    <m/>
    <m/>
    <x v="0"/>
  </r>
  <r>
    <s v="many"/>
    <s v="all"/>
    <x v="2"/>
    <s v="attacco"/>
    <s v="cybercrime"/>
    <s v="furto dati"/>
    <x v="7"/>
    <x v="2"/>
    <x v="2"/>
    <x v="3"/>
    <s v="Phishing/Social Engineering"/>
    <x v="1"/>
    <m/>
    <m/>
    <m/>
    <s v="e-commerce"/>
    <s v="Sintesi riepilogativa delle campagne malevole nella settimana del 20 – 26 agosto 2022"/>
    <m/>
    <m/>
    <s v="Fabiano Malerba"/>
    <s v="https://cert-agid.gov.it/news/sintesi-riepilogativa-delle-campagne-malevole-nella-settimana-del-20-26-agosto-2022/"/>
    <m/>
    <m/>
    <m/>
    <m/>
    <m/>
    <m/>
    <m/>
    <m/>
    <m/>
    <m/>
    <m/>
    <m/>
    <m/>
    <m/>
    <m/>
    <m/>
    <m/>
    <m/>
    <m/>
    <m/>
    <m/>
    <m/>
    <m/>
    <m/>
    <x v="0"/>
  </r>
  <r>
    <s v="Grande Stevens"/>
    <s v="nord"/>
    <x v="0"/>
    <s v="incidente"/>
    <s v="cybercrime"/>
    <s v="service interruption"/>
    <x v="7"/>
    <x v="2"/>
    <x v="2"/>
    <x v="9"/>
    <s v="Malware"/>
    <x v="1"/>
    <s v="BlackBite"/>
    <s v="ransomware"/>
    <m/>
    <m/>
    <s v="Attacco informatico allo studio italiano Grande Stevens. Lo studio della famiglia Agnelli"/>
    <m/>
    <m/>
    <s v="Fabiano Malerba"/>
    <s v="https://www.redhotcyber.com/post/attacco-informatico-allo-studio-italiano-grande-stevens-lo-studio-della-famiglia-agnelli/"/>
    <s v="Torino"/>
    <m/>
    <m/>
    <m/>
    <m/>
    <m/>
    <m/>
    <m/>
    <m/>
    <m/>
    <m/>
    <m/>
    <m/>
    <m/>
    <m/>
    <m/>
    <m/>
    <m/>
    <m/>
    <m/>
    <m/>
    <m/>
    <m/>
    <m/>
    <x v="0"/>
  </r>
  <r>
    <s v="clinica fisioterapica italiana Don Serafino Ronchi"/>
    <s v="nord"/>
    <x v="0"/>
    <s v="incidente"/>
    <s v="cybercrime"/>
    <s v="service interruption"/>
    <x v="7"/>
    <x v="2"/>
    <x v="2"/>
    <x v="9"/>
    <s v="Malware"/>
    <x v="1"/>
    <s v="Lockbit"/>
    <s v="ransomware"/>
    <m/>
    <m/>
    <s v="clinica fisioterapica italiana Don Serafino Ronchi"/>
    <m/>
    <m/>
    <s v="Fabiano Malerba"/>
    <s v="https://www.redhotcyber.com/post/la-clinica-fisioterapica-italiana-don-serafino-ronchi-colpita-da-lockbit-3-0/"/>
    <s v="Brescia"/>
    <m/>
    <m/>
    <m/>
    <m/>
    <m/>
    <m/>
    <m/>
    <m/>
    <m/>
    <m/>
    <m/>
    <m/>
    <m/>
    <m/>
    <m/>
    <m/>
    <m/>
    <m/>
    <m/>
    <m/>
    <m/>
    <m/>
    <m/>
    <x v="0"/>
  </r>
  <r>
    <s v="Studio Barba"/>
    <s v="nord"/>
    <x v="0"/>
    <s v="incidente"/>
    <s v="cybercrime"/>
    <s v="service interruption"/>
    <x v="7"/>
    <x v="2"/>
    <x v="2"/>
    <x v="17"/>
    <s v="Malware"/>
    <x v="1"/>
    <s v="Lockbit"/>
    <s v="ransomware"/>
    <m/>
    <m/>
    <s v="L’Italiana Studio Barba è stata colpita dal ransomware LockBit 3.0"/>
    <m/>
    <m/>
    <s v="Fabiano Malerba"/>
    <s v="https://www.redhotcyber.com/post/litaliana-studio-barba-e-stata-colpita-dal-ransomware-lockbit-3-0/"/>
    <s v="Genova"/>
    <m/>
    <m/>
    <m/>
    <m/>
    <m/>
    <m/>
    <m/>
    <m/>
    <m/>
    <m/>
    <m/>
    <m/>
    <m/>
    <m/>
    <m/>
    <m/>
    <m/>
    <m/>
    <m/>
    <m/>
    <m/>
    <m/>
    <m/>
    <x v="0"/>
  </r>
  <r>
    <s v="Gestore dei servizi energetici – GSE S.p.A."/>
    <s v="centro"/>
    <x v="0"/>
    <s v="incidente"/>
    <s v="cyber warfare"/>
    <s v="service interruption"/>
    <x v="7"/>
    <x v="2"/>
    <x v="2"/>
    <x v="5"/>
    <s v="Malware"/>
    <x v="1"/>
    <s v="BlackCat"/>
    <s v="ransomware"/>
    <m/>
    <m/>
    <s v="Il sito dell’italiana GSE, partecipata dal Ministero dell’economia e delle finanze è offline da 12 ore"/>
    <m/>
    <m/>
    <s v="Fabiano Malerba"/>
    <s v="https://www.redhotcyber.com/post/il-sito-dellitaliana-gse-partecipata-dal-ministero-delleconomia-e-offline-da-circa-12-ore/"/>
    <s v="Roma"/>
    <m/>
    <m/>
    <m/>
    <m/>
    <m/>
    <m/>
    <m/>
    <m/>
    <m/>
    <m/>
    <m/>
    <m/>
    <m/>
    <m/>
    <m/>
    <m/>
    <m/>
    <m/>
    <m/>
    <m/>
    <m/>
    <m/>
    <m/>
    <x v="0"/>
  </r>
  <r>
    <s v="Twilo"/>
    <s v="all"/>
    <x v="2"/>
    <s v="incidente"/>
    <s v="cybercrime"/>
    <s v="service interruption"/>
    <x v="7"/>
    <x v="2"/>
    <x v="2"/>
    <x v="11"/>
    <s v="Brute Force"/>
    <x v="1"/>
    <m/>
    <m/>
    <m/>
    <m/>
    <s v="1900 utenti Signal violati a causa del servizio Twilio che fornisce la verifica dei numeri di telefono"/>
    <m/>
    <m/>
    <s v="Fabiano Malerba"/>
    <s v="https://www.redhotcyber.com/post/1900-utenti-signal-violati-a-causa-del-servizio-twilio-che-fornisce-la-verifica-dei-numeri-di-telefono/"/>
    <m/>
    <m/>
    <m/>
    <m/>
    <m/>
    <m/>
    <m/>
    <m/>
    <m/>
    <m/>
    <m/>
    <m/>
    <m/>
    <m/>
    <m/>
    <m/>
    <m/>
    <m/>
    <m/>
    <m/>
    <m/>
    <m/>
    <m/>
    <m/>
    <x v="0"/>
  </r>
  <r>
    <s v="Polizia di Stato"/>
    <s v="centro"/>
    <x v="0"/>
    <s v="privacy"/>
    <s v="data breach"/>
    <s v="privacy"/>
    <x v="7"/>
    <x v="2"/>
    <x v="2"/>
    <x v="18"/>
    <s v="Known Vulnerabilities"/>
    <x v="1"/>
    <m/>
    <m/>
    <m/>
    <m/>
    <s v="In vendita nelle underground, i dati della Polizia italiana"/>
    <m/>
    <m/>
    <s v="Fabiano Malerba"/>
    <s v="https://www.redhotcyber.com/post/in-vendita-nelle-underground-i-dati-della-polizia-italiana/"/>
    <m/>
    <m/>
    <m/>
    <m/>
    <m/>
    <m/>
    <m/>
    <m/>
    <m/>
    <m/>
    <m/>
    <m/>
    <m/>
    <m/>
    <m/>
    <m/>
    <m/>
    <m/>
    <m/>
    <m/>
    <m/>
    <m/>
    <m/>
    <m/>
    <x v="0"/>
  </r>
  <r>
    <s v="Comune di Gorizia"/>
    <s v="nord"/>
    <x v="0"/>
    <s v="incidente"/>
    <s v="hacktivism"/>
    <s v="furto dati"/>
    <x v="7"/>
    <x v="2"/>
    <x v="2"/>
    <x v="7"/>
    <s v="Malware"/>
    <x v="1"/>
    <s v="Lockbit"/>
    <s v="ransomware"/>
    <m/>
    <m/>
    <s v="Attacco cyber al comune di Gorizia: “Sembra un Film, ma è un messaggio reale”"/>
    <m/>
    <m/>
    <s v="Fabiano Malerba"/>
    <s v="https://www.redhotcyber.com/post/attacco-cyber-al-comune-di-gorizia-sembra-un-film-ma-e-un-messaggio-reale/"/>
    <m/>
    <m/>
    <m/>
    <m/>
    <m/>
    <m/>
    <m/>
    <m/>
    <m/>
    <m/>
    <m/>
    <m/>
    <m/>
    <m/>
    <m/>
    <m/>
    <m/>
    <m/>
    <m/>
    <m/>
    <m/>
    <m/>
    <m/>
    <m/>
    <x v="0"/>
  </r>
  <r>
    <s v="Eni"/>
    <s v="centro"/>
    <x v="0"/>
    <s v="incidente"/>
    <s v="cyber warfare"/>
    <s v="service interruption"/>
    <x v="7"/>
    <x v="2"/>
    <x v="2"/>
    <x v="5"/>
    <s v="Malware"/>
    <x v="1"/>
    <s v="BlackCat"/>
    <s v="ransomware"/>
    <m/>
    <m/>
    <s v="Attacco ransomware al colosso italiano ENI. Le infrastrutture energetiche italiane sono sotto pressione"/>
    <m/>
    <m/>
    <s v="Fabiano Malerba"/>
    <s v="https://www.redhotcyber.com/post/attacco-ransomware-al-colosso-italiano-eni-le-infrastrutture-energetiche-italiane-sono-sotto-pressione/"/>
    <m/>
    <m/>
    <m/>
    <m/>
    <m/>
    <m/>
    <m/>
    <m/>
    <m/>
    <m/>
    <m/>
    <m/>
    <m/>
    <m/>
    <m/>
    <m/>
    <m/>
    <m/>
    <m/>
    <m/>
    <m/>
    <m/>
    <m/>
    <m/>
    <x v="0"/>
  </r>
  <r>
    <s v="Ministero dei Trasporti"/>
    <s v="centro"/>
    <x v="0"/>
    <s v="privacy"/>
    <s v="data breach"/>
    <s v="privacy"/>
    <x v="7"/>
    <x v="2"/>
    <x v="2"/>
    <x v="7"/>
    <s v="Known Vulnerabilities"/>
    <x v="1"/>
    <m/>
    <m/>
    <m/>
    <s v="GDPR"/>
    <s v="Ministero dei trasporti, in vendita online dati interni"/>
    <m/>
    <m/>
    <s v="Domenico Raguseo"/>
    <s v="https://www.cybersecurity360.it/nuove-minacce/ministero-dei-trasporti-in-vendita-online-dati-interni-probabilmente-riconducibili-allente-cosa-sappiamo/"/>
    <m/>
    <m/>
    <m/>
    <m/>
    <m/>
    <m/>
    <m/>
    <m/>
    <m/>
    <m/>
    <m/>
    <m/>
    <m/>
    <m/>
    <m/>
    <m/>
    <m/>
    <m/>
    <m/>
    <m/>
    <m/>
    <m/>
    <m/>
    <m/>
    <x v="0"/>
  </r>
  <r>
    <s v="Hyundai"/>
    <s v="all"/>
    <x v="2"/>
    <s v="incidente"/>
    <s v="cybercrime"/>
    <s v="service interruption"/>
    <x v="7"/>
    <x v="2"/>
    <x v="2"/>
    <x v="12"/>
    <s v="Brute Force"/>
    <x v="1"/>
    <m/>
    <m/>
    <m/>
    <m/>
    <s v="Auto Hyundai “hackerata”: la chiave privata degli aggiornamenti si trova con Google"/>
    <m/>
    <m/>
    <s v="Domenico Raguseo"/>
    <s v="https://attivissimo.blogspot.com/2022/08/auto-hyundai-hackerata-la-password-era.html"/>
    <m/>
    <m/>
    <m/>
    <m/>
    <m/>
    <m/>
    <m/>
    <m/>
    <m/>
    <m/>
    <m/>
    <m/>
    <m/>
    <m/>
    <m/>
    <m/>
    <m/>
    <m/>
    <m/>
    <m/>
    <m/>
    <m/>
    <m/>
    <m/>
    <x v="0"/>
  </r>
  <r>
    <s v="Samsung"/>
    <s v="all"/>
    <x v="2"/>
    <s v="privacy"/>
    <s v="data breach"/>
    <s v="privacy"/>
    <x v="8"/>
    <x v="2"/>
    <x v="2"/>
    <x v="13"/>
    <s v="Known Vulnerabilities"/>
    <x v="1"/>
    <m/>
    <m/>
    <m/>
    <s v="GDPR"/>
    <s v="Electronics giant Samsung has confirmed a new data breach "/>
    <m/>
    <m/>
    <s v="Fabiano Malerba"/>
    <s v="https://securityaffairs.co/wordpress/135241/data-breach/samsung-second-data-breach-2022.html"/>
    <m/>
    <m/>
    <m/>
    <m/>
    <m/>
    <m/>
    <m/>
    <m/>
    <m/>
    <m/>
    <m/>
    <m/>
    <m/>
    <m/>
    <m/>
    <m/>
    <m/>
    <m/>
    <m/>
    <m/>
    <m/>
    <m/>
    <m/>
    <m/>
    <x v="0"/>
  </r>
  <r>
    <s v="Vodafone"/>
    <s v="nord"/>
    <x v="0"/>
    <s v="privacy"/>
    <s v="data breach"/>
    <s v="privacy"/>
    <x v="8"/>
    <x v="2"/>
    <x v="2"/>
    <x v="13"/>
    <s v="Known Vulnerabilities"/>
    <x v="1"/>
    <m/>
    <m/>
    <m/>
    <s v="GDPR"/>
    <s v="I dati di Vodafone Italia sono in vendita nelle underground"/>
    <m/>
    <m/>
    <s v="Fabiano Malerba"/>
    <s v="https://www.redhotcyber.com/post/i-dati-di-vodafone-italia-sono-in-vendita-nelle-underground/"/>
    <m/>
    <m/>
    <m/>
    <m/>
    <m/>
    <m/>
    <m/>
    <m/>
    <m/>
    <m/>
    <m/>
    <m/>
    <m/>
    <m/>
    <m/>
    <m/>
    <m/>
    <m/>
    <m/>
    <m/>
    <m/>
    <m/>
    <m/>
    <m/>
    <x v="0"/>
  </r>
  <r>
    <s v="many"/>
    <s v="all"/>
    <x v="2"/>
    <s v="incidente"/>
    <s v="cybercrime"/>
    <s v="furto dati"/>
    <x v="8"/>
    <x v="2"/>
    <x v="2"/>
    <x v="0"/>
    <s v="Malware"/>
    <x v="1"/>
    <s v="Guloader"/>
    <s v="trojan"/>
    <m/>
    <s v="Documenti"/>
    <s v="Cybercrime, 15 campagne europee la scorsa settimana"/>
    <m/>
    <m/>
    <s v="Fabiano Malerba"/>
    <s v="https://www.difesaesicurezza.com/cyber/cybercrime-15-campagne-contro-italia-la-scorsa-settimana/"/>
    <m/>
    <m/>
    <m/>
    <m/>
    <m/>
    <m/>
    <m/>
    <m/>
    <m/>
    <m/>
    <m/>
    <m/>
    <m/>
    <m/>
    <m/>
    <m/>
    <m/>
    <m/>
    <m/>
    <m/>
    <m/>
    <m/>
    <m/>
    <m/>
    <x v="0"/>
  </r>
  <r>
    <s v="many"/>
    <s v="all"/>
    <x v="2"/>
    <s v="incidente"/>
    <s v="cybercrime"/>
    <s v="furto dati"/>
    <x v="8"/>
    <x v="2"/>
    <x v="2"/>
    <x v="0"/>
    <s v="Malware"/>
    <x v="1"/>
    <s v="Guloader"/>
    <s v="trojan"/>
    <m/>
    <s v="Documenti"/>
    <s v="Cybercrime, 15 campagne europee la scorsa settimana"/>
    <m/>
    <m/>
    <s v="Fabiano Malerba"/>
    <s v="https://www.difesaesicurezza.com/cyber/cybercrime-15-campagne-contro-italia-la-scorsa-settimana/"/>
    <m/>
    <m/>
    <m/>
    <m/>
    <m/>
    <m/>
    <m/>
    <m/>
    <m/>
    <m/>
    <m/>
    <m/>
    <m/>
    <m/>
    <m/>
    <m/>
    <m/>
    <m/>
    <m/>
    <m/>
    <m/>
    <m/>
    <m/>
    <m/>
    <x v="0"/>
  </r>
  <r>
    <s v="many"/>
    <s v="all"/>
    <x v="2"/>
    <s v="incidente"/>
    <s v="hacktivism"/>
    <s v="furto dati"/>
    <x v="8"/>
    <x v="2"/>
    <x v="2"/>
    <x v="0"/>
    <s v="Malware"/>
    <x v="1"/>
    <s v="Formbook "/>
    <s v="trojan"/>
    <m/>
    <s v="premi"/>
    <s v="Cybercrime, 15 campagne europee la scorsa settimana"/>
    <m/>
    <m/>
    <s v="Fabiano Malerba"/>
    <s v="https://www.difesaesicurezza.com/cyber/cybercrime-15-campagne-contro-italia-la-scorsa-settimana/"/>
    <m/>
    <m/>
    <m/>
    <m/>
    <m/>
    <m/>
    <m/>
    <m/>
    <m/>
    <m/>
    <m/>
    <m/>
    <m/>
    <m/>
    <m/>
    <m/>
    <m/>
    <m/>
    <m/>
    <m/>
    <m/>
    <m/>
    <m/>
    <m/>
    <x v="0"/>
  </r>
  <r>
    <s v="many"/>
    <s v="all"/>
    <x v="2"/>
    <s v="incidente"/>
    <s v="hacktivism"/>
    <s v="furto dati"/>
    <x v="8"/>
    <x v="2"/>
    <x v="2"/>
    <x v="0"/>
    <s v="Malware"/>
    <x v="1"/>
    <s v="Formbook "/>
    <s v="trojan"/>
    <m/>
    <s v="Banking"/>
    <s v="Cybercrime, 15 campagne europee la scorsa settimana"/>
    <m/>
    <m/>
    <s v="Fabiano Malerba"/>
    <s v="https://www.difesaesicurezza.com/cyber/cybercrime-15-campagne-contro-italia-la-scorsa-settimana/"/>
    <m/>
    <m/>
    <m/>
    <m/>
    <m/>
    <m/>
    <m/>
    <m/>
    <m/>
    <m/>
    <m/>
    <m/>
    <m/>
    <m/>
    <m/>
    <m/>
    <m/>
    <m/>
    <m/>
    <m/>
    <m/>
    <m/>
    <m/>
    <m/>
    <x v="0"/>
  </r>
  <r>
    <s v="many"/>
    <s v="all"/>
    <x v="2"/>
    <s v="incidente"/>
    <s v="cybercrime"/>
    <s v="furto dati"/>
    <x v="8"/>
    <x v="2"/>
    <x v="2"/>
    <x v="10"/>
    <s v="Malware"/>
    <x v="1"/>
    <s v="Agent Tesla"/>
    <s v="trojan"/>
    <m/>
    <s v="Banking"/>
    <s v="Cybercrime, 15 campagne europee la scorsa settimana"/>
    <m/>
    <m/>
    <s v="Fabiano Malerba"/>
    <s v="https://www.difesaesicurezza.com/cyber/cybercrime-15-campagne-contro-italia-la-scorsa-settimana/"/>
    <m/>
    <m/>
    <m/>
    <m/>
    <m/>
    <m/>
    <m/>
    <m/>
    <m/>
    <m/>
    <m/>
    <m/>
    <m/>
    <m/>
    <m/>
    <m/>
    <m/>
    <m/>
    <m/>
    <m/>
    <m/>
    <m/>
    <m/>
    <m/>
    <x v="0"/>
  </r>
  <r>
    <s v="many"/>
    <s v="all"/>
    <x v="2"/>
    <s v="incidente"/>
    <s v="cybercrime"/>
    <s v="furto dati"/>
    <x v="8"/>
    <x v="2"/>
    <x v="2"/>
    <x v="3"/>
    <s v="Malware"/>
    <x v="1"/>
    <s v="IceID"/>
    <s v="banking trojan"/>
    <m/>
    <s v="Banking"/>
    <s v="Cybercrime, 15 campagne europee la scorsa settimana"/>
    <m/>
    <m/>
    <s v="Fabiano Malerba"/>
    <s v="https://www.difesaesicurezza.com/cyber/cybercrime-15-campagne-contro-italia-la-scorsa-settimana/"/>
    <m/>
    <m/>
    <m/>
    <m/>
    <m/>
    <m/>
    <m/>
    <m/>
    <m/>
    <m/>
    <m/>
    <m/>
    <m/>
    <m/>
    <m/>
    <m/>
    <m/>
    <m/>
    <m/>
    <m/>
    <m/>
    <m/>
    <m/>
    <m/>
    <x v="0"/>
  </r>
  <r>
    <s v="many"/>
    <s v="all"/>
    <x v="2"/>
    <s v="incidente"/>
    <s v="cybercrime"/>
    <s v="furto dati"/>
    <x v="8"/>
    <x v="2"/>
    <x v="2"/>
    <x v="7"/>
    <s v="Malware"/>
    <x v="1"/>
    <s v="Ursnif"/>
    <s v="banking trojan"/>
    <m/>
    <s v="Security Alert"/>
    <s v="Cybercrime, 15 campagne europee la scorsa settimana"/>
    <m/>
    <m/>
    <s v="Fabiano Malerba"/>
    <s v="https://www.difesaesicurezza.com/cyber/cybercrime-15-campagne-contro-italia-la-scorsa-settimana/"/>
    <m/>
    <m/>
    <m/>
    <m/>
    <m/>
    <m/>
    <m/>
    <m/>
    <m/>
    <m/>
    <m/>
    <m/>
    <m/>
    <m/>
    <m/>
    <m/>
    <m/>
    <m/>
    <m/>
    <m/>
    <m/>
    <m/>
    <m/>
    <m/>
    <x v="0"/>
  </r>
  <r>
    <s v="many"/>
    <s v="all"/>
    <x v="2"/>
    <s v="attacco"/>
    <s v="cybercrime"/>
    <s v="furto dati"/>
    <x v="8"/>
    <x v="2"/>
    <x v="2"/>
    <x v="3"/>
    <s v="Phishing/Social Engineering"/>
    <x v="1"/>
    <m/>
    <m/>
    <m/>
    <s v="Banking"/>
    <s v="Cybercrime, 15 campagne europee la scorsa settimana"/>
    <m/>
    <m/>
    <s v="Fabiano Malerba"/>
    <s v="https://www.difesaesicurezza.com/cyber/cybercrime-15-campagne-contro-italia-la-scorsa-settimana/"/>
    <m/>
    <m/>
    <m/>
    <m/>
    <m/>
    <m/>
    <m/>
    <m/>
    <m/>
    <m/>
    <m/>
    <m/>
    <m/>
    <m/>
    <m/>
    <m/>
    <m/>
    <m/>
    <m/>
    <m/>
    <m/>
    <m/>
    <m/>
    <m/>
    <x v="0"/>
  </r>
  <r>
    <s v="many"/>
    <s v="all"/>
    <x v="2"/>
    <s v="attacco"/>
    <s v="cybercrime"/>
    <s v="furto dati"/>
    <x v="8"/>
    <x v="2"/>
    <x v="2"/>
    <x v="0"/>
    <s v="Phishing/Social Engineering"/>
    <x v="1"/>
    <m/>
    <m/>
    <m/>
    <s v="Banking"/>
    <s v="Cybercrime, 15 campagne europee la scorsa settimana"/>
    <m/>
    <m/>
    <s v="Fabiano Malerba"/>
    <s v="https://www.difesaesicurezza.com/cyber/cybercrime-15-campagne-contro-italia-la-scorsa-settimana/"/>
    <m/>
    <m/>
    <m/>
    <m/>
    <m/>
    <m/>
    <m/>
    <m/>
    <m/>
    <m/>
    <m/>
    <m/>
    <m/>
    <m/>
    <m/>
    <m/>
    <m/>
    <m/>
    <m/>
    <m/>
    <m/>
    <m/>
    <m/>
    <m/>
    <x v="0"/>
  </r>
  <r>
    <s v="many"/>
    <s v="all"/>
    <x v="2"/>
    <s v="attacco"/>
    <s v="cybercrime"/>
    <s v="furto dati"/>
    <x v="8"/>
    <x v="2"/>
    <x v="2"/>
    <x v="0"/>
    <s v="Phishing/Social Engineering"/>
    <x v="1"/>
    <m/>
    <m/>
    <m/>
    <s v="Banking"/>
    <s v="Cybercrime, 15 campagne europee la scorsa settimana"/>
    <m/>
    <m/>
    <s v="Fabiano Malerba"/>
    <s v="https://www.difesaesicurezza.com/cyber/cybercrime-15-campagne-contro-italia-la-scorsa-settimana/"/>
    <m/>
    <m/>
    <m/>
    <m/>
    <m/>
    <m/>
    <m/>
    <m/>
    <m/>
    <m/>
    <m/>
    <m/>
    <m/>
    <m/>
    <m/>
    <m/>
    <m/>
    <m/>
    <m/>
    <m/>
    <m/>
    <m/>
    <m/>
    <m/>
    <x v="0"/>
  </r>
  <r>
    <s v="many"/>
    <s v="all"/>
    <x v="2"/>
    <s v="attacco"/>
    <s v="cybercrime"/>
    <s v="furto dati"/>
    <x v="8"/>
    <x v="2"/>
    <x v="2"/>
    <x v="0"/>
    <s v="Phishing/Social Engineering"/>
    <x v="1"/>
    <m/>
    <m/>
    <m/>
    <s v="Banking"/>
    <s v="Cybercrime, 15 campagne europee la scorsa settimana"/>
    <m/>
    <m/>
    <s v="Fabiano Malerba"/>
    <s v="https://www.difesaesicurezza.com/cyber/cybercrime-15-campagne-contro-italia-la-scorsa-settimana/"/>
    <m/>
    <m/>
    <m/>
    <m/>
    <m/>
    <m/>
    <m/>
    <m/>
    <m/>
    <m/>
    <m/>
    <m/>
    <m/>
    <m/>
    <m/>
    <m/>
    <m/>
    <m/>
    <m/>
    <m/>
    <m/>
    <m/>
    <m/>
    <m/>
    <x v="0"/>
  </r>
  <r>
    <s v="many"/>
    <s v="all"/>
    <x v="2"/>
    <s v="attacco"/>
    <s v="cybercrime"/>
    <s v="furto dati"/>
    <x v="8"/>
    <x v="2"/>
    <x v="2"/>
    <x v="0"/>
    <s v="Phishing/Social Engineering"/>
    <x v="1"/>
    <m/>
    <m/>
    <m/>
    <s v="Security Alert"/>
    <s v="Cybercrime, 15 campagne europee la scorsa settimana"/>
    <m/>
    <m/>
    <s v="Fabiano Malerba"/>
    <s v="https://www.difesaesicurezza.com/cyber/cybercrime-15-campagne-contro-italia-la-scorsa-settimana/"/>
    <m/>
    <m/>
    <m/>
    <m/>
    <m/>
    <m/>
    <m/>
    <m/>
    <m/>
    <m/>
    <m/>
    <m/>
    <m/>
    <m/>
    <m/>
    <m/>
    <m/>
    <m/>
    <m/>
    <m/>
    <m/>
    <m/>
    <m/>
    <m/>
    <x v="0"/>
  </r>
  <r>
    <s v="many"/>
    <s v="all"/>
    <x v="2"/>
    <s v="attacco"/>
    <s v="cybercrime"/>
    <s v="furto dati"/>
    <x v="8"/>
    <x v="2"/>
    <x v="2"/>
    <x v="0"/>
    <s v="Phishing/Social Engineering"/>
    <x v="1"/>
    <m/>
    <m/>
    <m/>
    <s v="Documenti"/>
    <s v="Cybercrime, 15 campagne europee la scorsa settimana"/>
    <m/>
    <m/>
    <s v="Fabiano Malerba"/>
    <s v="https://www.difesaesicurezza.com/cyber/cybercrime-15-campagne-contro-italia-la-scorsa-settimana/"/>
    <m/>
    <m/>
    <m/>
    <m/>
    <m/>
    <m/>
    <m/>
    <m/>
    <m/>
    <m/>
    <m/>
    <m/>
    <m/>
    <m/>
    <m/>
    <m/>
    <m/>
    <m/>
    <m/>
    <m/>
    <m/>
    <m/>
    <m/>
    <m/>
    <x v="0"/>
  </r>
  <r>
    <s v="many"/>
    <s v="all"/>
    <x v="2"/>
    <s v="attacco"/>
    <s v="cybercrime"/>
    <s v="furto dati"/>
    <x v="8"/>
    <x v="2"/>
    <x v="2"/>
    <x v="10"/>
    <s v="Phishing/Social Engineering"/>
    <x v="1"/>
    <m/>
    <m/>
    <m/>
    <s v="premi"/>
    <s v="Cybercrime, 15 campagne europee la scorsa settimana"/>
    <m/>
    <m/>
    <s v="Fabiano Malerba"/>
    <s v="https://www.difesaesicurezza.com/cyber/cybercrime-15-campagne-contro-italia-la-scorsa-settimana/"/>
    <m/>
    <m/>
    <m/>
    <m/>
    <m/>
    <m/>
    <m/>
    <m/>
    <m/>
    <m/>
    <m/>
    <m/>
    <m/>
    <m/>
    <m/>
    <m/>
    <m/>
    <m/>
    <m/>
    <m/>
    <m/>
    <m/>
    <m/>
    <m/>
    <x v="0"/>
  </r>
  <r>
    <s v="many"/>
    <s v="all"/>
    <x v="2"/>
    <s v="attacco"/>
    <s v="cybercrime"/>
    <s v="furto dati"/>
    <x v="8"/>
    <x v="2"/>
    <x v="2"/>
    <x v="10"/>
    <s v="Phishing/Social Engineering"/>
    <x v="1"/>
    <m/>
    <m/>
    <m/>
    <s v="e-commerce"/>
    <s v="Cybercrime, 15 campagne europee la scorsa settimana"/>
    <m/>
    <m/>
    <s v="Fabiano Malerba"/>
    <s v="https://www.difesaesicurezza.com/cyber/cybercrime-15-campagne-contro-italia-la-scorsa-settimana/"/>
    <m/>
    <m/>
    <m/>
    <m/>
    <m/>
    <m/>
    <m/>
    <m/>
    <m/>
    <m/>
    <m/>
    <m/>
    <m/>
    <m/>
    <m/>
    <m/>
    <m/>
    <m/>
    <m/>
    <m/>
    <m/>
    <m/>
    <m/>
    <m/>
    <x v="0"/>
  </r>
  <r>
    <s v="many"/>
    <s v="all"/>
    <x v="2"/>
    <s v="attacco"/>
    <s v="cybercrime"/>
    <s v="furto dati"/>
    <x v="8"/>
    <x v="2"/>
    <x v="2"/>
    <x v="3"/>
    <s v="Phishing/Social Engineering"/>
    <x v="1"/>
    <m/>
    <m/>
    <m/>
    <s v="e-commerce"/>
    <s v="Cybercrime, 15 campagne europee la scorsa settimana"/>
    <m/>
    <m/>
    <s v="Fabiano Malerba"/>
    <s v="https://www.difesaesicurezza.com/cyber/cybercrime-15-campagne-contro-italia-la-scorsa-settimana/"/>
    <m/>
    <m/>
    <m/>
    <m/>
    <m/>
    <m/>
    <m/>
    <m/>
    <m/>
    <m/>
    <m/>
    <m/>
    <m/>
    <m/>
    <m/>
    <m/>
    <m/>
    <m/>
    <m/>
    <m/>
    <m/>
    <m/>
    <m/>
    <m/>
    <x v="0"/>
  </r>
  <r>
    <s v="many"/>
    <s v="all"/>
    <x v="2"/>
    <s v="attacco"/>
    <s v="cybercrime"/>
    <s v="furto dati"/>
    <x v="8"/>
    <x v="2"/>
    <x v="2"/>
    <x v="11"/>
    <s v="Phishing/Social Engineering"/>
    <x v="1"/>
    <m/>
    <m/>
    <m/>
    <s v="e-commerce"/>
    <s v="Cybercrime, 15 campagne europee la scorsa settimana"/>
    <m/>
    <m/>
    <s v="Fabiano Malerba"/>
    <s v="https://www.difesaesicurezza.com/cyber/cybercrime-15-campagne-contro-italia-la-scorsa-settimana/"/>
    <m/>
    <m/>
    <m/>
    <m/>
    <m/>
    <m/>
    <m/>
    <m/>
    <m/>
    <m/>
    <m/>
    <m/>
    <m/>
    <m/>
    <m/>
    <m/>
    <m/>
    <m/>
    <m/>
    <m/>
    <m/>
    <m/>
    <m/>
    <m/>
    <x v="0"/>
  </r>
  <r>
    <s v="Canarbino spa"/>
    <s v="nord"/>
    <x v="0"/>
    <s v="incidente"/>
    <s v="cyber warfare"/>
    <s v="service interruption"/>
    <x v="8"/>
    <x v="2"/>
    <x v="2"/>
    <x v="10"/>
    <s v="Malware"/>
    <x v="1"/>
    <s v="Unknown"/>
    <s v="ransomware"/>
    <m/>
    <m/>
    <s v="Attacco informatico all’italiana Canarbino."/>
    <m/>
    <m/>
    <s v="Fabiano Malerba"/>
    <s v="https://www.redhotcyber.com/post/attacco-informatico-allitaliana-canarbino/"/>
    <m/>
    <m/>
    <m/>
    <m/>
    <m/>
    <m/>
    <m/>
    <m/>
    <m/>
    <m/>
    <m/>
    <m/>
    <m/>
    <m/>
    <m/>
    <m/>
    <m/>
    <m/>
    <m/>
    <m/>
    <m/>
    <m/>
    <m/>
    <m/>
    <x v="0"/>
  </r>
  <r>
    <s v="Tiktok"/>
    <s v="all"/>
    <x v="2"/>
    <s v="privacy"/>
    <s v="data breach"/>
    <s v="privacy"/>
    <x v="8"/>
    <x v="2"/>
    <x v="2"/>
    <x v="4"/>
    <s v="Known Vulnerabilities"/>
    <x v="1"/>
    <m/>
    <m/>
    <m/>
    <m/>
    <s v="Cybersecurity, giallo su Tik Tok"/>
    <m/>
    <m/>
    <s v="Fabiano Malerba"/>
    <s v="https://www.difesaesicurezza.com/cyber/cybersecurity-giallo-su-tik-tok-sembra-sia-stata-hackerata-ma-non-ci-sono-conferme/"/>
    <m/>
    <m/>
    <m/>
    <m/>
    <m/>
    <m/>
    <m/>
    <m/>
    <m/>
    <m/>
    <m/>
    <m/>
    <m/>
    <m/>
    <m/>
    <m/>
    <m/>
    <m/>
    <m/>
    <m/>
    <m/>
    <m/>
    <m/>
    <m/>
    <x v="0"/>
  </r>
  <r>
    <s v="many"/>
    <s v="all"/>
    <x v="2"/>
    <s v="attacco"/>
    <s v="cybercrime"/>
    <s v="furto dati"/>
    <x v="8"/>
    <x v="2"/>
    <x v="2"/>
    <x v="3"/>
    <s v="Phishing/Social Engineering"/>
    <x v="1"/>
    <m/>
    <m/>
    <m/>
    <s v="Delivery"/>
    <s v="Cybercrime, maxi-ondata della truffa phishing a tema pacchi in Italia"/>
    <m/>
    <m/>
    <s v="Fabiano Malerba"/>
    <s v="https://www.difesaesicurezza.com/cyber/cybercrime-maxi-ondata-della-truffa-phishing-a-tema-pacchi-in-italia/"/>
    <m/>
    <m/>
    <m/>
    <m/>
    <m/>
    <m/>
    <m/>
    <m/>
    <m/>
    <m/>
    <m/>
    <m/>
    <m/>
    <m/>
    <m/>
    <m/>
    <m/>
    <m/>
    <m/>
    <m/>
    <m/>
    <m/>
    <m/>
    <m/>
    <x v="0"/>
  </r>
  <r>
    <s v="Bper"/>
    <s v="all"/>
    <x v="2"/>
    <s v="attacco"/>
    <s v="cybercrime"/>
    <s v="denaro"/>
    <x v="8"/>
    <x v="2"/>
    <x v="2"/>
    <x v="0"/>
    <s v="Phishing/Social Engineering"/>
    <x v="1"/>
    <m/>
    <m/>
    <m/>
    <s v="Banking"/>
    <s v="Falsa mail banca Bper"/>
    <m/>
    <m/>
    <s v="Domenico Raguseo"/>
    <s v="mess pvt"/>
    <m/>
    <m/>
    <m/>
    <m/>
    <m/>
    <m/>
    <m/>
    <m/>
    <m/>
    <m/>
    <m/>
    <m/>
    <m/>
    <m/>
    <m/>
    <m/>
    <m/>
    <m/>
    <m/>
    <m/>
    <m/>
    <m/>
    <m/>
    <m/>
    <x v="0"/>
  </r>
  <r>
    <s v="many"/>
    <s v="all"/>
    <x v="2"/>
    <s v="incidente"/>
    <s v="cybercrime"/>
    <s v="furto dati"/>
    <x v="8"/>
    <x v="2"/>
    <x v="2"/>
    <x v="2"/>
    <s v="Malware"/>
    <x v="1"/>
    <s v="Snake"/>
    <s v="trojan"/>
    <m/>
    <m/>
    <s v="Snake Keylogger ritorna con una nuova campagna Mailspam"/>
    <m/>
    <m/>
    <s v="Fabiano Malerba"/>
    <s v="https://hackerjournal.it/10535/snake-keylogger-ritorna-con-una-nuova-campagna-mailspam/"/>
    <m/>
    <m/>
    <m/>
    <m/>
    <m/>
    <m/>
    <m/>
    <m/>
    <m/>
    <m/>
    <m/>
    <m/>
    <m/>
    <m/>
    <m/>
    <m/>
    <m/>
    <m/>
    <m/>
    <m/>
    <m/>
    <m/>
    <m/>
    <m/>
    <x v="0"/>
  </r>
  <r>
    <s v="IBM"/>
    <s v="all"/>
    <x v="2"/>
    <s v="privacy"/>
    <s v="data breach"/>
    <s v="privacy"/>
    <x v="8"/>
    <x v="2"/>
    <x v="2"/>
    <x v="11"/>
    <s v="Known Vulnerabilities"/>
    <x v="1"/>
    <m/>
    <m/>
    <m/>
    <m/>
    <s v="IBM e SAP, migliaia di credenziali in vendita online"/>
    <m/>
    <m/>
    <s v="Fabiano Malerba"/>
    <s v="https://www.cybersecurity360.it/nuove-minacce/ibm-e-sap-migliaia-di-credenziali-in-vendita-sul-dark-web-ecco-i-rischi/"/>
    <m/>
    <m/>
    <m/>
    <m/>
    <m/>
    <m/>
    <m/>
    <m/>
    <m/>
    <m/>
    <m/>
    <m/>
    <m/>
    <m/>
    <m/>
    <m/>
    <m/>
    <m/>
    <m/>
    <m/>
    <m/>
    <m/>
    <m/>
    <m/>
    <x v="0"/>
  </r>
  <r>
    <s v="SAP"/>
    <s v="all"/>
    <x v="2"/>
    <s v="privacy"/>
    <s v="data breach"/>
    <s v="privacy"/>
    <x v="8"/>
    <x v="2"/>
    <x v="2"/>
    <x v="11"/>
    <s v="Known Vulnerabilities"/>
    <x v="1"/>
    <m/>
    <m/>
    <m/>
    <m/>
    <s v="IBM e SAP, migliaia di credenziali in vendita online"/>
    <m/>
    <m/>
    <s v="Fabiano Malerba"/>
    <s v="https://www.cybersecurity360.it/nuove-minacce/ibm-e-sap-migliaia-di-credenziali-in-vendita-sul-dark-web-ecco-i-rischi/"/>
    <m/>
    <m/>
    <m/>
    <m/>
    <m/>
    <m/>
    <m/>
    <m/>
    <m/>
    <m/>
    <m/>
    <m/>
    <m/>
    <m/>
    <m/>
    <m/>
    <m/>
    <m/>
    <m/>
    <m/>
    <m/>
    <m/>
    <m/>
    <m/>
    <x v="0"/>
  </r>
  <r>
    <s v="Corte dei Conti"/>
    <s v="centro"/>
    <x v="0"/>
    <s v="incidente"/>
    <s v="hacktivism"/>
    <s v="furto dati"/>
    <x v="8"/>
    <x v="2"/>
    <x v="2"/>
    <x v="7"/>
    <s v="Brute Force"/>
    <x v="1"/>
    <m/>
    <m/>
    <m/>
    <m/>
    <s v="Gli sms dei magistrati in mano agli hacker: allarme Corte dei conti - Corte dei conti, violate le chat dei magistrati"/>
    <m/>
    <m/>
    <s v="Fabiano Malerba"/>
    <s v="https://www.ow27.rassegnestampa.it/ConfIndustryDigitale/PDF/2022/2022-09-08/2022090852492997.pdf"/>
    <s v="Roma"/>
    <m/>
    <m/>
    <m/>
    <m/>
    <m/>
    <m/>
    <m/>
    <m/>
    <m/>
    <m/>
    <m/>
    <m/>
    <m/>
    <m/>
    <m/>
    <m/>
    <m/>
    <m/>
    <m/>
    <m/>
    <m/>
    <m/>
    <m/>
    <x v="0"/>
  </r>
  <r>
    <s v="TecnoZone"/>
    <s v="nord"/>
    <x v="0"/>
    <s v="privacy"/>
    <s v="data breach"/>
    <s v="privacy"/>
    <x v="8"/>
    <x v="2"/>
    <x v="2"/>
    <x v="10"/>
    <s v="Known Vulnerabilities"/>
    <x v="1"/>
    <m/>
    <m/>
    <m/>
    <s v="GDPR"/>
    <s v="Il dati del portale italiano TecnoZone sono in vendita nelle underground"/>
    <m/>
    <m/>
    <s v="Fabiano Malerba"/>
    <s v="https://www.redhotcyber.com/post/il-dati-del-portale-italiano-tecnozone-sono-in-vendita-nelle-underground/"/>
    <s v="Milano"/>
    <m/>
    <m/>
    <m/>
    <m/>
    <m/>
    <m/>
    <m/>
    <m/>
    <m/>
    <m/>
    <m/>
    <m/>
    <m/>
    <m/>
    <m/>
    <m/>
    <m/>
    <m/>
    <m/>
    <m/>
    <m/>
    <m/>
    <m/>
    <x v="0"/>
  </r>
  <r>
    <s v="Thoro bicycles"/>
    <s v="nord"/>
    <x v="0"/>
    <s v="privacy"/>
    <s v="data breach"/>
    <s v="privacy"/>
    <x v="8"/>
    <x v="2"/>
    <x v="2"/>
    <x v="10"/>
    <s v="Known Vulnerabilities"/>
    <x v="1"/>
    <m/>
    <m/>
    <m/>
    <s v="GDPR"/>
    <s v="In vendita i dati dell’italiana Thoro bicycles su Breach Forums"/>
    <m/>
    <m/>
    <s v="Fabiano Malerba"/>
    <s v="https://www.redhotcyber.com/post/in-vendita-i-dati-dellitaliana-thoro-bicycles-su-breach-forums/"/>
    <s v="Milano"/>
    <m/>
    <m/>
    <m/>
    <m/>
    <m/>
    <m/>
    <m/>
    <m/>
    <m/>
    <m/>
    <m/>
    <m/>
    <m/>
    <m/>
    <m/>
    <m/>
    <m/>
    <m/>
    <m/>
    <m/>
    <m/>
    <m/>
    <m/>
    <x v="0"/>
  </r>
  <r>
    <s v="many"/>
    <s v="all"/>
    <x v="2"/>
    <s v="incidente"/>
    <s v="cybercrime"/>
    <s v="furto dati"/>
    <x v="8"/>
    <x v="2"/>
    <x v="2"/>
    <x v="0"/>
    <s v="Malware"/>
    <x v="1"/>
    <s v="Formbook "/>
    <s v="trojan"/>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incidente"/>
    <s v="cybercrime"/>
    <s v="furto dati"/>
    <x v="8"/>
    <x v="2"/>
    <x v="2"/>
    <x v="0"/>
    <s v="Malware"/>
    <x v="1"/>
    <s v="Formbook "/>
    <s v="trojan"/>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incidente"/>
    <s v="cybercrime"/>
    <s v="furto dati"/>
    <x v="8"/>
    <x v="2"/>
    <x v="2"/>
    <x v="0"/>
    <s v="Malware"/>
    <x v="1"/>
    <s v="Formbook "/>
    <s v="trojan"/>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incidente"/>
    <s v="cybercrime"/>
    <s v="furto dati"/>
    <x v="8"/>
    <x v="2"/>
    <x v="2"/>
    <x v="11"/>
    <s v="Malware"/>
    <x v="1"/>
    <s v="AsTesla"/>
    <s v="trojan"/>
    <m/>
    <s v="Documenti"/>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incidente"/>
    <s v="cybercrime"/>
    <s v="furto dati"/>
    <x v="8"/>
    <x v="2"/>
    <x v="2"/>
    <x v="11"/>
    <s v="Malware"/>
    <x v="1"/>
    <s v="AsTesla"/>
    <s v="trojan"/>
    <m/>
    <s v="Documenti"/>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incidente"/>
    <s v="cybercrime"/>
    <s v="furto dati"/>
    <x v="8"/>
    <x v="2"/>
    <x v="2"/>
    <x v="18"/>
    <s v="Malware"/>
    <x v="1"/>
    <s v="SharkBot"/>
    <s v="banking trojan"/>
    <m/>
    <s v="Security Alert"/>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incidente"/>
    <s v="cybercrime"/>
    <s v="furto dati"/>
    <x v="8"/>
    <x v="2"/>
    <x v="2"/>
    <x v="0"/>
    <s v="Malware"/>
    <x v="1"/>
    <s v="Agent Tesla"/>
    <s v="trojan"/>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furto dati"/>
    <x v="8"/>
    <x v="2"/>
    <x v="2"/>
    <x v="0"/>
    <s v="Phishing/Social Engineering"/>
    <x v="1"/>
    <m/>
    <m/>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furto dati"/>
    <x v="8"/>
    <x v="2"/>
    <x v="2"/>
    <x v="0"/>
    <s v="Phishing/Social Engineering"/>
    <x v="1"/>
    <m/>
    <m/>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furto dati"/>
    <x v="8"/>
    <x v="2"/>
    <x v="2"/>
    <x v="0"/>
    <s v="Phishing/Social Engineering"/>
    <x v="1"/>
    <m/>
    <m/>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furto dati"/>
    <x v="8"/>
    <x v="2"/>
    <x v="2"/>
    <x v="0"/>
    <s v="Phishing/Social Engineering"/>
    <x v="1"/>
    <m/>
    <m/>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furto dati"/>
    <x v="8"/>
    <x v="2"/>
    <x v="2"/>
    <x v="0"/>
    <s v="Phishing/Social Engineering"/>
    <x v="1"/>
    <m/>
    <m/>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furto dati"/>
    <x v="8"/>
    <x v="2"/>
    <x v="2"/>
    <x v="0"/>
    <s v="Phishing/Social Engineering"/>
    <x v="1"/>
    <m/>
    <m/>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furto dati"/>
    <x v="8"/>
    <x v="2"/>
    <x v="2"/>
    <x v="0"/>
    <s v="Phishing/Social Engineering"/>
    <x v="1"/>
    <m/>
    <m/>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furto dati"/>
    <x v="8"/>
    <x v="2"/>
    <x v="2"/>
    <x v="0"/>
    <s v="Phishing/Social Engineering"/>
    <x v="1"/>
    <m/>
    <m/>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furto dati"/>
    <x v="8"/>
    <x v="2"/>
    <x v="2"/>
    <x v="0"/>
    <s v="Phishing/Social Engineering"/>
    <x v="1"/>
    <m/>
    <m/>
    <m/>
    <s v="Banking"/>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furto dati"/>
    <x v="8"/>
    <x v="2"/>
    <x v="2"/>
    <x v="7"/>
    <s v="Phishing/Social Engineering"/>
    <x v="1"/>
    <m/>
    <m/>
    <m/>
    <s v="Security Alert"/>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furto dati"/>
    <x v="8"/>
    <x v="2"/>
    <x v="2"/>
    <x v="7"/>
    <s v="Phishing/Social Engineering"/>
    <x v="1"/>
    <m/>
    <m/>
    <m/>
    <s v="Security Alert"/>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denaro"/>
    <x v="8"/>
    <x v="2"/>
    <x v="2"/>
    <x v="0"/>
    <s v="Phishing/Social Engineering"/>
    <x v="1"/>
    <m/>
    <m/>
    <m/>
    <s v="e-commerce"/>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denaro"/>
    <x v="8"/>
    <x v="2"/>
    <x v="2"/>
    <x v="10"/>
    <s v="Phishing/Social Engineering"/>
    <x v="1"/>
    <m/>
    <m/>
    <m/>
    <s v="e-commerce"/>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denaro"/>
    <x v="8"/>
    <x v="2"/>
    <x v="2"/>
    <x v="10"/>
    <s v="Phishing/Social Engineering"/>
    <x v="1"/>
    <m/>
    <m/>
    <m/>
    <s v="e-commerce"/>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denaro"/>
    <x v="8"/>
    <x v="2"/>
    <x v="2"/>
    <x v="10"/>
    <s v="Phishing/Social Engineering"/>
    <x v="1"/>
    <m/>
    <m/>
    <m/>
    <s v="premi"/>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furto dati"/>
    <x v="8"/>
    <x v="2"/>
    <x v="2"/>
    <x v="2"/>
    <s v="Phishing/Social Engineering"/>
    <x v="1"/>
    <m/>
    <m/>
    <m/>
    <s v="premi"/>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denaro"/>
    <x v="8"/>
    <x v="2"/>
    <x v="2"/>
    <x v="2"/>
    <s v="Phishing/Social Engineering"/>
    <x v="1"/>
    <m/>
    <m/>
    <m/>
    <s v="premi"/>
    <s v="Sintesi riepilogativa delle campagne malevole nella settimana del 3 – 9 agosto 2022"/>
    <m/>
    <m/>
    <s v="Fabiano Malerba"/>
    <s v="https://cert-agid.gov.it/news/sintesi-riepilogativa-delle-campagne-malevole-nella-settimana-del-3-9-agosto-2022/"/>
    <m/>
    <m/>
    <m/>
    <m/>
    <m/>
    <m/>
    <m/>
    <m/>
    <m/>
    <m/>
    <m/>
    <m/>
    <m/>
    <m/>
    <m/>
    <m/>
    <m/>
    <m/>
    <m/>
    <m/>
    <m/>
    <m/>
    <m/>
    <m/>
    <x v="0"/>
  </r>
  <r>
    <s v="many"/>
    <s v="all"/>
    <x v="2"/>
    <s v="attacco"/>
    <s v="cybercrime"/>
    <s v="denaro"/>
    <x v="8"/>
    <x v="2"/>
    <x v="2"/>
    <x v="0"/>
    <s v="Phishing/Social Engineering"/>
    <x v="1"/>
    <m/>
    <m/>
    <m/>
    <s v="premi"/>
    <s v="Sintesi riepilogativa delle campagne malevole nella settimana del 3 – 9 agosto 2022"/>
    <m/>
    <m/>
    <s v="Fabiano Malerba"/>
    <s v="https://cert-agid.gov.it/news/sintesi-riepilogativa-delle-campagne-malevole-nella-settimana-del-3-9-agosto-2022/"/>
    <m/>
    <m/>
    <m/>
    <m/>
    <m/>
    <m/>
    <m/>
    <m/>
    <m/>
    <m/>
    <m/>
    <m/>
    <m/>
    <m/>
    <m/>
    <m/>
    <m/>
    <m/>
    <m/>
    <m/>
    <m/>
    <m/>
    <m/>
    <m/>
    <x v="0"/>
  </r>
  <r>
    <s v="NATO"/>
    <s v="all"/>
    <x v="2"/>
    <s v="incidente"/>
    <s v="cyber warfare"/>
    <s v="privacy"/>
    <x v="8"/>
    <x v="2"/>
    <x v="2"/>
    <x v="18"/>
    <s v="Known Vulnerabilities"/>
    <x v="1"/>
    <m/>
    <m/>
    <m/>
    <s v="Guerra Russo/Ucraina"/>
    <s v="Dati sensibili della NATO rubati in un attacco informatico alle forze armate portoghesi"/>
    <m/>
    <m/>
    <s v="Fabiano Malerba"/>
    <s v="https://hackerjournal.it/10573/dati-sensibili-della-nato-rubati-in-un-attacco-informatico-alle-forze-armate-portoghesi/"/>
    <m/>
    <m/>
    <m/>
    <m/>
    <m/>
    <m/>
    <m/>
    <m/>
    <m/>
    <m/>
    <m/>
    <m/>
    <m/>
    <m/>
    <m/>
    <m/>
    <m/>
    <m/>
    <m/>
    <m/>
    <m/>
    <m/>
    <m/>
    <m/>
    <x v="0"/>
  </r>
  <r>
    <s v="Private Individual"/>
    <s v="centro"/>
    <x v="1"/>
    <s v="privacy"/>
    <s v="data breach"/>
    <s v="privacy"/>
    <x v="6"/>
    <x v="2"/>
    <x v="2"/>
    <x v="0"/>
    <s v="Known Vulnerabilities"/>
    <x v="1"/>
    <m/>
    <m/>
    <m/>
    <s v="GDPR"/>
    <s v="https://www.enforcementtracker.com/"/>
    <m/>
    <m/>
    <s v="Fabiano Malerba"/>
    <s v="https://www.enforcementtracker.com/"/>
    <m/>
    <m/>
    <m/>
    <m/>
    <m/>
    <m/>
    <m/>
    <m/>
    <m/>
    <m/>
    <m/>
    <m/>
    <m/>
    <m/>
    <m/>
    <m/>
    <m/>
    <m/>
    <m/>
    <m/>
    <m/>
    <m/>
    <m/>
    <m/>
    <x v="0"/>
  </r>
  <r>
    <s v="Alquiler Seguro SA"/>
    <s v="all"/>
    <x v="1"/>
    <s v="privacy"/>
    <s v="data breach"/>
    <s v="privacy"/>
    <x v="6"/>
    <x v="2"/>
    <x v="2"/>
    <x v="10"/>
    <s v="Known Vulnerabilities"/>
    <x v="1"/>
    <m/>
    <m/>
    <m/>
    <s v="GDPR"/>
    <s v="https://www.enforcementtracker.com/"/>
    <m/>
    <m/>
    <s v="Fabiano Malerba"/>
    <s v="https://www.enforcementtracker.com/"/>
    <m/>
    <m/>
    <m/>
    <m/>
    <m/>
    <m/>
    <m/>
    <m/>
    <m/>
    <m/>
    <m/>
    <m/>
    <m/>
    <m/>
    <m/>
    <m/>
    <m/>
    <m/>
    <m/>
    <m/>
    <m/>
    <m/>
    <m/>
    <m/>
    <x v="0"/>
  </r>
  <r>
    <s v="_x0009_Vodafone España, S.A.U."/>
    <s v="centro"/>
    <x v="1"/>
    <s v="privacy"/>
    <s v="data breach"/>
    <s v="privacy"/>
    <x v="6"/>
    <x v="2"/>
    <x v="2"/>
    <x v="13"/>
    <s v="Known Vulnerabilities"/>
    <x v="1"/>
    <m/>
    <m/>
    <m/>
    <s v="GDPR"/>
    <s v="https://www.enforcementtracker.com/"/>
    <m/>
    <m/>
    <s v="Fabiano Malerba"/>
    <s v="https://www.enforcementtracker.com/"/>
    <m/>
    <m/>
    <m/>
    <m/>
    <m/>
    <m/>
    <m/>
    <m/>
    <m/>
    <m/>
    <m/>
    <m/>
    <m/>
    <m/>
    <m/>
    <m/>
    <m/>
    <m/>
    <m/>
    <m/>
    <m/>
    <m/>
    <m/>
    <m/>
    <x v="0"/>
  </r>
  <r>
    <s v="Private individual"/>
    <s v="centro"/>
    <x v="1"/>
    <s v="privacy"/>
    <s v="data breach"/>
    <s v="privacy"/>
    <x v="6"/>
    <x v="2"/>
    <x v="2"/>
    <x v="0"/>
    <s v="Known Vulnerabilities"/>
    <x v="1"/>
    <m/>
    <m/>
    <m/>
    <s v="GDPR"/>
    <s v="https://www.enforcementtracker.com/"/>
    <m/>
    <m/>
    <s v="Fabiano Malerba"/>
    <s v="https://www.enforcementtracker.com/"/>
    <m/>
    <m/>
    <m/>
    <m/>
    <m/>
    <m/>
    <m/>
    <m/>
    <m/>
    <m/>
    <m/>
    <m/>
    <m/>
    <m/>
    <m/>
    <m/>
    <m/>
    <m/>
    <m/>
    <m/>
    <m/>
    <m/>
    <m/>
    <m/>
    <x v="0"/>
  </r>
  <r>
    <s v="ASOCIACIÓN DE AFICIONADOS Y PEQUEÑOS ACCIONISTAS UNIDAD HERCULANA"/>
    <s v="centro"/>
    <x v="1"/>
    <s v="privacy"/>
    <s v="data breach"/>
    <s v="privacy"/>
    <x v="6"/>
    <x v="2"/>
    <x v="2"/>
    <x v="3"/>
    <s v="Known Vulnerabilities"/>
    <x v="1"/>
    <m/>
    <m/>
    <m/>
    <s v="GDPR"/>
    <s v="https://www.enforcementtracker.com/"/>
    <m/>
    <m/>
    <s v="Fabiano Malerba"/>
    <s v="https://www.enforcementtracker.com/"/>
    <m/>
    <m/>
    <m/>
    <m/>
    <m/>
    <m/>
    <m/>
    <m/>
    <m/>
    <m/>
    <m/>
    <m/>
    <m/>
    <m/>
    <m/>
    <m/>
    <m/>
    <m/>
    <m/>
    <m/>
    <m/>
    <m/>
    <m/>
    <m/>
    <x v="0"/>
  </r>
  <r>
    <s v="Private individual"/>
    <s v="nord"/>
    <x v="1"/>
    <s v="privacy"/>
    <s v="data breach"/>
    <s v="privacy"/>
    <x v="6"/>
    <x v="2"/>
    <x v="2"/>
    <x v="3"/>
    <s v="Known Vulnerabilities"/>
    <x v="1"/>
    <m/>
    <m/>
    <m/>
    <s v="GDPR"/>
    <s v="https://www.enforcementtracker.com/"/>
    <m/>
    <m/>
    <s v="Fabiano Malerba"/>
    <s v="https://www.enforcementtracker.com/"/>
    <m/>
    <m/>
    <m/>
    <m/>
    <m/>
    <m/>
    <m/>
    <m/>
    <m/>
    <m/>
    <m/>
    <m/>
    <m/>
    <m/>
    <m/>
    <m/>
    <m/>
    <m/>
    <m/>
    <m/>
    <m/>
    <m/>
    <m/>
    <m/>
    <x v="0"/>
  </r>
  <r>
    <s v="DKV Seguros y Reaseguros, S.A.E."/>
    <s v="nord"/>
    <x v="1"/>
    <s v="privacy"/>
    <s v="data breach"/>
    <s v="privacy"/>
    <x v="6"/>
    <x v="2"/>
    <x v="2"/>
    <x v="10"/>
    <s v="Known Vulnerabilities"/>
    <x v="1"/>
    <m/>
    <m/>
    <m/>
    <s v="GDPR"/>
    <s v="https://www.enforcementtracker.com/"/>
    <m/>
    <m/>
    <s v="Fabiano Malerba"/>
    <s v="https://www.enforcementtracker.com/"/>
    <m/>
    <m/>
    <m/>
    <m/>
    <m/>
    <m/>
    <m/>
    <m/>
    <m/>
    <m/>
    <m/>
    <m/>
    <m/>
    <m/>
    <m/>
    <m/>
    <m/>
    <m/>
    <m/>
    <m/>
    <m/>
    <m/>
    <m/>
    <m/>
    <x v="0"/>
  </r>
  <r>
    <s v="Bar owner"/>
    <s v="sud"/>
    <x v="1"/>
    <s v="privacy"/>
    <s v="data breach"/>
    <s v="privacy"/>
    <x v="6"/>
    <x v="2"/>
    <x v="2"/>
    <x v="3"/>
    <s v="Known Vulnerabilities"/>
    <x v="1"/>
    <m/>
    <m/>
    <m/>
    <s v="GDPR"/>
    <s v="https://www.enforcementtracker.com/"/>
    <m/>
    <m/>
    <s v="Fabiano Malerba"/>
    <s v="https://www.enforcementtracker.com/"/>
    <m/>
    <m/>
    <m/>
    <m/>
    <m/>
    <m/>
    <m/>
    <m/>
    <m/>
    <m/>
    <m/>
    <m/>
    <m/>
    <m/>
    <m/>
    <m/>
    <m/>
    <m/>
    <m/>
    <m/>
    <m/>
    <m/>
    <m/>
    <m/>
    <x v="0"/>
  </r>
  <r>
    <s v="Private individual"/>
    <s v="nord"/>
    <x v="1"/>
    <s v="privacy"/>
    <s v="data breach"/>
    <s v="privacy"/>
    <x v="6"/>
    <x v="2"/>
    <x v="2"/>
    <x v="3"/>
    <s v="Known Vulnerabilities"/>
    <x v="1"/>
    <m/>
    <m/>
    <m/>
    <s v="GDPR"/>
    <s v="https://www.enforcementtracker.com/"/>
    <m/>
    <m/>
    <s v="Fabiano Malerba"/>
    <s v="https://www.enforcementtracker.com/"/>
    <m/>
    <m/>
    <m/>
    <m/>
    <m/>
    <m/>
    <m/>
    <m/>
    <m/>
    <m/>
    <m/>
    <m/>
    <m/>
    <m/>
    <m/>
    <m/>
    <m/>
    <m/>
    <m/>
    <m/>
    <m/>
    <m/>
    <m/>
    <m/>
    <x v="0"/>
  </r>
  <r>
    <s v="Private individual"/>
    <s v="nord"/>
    <x v="1"/>
    <s v="privacy"/>
    <s v="data breach"/>
    <s v="privacy"/>
    <x v="6"/>
    <x v="2"/>
    <x v="2"/>
    <x v="3"/>
    <s v="Known Vulnerabilities"/>
    <x v="1"/>
    <m/>
    <m/>
    <m/>
    <s v="GDPR"/>
    <s v="https://www.enforcementtracker.com/"/>
    <m/>
    <m/>
    <s v="Fabiano Malerba"/>
    <s v="https://www.enforcementtracker.com/"/>
    <m/>
    <m/>
    <m/>
    <m/>
    <m/>
    <m/>
    <m/>
    <m/>
    <m/>
    <m/>
    <m/>
    <m/>
    <m/>
    <m/>
    <m/>
    <m/>
    <m/>
    <m/>
    <m/>
    <m/>
    <m/>
    <m/>
    <m/>
    <m/>
    <x v="0"/>
  </r>
  <r>
    <s v="Bookstore employee"/>
    <s v="centro"/>
    <x v="1"/>
    <s v="privacy"/>
    <s v="data breach"/>
    <s v="privacy"/>
    <x v="6"/>
    <x v="2"/>
    <x v="2"/>
    <x v="3"/>
    <s v="Known Vulnerabilities"/>
    <x v="1"/>
    <m/>
    <m/>
    <m/>
    <s v="GDPR"/>
    <s v="https://www.enforcementtracker.com/"/>
    <m/>
    <m/>
    <s v="Fabiano Malerba"/>
    <s v="https://www.enforcementtracker.com/"/>
    <m/>
    <m/>
    <m/>
    <m/>
    <m/>
    <m/>
    <m/>
    <m/>
    <m/>
    <m/>
    <m/>
    <m/>
    <m/>
    <m/>
    <m/>
    <m/>
    <m/>
    <m/>
    <m/>
    <m/>
    <m/>
    <m/>
    <m/>
    <m/>
    <x v="0"/>
  </r>
  <r>
    <s v="BANKINTER, S.A."/>
    <s v="centro"/>
    <x v="1"/>
    <s v="privacy"/>
    <s v="data breach"/>
    <s v="privacy"/>
    <x v="6"/>
    <x v="2"/>
    <x v="2"/>
    <x v="0"/>
    <s v="Known Vulnerabilities"/>
    <x v="1"/>
    <m/>
    <m/>
    <m/>
    <s v="GDPR"/>
    <s v="https://www.enforcementtracker.com/"/>
    <m/>
    <m/>
    <s v="Fabiano Malerba"/>
    <s v="https://www.enforcementtracker.com/"/>
    <m/>
    <m/>
    <m/>
    <m/>
    <m/>
    <m/>
    <m/>
    <m/>
    <m/>
    <m/>
    <m/>
    <m/>
    <m/>
    <m/>
    <m/>
    <m/>
    <m/>
    <m/>
    <m/>
    <m/>
    <m/>
    <m/>
    <m/>
    <m/>
    <x v="0"/>
  </r>
  <r>
    <s v="ESVETEL, S.L."/>
    <s v="sud"/>
    <x v="1"/>
    <s v="privacy"/>
    <s v="data breach"/>
    <s v="privacy"/>
    <x v="6"/>
    <x v="2"/>
    <x v="2"/>
    <x v="10"/>
    <s v="Known Vulnerabilities"/>
    <x v="1"/>
    <m/>
    <m/>
    <m/>
    <s v="GDPR"/>
    <s v="https://www.enforcementtracker.com/"/>
    <m/>
    <m/>
    <s v="Fabiano Malerba"/>
    <s v="https://www.enforcementtracker.com/"/>
    <m/>
    <m/>
    <m/>
    <m/>
    <m/>
    <m/>
    <m/>
    <m/>
    <m/>
    <m/>
    <m/>
    <m/>
    <m/>
    <m/>
    <m/>
    <m/>
    <m/>
    <m/>
    <m/>
    <m/>
    <m/>
    <m/>
    <m/>
    <m/>
    <x v="0"/>
  </r>
  <r>
    <s v="CINCON S.C."/>
    <s v="centro"/>
    <x v="1"/>
    <s v="privacy"/>
    <s v="data breach"/>
    <s v="privacy"/>
    <x v="6"/>
    <x v="2"/>
    <x v="2"/>
    <x v="10"/>
    <s v="Known Vulnerabilities"/>
    <x v="1"/>
    <m/>
    <m/>
    <m/>
    <s v="GDPR"/>
    <s v="https://www.enforcementtracker.com/"/>
    <m/>
    <m/>
    <s v="Fabiano Malerba"/>
    <s v="https://www.enforcementtracker.com/"/>
    <m/>
    <m/>
    <m/>
    <m/>
    <m/>
    <m/>
    <m/>
    <m/>
    <m/>
    <m/>
    <m/>
    <m/>
    <m/>
    <m/>
    <m/>
    <m/>
    <m/>
    <m/>
    <m/>
    <m/>
    <m/>
    <m/>
    <m/>
    <m/>
    <x v="0"/>
  </r>
  <r>
    <s v="Private individual"/>
    <s v="nord"/>
    <x v="1"/>
    <s v="privacy"/>
    <s v="data breach"/>
    <s v="privacy"/>
    <x v="6"/>
    <x v="2"/>
    <x v="2"/>
    <x v="3"/>
    <s v="Known Vulnerabilities"/>
    <x v="1"/>
    <m/>
    <m/>
    <m/>
    <s v="GDPR"/>
    <s v="https://www.enforcementtracker.com/"/>
    <m/>
    <m/>
    <s v="Fabiano Malerba"/>
    <s v="https://www.enforcementtracker.com/"/>
    <m/>
    <m/>
    <m/>
    <m/>
    <m/>
    <m/>
    <m/>
    <m/>
    <m/>
    <m/>
    <m/>
    <m/>
    <m/>
    <m/>
    <m/>
    <m/>
    <m/>
    <m/>
    <m/>
    <m/>
    <m/>
    <m/>
    <m/>
    <m/>
    <x v="0"/>
  </r>
  <r>
    <s v="TELEFÓNICA MÓVILES ESPAÑA, S.A.U."/>
    <s v="centro"/>
    <x v="1"/>
    <s v="privacy"/>
    <s v="data breach"/>
    <s v="privacy"/>
    <x v="6"/>
    <x v="2"/>
    <x v="2"/>
    <x v="13"/>
    <s v="Known Vulnerabilities"/>
    <x v="1"/>
    <m/>
    <m/>
    <m/>
    <s v="GDPR"/>
    <s v="https://www.enforcementtracker.com/"/>
    <m/>
    <m/>
    <s v="Fabiano Malerba"/>
    <s v="https://www.enforcementtracker.com/"/>
    <m/>
    <m/>
    <m/>
    <m/>
    <m/>
    <m/>
    <m/>
    <m/>
    <m/>
    <m/>
    <m/>
    <m/>
    <m/>
    <m/>
    <m/>
    <m/>
    <m/>
    <m/>
    <m/>
    <m/>
    <m/>
    <m/>
    <m/>
    <m/>
    <x v="0"/>
  </r>
  <r>
    <s v="Homeowners Association"/>
    <s v="centro"/>
    <x v="1"/>
    <s v="privacy"/>
    <s v="data breach"/>
    <s v="privacy"/>
    <x v="6"/>
    <x v="2"/>
    <x v="2"/>
    <x v="16"/>
    <s v="Known Vulnerabilities"/>
    <x v="1"/>
    <m/>
    <m/>
    <m/>
    <s v="GDPR"/>
    <s v="https://www.enforcementtracker.com/"/>
    <m/>
    <m/>
    <s v="Fabiano Malerba"/>
    <s v="https://www.enforcementtracker.com/"/>
    <m/>
    <m/>
    <m/>
    <m/>
    <m/>
    <m/>
    <m/>
    <m/>
    <m/>
    <m/>
    <m/>
    <m/>
    <m/>
    <m/>
    <m/>
    <m/>
    <m/>
    <m/>
    <m/>
    <m/>
    <m/>
    <m/>
    <m/>
    <m/>
    <x v="0"/>
  </r>
  <r>
    <s v="EFS MANTENIMIENTO Y SERVICIOS TÉCNICOS, S.L."/>
    <s v="nord"/>
    <x v="1"/>
    <s v="privacy"/>
    <s v="data breach"/>
    <s v="privacy"/>
    <x v="6"/>
    <x v="2"/>
    <x v="2"/>
    <x v="11"/>
    <s v="Known Vulnerabilities"/>
    <x v="1"/>
    <m/>
    <m/>
    <m/>
    <s v="GDPR"/>
    <s v="https://www.enforcementtracker.com/"/>
    <m/>
    <m/>
    <s v="Fabiano Malerba"/>
    <s v="https://www.enforcementtracker.com/"/>
    <m/>
    <m/>
    <m/>
    <m/>
    <m/>
    <m/>
    <m/>
    <m/>
    <m/>
    <m/>
    <m/>
    <m/>
    <m/>
    <m/>
    <m/>
    <m/>
    <m/>
    <m/>
    <m/>
    <m/>
    <m/>
    <m/>
    <m/>
    <m/>
    <x v="0"/>
  </r>
  <r>
    <s v="Private individual"/>
    <s v="centro"/>
    <x v="1"/>
    <s v="privacy"/>
    <s v="data breach"/>
    <s v="privacy"/>
    <x v="7"/>
    <x v="2"/>
    <x v="2"/>
    <x v="11"/>
    <s v="Known Vulnerabilities"/>
    <x v="1"/>
    <m/>
    <m/>
    <m/>
    <s v="GDPR"/>
    <s v="https://www.enforcementtracker.com/"/>
    <m/>
    <m/>
    <s v="Fabiano Malerba"/>
    <s v="https://www.enforcementtracker.com/"/>
    <m/>
    <m/>
    <m/>
    <m/>
    <m/>
    <m/>
    <m/>
    <m/>
    <m/>
    <m/>
    <m/>
    <m/>
    <m/>
    <m/>
    <m/>
    <m/>
    <m/>
    <m/>
    <m/>
    <m/>
    <m/>
    <m/>
    <m/>
    <m/>
    <x v="0"/>
  </r>
  <r>
    <s v="Banco Bilbao Vizcaya Argentaria S.L."/>
    <s v="nord"/>
    <x v="1"/>
    <s v="privacy"/>
    <s v="data breach"/>
    <s v="privacy"/>
    <x v="7"/>
    <x v="2"/>
    <x v="2"/>
    <x v="0"/>
    <s v="Known Vulnerabilities"/>
    <x v="1"/>
    <m/>
    <m/>
    <m/>
    <s v="GDPR"/>
    <s v="https://www.enforcementtracker.com/"/>
    <m/>
    <m/>
    <s v="Fabiano Malerba"/>
    <s v="https://www.enforcementtracker.com/"/>
    <m/>
    <m/>
    <m/>
    <m/>
    <m/>
    <m/>
    <m/>
    <m/>
    <m/>
    <m/>
    <m/>
    <m/>
    <m/>
    <m/>
    <m/>
    <m/>
    <m/>
    <m/>
    <m/>
    <m/>
    <m/>
    <m/>
    <m/>
    <m/>
    <x v="0"/>
  </r>
  <r>
    <s v="_x0009_JAÉN SENTIDO Y COMÚN"/>
    <s v="sud"/>
    <x v="1"/>
    <s v="privacy"/>
    <s v="data breach"/>
    <s v="privacy"/>
    <x v="7"/>
    <x v="2"/>
    <x v="2"/>
    <x v="7"/>
    <s v="Known Vulnerabilities"/>
    <x v="1"/>
    <m/>
    <m/>
    <m/>
    <s v="GDPR"/>
    <s v="https://www.enforcementtracker.com/"/>
    <m/>
    <m/>
    <s v="Fabiano Malerba"/>
    <s v="https://www.enforcementtracker.com/"/>
    <m/>
    <m/>
    <m/>
    <m/>
    <m/>
    <m/>
    <m/>
    <m/>
    <m/>
    <m/>
    <m/>
    <m/>
    <m/>
    <m/>
    <m/>
    <m/>
    <m/>
    <m/>
    <m/>
    <m/>
    <m/>
    <m/>
    <m/>
    <m/>
    <x v="0"/>
  </r>
  <r>
    <s v="ESTUDIOS EUROPEOS DE POSTGRADO Y EMPRESA, S.L"/>
    <s v="centro"/>
    <x v="1"/>
    <s v="privacy"/>
    <s v="data breach"/>
    <s v="privacy"/>
    <x v="6"/>
    <x v="2"/>
    <x v="2"/>
    <x v="1"/>
    <s v="Known Vulnerabilities"/>
    <x v="1"/>
    <m/>
    <m/>
    <m/>
    <s v="GDPR"/>
    <s v="https://www.enforcementtracker.com/"/>
    <m/>
    <m/>
    <s v="Fabiano Malerba"/>
    <s v="https://www.enforcementtracker.com/"/>
    <m/>
    <m/>
    <m/>
    <m/>
    <m/>
    <m/>
    <m/>
    <m/>
    <m/>
    <m/>
    <m/>
    <m/>
    <m/>
    <m/>
    <m/>
    <m/>
    <m/>
    <m/>
    <m/>
    <m/>
    <m/>
    <m/>
    <m/>
    <m/>
    <x v="0"/>
  </r>
  <r>
    <s v="_x0009_LAST LAP, S.L."/>
    <s v="centro"/>
    <x v="1"/>
    <s v="privacy"/>
    <s v="data breach"/>
    <s v="privacy"/>
    <x v="7"/>
    <x v="2"/>
    <x v="2"/>
    <x v="4"/>
    <s v="Known Vulnerabilities"/>
    <x v="1"/>
    <m/>
    <m/>
    <m/>
    <s v="GDPR"/>
    <s v="https://www.enforcementtracker.com/"/>
    <m/>
    <m/>
    <s v="Fabiano Malerba"/>
    <s v="https://www.enforcementtracker.com/"/>
    <m/>
    <m/>
    <m/>
    <m/>
    <m/>
    <m/>
    <m/>
    <m/>
    <m/>
    <m/>
    <m/>
    <m/>
    <m/>
    <m/>
    <m/>
    <m/>
    <m/>
    <m/>
    <m/>
    <m/>
    <m/>
    <m/>
    <m/>
    <m/>
    <x v="0"/>
  </r>
  <r>
    <s v="_x0009_Restaurant owner"/>
    <s v="nord"/>
    <x v="1"/>
    <s v="privacy"/>
    <s v="data breach"/>
    <s v="privacy"/>
    <x v="7"/>
    <x v="2"/>
    <x v="2"/>
    <x v="3"/>
    <s v="Known Vulnerabilities"/>
    <x v="1"/>
    <m/>
    <m/>
    <m/>
    <s v="GDPR"/>
    <s v="https://www.enforcementtracker.com/"/>
    <m/>
    <m/>
    <s v="Fabiano Malerba"/>
    <s v="https://www.enforcementtracker.com/"/>
    <m/>
    <m/>
    <m/>
    <m/>
    <m/>
    <m/>
    <m/>
    <m/>
    <m/>
    <m/>
    <m/>
    <m/>
    <m/>
    <m/>
    <m/>
    <m/>
    <m/>
    <m/>
    <m/>
    <m/>
    <m/>
    <m/>
    <m/>
    <m/>
    <x v="0"/>
  </r>
  <r>
    <s v="_x0009_Private individual"/>
    <s v="nord"/>
    <x v="1"/>
    <s v="privacy"/>
    <s v="data breach"/>
    <s v="privacy"/>
    <x v="7"/>
    <x v="2"/>
    <x v="2"/>
    <x v="0"/>
    <s v="Known Vulnerabilities"/>
    <x v="1"/>
    <m/>
    <m/>
    <m/>
    <s v="GDPR"/>
    <s v="https://www.enforcementtracker.com/"/>
    <m/>
    <m/>
    <s v="Fabiano Malerba"/>
    <s v="https://www.enforcementtracker.com/"/>
    <m/>
    <m/>
    <m/>
    <m/>
    <m/>
    <m/>
    <m/>
    <m/>
    <m/>
    <m/>
    <m/>
    <m/>
    <m/>
    <m/>
    <m/>
    <m/>
    <m/>
    <m/>
    <m/>
    <m/>
    <m/>
    <m/>
    <m/>
    <m/>
    <x v="0"/>
  </r>
  <r>
    <s v="_x0009_Private individual"/>
    <s v="nord"/>
    <x v="1"/>
    <s v="privacy"/>
    <s v="data breach"/>
    <s v="privacy"/>
    <x v="7"/>
    <x v="2"/>
    <x v="2"/>
    <x v="0"/>
    <s v="Known Vulnerabilities"/>
    <x v="1"/>
    <m/>
    <m/>
    <m/>
    <s v="GDPR"/>
    <s v="https://www.enforcementtracker.com/"/>
    <m/>
    <m/>
    <s v="Fabiano Malerba"/>
    <s v="https://www.enforcementtracker.com/"/>
    <m/>
    <m/>
    <m/>
    <m/>
    <m/>
    <m/>
    <m/>
    <m/>
    <m/>
    <m/>
    <m/>
    <m/>
    <m/>
    <m/>
    <m/>
    <m/>
    <m/>
    <m/>
    <m/>
    <m/>
    <m/>
    <m/>
    <m/>
    <m/>
    <x v="0"/>
  </r>
  <r>
    <s v="Prodesspa Decoratius i Pintures , S.L."/>
    <s v="nord"/>
    <x v="1"/>
    <s v="privacy"/>
    <s v="data breach"/>
    <s v="privacy"/>
    <x v="7"/>
    <x v="2"/>
    <x v="2"/>
    <x v="1"/>
    <s v="Known Vulnerabilities"/>
    <x v="1"/>
    <m/>
    <m/>
    <m/>
    <s v="GDPR"/>
    <s v="https://www.enforcementtracker.com/"/>
    <m/>
    <m/>
    <s v="Fabiano Malerba"/>
    <s v="https://www.enforcementtracker.com/"/>
    <m/>
    <m/>
    <m/>
    <m/>
    <m/>
    <m/>
    <m/>
    <m/>
    <m/>
    <m/>
    <m/>
    <m/>
    <m/>
    <m/>
    <m/>
    <m/>
    <m/>
    <m/>
    <m/>
    <m/>
    <m/>
    <m/>
    <m/>
    <m/>
    <x v="0"/>
  </r>
  <r>
    <s v="_x0009_Private individual"/>
    <s v="centro"/>
    <x v="1"/>
    <s v="privacy"/>
    <s v="data breach"/>
    <s v="privacy"/>
    <x v="7"/>
    <x v="2"/>
    <x v="2"/>
    <x v="1"/>
    <s v="Known Vulnerabilities"/>
    <x v="1"/>
    <m/>
    <m/>
    <m/>
    <s v="GDPR"/>
    <s v="https://www.enforcementtracker.com/"/>
    <m/>
    <m/>
    <s v="Fabiano Malerba"/>
    <s v="https://www.enforcementtracker.com/"/>
    <m/>
    <m/>
    <m/>
    <m/>
    <m/>
    <m/>
    <m/>
    <m/>
    <m/>
    <m/>
    <m/>
    <m/>
    <m/>
    <m/>
    <m/>
    <m/>
    <m/>
    <m/>
    <m/>
    <m/>
    <m/>
    <m/>
    <m/>
    <m/>
    <x v="0"/>
  </r>
  <r>
    <s v="_x0009_RODALI GESTIÓN INMOBILIARIA, S.L."/>
    <s v="centro"/>
    <x v="1"/>
    <s v="privacy"/>
    <s v="data breach"/>
    <s v="privacy"/>
    <x v="7"/>
    <x v="2"/>
    <x v="2"/>
    <x v="3"/>
    <s v="Known Vulnerabilities"/>
    <x v="1"/>
    <m/>
    <m/>
    <m/>
    <s v="GDPR"/>
    <s v="https://www.enforcementtracker.com/"/>
    <m/>
    <m/>
    <s v="Fabiano Malerba"/>
    <s v="https://www.enforcementtracker.com/"/>
    <m/>
    <m/>
    <m/>
    <m/>
    <m/>
    <m/>
    <m/>
    <m/>
    <m/>
    <m/>
    <m/>
    <m/>
    <m/>
    <m/>
    <m/>
    <m/>
    <m/>
    <m/>
    <m/>
    <m/>
    <m/>
    <m/>
    <m/>
    <m/>
    <x v="0"/>
  </r>
  <r>
    <s v="ECOZONO Y CULTURA, S.L."/>
    <s v="nord"/>
    <x v="1"/>
    <s v="privacy"/>
    <s v="data breach"/>
    <s v="privacy"/>
    <x v="6"/>
    <x v="2"/>
    <x v="2"/>
    <x v="10"/>
    <s v="Known Vulnerabilities"/>
    <x v="1"/>
    <m/>
    <m/>
    <m/>
    <s v="GDPR"/>
    <s v="https://www.enforcementtracker.com/"/>
    <m/>
    <m/>
    <s v="Fabiano Malerba"/>
    <s v="https://www.enforcementtracker.com/"/>
    <m/>
    <m/>
    <m/>
    <m/>
    <m/>
    <m/>
    <m/>
    <m/>
    <m/>
    <m/>
    <m/>
    <m/>
    <m/>
    <m/>
    <m/>
    <m/>
    <m/>
    <m/>
    <m/>
    <m/>
    <m/>
    <m/>
    <m/>
    <m/>
    <x v="0"/>
  </r>
  <r>
    <s v="FREE SUN ENERGY S.L."/>
    <s v="nord"/>
    <x v="1"/>
    <s v="privacy"/>
    <s v="data breach"/>
    <s v="privacy"/>
    <x v="6"/>
    <x v="2"/>
    <x v="2"/>
    <x v="10"/>
    <s v="Known Vulnerabilities"/>
    <x v="1"/>
    <m/>
    <m/>
    <m/>
    <s v="GDPR"/>
    <s v="https://www.enforcementtracker.com/"/>
    <m/>
    <m/>
    <s v="Fabiano Malerba"/>
    <s v="https://www.enforcementtracker.com/"/>
    <m/>
    <m/>
    <m/>
    <m/>
    <m/>
    <m/>
    <m/>
    <m/>
    <m/>
    <m/>
    <m/>
    <m/>
    <m/>
    <m/>
    <m/>
    <m/>
    <m/>
    <m/>
    <m/>
    <m/>
    <m/>
    <m/>
    <m/>
    <m/>
    <x v="0"/>
  </r>
  <r>
    <s v="_x0009_JOYPAZAR, S.A."/>
    <s v="centro"/>
    <x v="1"/>
    <s v="privacy"/>
    <s v="data breach"/>
    <s v="privacy"/>
    <x v="6"/>
    <x v="2"/>
    <x v="2"/>
    <x v="4"/>
    <s v="Known Vulnerabilities"/>
    <x v="1"/>
    <m/>
    <m/>
    <m/>
    <s v="GDPR"/>
    <s v="https://www.enforcementtracker.com/"/>
    <m/>
    <m/>
    <s v="Fabiano Malerba"/>
    <s v="https://www.enforcementtracker.com/"/>
    <m/>
    <m/>
    <m/>
    <m/>
    <m/>
    <m/>
    <m/>
    <m/>
    <m/>
    <m/>
    <m/>
    <m/>
    <m/>
    <m/>
    <m/>
    <m/>
    <m/>
    <m/>
    <m/>
    <m/>
    <m/>
    <m/>
    <m/>
    <m/>
    <x v="0"/>
  </r>
  <r>
    <s v="UNONO NET 3.0, S.L."/>
    <s v="centro"/>
    <x v="1"/>
    <s v="privacy"/>
    <s v="data breach"/>
    <s v="privacy"/>
    <x v="7"/>
    <x v="2"/>
    <x v="2"/>
    <x v="10"/>
    <s v="Known Vulnerabilities"/>
    <x v="1"/>
    <m/>
    <m/>
    <m/>
    <s v="GDPR"/>
    <s v="https://www.enforcementtracker.com/"/>
    <m/>
    <m/>
    <s v="Fabiano Malerba"/>
    <s v="https://www.enforcementtracker.com/"/>
    <m/>
    <m/>
    <m/>
    <m/>
    <m/>
    <m/>
    <m/>
    <m/>
    <m/>
    <m/>
    <m/>
    <m/>
    <m/>
    <m/>
    <m/>
    <m/>
    <m/>
    <m/>
    <m/>
    <m/>
    <m/>
    <m/>
    <m/>
    <m/>
    <x v="0"/>
  </r>
  <r>
    <s v="Private individual"/>
    <s v="sud"/>
    <x v="1"/>
    <s v="privacy"/>
    <s v="data breach"/>
    <s v="privacy"/>
    <x v="7"/>
    <x v="2"/>
    <x v="2"/>
    <x v="1"/>
    <s v="Known Vulnerabilities"/>
    <x v="1"/>
    <m/>
    <m/>
    <m/>
    <s v="GDPR"/>
    <s v="https://www.enforcementtracker.com/"/>
    <m/>
    <m/>
    <s v="Fabiano Malerba"/>
    <s v="https://www.enforcementtracker.com/"/>
    <m/>
    <m/>
    <m/>
    <m/>
    <m/>
    <m/>
    <m/>
    <m/>
    <m/>
    <m/>
    <m/>
    <m/>
    <m/>
    <m/>
    <m/>
    <m/>
    <m/>
    <m/>
    <m/>
    <m/>
    <m/>
    <m/>
    <m/>
    <m/>
    <x v="0"/>
  </r>
  <r>
    <s v="_x0009_SMART ELECTRIC SOLUTIONS, S.L."/>
    <s v="nord"/>
    <x v="1"/>
    <s v="privacy"/>
    <s v="data breach"/>
    <s v="privacy"/>
    <x v="6"/>
    <x v="2"/>
    <x v="2"/>
    <x v="10"/>
    <s v="Known Vulnerabilities"/>
    <x v="1"/>
    <m/>
    <m/>
    <m/>
    <s v="GDPR"/>
    <s v="https://www.enforcementtracker.com/"/>
    <m/>
    <m/>
    <s v="Fabiano Malerba"/>
    <s v="https://www.enforcementtracker.com/"/>
    <m/>
    <m/>
    <m/>
    <m/>
    <m/>
    <m/>
    <m/>
    <m/>
    <m/>
    <m/>
    <m/>
    <m/>
    <m/>
    <m/>
    <m/>
    <m/>
    <m/>
    <m/>
    <m/>
    <m/>
    <m/>
    <m/>
    <m/>
    <m/>
    <x v="0"/>
  </r>
  <r>
    <s v="_x0009_FINCAS ARENYS SL"/>
    <s v="nord"/>
    <x v="1"/>
    <s v="privacy"/>
    <s v="data breach"/>
    <s v="privacy"/>
    <x v="6"/>
    <x v="2"/>
    <x v="2"/>
    <x v="4"/>
    <s v="Known Vulnerabilities"/>
    <x v="1"/>
    <m/>
    <m/>
    <m/>
    <s v="GDPR"/>
    <s v="https://www.enforcementtracker.com/"/>
    <m/>
    <m/>
    <s v="Fabiano Malerba"/>
    <s v="https://www.enforcementtracker.com/"/>
    <m/>
    <m/>
    <m/>
    <m/>
    <m/>
    <m/>
    <m/>
    <m/>
    <m/>
    <m/>
    <m/>
    <m/>
    <m/>
    <m/>
    <m/>
    <m/>
    <m/>
    <m/>
    <m/>
    <m/>
    <m/>
    <m/>
    <m/>
    <m/>
    <x v="0"/>
  </r>
  <r>
    <s v="Sindicato Intersectorial Trabajadores/as Provincia de Alicante"/>
    <s v="sud"/>
    <x v="1"/>
    <s v="privacy"/>
    <s v="data breach"/>
    <s v="privacy"/>
    <x v="7"/>
    <x v="2"/>
    <x v="2"/>
    <x v="7"/>
    <s v="Known Vulnerabilities"/>
    <x v="1"/>
    <m/>
    <m/>
    <m/>
    <s v="GDPR"/>
    <s v="https://www.enforcementtracker.com/"/>
    <m/>
    <m/>
    <s v="Fabiano Malerba"/>
    <s v="https://www.enforcementtracker.com/"/>
    <m/>
    <m/>
    <m/>
    <m/>
    <m/>
    <m/>
    <m/>
    <m/>
    <m/>
    <m/>
    <m/>
    <m/>
    <m/>
    <m/>
    <m/>
    <m/>
    <m/>
    <m/>
    <m/>
    <m/>
    <m/>
    <m/>
    <m/>
    <m/>
    <x v="0"/>
  </r>
  <r>
    <s v="PROFESIONALES LA PARADA S.L."/>
    <s v="sud"/>
    <x v="1"/>
    <s v="privacy"/>
    <s v="data breach"/>
    <s v="privacy"/>
    <x v="7"/>
    <x v="2"/>
    <x v="2"/>
    <x v="3"/>
    <s v="Known Vulnerabilities"/>
    <x v="1"/>
    <m/>
    <m/>
    <m/>
    <s v="GDPR"/>
    <s v="https://www.enforcementtracker.com/"/>
    <m/>
    <m/>
    <s v="Fabiano Malerba"/>
    <s v="https://www.enforcementtracker.com/"/>
    <m/>
    <m/>
    <m/>
    <m/>
    <m/>
    <m/>
    <m/>
    <m/>
    <m/>
    <m/>
    <m/>
    <m/>
    <m/>
    <m/>
    <m/>
    <m/>
    <m/>
    <m/>
    <m/>
    <m/>
    <m/>
    <m/>
    <m/>
    <m/>
    <x v="0"/>
  </r>
  <r>
    <s v="_x0009_COLEGIO VILLAEUROPA, S.C.L"/>
    <s v="centro"/>
    <x v="1"/>
    <s v="privacy"/>
    <s v="data breach"/>
    <s v="privacy"/>
    <x v="7"/>
    <x v="2"/>
    <x v="2"/>
    <x v="1"/>
    <s v="Known Vulnerabilities"/>
    <x v="1"/>
    <m/>
    <m/>
    <m/>
    <s v="GDPR"/>
    <s v="https://www.enforcementtracker.com/"/>
    <m/>
    <m/>
    <s v="Fabiano Malerba"/>
    <s v="https://www.enforcementtracker.com/"/>
    <m/>
    <m/>
    <m/>
    <m/>
    <m/>
    <m/>
    <m/>
    <m/>
    <m/>
    <m/>
    <m/>
    <m/>
    <m/>
    <m/>
    <m/>
    <m/>
    <m/>
    <m/>
    <m/>
    <m/>
    <m/>
    <m/>
    <m/>
    <m/>
    <x v="0"/>
  </r>
  <r>
    <s v="Inps"/>
    <s v="all"/>
    <x v="0"/>
    <s v="attacco"/>
    <s v="cybercrime"/>
    <s v="furto dati"/>
    <x v="8"/>
    <x v="2"/>
    <x v="2"/>
    <x v="7"/>
    <s v="Phishing/Social Engineering"/>
    <x v="1"/>
    <m/>
    <m/>
    <m/>
    <s v="Documenti"/>
    <s v="Mancato versamento INPS falso"/>
    <m/>
    <m/>
    <s v="Fabiano Malerba"/>
    <s v="https://www.cybersecurity360.it/news/email-di-notifica-per-un-mancato-versamento-inps-ma-e-una-truffa-di-phishing/"/>
    <m/>
    <m/>
    <m/>
    <m/>
    <m/>
    <m/>
    <m/>
    <m/>
    <m/>
    <m/>
    <m/>
    <m/>
    <m/>
    <m/>
    <m/>
    <m/>
    <m/>
    <m/>
    <m/>
    <m/>
    <m/>
    <m/>
    <m/>
    <m/>
    <x v="0"/>
  </r>
  <r>
    <s v="Tesla"/>
    <s v="all"/>
    <x v="2"/>
    <s v="attacco"/>
    <s v="cybercrime"/>
    <s v="defacement"/>
    <x v="8"/>
    <x v="2"/>
    <x v="2"/>
    <x v="12"/>
    <s v="Known Vulnerabilities"/>
    <x v="1"/>
    <m/>
    <m/>
    <m/>
    <m/>
    <s v="Nuovo attacco hacker alle Tesla Model Y"/>
    <m/>
    <m/>
    <s v="Fabiano Malerba"/>
    <s v="https://www.automoto.it/elettrico/nuovo-attacco-hacker-alle-tesla-model-y-apertura-e-accensione.html"/>
    <m/>
    <m/>
    <m/>
    <m/>
    <m/>
    <m/>
    <m/>
    <m/>
    <m/>
    <m/>
    <m/>
    <m/>
    <m/>
    <m/>
    <m/>
    <m/>
    <m/>
    <m/>
    <m/>
    <m/>
    <m/>
    <m/>
    <m/>
    <m/>
    <x v="0"/>
  </r>
  <r>
    <s v="Steam "/>
    <s v="all"/>
    <x v="2"/>
    <s v="attacco"/>
    <s v="cybercrime"/>
    <s v="furto dati"/>
    <x v="8"/>
    <x v="2"/>
    <x v="2"/>
    <x v="11"/>
    <s v="Phishing/Social Engineering"/>
    <x v="1"/>
    <m/>
    <m/>
    <m/>
    <s v="Security Alert"/>
    <s v="Steam, un nuovo attacco hacker minaccia gli utenti"/>
    <m/>
    <m/>
    <s v="Fabiano Malerba"/>
    <s v="https://www.tecnoandroid.it/2022/09/13/steam-nuovo-attacco-hacker-minaccia-utenti-1115166"/>
    <m/>
    <m/>
    <m/>
    <m/>
    <m/>
    <m/>
    <m/>
    <m/>
    <m/>
    <m/>
    <m/>
    <m/>
    <m/>
    <m/>
    <m/>
    <m/>
    <m/>
    <m/>
    <m/>
    <m/>
    <m/>
    <m/>
    <m/>
    <m/>
    <x v="0"/>
  </r>
  <r>
    <s v="many"/>
    <s v="all"/>
    <x v="1"/>
    <s v="attacco"/>
    <s v="cybercrime"/>
    <s v="denaro"/>
    <x v="8"/>
    <x v="2"/>
    <x v="2"/>
    <x v="11"/>
    <s v="Phishing/Social Engineering"/>
    <x v="1"/>
    <m/>
    <m/>
    <m/>
    <s v="premi"/>
    <s v="Nuovo metodo di frode rilevato in negozi come Wallapop e Vinted"/>
    <m/>
    <m/>
    <s v="Fabiano Malerba"/>
    <s v="https://www.osi.es/es/actualidad/avisos/2022/09/detectado-nuevo-metodo-de-fraude-en-tiendas-de-compraventa-como-wallapop-y"/>
    <m/>
    <m/>
    <m/>
    <m/>
    <m/>
    <m/>
    <m/>
    <m/>
    <m/>
    <m/>
    <m/>
    <m/>
    <m/>
    <m/>
    <m/>
    <m/>
    <m/>
    <m/>
    <m/>
    <m/>
    <m/>
    <m/>
    <m/>
    <m/>
    <x v="0"/>
  </r>
  <r>
    <s v="many"/>
    <s v="all"/>
    <x v="1"/>
    <s v="attacco"/>
    <s v="cybercrime"/>
    <s v="denaro"/>
    <x v="8"/>
    <x v="2"/>
    <x v="2"/>
    <x v="11"/>
    <s v="Phishing/Social Engineering"/>
    <x v="1"/>
    <m/>
    <m/>
    <m/>
    <s v="premi"/>
    <s v="Nuovo metodo di frode rilevato in negozi come Wallapop e Vinted"/>
    <m/>
    <m/>
    <s v="Fabiano Malerba"/>
    <s v="https://www.osi.es/es/actualidad/avisos/2022/09/detectado-nuevo-metodo-de-fraude-en-tiendas-de-compraventa-como-wallapop-y"/>
    <m/>
    <m/>
    <m/>
    <m/>
    <m/>
    <m/>
    <m/>
    <m/>
    <m/>
    <m/>
    <m/>
    <m/>
    <m/>
    <m/>
    <m/>
    <m/>
    <m/>
    <m/>
    <m/>
    <m/>
    <m/>
    <m/>
    <m/>
    <m/>
    <x v="0"/>
  </r>
  <r>
    <s v="many"/>
    <s v="all"/>
    <x v="1"/>
    <s v="attacco"/>
    <s v="cybercrime"/>
    <s v="furto dati"/>
    <x v="7"/>
    <x v="2"/>
    <x v="2"/>
    <x v="2"/>
    <s v="Phishing/Social Engineering"/>
    <x v="1"/>
    <m/>
    <m/>
    <m/>
    <s v="Security Alert"/>
    <s v="Rilevate email che ingannano gli utenti con un presunto hacking dei loro dispositivi"/>
    <m/>
    <m/>
    <s v="Fabiano Malerba"/>
    <s v="https://www.osi.es/es/actualidad/avisos/2022/09/detectados-correos-que-enganan-los-usuarios-con-un-supuesto-pirateo-de-sus"/>
    <m/>
    <m/>
    <m/>
    <m/>
    <m/>
    <m/>
    <m/>
    <m/>
    <m/>
    <m/>
    <m/>
    <m/>
    <m/>
    <m/>
    <m/>
    <m/>
    <m/>
    <m/>
    <m/>
    <m/>
    <m/>
    <m/>
    <m/>
    <m/>
    <x v="0"/>
  </r>
  <r>
    <s v="LastPass"/>
    <s v="all"/>
    <x v="1"/>
    <s v="incidente"/>
    <s v="cybercrime"/>
    <s v="reputation"/>
    <x v="7"/>
    <x v="2"/>
    <x v="2"/>
    <x v="10"/>
    <s v="Brute Force"/>
    <x v="1"/>
    <m/>
    <m/>
    <m/>
    <m/>
    <s v="Violazione della sicurezza in LastPass"/>
    <m/>
    <m/>
    <s v="Fabiano Malerba"/>
    <s v="https://www.incibe-cert.es/alerta-temprana/bitacora-ciberseguridad/brecha-seguridad-lastpass"/>
    <m/>
    <m/>
    <m/>
    <m/>
    <m/>
    <m/>
    <m/>
    <m/>
    <m/>
    <m/>
    <m/>
    <m/>
    <m/>
    <m/>
    <m/>
    <m/>
    <m/>
    <m/>
    <m/>
    <m/>
    <m/>
    <m/>
    <m/>
    <m/>
    <x v="0"/>
  </r>
  <r>
    <s v="Ministero della Transizione Ecologica"/>
    <s v="centro"/>
    <x v="0"/>
    <s v="incidente"/>
    <s v="hacktivism"/>
    <s v="reputation"/>
    <x v="8"/>
    <x v="2"/>
    <x v="2"/>
    <x v="7"/>
    <s v="Account Craking"/>
    <x v="1"/>
    <m/>
    <m/>
    <m/>
    <m/>
    <s v="Hackerato il profilo Twitter del Ministero della Transizione Ecologica (MITE) e non solo"/>
    <m/>
    <m/>
    <s v="Fabiano Malerba"/>
    <s v="https://www.redhotcyber.com/post/hackerato-il-profilo-twitter-del-ministero-della-transizione-ecologica-mite/"/>
    <m/>
    <m/>
    <m/>
    <m/>
    <m/>
    <m/>
    <m/>
    <m/>
    <m/>
    <m/>
    <m/>
    <m/>
    <m/>
    <m/>
    <m/>
    <m/>
    <m/>
    <m/>
    <m/>
    <m/>
    <m/>
    <m/>
    <m/>
    <m/>
    <x v="0"/>
  </r>
  <r>
    <s v="Comune di Gorizia"/>
    <s v="nord"/>
    <x v="0"/>
    <s v="privacy"/>
    <s v="data breach"/>
    <s v="privacy"/>
    <x v="8"/>
    <x v="2"/>
    <x v="2"/>
    <x v="7"/>
    <s v="Known Vulnerabilities"/>
    <x v="1"/>
    <m/>
    <m/>
    <m/>
    <s v="GDPR"/>
    <s v="I dati del Comune di Gorizia sono Online. Scopriamo cosa contengono"/>
    <m/>
    <m/>
    <s v="Fabiano Malerba"/>
    <s v="https://www.redhotcyber.com/post/i-dati-del-comune-di-gorizia-sono-online-scopriamo-cosa-contengono/"/>
    <s v="Friuli Venezia Giulia"/>
    <m/>
    <m/>
    <m/>
    <m/>
    <m/>
    <m/>
    <m/>
    <m/>
    <m/>
    <m/>
    <m/>
    <m/>
    <m/>
    <m/>
    <m/>
    <m/>
    <m/>
    <m/>
    <m/>
    <m/>
    <m/>
    <m/>
    <m/>
    <x v="0"/>
  </r>
  <r>
    <s v="Gruppo Canabrino"/>
    <s v="centro"/>
    <x v="0"/>
    <s v="incidente"/>
    <s v="hacktivism"/>
    <s v="service interruption"/>
    <x v="8"/>
    <x v="2"/>
    <x v="2"/>
    <x v="10"/>
    <s v="Malware"/>
    <x v="1"/>
    <s v="Unknown"/>
    <s v="ransomware"/>
    <m/>
    <m/>
    <s v="Attacco ransomware al gruppo energetico Canarbino"/>
    <m/>
    <m/>
    <s v="Fabiano Malerba"/>
    <s v="https://hackerjournal.it/10557/attacco-ranswomare-al-gruppo-energetico-canarbino/"/>
    <s v="La Spezia"/>
    <m/>
    <m/>
    <m/>
    <m/>
    <m/>
    <m/>
    <m/>
    <m/>
    <m/>
    <m/>
    <m/>
    <m/>
    <m/>
    <m/>
    <m/>
    <m/>
    <m/>
    <m/>
    <m/>
    <m/>
    <m/>
    <m/>
    <m/>
    <x v="0"/>
  </r>
  <r>
    <s v="many"/>
    <s v="all"/>
    <x v="2"/>
    <s v="incidente"/>
    <s v="hacktivism"/>
    <s v="service interruption"/>
    <x v="8"/>
    <x v="2"/>
    <x v="2"/>
    <x v="2"/>
    <s v="Malware"/>
    <x v="1"/>
    <s v="BianLian"/>
    <s v="ransomware"/>
    <m/>
    <s v="New malware"/>
    <s v="BianLian, il ransomware multipiattaforma che “offre” diverse modalità di attacco"/>
    <m/>
    <m/>
    <s v="Fabiano Malerba"/>
    <s v="https://www.cybersecurity360.it/nuove-minacce/ransomware/bianlian-il-ransomware-multipiattaforma-che-offre-diverse-modalita-di-attacco/"/>
    <m/>
    <m/>
    <m/>
    <m/>
    <m/>
    <m/>
    <m/>
    <m/>
    <m/>
    <m/>
    <m/>
    <m/>
    <m/>
    <m/>
    <m/>
    <m/>
    <m/>
    <m/>
    <m/>
    <m/>
    <m/>
    <m/>
    <m/>
    <m/>
    <x v="0"/>
  </r>
  <r>
    <s v="wordpress"/>
    <s v="all"/>
    <x v="2"/>
    <s v="attacco"/>
    <s v="cybercrime"/>
    <s v="defacement"/>
    <x v="8"/>
    <x v="2"/>
    <x v="2"/>
    <x v="11"/>
    <s v="0-Day"/>
    <x v="1"/>
    <m/>
    <m/>
    <m/>
    <m/>
    <s v="WordPress: vulnerabilità zero-day nel plug-in WPGateway attivamente sfruttata in natura"/>
    <m/>
    <m/>
    <s v="Domenico Raguseo"/>
    <s v="https://www.cybertrends.it/wordpress-vulnerabilita-zero-day-nel-plug-in-wpgateway-attivamente-sfruttata-in-natura/"/>
    <m/>
    <m/>
    <m/>
    <m/>
    <m/>
    <m/>
    <m/>
    <m/>
    <m/>
    <m/>
    <m/>
    <m/>
    <m/>
    <m/>
    <m/>
    <m/>
    <m/>
    <m/>
    <m/>
    <m/>
    <m/>
    <m/>
    <m/>
    <m/>
    <x v="0"/>
  </r>
  <r>
    <s v="app android"/>
    <s v="all"/>
    <x v="2"/>
    <s v="attacco"/>
    <s v="cybercrime"/>
    <s v="denaro"/>
    <x v="8"/>
    <x v="2"/>
    <x v="2"/>
    <x v="4"/>
    <s v="Malware"/>
    <x v="1"/>
    <s v="DawDropper"/>
    <s v="android"/>
    <m/>
    <s v="New malware"/>
    <s v="DawDropper: il nuovo malware che sta rubando i dati bancari"/>
    <m/>
    <m/>
    <s v="Fabiano Malerba"/>
    <s v="https://www.cybertrends.it/dawdropper-il-nuovo-malware-che-sta-rubando-i-dati-bancari/"/>
    <m/>
    <m/>
    <m/>
    <m/>
    <m/>
    <m/>
    <m/>
    <m/>
    <m/>
    <m/>
    <m/>
    <m/>
    <m/>
    <m/>
    <m/>
    <m/>
    <m/>
    <m/>
    <m/>
    <m/>
    <m/>
    <m/>
    <m/>
    <m/>
    <x v="0"/>
  </r>
  <r>
    <s v="iphone 14"/>
    <s v="all"/>
    <x v="2"/>
    <s v="attacco"/>
    <s v="cybercrime"/>
    <s v="furto dati"/>
    <x v="8"/>
    <x v="2"/>
    <x v="2"/>
    <x v="11"/>
    <s v="Phishing/Social Engineering"/>
    <x v="1"/>
    <m/>
    <m/>
    <m/>
    <s v="premi"/>
    <s v="iScam 14: rilevate più di mille pagine di phishing in vista dell’uscita del nuovo iPhone 14"/>
    <m/>
    <m/>
    <s v="Fabiano Malerba"/>
    <s v="https://www.cybertrends.it/iscam-14-rilevate-piu-di-mille-pagine-di-phishing-in-vista-delluscita-del-nuovo-iphone-14/"/>
    <m/>
    <m/>
    <m/>
    <m/>
    <m/>
    <m/>
    <m/>
    <m/>
    <m/>
    <m/>
    <m/>
    <m/>
    <m/>
    <m/>
    <m/>
    <m/>
    <m/>
    <m/>
    <m/>
    <m/>
    <m/>
    <m/>
    <m/>
    <m/>
    <x v="0"/>
  </r>
  <r>
    <s v="many"/>
    <s v="all"/>
    <x v="2"/>
    <s v="attacco"/>
    <s v="cybercrime"/>
    <s v="denaro"/>
    <x v="8"/>
    <x v="2"/>
    <x v="2"/>
    <x v="4"/>
    <s v="Phishing/Social Engineering"/>
    <x v="1"/>
    <m/>
    <m/>
    <m/>
    <s v="Sextortion"/>
    <s v="Polizia Postale: in crescita il numero dei minori vittime di sextortion"/>
    <m/>
    <m/>
    <s v="Fabiano Malerba"/>
    <s v="https://www.cybertrends.it/polizia-postale-in-crescita-il-numero-dei-minori-vittime-di-sextortion/"/>
    <m/>
    <m/>
    <m/>
    <m/>
    <m/>
    <m/>
    <m/>
    <m/>
    <m/>
    <m/>
    <m/>
    <m/>
    <m/>
    <m/>
    <m/>
    <m/>
    <m/>
    <m/>
    <m/>
    <m/>
    <m/>
    <m/>
    <m/>
    <m/>
    <x v="0"/>
  </r>
  <r>
    <s v="Snapchat"/>
    <s v="all"/>
    <x v="2"/>
    <s v="attacco"/>
    <s v="cybercrime"/>
    <s v="furto dati"/>
    <x v="8"/>
    <x v="2"/>
    <x v="2"/>
    <x v="4"/>
    <s v="Phishing/Social Engineering"/>
    <x v="1"/>
    <m/>
    <m/>
    <m/>
    <m/>
    <s v="Snapchat e Amex: sfruttati per attacchi di phishing contro gli utenti di Microsoft 365"/>
    <m/>
    <m/>
    <s v="Fabiano Malerba"/>
    <s v="https://www.cybertrends.it/snapchat-e-amex-sfruttati-per-attacchi-di-phishing-contro-gli-utenti-di-microsoft-365/"/>
    <m/>
    <m/>
    <m/>
    <m/>
    <m/>
    <m/>
    <m/>
    <m/>
    <m/>
    <m/>
    <m/>
    <m/>
    <m/>
    <m/>
    <m/>
    <m/>
    <m/>
    <m/>
    <m/>
    <m/>
    <m/>
    <m/>
    <m/>
    <m/>
    <x v="0"/>
  </r>
  <r>
    <s v="Amex"/>
    <s v="all"/>
    <x v="2"/>
    <s v="attacco"/>
    <s v="cybercrime"/>
    <s v="furto dati"/>
    <x v="8"/>
    <x v="2"/>
    <x v="2"/>
    <x v="4"/>
    <s v="Phishing/Social Engineering"/>
    <x v="1"/>
    <m/>
    <m/>
    <m/>
    <m/>
    <s v="Snapchat e Amex: sfruttati per attacchi di phishing contro gli utenti di Microsoft 365"/>
    <m/>
    <m/>
    <s v="Fabiano Malerba"/>
    <s v="https://www.cybertrends.it/snapchat-e-amex-sfruttati-per-attacchi-di-phishing-contro-gli-utenti-di-microsoft-365/"/>
    <m/>
    <m/>
    <m/>
    <m/>
    <m/>
    <m/>
    <m/>
    <m/>
    <m/>
    <m/>
    <m/>
    <m/>
    <m/>
    <m/>
    <m/>
    <m/>
    <m/>
    <m/>
    <m/>
    <m/>
    <m/>
    <m/>
    <m/>
    <m/>
    <x v="0"/>
  </r>
  <r>
    <s v="Cisco"/>
    <s v="all"/>
    <x v="2"/>
    <s v="incidente"/>
    <s v="cybercrime"/>
    <s v="reputation"/>
    <x v="8"/>
    <x v="2"/>
    <x v="2"/>
    <x v="11"/>
    <s v="Brute Force"/>
    <x v="1"/>
    <m/>
    <m/>
    <m/>
    <m/>
    <s v="Cisco rileva che la sua rete è stata violata"/>
    <m/>
    <m/>
    <s v="Fabiano Malerba"/>
    <s v="https://www.cybertrends.it/cisco-rileva-che-la-sua-rete-e-stata-violata/"/>
    <m/>
    <m/>
    <m/>
    <m/>
    <m/>
    <m/>
    <m/>
    <m/>
    <m/>
    <m/>
    <m/>
    <m/>
    <m/>
    <m/>
    <m/>
    <m/>
    <m/>
    <m/>
    <m/>
    <m/>
    <m/>
    <m/>
    <m/>
    <m/>
    <x v="0"/>
  </r>
  <r>
    <s v="Software Line"/>
    <s v="nord"/>
    <x v="0"/>
    <s v="incidente"/>
    <s v="cybercrime"/>
    <s v="service interruption"/>
    <x v="8"/>
    <x v="2"/>
    <x v="2"/>
    <x v="11"/>
    <s v="Malware"/>
    <x v="1"/>
    <s v="Lockbit"/>
    <s v="ransomware"/>
    <m/>
    <m/>
    <s v="L’italiana Software Line è stata colpita dal ransomware LockBit"/>
    <m/>
    <m/>
    <s v="Fabiano Malerba"/>
    <s v="https://www.redhotcyber.com/post/litaliana-software-line-e-stata-colpita-dal-ransomware-lockbit/"/>
    <s v="Torino"/>
    <m/>
    <m/>
    <m/>
    <m/>
    <m/>
    <m/>
    <m/>
    <m/>
    <m/>
    <m/>
    <m/>
    <m/>
    <m/>
    <m/>
    <m/>
    <m/>
    <m/>
    <m/>
    <m/>
    <m/>
    <m/>
    <m/>
    <m/>
    <x v="0"/>
  </r>
  <r>
    <s v="Microsoft users"/>
    <s v="all"/>
    <x v="2"/>
    <s v="incidente"/>
    <s v="cybercrime"/>
    <s v="furto dati"/>
    <x v="8"/>
    <x v="2"/>
    <x v="2"/>
    <x v="11"/>
    <s v="Phishing/Social Engineering"/>
    <x v="1"/>
    <m/>
    <m/>
    <m/>
    <m/>
    <s v="Funerali della regina Elisabetta II, la nuova esca per rubare credenziali Microsoft"/>
    <m/>
    <m/>
    <s v="Fabiano Malerba"/>
    <s v="https://www.cybersecurity360.it/nuove-minacce/funerali-della-regina-elisabetta-ii-la-nuova-esca-per-rubare-credenziali-microsoft/"/>
    <m/>
    <m/>
    <m/>
    <m/>
    <m/>
    <m/>
    <m/>
    <m/>
    <m/>
    <m/>
    <m/>
    <m/>
    <m/>
    <m/>
    <m/>
    <m/>
    <m/>
    <m/>
    <m/>
    <m/>
    <m/>
    <m/>
    <m/>
    <m/>
    <x v="0"/>
  </r>
  <r>
    <s v="many"/>
    <s v="all"/>
    <x v="0"/>
    <s v="incidente"/>
    <s v="cybercrime"/>
    <s v="furto dati"/>
    <x v="8"/>
    <x v="2"/>
    <x v="2"/>
    <x v="0"/>
    <s v="Malware"/>
    <x v="1"/>
    <s v="Agent Tesla"/>
    <s v="trojan"/>
    <m/>
    <s v="Banking"/>
    <s v="Sintesi riepilogativa delle campagne malevole"/>
    <m/>
    <m/>
    <s v="Fabiano Malerba"/>
    <s v="https://cert-agid.gov.it/news/sintesi-riepilogativa-delle-campagne-malevole-nella-settimana-del-10-16-settembre-2022/"/>
    <m/>
    <m/>
    <m/>
    <m/>
    <m/>
    <m/>
    <m/>
    <m/>
    <m/>
    <m/>
    <m/>
    <m/>
    <m/>
    <m/>
    <m/>
    <m/>
    <m/>
    <m/>
    <m/>
    <m/>
    <m/>
    <m/>
    <m/>
    <m/>
    <x v="0"/>
  </r>
  <r>
    <s v="many"/>
    <s v="all"/>
    <x v="0"/>
    <s v="incidente"/>
    <s v="cybercrime"/>
    <s v="furto dati"/>
    <x v="8"/>
    <x v="2"/>
    <x v="2"/>
    <x v="0"/>
    <s v="Malware"/>
    <x v="1"/>
    <s v="Agent Tesla"/>
    <s v="trojan"/>
    <m/>
    <s v="Banking"/>
    <s v="Sintesi riepilogativa delle campagne malevole"/>
    <m/>
    <m/>
    <s v="Fabiano Malerba"/>
    <s v="https://cert-agid.gov.it/news/sintesi-riepilogativa-delle-campagne-malevole-nella-settimana-del-10-16-settembre-2022/"/>
    <m/>
    <m/>
    <m/>
    <m/>
    <m/>
    <m/>
    <m/>
    <m/>
    <m/>
    <m/>
    <m/>
    <m/>
    <m/>
    <m/>
    <m/>
    <m/>
    <m/>
    <m/>
    <m/>
    <m/>
    <m/>
    <m/>
    <m/>
    <m/>
    <x v="0"/>
  </r>
  <r>
    <s v="many"/>
    <s v="all"/>
    <x v="0"/>
    <s v="incidente"/>
    <s v="cybercrime"/>
    <s v="furto dati"/>
    <x v="8"/>
    <x v="2"/>
    <x v="2"/>
    <x v="0"/>
    <s v="Malware"/>
    <x v="1"/>
    <s v="Formbook "/>
    <s v="trojan"/>
    <m/>
    <s v="Banking"/>
    <s v="Sintesi riepilogativa delle campagne malevole"/>
    <m/>
    <m/>
    <s v="Fabiano Malerba"/>
    <s v="https://cert-agid.gov.it/news/sintesi-riepilogativa-delle-campagne-malevole-nella-settimana-del-10-16-settembre-2022/"/>
    <m/>
    <m/>
    <m/>
    <m/>
    <m/>
    <m/>
    <m/>
    <m/>
    <m/>
    <m/>
    <m/>
    <m/>
    <m/>
    <m/>
    <m/>
    <m/>
    <m/>
    <m/>
    <m/>
    <m/>
    <m/>
    <m/>
    <m/>
    <m/>
    <x v="0"/>
  </r>
  <r>
    <s v="many"/>
    <s v="all"/>
    <x v="0"/>
    <s v="incidente"/>
    <s v="cybercrime"/>
    <s v="furto dati"/>
    <x v="8"/>
    <x v="2"/>
    <x v="2"/>
    <x v="0"/>
    <s v="Malware"/>
    <x v="1"/>
    <s v="Formbook "/>
    <s v="trojan"/>
    <m/>
    <s v="e-commerce"/>
    <s v="Sintesi riepilogativa delle campagne malevole"/>
    <m/>
    <m/>
    <s v="Fabiano Malerba"/>
    <s v="https://cert-agid.gov.it/news/sintesi-riepilogativa-delle-campagne-malevole-nella-settimana-del-10-16-settembre-2022/"/>
    <m/>
    <m/>
    <m/>
    <m/>
    <m/>
    <m/>
    <m/>
    <m/>
    <m/>
    <m/>
    <m/>
    <m/>
    <m/>
    <m/>
    <m/>
    <m/>
    <m/>
    <m/>
    <m/>
    <m/>
    <m/>
    <m/>
    <m/>
    <m/>
    <x v="0"/>
  </r>
  <r>
    <s v="many"/>
    <s v="all"/>
    <x v="0"/>
    <s v="incidente"/>
    <s v="cybercrime"/>
    <s v="furto dati"/>
    <x v="8"/>
    <x v="2"/>
    <x v="2"/>
    <x v="7"/>
    <s v="Malware"/>
    <x v="1"/>
    <s v="IceID"/>
    <s v="banking trojan"/>
    <m/>
    <s v="Security Alert"/>
    <s v="Sintesi riepilogativa delle campagne malevole"/>
    <m/>
    <m/>
    <s v="Fabiano Malerba"/>
    <s v="https://cert-agid.gov.it/news/sintesi-riepilogativa-delle-campagne-malevole-nella-settimana-del-10-16-settembre-2022/"/>
    <m/>
    <m/>
    <m/>
    <m/>
    <m/>
    <m/>
    <m/>
    <m/>
    <m/>
    <m/>
    <m/>
    <m/>
    <m/>
    <m/>
    <m/>
    <m/>
    <m/>
    <m/>
    <m/>
    <m/>
    <m/>
    <m/>
    <m/>
    <m/>
    <x v="0"/>
  </r>
  <r>
    <s v="many"/>
    <s v="all"/>
    <x v="0"/>
    <s v="incidente"/>
    <s v="cybercrime"/>
    <s v="furto dati"/>
    <x v="8"/>
    <x v="2"/>
    <x v="2"/>
    <x v="7"/>
    <s v="Malware"/>
    <x v="1"/>
    <s v="PureMiner"/>
    <s v="botnet"/>
    <m/>
    <s v="New malware"/>
    <s v="Sintesi riepilogativa delle campagne malevole"/>
    <m/>
    <m/>
    <s v="Fabiano Malerba"/>
    <s v="https://cert-agid.gov.it/news/sintesi-riepilogativa-delle-campagne-malevole-nella-settimana-del-10-16-settembre-2022/"/>
    <m/>
    <m/>
    <m/>
    <m/>
    <m/>
    <m/>
    <m/>
    <m/>
    <m/>
    <m/>
    <m/>
    <m/>
    <m/>
    <m/>
    <m/>
    <m/>
    <m/>
    <m/>
    <m/>
    <m/>
    <m/>
    <m/>
    <m/>
    <m/>
    <x v="0"/>
  </r>
  <r>
    <s v="many"/>
    <s v="all"/>
    <x v="0"/>
    <s v="incidente"/>
    <s v="cybercrime"/>
    <s v="furto dati"/>
    <x v="8"/>
    <x v="2"/>
    <x v="2"/>
    <x v="11"/>
    <s v="Malware"/>
    <x v="1"/>
    <s v="AsTesla"/>
    <s v="trojan"/>
    <m/>
    <s v="premi"/>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0"/>
    <s v="Phishing/Social Engineering"/>
    <x v="1"/>
    <m/>
    <m/>
    <m/>
    <s v="Delivery"/>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0"/>
    <s v="Phishing/Social Engineering"/>
    <x v="1"/>
    <m/>
    <m/>
    <m/>
    <s v="Delivery"/>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0"/>
    <s v="Phishing/Social Engineering"/>
    <x v="1"/>
    <m/>
    <m/>
    <m/>
    <s v="Banking"/>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0"/>
    <s v="Phishing/Social Engineering"/>
    <x v="1"/>
    <m/>
    <m/>
    <m/>
    <s v="Banking"/>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0"/>
    <s v="Phishing/Social Engineering"/>
    <x v="1"/>
    <m/>
    <m/>
    <m/>
    <s v="Banking"/>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0"/>
    <s v="Phishing/Social Engineering"/>
    <x v="1"/>
    <m/>
    <m/>
    <m/>
    <s v="Banking"/>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3"/>
    <s v="Phishing/Social Engineering"/>
    <x v="1"/>
    <m/>
    <m/>
    <m/>
    <s v="Delivery"/>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3"/>
    <s v="Phishing/Social Engineering"/>
    <x v="1"/>
    <m/>
    <m/>
    <m/>
    <s v="Delivery"/>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1"/>
    <s v="Phishing/Social Engineering"/>
    <x v="1"/>
    <m/>
    <m/>
    <m/>
    <s v="premi"/>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1"/>
    <s v="Phishing/Social Engineering"/>
    <x v="1"/>
    <m/>
    <m/>
    <m/>
    <s v="premi"/>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1"/>
    <s v="Phishing/Social Engineering"/>
    <x v="1"/>
    <m/>
    <m/>
    <m/>
    <s v="premi"/>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10"/>
    <s v="Phishing/Social Engineering"/>
    <x v="1"/>
    <m/>
    <m/>
    <m/>
    <s v="e-commerce"/>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10"/>
    <s v="Phishing/Social Engineering"/>
    <x v="1"/>
    <m/>
    <m/>
    <m/>
    <s v="e-commerce"/>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0"/>
    <s v="Phishing/Social Engineering"/>
    <x v="1"/>
    <m/>
    <m/>
    <m/>
    <s v="Banking"/>
    <s v="Sintesi riepilogativa delle campagne malevole"/>
    <m/>
    <m/>
    <s v="Fabiano Malerba"/>
    <s v="https://cert-agid.gov.it/news/sintesi-riepilogativa-delle-campagne-malevole-nella-settimana-del-10-16-settembre-2022/"/>
    <m/>
    <m/>
    <m/>
    <m/>
    <m/>
    <m/>
    <m/>
    <m/>
    <m/>
    <m/>
    <m/>
    <m/>
    <m/>
    <m/>
    <m/>
    <m/>
    <m/>
    <m/>
    <m/>
    <m/>
    <m/>
    <m/>
    <m/>
    <m/>
    <x v="0"/>
  </r>
  <r>
    <s v="many"/>
    <s v="all"/>
    <x v="0"/>
    <s v="attacco"/>
    <s v="cybercrime"/>
    <s v="furto dati"/>
    <x v="8"/>
    <x v="2"/>
    <x v="2"/>
    <x v="0"/>
    <s v="Phishing/Social Engineering"/>
    <x v="1"/>
    <m/>
    <m/>
    <m/>
    <s v="Banking"/>
    <s v="Sintesi riepilogativa delle campagne malevole"/>
    <m/>
    <m/>
    <s v="Fabiano Malerba"/>
    <s v="https://cert-agid.gov.it/news/sintesi-riepilogativa-delle-campagne-malevole-nella-settimana-del-10-16-settembre-2022/"/>
    <m/>
    <m/>
    <m/>
    <m/>
    <m/>
    <m/>
    <m/>
    <m/>
    <m/>
    <m/>
    <m/>
    <m/>
    <m/>
    <m/>
    <m/>
    <m/>
    <m/>
    <m/>
    <m/>
    <m/>
    <m/>
    <m/>
    <m/>
    <m/>
    <x v="0"/>
  </r>
  <r>
    <s v="many"/>
    <s v="all"/>
    <x v="2"/>
    <s v="attacco"/>
    <s v="cybercrime"/>
    <s v="furto dati"/>
    <x v="8"/>
    <x v="2"/>
    <x v="2"/>
    <x v="0"/>
    <s v="Phishing/Social Engineering"/>
    <x v="1"/>
    <m/>
    <m/>
    <m/>
    <s v="Banking"/>
    <s v="Sintesi riepilogativa delle campagne malevole"/>
    <m/>
    <m/>
    <s v="Fabiano Malerba"/>
    <s v="https://cert-agid.gov.it/news/sintesi-riepilogativa-delle-campagne-malevole-nella-settimana-del-10-16-settembre-2022/"/>
    <m/>
    <m/>
    <m/>
    <m/>
    <m/>
    <m/>
    <m/>
    <m/>
    <m/>
    <m/>
    <m/>
    <m/>
    <m/>
    <m/>
    <m/>
    <m/>
    <m/>
    <m/>
    <m/>
    <m/>
    <m/>
    <m/>
    <m/>
    <m/>
    <x v="0"/>
  </r>
  <r>
    <s v="many"/>
    <s v="all"/>
    <x v="2"/>
    <s v="attacco"/>
    <s v="cybercrime"/>
    <s v="furto dati"/>
    <x v="8"/>
    <x v="2"/>
    <x v="2"/>
    <x v="10"/>
    <s v="Phishing/Social Engineering"/>
    <x v="1"/>
    <m/>
    <m/>
    <m/>
    <s v="e-commerce"/>
    <s v="Sintesi riepilogativa delle campagne malevole"/>
    <m/>
    <m/>
    <s v="Fabiano Malerba"/>
    <s v="https://cert-agid.gov.it/news/sintesi-riepilogativa-delle-campagne-malevole-nella-settimana-del-10-16-settembre-2022/"/>
    <m/>
    <m/>
    <m/>
    <m/>
    <m/>
    <m/>
    <m/>
    <m/>
    <m/>
    <m/>
    <m/>
    <m/>
    <m/>
    <m/>
    <m/>
    <m/>
    <m/>
    <m/>
    <m/>
    <m/>
    <m/>
    <m/>
    <m/>
    <m/>
    <x v="0"/>
  </r>
  <r>
    <s v="Uber"/>
    <s v="all"/>
    <x v="2"/>
    <s v="privacy"/>
    <s v="data breach"/>
    <s v="privacy"/>
    <x v="8"/>
    <x v="2"/>
    <x v="2"/>
    <x v="11"/>
    <s v="Known Vulnerabilities"/>
    <x v="1"/>
    <m/>
    <m/>
    <m/>
    <s v="GDPR"/>
    <s v="Uber Hack: Violazione dei dati su larga scala"/>
    <m/>
    <m/>
    <s v="Fabiano Malerba"/>
    <s v="https://hackerjournal.it/10590/uber-hack-violazione-dei-dati-su-larga-scala/"/>
    <m/>
    <m/>
    <m/>
    <m/>
    <m/>
    <m/>
    <m/>
    <m/>
    <m/>
    <m/>
    <m/>
    <m/>
    <m/>
    <m/>
    <m/>
    <m/>
    <m/>
    <m/>
    <m/>
    <m/>
    <m/>
    <m/>
    <m/>
    <m/>
    <x v="0"/>
  </r>
  <r>
    <s v="Asl Napoli Utenti"/>
    <s v="sud"/>
    <x v="0"/>
    <s v="attacco"/>
    <s v="hacktivism"/>
    <s v="furto dati"/>
    <x v="8"/>
    <x v="2"/>
    <x v="2"/>
    <x v="6"/>
    <s v="Phishing/Social Engineering"/>
    <x v="1"/>
    <m/>
    <m/>
    <m/>
    <s v="Covid-19"/>
    <s v="Vaccini Covid, mail-truffa agli utenti della Asl Napoli 3 Sud"/>
    <m/>
    <m/>
    <s v="Fabiano Malerba"/>
    <s v="https://corrieredelmezzogiorno.corriere.it/napoli/cronaca/22_settembre_17/vaccini-covid-mail-truffa-utenti-asl-napoli-3-sud-attacco-hacker-f7aa9706-369a-11ed-aaed-f82cfad8a3dd.shtml"/>
    <s v="Napoli"/>
    <m/>
    <m/>
    <m/>
    <m/>
    <m/>
    <m/>
    <m/>
    <m/>
    <m/>
    <m/>
    <m/>
    <m/>
    <m/>
    <m/>
    <m/>
    <m/>
    <m/>
    <m/>
    <m/>
    <m/>
    <m/>
    <m/>
    <m/>
    <x v="0"/>
  </r>
  <r>
    <s v="many"/>
    <s v="all"/>
    <x v="0"/>
    <s v="incidente"/>
    <s v="cybercrime"/>
    <s v="furto dati"/>
    <x v="8"/>
    <x v="2"/>
    <x v="2"/>
    <x v="3"/>
    <s v="Malware"/>
    <x v="1"/>
    <s v="Agent Tesla"/>
    <s v="trojan"/>
    <m/>
    <s v="Delivery"/>
    <s v="Cybercrime, 26 campagne contro l’Italia la scorsa settimana"/>
    <m/>
    <m/>
    <s v="Fabiano Malerba"/>
    <s v="https://www.difesaesicurezza.com/cyber/cybercrime-26-campagne-contro-litalia-la-scorsa-settimana/"/>
    <m/>
    <m/>
    <m/>
    <m/>
    <m/>
    <m/>
    <m/>
    <m/>
    <m/>
    <m/>
    <m/>
    <m/>
    <m/>
    <m/>
    <m/>
    <m/>
    <m/>
    <m/>
    <m/>
    <m/>
    <m/>
    <m/>
    <m/>
    <m/>
    <x v="0"/>
  </r>
  <r>
    <s v="many"/>
    <s v="all"/>
    <x v="0"/>
    <s v="incidente"/>
    <s v="cybercrime"/>
    <s v="furto dati"/>
    <x v="8"/>
    <x v="2"/>
    <x v="2"/>
    <x v="0"/>
    <s v="Malware"/>
    <x v="1"/>
    <s v="Agent Tesla"/>
    <s v="trojan"/>
    <m/>
    <s v="Banking"/>
    <s v="Cybercrime, 26 campagne contro l’Italia la scorsa settimana"/>
    <m/>
    <m/>
    <s v="Fabiano Malerba"/>
    <s v="https://www.difesaesicurezza.com/cyber/cybercrime-26-campagne-contro-litalia-la-scorsa-settimana/"/>
    <m/>
    <m/>
    <m/>
    <m/>
    <m/>
    <m/>
    <m/>
    <m/>
    <m/>
    <m/>
    <m/>
    <m/>
    <m/>
    <m/>
    <m/>
    <m/>
    <m/>
    <m/>
    <m/>
    <m/>
    <m/>
    <m/>
    <m/>
    <m/>
    <x v="0"/>
  </r>
  <r>
    <s v="many"/>
    <s v="all"/>
    <x v="2"/>
    <s v="incidente"/>
    <s v="cybercrime"/>
    <s v="furto dati"/>
    <x v="8"/>
    <x v="2"/>
    <x v="2"/>
    <x v="10"/>
    <s v="Malware"/>
    <x v="1"/>
    <s v="Formbook "/>
    <s v="trojan"/>
    <m/>
    <s v="e-commerce"/>
    <s v="Cybercrime, 26 campagne contro l’Italia la scorsa settimana"/>
    <m/>
    <m/>
    <s v="Fabiano Malerba"/>
    <s v="https://www.difesaesicurezza.com/cyber/cybercrime-26-campagne-contro-litalia-la-scorsa-settimana/"/>
    <m/>
    <m/>
    <m/>
    <m/>
    <m/>
    <m/>
    <m/>
    <m/>
    <m/>
    <m/>
    <m/>
    <m/>
    <m/>
    <m/>
    <m/>
    <m/>
    <m/>
    <m/>
    <m/>
    <m/>
    <m/>
    <m/>
    <m/>
    <m/>
    <x v="0"/>
  </r>
  <r>
    <s v="many"/>
    <s v="all"/>
    <x v="0"/>
    <s v="incidente"/>
    <s v="cybercrime"/>
    <s v="furto dati"/>
    <x v="8"/>
    <x v="2"/>
    <x v="2"/>
    <x v="11"/>
    <s v="Malware"/>
    <x v="1"/>
    <s v="Formbook "/>
    <s v="trojan"/>
    <m/>
    <s v="e-commerce"/>
    <s v="Cybercrime, 26 campagne contro l’Italia la scorsa settimana"/>
    <m/>
    <m/>
    <s v="Fabiano Malerba"/>
    <s v="https://www.difesaesicurezza.com/cyber/cybercrime-26-campagne-contro-litalia-la-scorsa-settimana/"/>
    <m/>
    <m/>
    <m/>
    <m/>
    <m/>
    <m/>
    <m/>
    <m/>
    <m/>
    <m/>
    <m/>
    <m/>
    <m/>
    <m/>
    <m/>
    <m/>
    <m/>
    <m/>
    <m/>
    <m/>
    <m/>
    <m/>
    <m/>
    <m/>
    <x v="0"/>
  </r>
  <r>
    <s v="many"/>
    <s v="all"/>
    <x v="2"/>
    <s v="incidente"/>
    <s v="cybercrime"/>
    <s v="furto dati"/>
    <x v="8"/>
    <x v="2"/>
    <x v="2"/>
    <x v="1"/>
    <s v="Malware"/>
    <x v="1"/>
    <s v="IceID"/>
    <s v="banking trojan"/>
    <m/>
    <s v="Security Alert"/>
    <s v="Cybercrime, 26 campagne contro l’Italia la scorsa settimana"/>
    <m/>
    <m/>
    <s v="Fabiano Malerba"/>
    <s v="https://www.difesaesicurezza.com/cyber/cybercrime-26-campagne-contro-litalia-la-scorsa-settimana/"/>
    <m/>
    <m/>
    <m/>
    <m/>
    <m/>
    <m/>
    <m/>
    <m/>
    <m/>
    <m/>
    <m/>
    <m/>
    <m/>
    <m/>
    <m/>
    <m/>
    <m/>
    <m/>
    <m/>
    <m/>
    <m/>
    <m/>
    <m/>
    <m/>
    <x v="0"/>
  </r>
  <r>
    <s v="many"/>
    <s v="all"/>
    <x v="2"/>
    <s v="incidente"/>
    <s v="cybercrime"/>
    <s v="furto dati"/>
    <x v="8"/>
    <x v="2"/>
    <x v="2"/>
    <x v="2"/>
    <s v="Malware"/>
    <x v="1"/>
    <s v="PureMiner"/>
    <s v="botnet"/>
    <m/>
    <s v="Sextortion"/>
    <s v="Cybercrime, 26 campagne contro l’Italia la scorsa settimana"/>
    <m/>
    <m/>
    <s v="Fabiano Malerba"/>
    <s v="https://www.difesaesicurezza.com/cyber/cybercrime-26-campagne-contro-litalia-la-scorsa-settimana/"/>
    <m/>
    <m/>
    <m/>
    <m/>
    <m/>
    <m/>
    <m/>
    <m/>
    <m/>
    <m/>
    <m/>
    <m/>
    <m/>
    <m/>
    <m/>
    <m/>
    <m/>
    <m/>
    <m/>
    <m/>
    <m/>
    <m/>
    <m/>
    <m/>
    <x v="0"/>
  </r>
  <r>
    <s v="many"/>
    <s v="all"/>
    <x v="0"/>
    <s v="incidente"/>
    <s v="cybercrime"/>
    <s v="furto dati"/>
    <x v="8"/>
    <x v="2"/>
    <x v="2"/>
    <x v="3"/>
    <s v="Malware"/>
    <x v="1"/>
    <s v="AsTesla"/>
    <s v="trojan"/>
    <m/>
    <s v="Delivery"/>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0"/>
    <s v="Phishing/Social Engineering"/>
    <x v="1"/>
    <m/>
    <m/>
    <m/>
    <s v="Banking"/>
    <s v="Cybercrime, 26 campagne contro l’Italia la scorsa settimana"/>
    <m/>
    <m/>
    <s v="Fabiano Malerba"/>
    <s v="https://www.difesaesicurezza.com/cyber/cybercrime-26-campagne-contro-litalia-la-scorsa-settimana/"/>
    <m/>
    <m/>
    <m/>
    <m/>
    <m/>
    <m/>
    <m/>
    <m/>
    <m/>
    <m/>
    <m/>
    <m/>
    <m/>
    <m/>
    <m/>
    <m/>
    <m/>
    <m/>
    <m/>
    <m/>
    <m/>
    <m/>
    <m/>
    <m/>
    <x v="0"/>
  </r>
  <r>
    <s v="many"/>
    <s v="all"/>
    <x v="0"/>
    <s v="attacco"/>
    <s v="cybercrime"/>
    <s v="furto dati"/>
    <x v="8"/>
    <x v="2"/>
    <x v="2"/>
    <x v="0"/>
    <s v="Phishing/Social Engineering"/>
    <x v="1"/>
    <m/>
    <m/>
    <m/>
    <s v="Banking"/>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0"/>
    <s v="Phishing/Social Engineering"/>
    <x v="1"/>
    <m/>
    <m/>
    <m/>
    <s v="Banking"/>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0"/>
    <s v="Phishing/Social Engineering"/>
    <x v="1"/>
    <m/>
    <m/>
    <m/>
    <s v="Banking"/>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0"/>
    <s v="Phishing/Social Engineering"/>
    <x v="1"/>
    <m/>
    <m/>
    <m/>
    <s v="Banking"/>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0"/>
    <s v="Phishing/Social Engineering"/>
    <x v="1"/>
    <m/>
    <m/>
    <m/>
    <s v="Banking"/>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10"/>
    <s v="Phishing/Social Engineering"/>
    <x v="1"/>
    <m/>
    <m/>
    <m/>
    <s v="e-commerce"/>
    <s v="Cybercrime, 26 campagne contro l’Italia la scorsa settimana"/>
    <m/>
    <m/>
    <s v="Fabiano Malerba"/>
    <s v="https://www.difesaesicurezza.com/cyber/cybercrime-26-campagne-contro-litalia-la-scorsa-settimana/"/>
    <m/>
    <m/>
    <m/>
    <m/>
    <m/>
    <m/>
    <m/>
    <m/>
    <m/>
    <m/>
    <m/>
    <m/>
    <m/>
    <m/>
    <m/>
    <m/>
    <m/>
    <m/>
    <m/>
    <m/>
    <m/>
    <m/>
    <m/>
    <m/>
    <x v="0"/>
  </r>
  <r>
    <s v="many"/>
    <s v="all"/>
    <x v="0"/>
    <s v="attacco"/>
    <s v="cybercrime"/>
    <s v="furto dati"/>
    <x v="8"/>
    <x v="2"/>
    <x v="2"/>
    <x v="0"/>
    <s v="Phishing/Social Engineering"/>
    <x v="1"/>
    <m/>
    <m/>
    <m/>
    <s v="e-commerce"/>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3"/>
    <s v="Phishing/Social Engineering"/>
    <x v="1"/>
    <m/>
    <m/>
    <m/>
    <s v="e-commerce"/>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3"/>
    <s v="Phishing/Social Engineering"/>
    <x v="1"/>
    <m/>
    <m/>
    <m/>
    <s v="Delivery"/>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1"/>
    <s v="Phishing/Social Engineering"/>
    <x v="1"/>
    <m/>
    <m/>
    <m/>
    <s v="Security Alert"/>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1"/>
    <s v="Phishing/Social Engineering"/>
    <x v="1"/>
    <m/>
    <m/>
    <m/>
    <s v="Security Alert"/>
    <s v="Cybercrime, 26 campagne contro l’Italia la scorsa settimana"/>
    <m/>
    <m/>
    <s v="Fabiano Malerba"/>
    <s v="https://www.difesaesicurezza.com/cyber/cybercrime-26-campagne-contro-litalia-la-scorsa-settimana/"/>
    <m/>
    <m/>
    <m/>
    <m/>
    <m/>
    <m/>
    <m/>
    <m/>
    <m/>
    <m/>
    <m/>
    <m/>
    <m/>
    <m/>
    <m/>
    <m/>
    <m/>
    <m/>
    <m/>
    <m/>
    <m/>
    <m/>
    <m/>
    <m/>
    <x v="0"/>
  </r>
  <r>
    <s v="many"/>
    <s v="all"/>
    <x v="0"/>
    <s v="attacco"/>
    <s v="cybercrime"/>
    <s v="furto dati"/>
    <x v="8"/>
    <x v="2"/>
    <x v="2"/>
    <x v="2"/>
    <s v="Phishing/Social Engineering"/>
    <x v="1"/>
    <m/>
    <m/>
    <m/>
    <s v="Sextortion"/>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2"/>
    <s v="Phishing/Social Engineering"/>
    <x v="1"/>
    <m/>
    <m/>
    <m/>
    <s v="Sextortion"/>
    <s v="Cybercrime, 26 campagne contro l’Italia la scorsa settimana"/>
    <m/>
    <m/>
    <s v="Fabiano Malerba"/>
    <s v="https://www.difesaesicurezza.com/cyber/cybercrime-26-campagne-contro-litalia-la-scorsa-settimana/"/>
    <m/>
    <m/>
    <m/>
    <m/>
    <m/>
    <m/>
    <m/>
    <m/>
    <m/>
    <m/>
    <m/>
    <m/>
    <m/>
    <m/>
    <m/>
    <m/>
    <m/>
    <m/>
    <m/>
    <m/>
    <m/>
    <m/>
    <m/>
    <m/>
    <x v="0"/>
  </r>
  <r>
    <s v="many"/>
    <s v="all"/>
    <x v="0"/>
    <s v="attacco"/>
    <s v="cybercrime"/>
    <s v="furto dati"/>
    <x v="8"/>
    <x v="2"/>
    <x v="2"/>
    <x v="13"/>
    <s v="Phishing/Social Engineering"/>
    <x v="1"/>
    <m/>
    <m/>
    <m/>
    <s v="Security Alert"/>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13"/>
    <s v="Phishing/Social Engineering"/>
    <x v="1"/>
    <m/>
    <m/>
    <m/>
    <s v="Security Alert"/>
    <s v="Cybercrime, 26 campagne contro l’Italia la scorsa settimana"/>
    <m/>
    <m/>
    <s v="Fabiano Malerba"/>
    <s v="https://www.difesaesicurezza.com/cyber/cybercrime-26-campagne-contro-litalia-la-scorsa-settimana/"/>
    <m/>
    <m/>
    <m/>
    <m/>
    <m/>
    <m/>
    <m/>
    <m/>
    <m/>
    <m/>
    <m/>
    <m/>
    <m/>
    <m/>
    <m/>
    <m/>
    <m/>
    <m/>
    <m/>
    <m/>
    <m/>
    <m/>
    <m/>
    <m/>
    <x v="0"/>
  </r>
  <r>
    <s v="many"/>
    <s v="all"/>
    <x v="0"/>
    <s v="attacco"/>
    <s v="cybercrime"/>
    <s v="furto dati"/>
    <x v="8"/>
    <x v="2"/>
    <x v="2"/>
    <x v="13"/>
    <s v="Phishing/Social Engineering"/>
    <x v="1"/>
    <m/>
    <m/>
    <m/>
    <s v="premi"/>
    <s v="Cybercrime, 26 campagne contro l’Italia la scorsa settimana"/>
    <m/>
    <m/>
    <s v="Fabiano Malerba"/>
    <s v="https://www.difesaesicurezza.com/cyber/cybercrime-26-campagne-contro-litalia-la-scorsa-settimana/"/>
    <m/>
    <m/>
    <m/>
    <m/>
    <m/>
    <m/>
    <m/>
    <m/>
    <m/>
    <m/>
    <m/>
    <m/>
    <m/>
    <m/>
    <m/>
    <m/>
    <m/>
    <m/>
    <m/>
    <m/>
    <m/>
    <m/>
    <m/>
    <m/>
    <x v="0"/>
  </r>
  <r>
    <s v="many"/>
    <s v="all"/>
    <x v="0"/>
    <s v="attacco"/>
    <s v="cybercrime"/>
    <s v="furto dati"/>
    <x v="8"/>
    <x v="2"/>
    <x v="2"/>
    <x v="4"/>
    <s v="Phishing/Social Engineering"/>
    <x v="1"/>
    <m/>
    <m/>
    <m/>
    <s v="premi"/>
    <s v="Cybercrime, 26 campagne contro l’Italia la scorsa settimana"/>
    <m/>
    <m/>
    <s v="Fabiano Malerba"/>
    <s v="https://www.difesaesicurezza.com/cyber/cybercrime-26-campagne-contro-litalia-la-scorsa-settimana/"/>
    <m/>
    <m/>
    <m/>
    <m/>
    <m/>
    <m/>
    <m/>
    <m/>
    <m/>
    <m/>
    <m/>
    <m/>
    <m/>
    <m/>
    <m/>
    <m/>
    <m/>
    <m/>
    <m/>
    <m/>
    <m/>
    <m/>
    <m/>
    <m/>
    <x v="0"/>
  </r>
  <r>
    <s v="many"/>
    <s v="all"/>
    <x v="2"/>
    <s v="attacco"/>
    <s v="cybercrime"/>
    <s v="furto dati"/>
    <x v="8"/>
    <x v="2"/>
    <x v="2"/>
    <x v="4"/>
    <s v="Phishing/Social Engineering"/>
    <x v="1"/>
    <m/>
    <m/>
    <m/>
    <s v="premi"/>
    <s v="Cybercrime, 26 campagne contro l’Italia la scorsa settimana"/>
    <m/>
    <m/>
    <s v="Fabiano Malerba"/>
    <s v="https://www.difesaesicurezza.com/cyber/cybercrime-26-campagne-contro-litalia-la-scorsa-settimana/"/>
    <m/>
    <m/>
    <m/>
    <m/>
    <m/>
    <m/>
    <m/>
    <m/>
    <m/>
    <m/>
    <m/>
    <m/>
    <m/>
    <m/>
    <m/>
    <m/>
    <m/>
    <m/>
    <m/>
    <m/>
    <m/>
    <m/>
    <m/>
    <m/>
    <x v="0"/>
  </r>
  <r>
    <s v="many"/>
    <s v="all"/>
    <x v="2"/>
    <s v="incidente"/>
    <s v="cybercrime"/>
    <s v="denaro"/>
    <x v="8"/>
    <x v="2"/>
    <x v="2"/>
    <x v="0"/>
    <s v="Malware"/>
    <x v="1"/>
    <s v="Snake"/>
    <s v="trojan"/>
    <m/>
    <s v="Banking"/>
    <s v="Cybercrime, 23 campagne contro l’Italia la scorsa settimana"/>
    <m/>
    <m/>
    <s v="Fabiano Malerba"/>
    <s v="https://www.difesaesicurezza.com/cyber/cybercrime-23-campagne-contro-italia-la-scorsa-settimana/"/>
    <m/>
    <m/>
    <m/>
    <m/>
    <m/>
    <m/>
    <m/>
    <m/>
    <m/>
    <m/>
    <m/>
    <m/>
    <m/>
    <m/>
    <m/>
    <m/>
    <m/>
    <m/>
    <m/>
    <m/>
    <m/>
    <m/>
    <m/>
    <m/>
    <x v="0"/>
  </r>
  <r>
    <s v="many"/>
    <s v="all"/>
    <x v="0"/>
    <s v="incidente"/>
    <s v="cybercrime"/>
    <s v="denaro"/>
    <x v="8"/>
    <x v="2"/>
    <x v="2"/>
    <x v="11"/>
    <s v="Malware"/>
    <x v="1"/>
    <s v="Ursnif"/>
    <s v="banking trojan"/>
    <m/>
    <s v="Security Alert"/>
    <s v="Cybercrime, 23 campagne contro l’Italia la scorsa settimana"/>
    <m/>
    <m/>
    <s v="Fabiano Malerba"/>
    <s v="https://www.difesaesicurezza.com/cyber/cybercrime-23-campagne-contro-italia-la-scorsa-settimana/"/>
    <m/>
    <m/>
    <m/>
    <m/>
    <m/>
    <m/>
    <m/>
    <m/>
    <m/>
    <m/>
    <m/>
    <m/>
    <m/>
    <m/>
    <m/>
    <m/>
    <m/>
    <m/>
    <m/>
    <m/>
    <m/>
    <m/>
    <m/>
    <m/>
    <x v="0"/>
  </r>
  <r>
    <s v="many"/>
    <s v="all"/>
    <x v="2"/>
    <s v="incidente"/>
    <s v="cybercrime"/>
    <s v="denaro"/>
    <x v="8"/>
    <x v="2"/>
    <x v="2"/>
    <x v="3"/>
    <s v="Malware"/>
    <x v="1"/>
    <s v="Formbook "/>
    <s v="trojan"/>
    <m/>
    <s v="Delivery"/>
    <s v="Cybercrime, 23 campagne contro l’Italia la scorsa settimana"/>
    <m/>
    <m/>
    <s v="Fabiano Malerba"/>
    <s v="https://www.difesaesicurezza.com/cyber/cybercrime-23-campagne-contro-italia-la-scorsa-settimana/"/>
    <m/>
    <m/>
    <m/>
    <m/>
    <m/>
    <m/>
    <m/>
    <m/>
    <m/>
    <m/>
    <m/>
    <m/>
    <m/>
    <m/>
    <m/>
    <m/>
    <m/>
    <m/>
    <m/>
    <m/>
    <m/>
    <m/>
    <m/>
    <m/>
    <x v="0"/>
  </r>
  <r>
    <s v="many"/>
    <s v="all"/>
    <x v="2"/>
    <s v="incidente"/>
    <s v="cybercrime"/>
    <s v="denaro"/>
    <x v="8"/>
    <x v="2"/>
    <x v="2"/>
    <x v="0"/>
    <s v="Malware"/>
    <x v="1"/>
    <s v="Hydra"/>
    <s v="android"/>
    <m/>
    <s v="New malware"/>
    <s v="Cybercrime, 23 campagne contro l’Italia la scorsa settimana"/>
    <m/>
    <m/>
    <s v="Fabiano Malerba"/>
    <s v="https://www.difesaesicurezza.com/cyber/cybercrime-23-campagne-contro-italia-la-scorsa-settimana/"/>
    <m/>
    <m/>
    <m/>
    <m/>
    <m/>
    <m/>
    <m/>
    <m/>
    <m/>
    <m/>
    <m/>
    <m/>
    <m/>
    <m/>
    <m/>
    <m/>
    <m/>
    <m/>
    <m/>
    <m/>
    <m/>
    <m/>
    <m/>
    <m/>
    <x v="0"/>
  </r>
  <r>
    <s v="many"/>
    <s v="all"/>
    <x v="0"/>
    <s v="incidente"/>
    <s v="cybercrime"/>
    <s v="furto dati"/>
    <x v="8"/>
    <x v="2"/>
    <x v="2"/>
    <x v="0"/>
    <s v="Malware"/>
    <x v="1"/>
    <s v="Agent Tesla"/>
    <s v="trojan"/>
    <m/>
    <s v="Delivery"/>
    <s v="Cybercrime, 23 campagne contro l’Italia la scorsa settimana"/>
    <m/>
    <m/>
    <s v="Fabiano Malerba"/>
    <s v="https://www.difesaesicurezza.com/cyber/cybercrime-23-campagne-contro-italia-la-scorsa-settimana/"/>
    <m/>
    <m/>
    <m/>
    <m/>
    <m/>
    <m/>
    <m/>
    <m/>
    <m/>
    <m/>
    <m/>
    <m/>
    <m/>
    <m/>
    <m/>
    <m/>
    <m/>
    <m/>
    <m/>
    <m/>
    <m/>
    <m/>
    <m/>
    <m/>
    <x v="0"/>
  </r>
  <r>
    <s v="many"/>
    <s v="all"/>
    <x v="2"/>
    <s v="incidente"/>
    <s v="cybercrime"/>
    <s v="furto dati"/>
    <x v="8"/>
    <x v="2"/>
    <x v="2"/>
    <x v="11"/>
    <s v="Malware"/>
    <x v="1"/>
    <s v="Remcos"/>
    <s v="RAT"/>
    <m/>
    <s v="e-commerce"/>
    <s v="Cybercrime, 23 campagne contro l’Italia la scorsa settimana"/>
    <m/>
    <m/>
    <s v="Fabiano Malerba"/>
    <s v="https://www.difesaesicurezza.com/cyber/cybercrime-23-campagne-contro-italia-la-scorsa-settimana/"/>
    <m/>
    <m/>
    <m/>
    <m/>
    <m/>
    <m/>
    <m/>
    <m/>
    <m/>
    <m/>
    <m/>
    <m/>
    <m/>
    <m/>
    <m/>
    <m/>
    <m/>
    <m/>
    <m/>
    <m/>
    <m/>
    <m/>
    <m/>
    <m/>
    <x v="0"/>
  </r>
  <r>
    <s v="many"/>
    <s v="all"/>
    <x v="2"/>
    <s v="incidente"/>
    <s v="cybercrime"/>
    <s v="furto dati"/>
    <x v="8"/>
    <x v="2"/>
    <x v="2"/>
    <x v="10"/>
    <s v="Malware"/>
    <x v="1"/>
    <s v="QuakBot"/>
    <s v="banking trojan"/>
    <m/>
    <s v="Banking"/>
    <s v="Cybercrime, 23 campagne contro l’Italia la scorsa settimana"/>
    <m/>
    <m/>
    <s v="Fabiano Malerba"/>
    <s v="https://www.difesaesicurezza.com/cyber/cybercrime-23-campagne-contro-italia-la-scorsa-settimana/"/>
    <m/>
    <m/>
    <m/>
    <m/>
    <m/>
    <m/>
    <m/>
    <m/>
    <m/>
    <m/>
    <m/>
    <m/>
    <m/>
    <m/>
    <m/>
    <m/>
    <m/>
    <m/>
    <m/>
    <m/>
    <m/>
    <m/>
    <m/>
    <m/>
    <x v="0"/>
  </r>
  <r>
    <s v="many"/>
    <s v="all"/>
    <x v="2"/>
    <s v="incidente"/>
    <s v="cybercrime"/>
    <s v="furto dati"/>
    <x v="8"/>
    <x v="2"/>
    <x v="2"/>
    <x v="2"/>
    <s v="Malware"/>
    <x v="1"/>
    <s v="WinGo"/>
    <s v="trojan"/>
    <m/>
    <s v="New malware"/>
    <s v="Cybercrime, 23 campagne contro l’Italia la scorsa settimana"/>
    <m/>
    <m/>
    <s v="Fabiano Malerba"/>
    <s v="https://www.difesaesicurezza.com/cyber/cybercrime-23-campagne-contro-italia-la-scorsa-settimana/"/>
    <m/>
    <m/>
    <m/>
    <m/>
    <m/>
    <m/>
    <m/>
    <m/>
    <m/>
    <m/>
    <m/>
    <m/>
    <m/>
    <m/>
    <m/>
    <m/>
    <m/>
    <m/>
    <m/>
    <m/>
    <m/>
    <m/>
    <m/>
    <m/>
    <x v="0"/>
  </r>
  <r>
    <s v="many"/>
    <s v="all"/>
    <x v="2"/>
    <s v="attacco"/>
    <s v="cybercrime"/>
    <s v="furto dati"/>
    <x v="8"/>
    <x v="2"/>
    <x v="2"/>
    <x v="0"/>
    <s v="Phishing/Social Engineering"/>
    <x v="1"/>
    <m/>
    <m/>
    <m/>
    <s v="Banking"/>
    <s v="Cybercrime, 23 campagne contro l’Italia la scorsa settimana"/>
    <m/>
    <m/>
    <s v="Fabiano Malerba"/>
    <s v="https://www.difesaesicurezza.com/cyber/cybercrime-23-campagne-contro-italia-la-scorsa-settimana/"/>
    <m/>
    <m/>
    <m/>
    <m/>
    <m/>
    <m/>
    <m/>
    <m/>
    <m/>
    <m/>
    <m/>
    <m/>
    <m/>
    <m/>
    <m/>
    <m/>
    <m/>
    <m/>
    <m/>
    <m/>
    <m/>
    <m/>
    <m/>
    <m/>
    <x v="0"/>
  </r>
  <r>
    <s v="many"/>
    <s v="all"/>
    <x v="2"/>
    <s v="attacco"/>
    <s v="cybercrime"/>
    <s v="furto dati"/>
    <x v="8"/>
    <x v="2"/>
    <x v="2"/>
    <x v="0"/>
    <s v="Phishing/Social Engineering"/>
    <x v="1"/>
    <m/>
    <m/>
    <m/>
    <s v="Banking"/>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0"/>
    <s v="Phishing/Social Engineering"/>
    <x v="1"/>
    <m/>
    <m/>
    <m/>
    <s v="Banking"/>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0"/>
    <s v="Phishing/Social Engineering"/>
    <x v="1"/>
    <m/>
    <m/>
    <m/>
    <s v="Banking"/>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0"/>
    <s v="Phishing/Social Engineering"/>
    <x v="1"/>
    <m/>
    <m/>
    <m/>
    <s v="e-commerce"/>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0"/>
    <s v="Phishing/Social Engineering"/>
    <x v="1"/>
    <m/>
    <m/>
    <m/>
    <s v="e-commerce"/>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0"/>
    <s v="Phishing/Social Engineering"/>
    <x v="1"/>
    <m/>
    <m/>
    <m/>
    <s v="e-commerce"/>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10"/>
    <s v="Phishing/Social Engineering"/>
    <x v="1"/>
    <m/>
    <m/>
    <m/>
    <s v="e-commerce"/>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10"/>
    <s v="Phishing/Social Engineering"/>
    <x v="1"/>
    <m/>
    <m/>
    <m/>
    <s v="e-commerce"/>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11"/>
    <s v="Phishing/Social Engineering"/>
    <x v="1"/>
    <m/>
    <m/>
    <m/>
    <s v="Security Alert"/>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1"/>
    <s v="Phishing/Social Engineering"/>
    <x v="1"/>
    <m/>
    <m/>
    <m/>
    <s v="Security Alert"/>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1"/>
    <s v="Phishing/Social Engineering"/>
    <x v="1"/>
    <m/>
    <m/>
    <m/>
    <s v="Security Alert"/>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3"/>
    <s v="Phishing/Social Engineering"/>
    <x v="1"/>
    <m/>
    <m/>
    <m/>
    <s v="premi"/>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4"/>
    <s v="Phishing/Social Engineering"/>
    <x v="1"/>
    <m/>
    <m/>
    <m/>
    <s v="premi"/>
    <s v="Cybercrime, 23 campagne contro l’Italia la scorsa settimana"/>
    <m/>
    <m/>
    <s v="Fabiano Malerba"/>
    <s v="https://www.difesaesicurezza.com/cyber/cybercrime-23-campagne-contro-italia-la-scorsa-settimana/"/>
    <m/>
    <m/>
    <m/>
    <m/>
    <m/>
    <m/>
    <m/>
    <m/>
    <m/>
    <m/>
    <m/>
    <m/>
    <m/>
    <m/>
    <m/>
    <m/>
    <m/>
    <m/>
    <m/>
    <m/>
    <m/>
    <m/>
    <m/>
    <m/>
    <x v="0"/>
  </r>
  <r>
    <s v="many"/>
    <s v="all"/>
    <x v="0"/>
    <s v="attacco"/>
    <s v="cybercrime"/>
    <s v="furto dati"/>
    <x v="8"/>
    <x v="2"/>
    <x v="2"/>
    <x v="13"/>
    <s v="Phishing/Social Engineering"/>
    <x v="1"/>
    <m/>
    <m/>
    <m/>
    <s v="Security Alert"/>
    <s v="Cybercrime, 23 campagne contro l’Italia la scorsa settimana"/>
    <m/>
    <m/>
    <s v="Fabiano Malerba"/>
    <s v="https://www.difesaesicurezza.com/cyber/cybercrime-23-campagne-contro-italia-la-scorsa-settimana/"/>
    <m/>
    <m/>
    <m/>
    <m/>
    <m/>
    <m/>
    <m/>
    <m/>
    <m/>
    <m/>
    <m/>
    <m/>
    <m/>
    <m/>
    <m/>
    <m/>
    <m/>
    <m/>
    <m/>
    <m/>
    <m/>
    <m/>
    <m/>
    <m/>
    <x v="0"/>
  </r>
  <r>
    <s v="Università Tor Vergata"/>
    <s v="centro"/>
    <x v="0"/>
    <s v="incidente"/>
    <s v="hacktivism"/>
    <s v="service interruption"/>
    <x v="8"/>
    <x v="2"/>
    <x v="2"/>
    <x v="1"/>
    <s v="Malware"/>
    <x v="1"/>
    <s v="Stormous"/>
    <s v="ransomware"/>
    <m/>
    <m/>
    <s v="Università Tor Vergata colpita dal Ransomware Stormous"/>
    <m/>
    <m/>
    <s v="Fabiano Malerba"/>
    <s v="https://hackerjournal.it/10616/universita-di-torvergata-colpita-dal-ransomware-stormous/"/>
    <m/>
    <m/>
    <m/>
    <m/>
    <m/>
    <m/>
    <m/>
    <m/>
    <m/>
    <m/>
    <m/>
    <m/>
    <m/>
    <m/>
    <m/>
    <m/>
    <m/>
    <m/>
    <m/>
    <m/>
    <m/>
    <m/>
    <m/>
    <m/>
    <x v="0"/>
  </r>
  <r>
    <s v="whatsapp"/>
    <s v="all"/>
    <x v="2"/>
    <s v="incidente"/>
    <s v="cybercrime"/>
    <s v="defacement"/>
    <x v="8"/>
    <x v="2"/>
    <x v="2"/>
    <x v="11"/>
    <s v="Brute Force"/>
    <x v="1"/>
    <m/>
    <m/>
    <m/>
    <m/>
    <s v="Un nuovo bug critico su WhatsApp consente di ottenere il controllo di uno smartphone"/>
    <m/>
    <m/>
    <s v="Fabiano Malerba"/>
    <s v="https://www.redhotcyber.com/post/un-nuovo-bug-critico-su-whatsapp-consente-di-eseguire-codice-da-una-video-chiamata/"/>
    <m/>
    <m/>
    <m/>
    <m/>
    <m/>
    <m/>
    <m/>
    <m/>
    <m/>
    <m/>
    <m/>
    <m/>
    <m/>
    <m/>
    <m/>
    <m/>
    <m/>
    <m/>
    <m/>
    <m/>
    <m/>
    <m/>
    <m/>
    <m/>
    <x v="0"/>
  </r>
  <r>
    <s v="Genial Money"/>
    <s v="sud"/>
    <x v="0"/>
    <s v="incidente"/>
    <s v="cybercrime"/>
    <s v="service interruption"/>
    <x v="8"/>
    <x v="2"/>
    <x v="2"/>
    <x v="10"/>
    <s v="Brute Force"/>
    <x v="1"/>
    <m/>
    <m/>
    <m/>
    <m/>
    <s v="L’italiana Genial Money colpita dalla cybergang Kelvin Security"/>
    <m/>
    <m/>
    <s v="Fabiano Malerba"/>
    <s v="https://www.redhotcyber.com/post/litaliana-genial-money-colpita-dalla-cybergang-kelvin-security/"/>
    <s v="Catanzaro"/>
    <m/>
    <m/>
    <m/>
    <m/>
    <m/>
    <m/>
    <m/>
    <m/>
    <m/>
    <m/>
    <m/>
    <m/>
    <m/>
    <m/>
    <m/>
    <m/>
    <m/>
    <m/>
    <m/>
    <m/>
    <m/>
    <m/>
    <m/>
    <x v="0"/>
  </r>
  <r>
    <s v="Sophos"/>
    <s v="all"/>
    <x v="2"/>
    <s v="attacco"/>
    <s v="cybercrime"/>
    <s v="service interruption"/>
    <x v="8"/>
    <x v="2"/>
    <x v="2"/>
    <x v="11"/>
    <s v="Known Vulnerabilities"/>
    <x v="1"/>
    <m/>
    <m/>
    <m/>
    <m/>
    <s v="Il cybercrime sta sfruttando attivamente il bug RCE su Sophos Firewall"/>
    <m/>
    <m/>
    <s v="Fabiano Malerba"/>
    <s v="https://www.redhotcyber.com/post/il-cybercrime-sta-sfruttando-attivamente-il-bug-rce-su-sophos-firewall/"/>
    <m/>
    <m/>
    <m/>
    <m/>
    <m/>
    <m/>
    <m/>
    <m/>
    <m/>
    <m/>
    <m/>
    <m/>
    <m/>
    <m/>
    <m/>
    <m/>
    <m/>
    <m/>
    <m/>
    <m/>
    <m/>
    <m/>
    <m/>
    <m/>
    <x v="0"/>
  </r>
  <r>
    <s v="Your Private Italy S.R.L."/>
    <s v="sud"/>
    <x v="0"/>
    <s v="incidente"/>
    <s v="cybercrime"/>
    <s v="service interruption"/>
    <x v="8"/>
    <x v="2"/>
    <x v="2"/>
    <x v="10"/>
    <s v="Malware"/>
    <x v="1"/>
    <s v="Lockbit"/>
    <s v="ransomware"/>
    <m/>
    <m/>
    <s v="I viaggi di lusso in Italia sono stati colpiti dal ransomware LockBit"/>
    <m/>
    <m/>
    <s v="Fabiano Malerba"/>
    <s v="https://www.redhotcyber.com/post/i-viaggi-di-lusso-in-italia-sono-stati-colpiti-dal-ransomware-lockbit/"/>
    <s v="Salerno"/>
    <m/>
    <m/>
    <m/>
    <m/>
    <m/>
    <m/>
    <m/>
    <m/>
    <m/>
    <m/>
    <m/>
    <m/>
    <m/>
    <m/>
    <m/>
    <m/>
    <m/>
    <m/>
    <m/>
    <m/>
    <m/>
    <m/>
    <m/>
    <x v="0"/>
  </r>
  <r>
    <s v="many"/>
    <s v="all"/>
    <x v="0"/>
    <s v="attacco"/>
    <s v="cybercrime"/>
    <s v="denaro"/>
    <x v="8"/>
    <x v="2"/>
    <x v="2"/>
    <x v="2"/>
    <s v="Malware"/>
    <x v="1"/>
    <s v="Formbook "/>
    <s v="trojan"/>
    <m/>
    <s v="e-commerce"/>
    <s v="Cybercrime, terzo giorno consecutivo per la campagna Formbook in Italia"/>
    <m/>
    <m/>
    <s v="Fabiano Malerba"/>
    <s v="https://www.difesaesicurezza.com/cyber/cybercrime-terzo-giorno-consecutivo-per-la-campagna-formbook-in-italia/"/>
    <m/>
    <m/>
    <m/>
    <m/>
    <m/>
    <m/>
    <m/>
    <m/>
    <m/>
    <m/>
    <m/>
    <m/>
    <m/>
    <m/>
    <m/>
    <m/>
    <m/>
    <m/>
    <m/>
    <m/>
    <m/>
    <m/>
    <m/>
    <m/>
    <x v="0"/>
  </r>
  <r>
    <s v="many"/>
    <s v="all"/>
    <x v="0"/>
    <s v="attacco"/>
    <s v="cybercrime"/>
    <s v="reputation"/>
    <x v="8"/>
    <x v="2"/>
    <x v="2"/>
    <x v="2"/>
    <s v="Malware"/>
    <x v="1"/>
    <s v="Formbook "/>
    <s v="trojan"/>
    <m/>
    <s v="e-commerce"/>
    <s v="Cybercrime, terzo giorno consecutivo per la campagna Formbook in Italia"/>
    <m/>
    <m/>
    <s v="Fabiano Malerba"/>
    <s v="https://www.difesaesicurezza.com/cyber/cybercrime-terzo-giorno-consecutivo-per-la-campagna-formbook-in-italia/"/>
    <m/>
    <m/>
    <m/>
    <m/>
    <m/>
    <m/>
    <m/>
    <m/>
    <m/>
    <m/>
    <m/>
    <m/>
    <m/>
    <m/>
    <m/>
    <m/>
    <m/>
    <m/>
    <m/>
    <m/>
    <m/>
    <m/>
    <m/>
    <m/>
    <x v="0"/>
  </r>
  <r>
    <s v="many"/>
    <s v="all"/>
    <x v="0"/>
    <s v="incidente"/>
    <s v="cybercrime"/>
    <s v="reputation"/>
    <x v="8"/>
    <x v="2"/>
    <x v="2"/>
    <x v="2"/>
    <s v="Malware"/>
    <x v="1"/>
    <s v="Formbook "/>
    <s v="trojan"/>
    <m/>
    <s v="e-commerce"/>
    <s v="Cybercrime, terzo giorno consecutivo per la campagna Formbook in Italia"/>
    <m/>
    <m/>
    <s v="Fabiano Malerba"/>
    <s v="https://www.difesaesicurezza.com/cyber/cybercrime-terzo-giorno-consecutivo-per-la-campagna-formbook-in-italia/"/>
    <m/>
    <m/>
    <m/>
    <m/>
    <m/>
    <m/>
    <m/>
    <m/>
    <m/>
    <m/>
    <m/>
    <m/>
    <m/>
    <m/>
    <m/>
    <m/>
    <m/>
    <m/>
    <m/>
    <m/>
    <m/>
    <m/>
    <m/>
    <m/>
    <x v="0"/>
  </r>
  <r>
    <s v="zoom"/>
    <s v="all"/>
    <x v="2"/>
    <s v="attacco"/>
    <s v="cybercrime"/>
    <s v="reputation"/>
    <x v="8"/>
    <x v="2"/>
    <x v="2"/>
    <x v="11"/>
    <s v="Known Vulnerabilities"/>
    <x v="1"/>
    <m/>
    <m/>
    <m/>
    <m/>
    <s v="Cybersecurity, Zoom ha una serie di vulnerabilità di media gravità"/>
    <m/>
    <m/>
    <s v="Fabiano Malerba"/>
    <s v="https://www.difesaesicurezza.com/cyber/cybersecurity-zoom-ha-una-serie-di-vulnerabilita-di-media-gravita/"/>
    <m/>
    <m/>
    <m/>
    <m/>
    <m/>
    <m/>
    <m/>
    <m/>
    <m/>
    <m/>
    <m/>
    <m/>
    <m/>
    <m/>
    <m/>
    <m/>
    <m/>
    <m/>
    <m/>
    <m/>
    <m/>
    <m/>
    <m/>
    <m/>
    <x v="0"/>
  </r>
  <r>
    <s v="Pokerstars"/>
    <s v="all"/>
    <x v="2"/>
    <s v="attacco"/>
    <s v="cybercrime"/>
    <s v="denaro"/>
    <x v="8"/>
    <x v="2"/>
    <x v="2"/>
    <x v="4"/>
    <s v="DDoS"/>
    <x v="1"/>
    <m/>
    <m/>
    <m/>
    <s v="premi"/>
    <s v="PokerStars crash: ‘Era un attacco hacker DDoS ma tutti i clienti sono al sicuro’"/>
    <m/>
    <m/>
    <s v="Fabiano Malerba"/>
    <s v="https://www.gioconews.it/poker/poker-online/pokerstars-crash-era-un-attacco-hacker-ddos-ma-tutti-i-clienti-sono-al-sicuro.aspx"/>
    <m/>
    <m/>
    <m/>
    <m/>
    <m/>
    <m/>
    <m/>
    <m/>
    <m/>
    <m/>
    <m/>
    <m/>
    <m/>
    <m/>
    <m/>
    <m/>
    <m/>
    <m/>
    <m/>
    <m/>
    <m/>
    <m/>
    <m/>
    <m/>
    <x v="0"/>
  </r>
  <r>
    <s v="Holiday INN"/>
    <s v="sud"/>
    <x v="0"/>
    <s v="privacy"/>
    <s v="data breach"/>
    <s v="privacy"/>
    <x v="8"/>
    <x v="2"/>
    <x v="2"/>
    <x v="15"/>
    <s v="Brute Force"/>
    <x v="1"/>
    <m/>
    <m/>
    <m/>
    <s v="GDPR"/>
    <s v="HOLIDAY INN HACKERATA: CANCELLATI I DATI DELLA CATENA DI HOTEL PER DIVERTIMENTO"/>
    <m/>
    <m/>
    <s v="Fabiano Malerba"/>
    <s v="https://www.drcommodore.it/2022/09/28/holiday-inn-hacker-hotel/"/>
    <s v="Napoli"/>
    <m/>
    <m/>
    <m/>
    <m/>
    <m/>
    <m/>
    <m/>
    <m/>
    <m/>
    <m/>
    <m/>
    <m/>
    <m/>
    <m/>
    <m/>
    <m/>
    <m/>
    <m/>
    <m/>
    <m/>
    <m/>
    <m/>
    <m/>
    <x v="0"/>
  </r>
  <r>
    <s v="Uber"/>
    <s v="all"/>
    <x v="2"/>
    <s v="attacco"/>
    <s v="cybercrime"/>
    <s v="furto dati"/>
    <x v="8"/>
    <x v="2"/>
    <x v="2"/>
    <x v="10"/>
    <s v="Phishing/Social Engineering"/>
    <x v="1"/>
    <m/>
    <m/>
    <m/>
    <m/>
    <s v="Attacco informatico a Uber: autore un adolescente"/>
    <m/>
    <m/>
    <s v="Fabiano Malerba"/>
    <s v="https://www.tag24.it/368559-attacco-hacker-uber/"/>
    <m/>
    <m/>
    <m/>
    <m/>
    <m/>
    <m/>
    <m/>
    <m/>
    <m/>
    <m/>
    <m/>
    <m/>
    <m/>
    <m/>
    <m/>
    <m/>
    <m/>
    <m/>
    <m/>
    <m/>
    <m/>
    <m/>
    <m/>
    <m/>
    <x v="0"/>
  </r>
  <r>
    <s v="Revolut"/>
    <s v="all"/>
    <x v="2"/>
    <s v="incidente"/>
    <s v="cybercrime"/>
    <s v="denaro"/>
    <x v="8"/>
    <x v="2"/>
    <x v="2"/>
    <x v="0"/>
    <s v="Phishing/Social Engineering"/>
    <x v="1"/>
    <m/>
    <m/>
    <m/>
    <s v="Banking"/>
    <s v="Attacco a Revolut: non sono stati rubati dati bancari, ma è allarme phishing"/>
    <m/>
    <m/>
    <s v="Fabiano Malerba"/>
    <s v="https://www.cybersecurity360.it/nuove-minacce/attacco-a-revolut-rubati-dati-personali-dei-clienti-ma-non-quelli-bancari-e-allarme-phishing/"/>
    <m/>
    <m/>
    <m/>
    <m/>
    <m/>
    <m/>
    <m/>
    <m/>
    <m/>
    <m/>
    <m/>
    <m/>
    <m/>
    <m/>
    <m/>
    <m/>
    <m/>
    <m/>
    <m/>
    <m/>
    <m/>
    <m/>
    <m/>
    <m/>
    <x v="0"/>
  </r>
  <r>
    <s v="Power Point users"/>
    <s v="all"/>
    <x v="2"/>
    <s v="incidente"/>
    <s v="cybercrime"/>
    <s v="furto dati"/>
    <x v="8"/>
    <x v="2"/>
    <x v="2"/>
    <x v="11"/>
    <s v="Malware"/>
    <x v="1"/>
    <s v="Graphite"/>
    <s v="other"/>
    <m/>
    <s v="New malware"/>
    <s v="Il malware Graphite si diffonde sfruttando file PowerPoint"/>
    <m/>
    <m/>
    <s v="Fabiano Malerba"/>
    <s v="https://www.cybersecurity360.it/nuove-minacce/il-malware-graphite-si-diffonde-sfruttando-file-powerpoint-senza-macro-malevole-i-dettagli/"/>
    <m/>
    <m/>
    <m/>
    <m/>
    <m/>
    <m/>
    <m/>
    <m/>
    <m/>
    <m/>
    <m/>
    <m/>
    <m/>
    <m/>
    <m/>
    <m/>
    <m/>
    <m/>
    <m/>
    <m/>
    <m/>
    <m/>
    <m/>
    <m/>
    <x v="0"/>
  </r>
  <r>
    <s v="many"/>
    <s v="all"/>
    <x v="2"/>
    <s v="incidente"/>
    <s v="cybercrime"/>
    <s v="furto dati"/>
    <x v="8"/>
    <x v="2"/>
    <x v="2"/>
    <x v="4"/>
    <s v="Malware"/>
    <x v="1"/>
    <s v="NullMixer"/>
    <s v="trojan"/>
    <m/>
    <s v="New malware"/>
    <s v="NullMixer, il malware che spia e ruba gli account social"/>
    <m/>
    <m/>
    <s v="Fabiano Malerba"/>
    <s v="https://www.cybersecurity360.it/nuove-minacce/nullmixer-il-malware-che-spia-e-ruba-gli-account-social-come-difendersi/"/>
    <m/>
    <m/>
    <m/>
    <m/>
    <m/>
    <m/>
    <m/>
    <m/>
    <m/>
    <m/>
    <m/>
    <m/>
    <m/>
    <m/>
    <m/>
    <m/>
    <m/>
    <m/>
    <m/>
    <m/>
    <m/>
    <m/>
    <m/>
    <m/>
    <x v="0"/>
  </r>
  <r>
    <s v="Trading Online"/>
    <s v="all"/>
    <x v="0"/>
    <s v="attacco"/>
    <s v="cybercrime"/>
    <s v="denaro"/>
    <x v="8"/>
    <x v="2"/>
    <x v="2"/>
    <x v="0"/>
    <s v="Phishing/Social Engineering"/>
    <x v="1"/>
    <m/>
    <m/>
    <m/>
    <s v="Cryptovalute"/>
    <s v="Trading online: attenzione alle truffe. Cresce il numero delle denunce"/>
    <m/>
    <m/>
    <s v="Fabiano Malerba"/>
    <s v="https://www.commissariatodips.it/notizie/articolo/trading-online-attenzione-alle-truffe-cresce-il-numero-delle-denunce/index.html"/>
    <m/>
    <m/>
    <m/>
    <m/>
    <m/>
    <m/>
    <m/>
    <m/>
    <m/>
    <m/>
    <m/>
    <m/>
    <m/>
    <m/>
    <m/>
    <m/>
    <m/>
    <m/>
    <m/>
    <m/>
    <m/>
    <m/>
    <m/>
    <m/>
    <x v="0"/>
  </r>
  <r>
    <s v="Eurospin"/>
    <s v="all"/>
    <x v="0"/>
    <s v="attacco"/>
    <s v="cybercrime"/>
    <s v="furto dati"/>
    <x v="8"/>
    <x v="2"/>
    <x v="2"/>
    <x v="3"/>
    <s v="Phishing/Social Engineering"/>
    <x v="1"/>
    <m/>
    <m/>
    <m/>
    <s v="premi"/>
    <s v="Eurosping campagna di phishing"/>
    <m/>
    <m/>
    <s v="Fabiano Malerba"/>
    <s v="https://twitter.com/Slvlombardo/status/1573563823574978562"/>
    <m/>
    <m/>
    <m/>
    <m/>
    <m/>
    <m/>
    <m/>
    <m/>
    <m/>
    <m/>
    <m/>
    <m/>
    <m/>
    <m/>
    <m/>
    <m/>
    <m/>
    <m/>
    <m/>
    <m/>
    <m/>
    <m/>
    <m/>
    <m/>
    <x v="0"/>
  </r>
  <r>
    <s v="many"/>
    <s v="nord"/>
    <x v="0"/>
    <s v="attacco"/>
    <s v="hacktivism"/>
    <s v="furto dati"/>
    <x v="8"/>
    <x v="2"/>
    <x v="2"/>
    <x v="18"/>
    <s v="Phishing/Social Engineering"/>
    <x v="1"/>
    <m/>
    <m/>
    <m/>
    <s v="Sextortion"/>
    <s v="Ricatti online con finte citazioni in tribunale"/>
    <m/>
    <m/>
    <s v="Fabiano Malerba"/>
    <s v="https://www.triesteprima.it/cronaca/ricatti-online-citazioni-tribunale-.html"/>
    <s v="Trieste"/>
    <m/>
    <m/>
    <m/>
    <m/>
    <m/>
    <m/>
    <m/>
    <m/>
    <m/>
    <m/>
    <m/>
    <m/>
    <m/>
    <m/>
    <m/>
    <m/>
    <m/>
    <m/>
    <m/>
    <m/>
    <m/>
    <m/>
    <m/>
    <x v="0"/>
  </r>
  <r>
    <s v="BRT"/>
    <s v="all"/>
    <x v="0"/>
    <s v="attacco"/>
    <s v="cybercrime"/>
    <s v="furto dati"/>
    <x v="8"/>
    <x v="2"/>
    <x v="2"/>
    <x v="10"/>
    <s v="Phishing/Social Engineering"/>
    <x v="1"/>
    <m/>
    <m/>
    <m/>
    <s v="Delivery"/>
    <s v="Falsa mail BRT"/>
    <m/>
    <m/>
    <s v="Fabiano Malerba"/>
    <s v="https://twitter.com/Slvlombardo/status/1572999610137997312"/>
    <m/>
    <m/>
    <m/>
    <m/>
    <m/>
    <m/>
    <m/>
    <m/>
    <m/>
    <m/>
    <m/>
    <m/>
    <m/>
    <m/>
    <m/>
    <m/>
    <m/>
    <m/>
    <m/>
    <m/>
    <m/>
    <m/>
    <m/>
    <m/>
    <x v="0"/>
  </r>
  <r>
    <s v="many"/>
    <s v="all"/>
    <x v="2"/>
    <s v="incidente"/>
    <s v="cybercrime"/>
    <s v="furto dati"/>
    <x v="8"/>
    <x v="2"/>
    <x v="2"/>
    <x v="11"/>
    <s v="Malware"/>
    <x v="1"/>
    <s v="Sova"/>
    <s v="banking trojan"/>
    <m/>
    <s v="Banking"/>
    <s v="#SOVA, il trojan bancario per #Android di nuova generazione: è allarme furto dati"/>
    <m/>
    <m/>
    <s v="Fabiano Malerba"/>
    <s v="https://twitter.com/Slvlombardo/status/1571394839652208640"/>
    <m/>
    <m/>
    <m/>
    <m/>
    <m/>
    <m/>
    <m/>
    <m/>
    <m/>
    <m/>
    <m/>
    <m/>
    <m/>
    <m/>
    <m/>
    <m/>
    <m/>
    <m/>
    <m/>
    <m/>
    <m/>
    <m/>
    <m/>
    <m/>
    <x v="0"/>
  </r>
  <r>
    <s v="many"/>
    <s v="all"/>
    <x v="2"/>
    <s v="incidente"/>
    <s v="cybercrime"/>
    <s v="service interruption"/>
    <x v="8"/>
    <x v="2"/>
    <x v="2"/>
    <x v="11"/>
    <s v="Malware"/>
    <x v="1"/>
    <s v="BianLian"/>
    <s v="ransomware"/>
    <m/>
    <m/>
    <s v="#BianLian, il #ransomware multipiattaforma che “offre” diverse modalità di attacco"/>
    <m/>
    <m/>
    <s v="Fabiano Malerba"/>
    <s v="https://twitter.com/Slvlombardo/status/1569973959851900932"/>
    <m/>
    <m/>
    <m/>
    <m/>
    <m/>
    <m/>
    <m/>
    <m/>
    <m/>
    <m/>
    <m/>
    <m/>
    <m/>
    <m/>
    <m/>
    <m/>
    <m/>
    <m/>
    <m/>
    <m/>
    <m/>
    <m/>
    <m/>
    <m/>
    <x v="0"/>
  </r>
  <r>
    <s v="Router d link"/>
    <s v="all"/>
    <x v="2"/>
    <s v="incidente"/>
    <s v="cybercrime"/>
    <s v="privacy"/>
    <x v="8"/>
    <x v="2"/>
    <x v="2"/>
    <x v="11"/>
    <s v="Malware"/>
    <x v="1"/>
    <s v="Moobot"/>
    <s v="botnet"/>
    <m/>
    <m/>
    <s v="#MooBot, la #botnet che prende di mira i router D-Link…"/>
    <m/>
    <m/>
    <s v="Fabiano Malerba"/>
    <s v="https://twitter.com/Slvlombardo/status/1568661253157003266"/>
    <m/>
    <m/>
    <m/>
    <m/>
    <m/>
    <m/>
    <m/>
    <m/>
    <m/>
    <m/>
    <m/>
    <m/>
    <m/>
    <m/>
    <m/>
    <m/>
    <m/>
    <m/>
    <m/>
    <m/>
    <m/>
    <m/>
    <m/>
    <m/>
    <x v="0"/>
  </r>
  <r>
    <s v="Pos"/>
    <s v="all"/>
    <x v="2"/>
    <s v="incidente"/>
    <s v="cybercrime"/>
    <s v="denaro"/>
    <x v="8"/>
    <x v="2"/>
    <x v="2"/>
    <x v="11"/>
    <s v="Malware"/>
    <x v="1"/>
    <s v="Alina"/>
    <s v="other"/>
    <m/>
    <s v="New malware"/>
    <s v="Alina POS, il malware che usa il protocollo DNS per “contrabbandare” carte di credito"/>
    <m/>
    <m/>
    <s v="Fabiano Malerba"/>
    <s v="https://www.cybersecurity360.it/nuove-minacce/alina-pos-il-malware-che-usa-il-protocollo-dns-per-contrabbandare-carte-di-credito/"/>
    <m/>
    <m/>
    <m/>
    <m/>
    <m/>
    <m/>
    <m/>
    <m/>
    <m/>
    <m/>
    <m/>
    <m/>
    <m/>
    <m/>
    <m/>
    <m/>
    <m/>
    <m/>
    <m/>
    <m/>
    <m/>
    <m/>
    <m/>
    <m/>
    <x v="0"/>
  </r>
  <r>
    <s v="Windows"/>
    <s v="all"/>
    <x v="2"/>
    <s v="incidente"/>
    <s v="cybercrime"/>
    <s v="reputation"/>
    <x v="8"/>
    <x v="2"/>
    <x v="2"/>
    <x v="11"/>
    <s v="Malware"/>
    <x v="1"/>
    <s v="Chaos"/>
    <s v="botnet"/>
    <m/>
    <s v="Security Alert"/>
    <s v="Chaos, il nuovo malware che prende di mira dispositivi Windows e Linux"/>
    <m/>
    <m/>
    <s v="Fabiano Malerba"/>
    <s v="https://www.cybersecurity360.it/nuove-minacce/chaos-il-nuovo-malware-che-prende-di-mira-dispositivi-windows-e-linux/"/>
    <m/>
    <m/>
    <m/>
    <m/>
    <m/>
    <m/>
    <m/>
    <m/>
    <m/>
    <m/>
    <m/>
    <m/>
    <m/>
    <m/>
    <m/>
    <m/>
    <m/>
    <m/>
    <m/>
    <m/>
    <m/>
    <m/>
    <m/>
    <m/>
    <x v="0"/>
  </r>
  <r>
    <s v="Linux"/>
    <s v="all"/>
    <x v="2"/>
    <s v="incidente"/>
    <s v="cybercrime"/>
    <s v="reputation"/>
    <x v="8"/>
    <x v="2"/>
    <x v="2"/>
    <x v="11"/>
    <s v="Malware"/>
    <x v="1"/>
    <s v="Chaos"/>
    <s v="botnet"/>
    <m/>
    <s v="Security Alert"/>
    <s v="Chaos, il nuovo malware che prende di mira dispositivi Windows e Linux"/>
    <m/>
    <m/>
    <s v="Fabiano Malerba"/>
    <s v="https://www.cybersecurity360.it/nuove-minacce/chaos-il-nuovo-malware-che-prende-di-mira-dispositivi-windows-e-linux/"/>
    <m/>
    <m/>
    <m/>
    <m/>
    <m/>
    <m/>
    <m/>
    <m/>
    <m/>
    <m/>
    <m/>
    <m/>
    <m/>
    <m/>
    <m/>
    <m/>
    <m/>
    <m/>
    <m/>
    <m/>
    <m/>
    <m/>
    <m/>
    <m/>
    <x v="0"/>
  </r>
  <r>
    <s v="Tiktok"/>
    <s v="all"/>
    <x v="2"/>
    <s v="privacy"/>
    <s v="data breach"/>
    <s v="privacy"/>
    <x v="8"/>
    <x v="2"/>
    <x v="2"/>
    <x v="4"/>
    <s v="Known Vulnerabilities"/>
    <x v="1"/>
    <m/>
    <m/>
    <m/>
    <s v="GDPR"/>
    <s v="Threat actors published a sample of data allegedly stolen from TikTok"/>
    <m/>
    <m/>
    <s v="Fabiano Malerba"/>
    <s v="https://securityaffairs.co/wordpress/135333/data-breach/tiktok-data-leak.html"/>
    <m/>
    <m/>
    <m/>
    <m/>
    <m/>
    <m/>
    <m/>
    <m/>
    <m/>
    <m/>
    <m/>
    <m/>
    <m/>
    <m/>
    <m/>
    <m/>
    <m/>
    <m/>
    <m/>
    <m/>
    <m/>
    <m/>
    <m/>
    <m/>
    <x v="0"/>
  </r>
  <r>
    <s v="Samsung"/>
    <s v="all"/>
    <x v="2"/>
    <s v="privacy"/>
    <s v="data breach"/>
    <s v="privacy"/>
    <x v="8"/>
    <x v="2"/>
    <x v="2"/>
    <x v="10"/>
    <s v="Known Vulnerabilities"/>
    <x v="1"/>
    <m/>
    <m/>
    <m/>
    <s v="GDPR"/>
    <s v="Samsung discloses a second data breach this year"/>
    <m/>
    <m/>
    <s v="Fabiano Malerba"/>
    <s v="https://securityaffairs.co/wordpress/135241/data-breach/samsung-second-data-breach-2022.html"/>
    <m/>
    <m/>
    <m/>
    <m/>
    <m/>
    <m/>
    <m/>
    <m/>
    <m/>
    <m/>
    <m/>
    <m/>
    <m/>
    <m/>
    <m/>
    <m/>
    <m/>
    <m/>
    <m/>
    <m/>
    <m/>
    <m/>
    <m/>
    <m/>
    <x v="0"/>
  </r>
  <r>
    <s v="Power point documents"/>
    <s v="all"/>
    <x v="2"/>
    <s v="incidente"/>
    <s v="cyber warfare"/>
    <s v="furto dati"/>
    <x v="8"/>
    <x v="2"/>
    <x v="2"/>
    <x v="11"/>
    <s v="Malware"/>
    <x v="1"/>
    <s v="Graphite"/>
    <s v="other"/>
    <m/>
    <s v="Guerra Russo/Ucraina"/>
    <s v="APT28 relies on PowerPoint Mouseover to deliver Graphite malware"/>
    <m/>
    <m/>
    <s v="Fabiano Malerba"/>
    <s v="https://securityaffairs.co/wordpress/136358/apt/apt28-powerpoint-mouseover-technique.html"/>
    <m/>
    <m/>
    <m/>
    <m/>
    <m/>
    <m/>
    <m/>
    <m/>
    <m/>
    <m/>
    <m/>
    <m/>
    <m/>
    <m/>
    <m/>
    <m/>
    <m/>
    <m/>
    <m/>
    <m/>
    <m/>
    <m/>
    <m/>
    <m/>
    <x v="0"/>
  </r>
  <r>
    <s v="many"/>
    <s v="all"/>
    <x v="0"/>
    <s v="incidente"/>
    <s v="cybercrime"/>
    <s v="denaro"/>
    <x v="8"/>
    <x v="2"/>
    <x v="2"/>
    <x v="0"/>
    <s v="Malware"/>
    <x v="1"/>
    <s v="Agent Tesla"/>
    <s v="trojan"/>
    <m/>
    <s v="Banking"/>
    <s v="Cybercrime, campagna AgentTesla a tema pagamenti anche in Italia"/>
    <m/>
    <m/>
    <s v="Fabiano Malerba"/>
    <s v="https://www.difesaesicurezza.com/areariservatacat/cybercrime-campagna-agenttesla-a-tema-pagamenti-anche-in-italia/"/>
    <m/>
    <m/>
    <m/>
    <m/>
    <m/>
    <m/>
    <m/>
    <m/>
    <m/>
    <m/>
    <m/>
    <m/>
    <m/>
    <m/>
    <m/>
    <m/>
    <m/>
    <m/>
    <m/>
    <m/>
    <m/>
    <m/>
    <m/>
    <m/>
    <x v="0"/>
  </r>
  <r>
    <s v="Alia Servizi Ambientali"/>
    <s v="centro"/>
    <x v="0"/>
    <s v="incidente"/>
    <s v="hacktivism"/>
    <s v="service interruption"/>
    <x v="8"/>
    <x v="2"/>
    <x v="2"/>
    <x v="10"/>
    <s v="Brute Force"/>
    <x v="1"/>
    <m/>
    <m/>
    <m/>
    <m/>
    <s v="L’italiana Alia Servizi Ambientali subisce un nuovo attacco informatico"/>
    <m/>
    <m/>
    <s v="Fabiano Malerba"/>
    <s v="https://www.redhotcyber.com/post/litaliana-alia-servizi-ambientali-subisce-un-nuovo-attacco-informatico/"/>
    <s v="Firenze"/>
    <m/>
    <m/>
    <m/>
    <m/>
    <m/>
    <m/>
    <m/>
    <m/>
    <m/>
    <m/>
    <m/>
    <m/>
    <m/>
    <m/>
    <m/>
    <m/>
    <m/>
    <m/>
    <m/>
    <m/>
    <m/>
    <m/>
    <m/>
    <x v="0"/>
  </r>
  <r>
    <s v="many"/>
    <s v="all"/>
    <x v="2"/>
    <s v="incidente"/>
    <s v="cybercrime"/>
    <s v="furto dati"/>
    <x v="9"/>
    <x v="3"/>
    <x v="2"/>
    <x v="0"/>
    <s v="Malware"/>
    <x v="1"/>
    <s v="Agent Tesla"/>
    <s v="trojan"/>
    <m/>
    <s v="Banking"/>
    <s v="Cybercrime, l’Italia presa di mira da 20 campagne la scorsa settimana"/>
    <m/>
    <m/>
    <s v="Fabiano Malerba"/>
    <s v="https://www.difesaesicurezza.com/cyber/cybercrime-litalia-presa-di-mira-da-20-campagne-la-scorsa-settimana-2/"/>
    <m/>
    <m/>
    <m/>
    <m/>
    <m/>
    <m/>
    <m/>
    <m/>
    <m/>
    <m/>
    <m/>
    <m/>
    <m/>
    <m/>
    <m/>
    <m/>
    <m/>
    <m/>
    <m/>
    <m/>
    <m/>
    <m/>
    <m/>
    <m/>
    <x v="0"/>
  </r>
  <r>
    <s v="many"/>
    <s v="all"/>
    <x v="2"/>
    <s v="incidente"/>
    <s v="cybercrime"/>
    <s v="furto dati"/>
    <x v="9"/>
    <x v="3"/>
    <x v="2"/>
    <x v="0"/>
    <s v="Malware"/>
    <x v="1"/>
    <s v="Agent Tesla"/>
    <s v="trojan"/>
    <m/>
    <s v="Banking"/>
    <s v="Cybercrime, l’Italia presa di mira da 20 campagne la scorsa settimana"/>
    <m/>
    <m/>
    <s v="Fabiano Malerba"/>
    <s v="https://www.difesaesicurezza.com/cyber/cybercrime-litalia-presa-di-mira-da-20-campagne-la-scorsa-settimana-2/"/>
    <m/>
    <m/>
    <m/>
    <m/>
    <m/>
    <m/>
    <m/>
    <m/>
    <m/>
    <m/>
    <m/>
    <m/>
    <m/>
    <m/>
    <m/>
    <m/>
    <m/>
    <m/>
    <m/>
    <m/>
    <m/>
    <m/>
    <m/>
    <m/>
    <x v="0"/>
  </r>
  <r>
    <s v="many"/>
    <s v="all"/>
    <x v="2"/>
    <s v="incidente"/>
    <s v="cybercrime"/>
    <s v="furto dati"/>
    <x v="9"/>
    <x v="3"/>
    <x v="2"/>
    <x v="0"/>
    <s v="Malware"/>
    <x v="1"/>
    <s v="Agent Tesla"/>
    <s v="trojan"/>
    <m/>
    <s v="Banking"/>
    <s v="Cybercrime, l’Italia presa di mira da 20 campagne la scorsa settimana"/>
    <m/>
    <m/>
    <s v="Fabiano Malerba"/>
    <s v="https://www.difesaesicurezza.com/cyber/cybercrime-litalia-presa-di-mira-da-20-campagne-la-scorsa-settimana-2/"/>
    <m/>
    <m/>
    <m/>
    <m/>
    <m/>
    <m/>
    <m/>
    <m/>
    <m/>
    <m/>
    <m/>
    <m/>
    <m/>
    <m/>
    <m/>
    <m/>
    <m/>
    <m/>
    <m/>
    <m/>
    <m/>
    <m/>
    <m/>
    <m/>
    <x v="0"/>
  </r>
  <r>
    <s v="many"/>
    <s v="all"/>
    <x v="2"/>
    <s v="incidente"/>
    <s v="cybercrime"/>
    <s v="furto dati"/>
    <x v="9"/>
    <x v="3"/>
    <x v="2"/>
    <x v="0"/>
    <s v="Malware"/>
    <x v="1"/>
    <s v="Agent Tesla"/>
    <s v="trojan"/>
    <m/>
    <s v="Banking"/>
    <s v="Cybercrime, l’Italia presa di mira da 20 campagne la scorsa settimana"/>
    <m/>
    <m/>
    <s v="Fabiano Malerba"/>
    <s v="https://www.difesaesicurezza.com/cyber/cybercrime-litalia-presa-di-mira-da-20-campagne-la-scorsa-settimana-2/"/>
    <m/>
    <m/>
    <m/>
    <m/>
    <m/>
    <m/>
    <m/>
    <m/>
    <m/>
    <m/>
    <m/>
    <m/>
    <m/>
    <m/>
    <m/>
    <m/>
    <m/>
    <m/>
    <m/>
    <m/>
    <m/>
    <m/>
    <m/>
    <m/>
    <x v="0"/>
  </r>
  <r>
    <s v="many"/>
    <s v="all"/>
    <x v="0"/>
    <s v="incidente"/>
    <s v="cybercrime"/>
    <s v="furto dati"/>
    <x v="9"/>
    <x v="3"/>
    <x v="2"/>
    <x v="0"/>
    <s v="Malware"/>
    <x v="1"/>
    <s v="Formbook "/>
    <s v="trojan"/>
    <m/>
    <s v="e-commerce"/>
    <s v="Cybercrime, l’Italia presa di mira da 20 campagne la scorsa settimana"/>
    <m/>
    <m/>
    <s v="Fabiano Malerba"/>
    <s v="https://www.difesaesicurezza.com/cyber/cybercrime-litalia-presa-di-mira-da-20-campagne-la-scorsa-settimana-2/"/>
    <m/>
    <m/>
    <m/>
    <m/>
    <m/>
    <m/>
    <m/>
    <m/>
    <m/>
    <m/>
    <m/>
    <m/>
    <m/>
    <m/>
    <m/>
    <m/>
    <m/>
    <m/>
    <m/>
    <m/>
    <m/>
    <m/>
    <m/>
    <m/>
    <x v="0"/>
  </r>
  <r>
    <s v="many"/>
    <s v="all"/>
    <x v="0"/>
    <s v="incidente"/>
    <s v="cybercrime"/>
    <s v="furto dati"/>
    <x v="9"/>
    <x v="3"/>
    <x v="2"/>
    <x v="10"/>
    <s v="Malware"/>
    <x v="1"/>
    <s v="Formbook "/>
    <s v="trojan"/>
    <m/>
    <s v="e-commerce"/>
    <s v="Cybercrime, l’Italia presa di mira da 20 campagne la scorsa settimana"/>
    <m/>
    <m/>
    <s v="Fabiano Malerba"/>
    <s v="https://www.difesaesicurezza.com/cyber/cybercrime-litalia-presa-di-mira-da-20-campagne-la-scorsa-settimana-2/"/>
    <m/>
    <m/>
    <m/>
    <m/>
    <m/>
    <m/>
    <m/>
    <m/>
    <m/>
    <m/>
    <m/>
    <m/>
    <m/>
    <m/>
    <m/>
    <m/>
    <m/>
    <m/>
    <m/>
    <m/>
    <m/>
    <m/>
    <m/>
    <m/>
    <x v="0"/>
  </r>
  <r>
    <s v="many"/>
    <s v="all"/>
    <x v="2"/>
    <s v="incidente"/>
    <s v="cybercrime"/>
    <s v="furto dati"/>
    <x v="9"/>
    <x v="3"/>
    <x v="2"/>
    <x v="10"/>
    <s v="Malware"/>
    <x v="1"/>
    <s v="Azorult"/>
    <s v="spyware"/>
    <m/>
    <s v="e-commerce"/>
    <s v="Cybercrime, l’Italia presa di mira da 20 campagne la scorsa settimana"/>
    <m/>
    <m/>
    <s v="Fabiano Malerba"/>
    <s v="https://www.difesaesicurezza.com/cyber/cybercrime-litalia-presa-di-mira-da-20-campagne-la-scorsa-settimana-2/"/>
    <m/>
    <m/>
    <m/>
    <m/>
    <m/>
    <m/>
    <m/>
    <m/>
    <m/>
    <m/>
    <m/>
    <m/>
    <m/>
    <m/>
    <m/>
    <m/>
    <m/>
    <m/>
    <m/>
    <m/>
    <m/>
    <m/>
    <m/>
    <m/>
    <x v="0"/>
  </r>
  <r>
    <s v="many"/>
    <s v="all"/>
    <x v="2"/>
    <s v="incidente"/>
    <s v="cybercrime"/>
    <s v="furto dati"/>
    <x v="9"/>
    <x v="3"/>
    <x v="2"/>
    <x v="10"/>
    <s v="Malware"/>
    <x v="1"/>
    <s v="Azorult"/>
    <s v="spyware"/>
    <m/>
    <s v="Documenti"/>
    <s v="Cybercrime, l’Italia presa di mira da 20 campagne la scorsa settimana"/>
    <m/>
    <m/>
    <s v="Fabiano Malerba"/>
    <s v="https://www.difesaesicurezza.com/cyber/cybercrime-litalia-presa-di-mira-da-20-campagne-la-scorsa-settimana-2/"/>
    <m/>
    <m/>
    <m/>
    <m/>
    <m/>
    <m/>
    <m/>
    <m/>
    <m/>
    <m/>
    <m/>
    <m/>
    <m/>
    <m/>
    <m/>
    <m/>
    <m/>
    <m/>
    <m/>
    <m/>
    <m/>
    <m/>
    <m/>
    <m/>
    <x v="0"/>
  </r>
  <r>
    <s v="many"/>
    <s v="all"/>
    <x v="2"/>
    <s v="incidente"/>
    <s v="cybercrime"/>
    <s v="denaro"/>
    <x v="9"/>
    <x v="3"/>
    <x v="2"/>
    <x v="11"/>
    <s v="Malware"/>
    <x v="1"/>
    <s v="QuakBot"/>
    <s v="banking trojan"/>
    <m/>
    <s v="Documenti"/>
    <s v="Cybercrime, l’Italia presa di mira da 20 campagne la scorsa settimana"/>
    <m/>
    <m/>
    <s v="Fabiano Malerba"/>
    <s v="https://www.difesaesicurezza.com/cyber/cybercrime-litalia-presa-di-mira-da-20-campagne-la-scorsa-settimana-2/"/>
    <m/>
    <m/>
    <m/>
    <m/>
    <m/>
    <m/>
    <m/>
    <m/>
    <m/>
    <m/>
    <m/>
    <m/>
    <m/>
    <m/>
    <m/>
    <m/>
    <m/>
    <m/>
    <m/>
    <m/>
    <m/>
    <m/>
    <m/>
    <m/>
    <x v="0"/>
  </r>
  <r>
    <s v="many"/>
    <s v="all"/>
    <x v="2"/>
    <s v="incidente"/>
    <s v="cybercrime"/>
    <s v="denaro"/>
    <x v="9"/>
    <x v="3"/>
    <x v="2"/>
    <x v="7"/>
    <s v="Malware"/>
    <x v="1"/>
    <s v="QuakBot"/>
    <s v="banking trojan"/>
    <m/>
    <s v="Documenti"/>
    <s v="Cybercrime, l’Italia presa di mira da 20 campagne la scorsa settimana"/>
    <m/>
    <m/>
    <s v="Fabiano Malerba"/>
    <s v="https://www.difesaesicurezza.com/cyber/cybercrime-litalia-presa-di-mira-da-20-campagne-la-scorsa-settimana-2/"/>
    <m/>
    <m/>
    <m/>
    <m/>
    <m/>
    <m/>
    <m/>
    <m/>
    <m/>
    <m/>
    <m/>
    <m/>
    <m/>
    <m/>
    <m/>
    <m/>
    <m/>
    <m/>
    <m/>
    <m/>
    <m/>
    <m/>
    <m/>
    <m/>
    <x v="0"/>
  </r>
  <r>
    <s v="many"/>
    <s v="all"/>
    <x v="2"/>
    <s v="incidente"/>
    <s v="cybercrime"/>
    <s v="denaro"/>
    <x v="9"/>
    <x v="3"/>
    <x v="2"/>
    <x v="7"/>
    <s v="Malware"/>
    <x v="1"/>
    <s v="Lokibot"/>
    <s v="banking trojan"/>
    <m/>
    <s v="Security Alert"/>
    <s v="Cybercrime, l’Italia presa di mira da 20 campagne la scorsa settimana"/>
    <m/>
    <m/>
    <s v="Fabiano Malerba"/>
    <s v="https://www.difesaesicurezza.com/cyber/cybercrime-litalia-presa-di-mira-da-20-campagne-la-scorsa-settimana-2/"/>
    <m/>
    <m/>
    <m/>
    <m/>
    <m/>
    <m/>
    <m/>
    <m/>
    <m/>
    <m/>
    <m/>
    <m/>
    <m/>
    <m/>
    <m/>
    <m/>
    <m/>
    <m/>
    <m/>
    <m/>
    <m/>
    <m/>
    <m/>
    <m/>
    <x v="0"/>
  </r>
  <r>
    <s v="many"/>
    <s v="all"/>
    <x v="2"/>
    <s v="incidente"/>
    <s v="cybercrime"/>
    <s v="denaro"/>
    <x v="9"/>
    <x v="3"/>
    <x v="2"/>
    <x v="1"/>
    <s v="Malware"/>
    <x v="1"/>
    <s v="Lokibot"/>
    <s v="banking trojan"/>
    <m/>
    <s v="Delivery"/>
    <s v="Cybercrime, l’Italia presa di mira da 20 campagne la scorsa settimana"/>
    <m/>
    <m/>
    <s v="Fabiano Malerba"/>
    <s v="https://www.difesaesicurezza.com/cyber/cybercrime-litalia-presa-di-mira-da-20-campagne-la-scorsa-settimana-2/"/>
    <m/>
    <m/>
    <m/>
    <m/>
    <m/>
    <m/>
    <m/>
    <m/>
    <m/>
    <m/>
    <m/>
    <m/>
    <m/>
    <m/>
    <m/>
    <m/>
    <m/>
    <m/>
    <m/>
    <m/>
    <m/>
    <m/>
    <m/>
    <m/>
    <x v="0"/>
  </r>
  <r>
    <s v="many"/>
    <s v="all"/>
    <x v="2"/>
    <s v="attacco"/>
    <s v="cybercrime"/>
    <s v="furto dati"/>
    <x v="9"/>
    <x v="3"/>
    <x v="2"/>
    <x v="0"/>
    <s v="Phishing/Social Engineering"/>
    <x v="1"/>
    <m/>
    <m/>
    <m/>
    <s v="Banking"/>
    <s v="Cybercrime, l’Italia presa di mira da 20 campagne la scorsa settimana"/>
    <m/>
    <m/>
    <s v="Fabiano Malerba"/>
    <s v="https://www.difesaesicurezza.com/cyber/cybercrime-litalia-presa-di-mira-da-20-campagne-la-scorsa-settimana-2/"/>
    <m/>
    <m/>
    <m/>
    <m/>
    <m/>
    <m/>
    <m/>
    <m/>
    <m/>
    <m/>
    <m/>
    <m/>
    <m/>
    <m/>
    <m/>
    <m/>
    <m/>
    <m/>
    <m/>
    <m/>
    <m/>
    <m/>
    <m/>
    <m/>
    <x v="0"/>
  </r>
  <r>
    <s v="many"/>
    <s v="all"/>
    <x v="2"/>
    <s v="attacco"/>
    <s v="cybercrime"/>
    <s v="furto dati"/>
    <x v="9"/>
    <x v="3"/>
    <x v="2"/>
    <x v="0"/>
    <s v="Phishing/Social Engineering"/>
    <x v="1"/>
    <m/>
    <m/>
    <m/>
    <s v="Banking"/>
    <s v="Cybercrime, l’Italia presa di mira da 20 campagne la scorsa settimana"/>
    <m/>
    <m/>
    <s v="Fabiano Malerba"/>
    <s v="https://www.difesaesicurezza.com/cyber/cybercrime-litalia-presa-di-mira-da-20-campagne-la-scorsa-settimana-2/"/>
    <m/>
    <m/>
    <m/>
    <m/>
    <m/>
    <m/>
    <m/>
    <m/>
    <m/>
    <m/>
    <m/>
    <m/>
    <m/>
    <m/>
    <m/>
    <m/>
    <m/>
    <m/>
    <m/>
    <m/>
    <m/>
    <m/>
    <m/>
    <m/>
    <x v="0"/>
  </r>
  <r>
    <s v="many"/>
    <s v="all"/>
    <x v="2"/>
    <s v="attacco"/>
    <s v="cybercrime"/>
    <s v="furto dati"/>
    <x v="9"/>
    <x v="3"/>
    <x v="2"/>
    <x v="0"/>
    <s v="Phishing/Social Engineering"/>
    <x v="1"/>
    <m/>
    <m/>
    <m/>
    <s v="Banking"/>
    <s v="Cybercrime, l’Italia presa di mira da 20 campagne la scorsa settimana"/>
    <m/>
    <m/>
    <s v="Fabiano Malerba"/>
    <s v="https://www.difesaesicurezza.com/cyber/cybercrime-litalia-presa-di-mira-da-20-campagne-la-scorsa-settimana-2/"/>
    <m/>
    <m/>
    <m/>
    <m/>
    <m/>
    <m/>
    <m/>
    <m/>
    <m/>
    <m/>
    <m/>
    <m/>
    <m/>
    <m/>
    <m/>
    <m/>
    <m/>
    <m/>
    <m/>
    <m/>
    <m/>
    <m/>
    <m/>
    <m/>
    <x v="0"/>
  </r>
  <r>
    <s v="many"/>
    <s v="all"/>
    <x v="2"/>
    <s v="attacco"/>
    <s v="cybercrime"/>
    <s v="furto dati"/>
    <x v="9"/>
    <x v="3"/>
    <x v="2"/>
    <x v="0"/>
    <s v="Phishing/Social Engineering"/>
    <x v="1"/>
    <m/>
    <m/>
    <m/>
    <s v="Delivery"/>
    <s v="Cybercrime, l’Italia presa di mira da 20 campagne la scorsa settimana"/>
    <m/>
    <m/>
    <s v="Fabiano Malerba"/>
    <s v="https://www.difesaesicurezza.com/cyber/cybercrime-litalia-presa-di-mira-da-20-campagne-la-scorsa-settimana-2/"/>
    <m/>
    <m/>
    <m/>
    <m/>
    <m/>
    <m/>
    <m/>
    <m/>
    <m/>
    <m/>
    <m/>
    <m/>
    <m/>
    <m/>
    <m/>
    <m/>
    <m/>
    <m/>
    <m/>
    <m/>
    <m/>
    <m/>
    <m/>
    <m/>
    <x v="0"/>
  </r>
  <r>
    <s v="many"/>
    <s v="all"/>
    <x v="2"/>
    <s v="attacco"/>
    <s v="cybercrime"/>
    <s v="furto dati"/>
    <x v="9"/>
    <x v="3"/>
    <x v="2"/>
    <x v="0"/>
    <s v="Phishing/Social Engineering"/>
    <x v="1"/>
    <m/>
    <m/>
    <m/>
    <s v="Delivery"/>
    <s v="Cybercrime, l’Italia presa di mira da 20 campagne la scorsa settimana"/>
    <m/>
    <m/>
    <s v="Fabiano Malerba"/>
    <s v="https://www.difesaesicurezza.com/cyber/cybercrime-litalia-presa-di-mira-da-20-campagne-la-scorsa-settimana-2/"/>
    <m/>
    <m/>
    <m/>
    <m/>
    <m/>
    <m/>
    <m/>
    <m/>
    <m/>
    <m/>
    <m/>
    <m/>
    <m/>
    <m/>
    <m/>
    <m/>
    <m/>
    <m/>
    <m/>
    <m/>
    <m/>
    <m/>
    <m/>
    <m/>
    <x v="0"/>
  </r>
  <r>
    <s v="many"/>
    <s v="all"/>
    <x v="2"/>
    <s v="attacco"/>
    <s v="cybercrime"/>
    <s v="furto dati"/>
    <x v="9"/>
    <x v="3"/>
    <x v="2"/>
    <x v="3"/>
    <s v="Phishing/Social Engineering"/>
    <x v="1"/>
    <m/>
    <m/>
    <m/>
    <s v="Delivery"/>
    <s v="Cybercrime, l’Italia presa di mira da 20 campagne la scorsa settimana"/>
    <m/>
    <m/>
    <s v="Fabiano Malerba"/>
    <s v="https://www.difesaesicurezza.com/cyber/cybercrime-litalia-presa-di-mira-da-20-campagne-la-scorsa-settimana-2/"/>
    <m/>
    <m/>
    <m/>
    <m/>
    <m/>
    <m/>
    <m/>
    <m/>
    <m/>
    <m/>
    <m/>
    <m/>
    <m/>
    <m/>
    <m/>
    <m/>
    <m/>
    <m/>
    <m/>
    <m/>
    <m/>
    <m/>
    <m/>
    <m/>
    <x v="0"/>
  </r>
  <r>
    <s v="many"/>
    <s v="all"/>
    <x v="2"/>
    <s v="attacco"/>
    <s v="cybercrime"/>
    <s v="furto dati"/>
    <x v="9"/>
    <x v="3"/>
    <x v="2"/>
    <x v="10"/>
    <s v="Phishing/Social Engineering"/>
    <x v="1"/>
    <m/>
    <m/>
    <m/>
    <s v="Delivery"/>
    <s v="Cybercrime, l’Italia presa di mira da 20 campagne la scorsa settimana"/>
    <m/>
    <m/>
    <s v="Fabiano Malerba"/>
    <s v="https://www.difesaesicurezza.com/cyber/cybercrime-litalia-presa-di-mira-da-20-campagne-la-scorsa-settimana-2/"/>
    <m/>
    <m/>
    <m/>
    <m/>
    <m/>
    <m/>
    <m/>
    <m/>
    <m/>
    <m/>
    <m/>
    <m/>
    <m/>
    <m/>
    <m/>
    <m/>
    <m/>
    <m/>
    <m/>
    <m/>
    <m/>
    <m/>
    <m/>
    <m/>
    <x v="0"/>
  </r>
  <r>
    <s v="many"/>
    <s v="all"/>
    <x v="2"/>
    <s v="attacco"/>
    <s v="cybercrime"/>
    <s v="furto dati"/>
    <x v="9"/>
    <x v="3"/>
    <x v="2"/>
    <x v="3"/>
    <s v="Phishing/Social Engineering"/>
    <x v="1"/>
    <m/>
    <m/>
    <m/>
    <s v="Delivery"/>
    <s v="Cybercrime, l’Italia presa di mira da 20 campagne la scorsa settimana"/>
    <m/>
    <m/>
    <s v="Fabiano Malerba"/>
    <s v="https://www.difesaesicurezza.com/cyber/cybercrime-litalia-presa-di-mira-da-20-campagne-la-scorsa-settimana-2/"/>
    <m/>
    <m/>
    <m/>
    <m/>
    <m/>
    <m/>
    <m/>
    <m/>
    <m/>
    <m/>
    <m/>
    <m/>
    <m/>
    <m/>
    <m/>
    <m/>
    <m/>
    <m/>
    <m/>
    <m/>
    <m/>
    <m/>
    <m/>
    <m/>
    <x v="0"/>
  </r>
  <r>
    <s v="Ferrari"/>
    <s v="nord"/>
    <x v="0"/>
    <s v="incidente"/>
    <s v="cybercrime"/>
    <s v="service interruption"/>
    <x v="9"/>
    <x v="3"/>
    <x v="2"/>
    <x v="12"/>
    <s v="Malware"/>
    <x v="1"/>
    <s v="RansomExx"/>
    <s v="ransomware"/>
    <m/>
    <m/>
    <s v="La Ferrari colpita da un attacco Ransomware"/>
    <m/>
    <m/>
    <s v="Fabiano Malerba"/>
    <s v="https://hackerjournal.it/10672/la-ferrari-colpita-da-un-attacco-ransomware/"/>
    <m/>
    <m/>
    <m/>
    <m/>
    <m/>
    <m/>
    <m/>
    <m/>
    <m/>
    <m/>
    <m/>
    <m/>
    <m/>
    <m/>
    <m/>
    <m/>
    <m/>
    <m/>
    <m/>
    <m/>
    <m/>
    <m/>
    <m/>
    <m/>
    <x v="0"/>
  </r>
  <r>
    <s v="COVISIAN S.r.l."/>
    <s v="nord"/>
    <x v="0"/>
    <s v="incidente"/>
    <s v="cybercrime"/>
    <s v="service interruption"/>
    <x v="9"/>
    <x v="3"/>
    <x v="2"/>
    <x v="10"/>
    <s v="Malware"/>
    <x v="1"/>
    <s v="Unknown"/>
    <s v="ransomware"/>
    <m/>
    <m/>
    <s v="L’Italiana COVISIAN è stata colpita da un attacco ransomware."/>
    <m/>
    <m/>
    <s v="Fabiano Malerba"/>
    <s v="https://www.redhotcyber.com/post/litaliana-covisian-e-stata-colpita-da-un-attacco-ransomware/"/>
    <s v="Milano"/>
    <m/>
    <m/>
    <m/>
    <m/>
    <m/>
    <m/>
    <m/>
    <m/>
    <m/>
    <m/>
    <m/>
    <m/>
    <m/>
    <m/>
    <m/>
    <m/>
    <m/>
    <m/>
    <m/>
    <m/>
    <m/>
    <m/>
    <m/>
    <x v="0"/>
  </r>
  <r>
    <s v="many"/>
    <s v="all"/>
    <x v="0"/>
    <s v="incidente"/>
    <s v="espionage/sabotage"/>
    <s v="service interruption"/>
    <x v="9"/>
    <x v="3"/>
    <x v="2"/>
    <x v="10"/>
    <s v="Malware"/>
    <x v="1"/>
    <s v="Industrial Spy"/>
    <s v="ransomware"/>
    <m/>
    <s v="New malware"/>
    <s v="Industrial Spy: un nuovo ransomware sta iniziando a colpire… anche in Italia"/>
    <m/>
    <m/>
    <s v="Fabiano Malerba"/>
    <s v="https://www.redhotcyber.com/post/industrial-spy-un-nuovo-ransomware-sta-iniziando-a-colpire-anche-in-italia/"/>
    <m/>
    <m/>
    <m/>
    <m/>
    <m/>
    <m/>
    <m/>
    <m/>
    <m/>
    <m/>
    <m/>
    <m/>
    <m/>
    <m/>
    <m/>
    <m/>
    <m/>
    <m/>
    <m/>
    <m/>
    <m/>
    <m/>
    <m/>
    <m/>
    <x v="0"/>
  </r>
  <r>
    <s v="GSE S.p.A."/>
    <s v="centro"/>
    <x v="0"/>
    <s v="privacy"/>
    <s v="data breach"/>
    <s v="privacy"/>
    <x v="9"/>
    <x v="3"/>
    <x v="2"/>
    <x v="10"/>
    <s v="Known Vulnerabilities"/>
    <x v="1"/>
    <m/>
    <m/>
    <m/>
    <s v="GDPR"/>
    <s v="I dati della GSE sono scaricabili online in 28GB di archivi"/>
    <m/>
    <m/>
    <s v="Fabiano Malerba"/>
    <s v="https://www.redhotcyber.com/post/i-dati-della-gse-sono-scaricabili-online-in-28gb-di-archivi/"/>
    <m/>
    <m/>
    <m/>
    <m/>
    <m/>
    <m/>
    <m/>
    <m/>
    <m/>
    <m/>
    <m/>
    <m/>
    <m/>
    <m/>
    <m/>
    <m/>
    <m/>
    <m/>
    <m/>
    <m/>
    <m/>
    <m/>
    <m/>
    <m/>
    <x v="0"/>
  </r>
  <r>
    <s v="many"/>
    <s v="all"/>
    <x v="0"/>
    <s v="incidente"/>
    <s v="cybercrime"/>
    <s v="furto dati"/>
    <x v="9"/>
    <x v="3"/>
    <x v="2"/>
    <x v="0"/>
    <s v="Malware"/>
    <x v="1"/>
    <s v="Formbook "/>
    <s v="trojan"/>
    <m/>
    <s v="Banking"/>
    <s v="Cybercrime, 22 campagne contro l’Italia la scorsa settimana"/>
    <m/>
    <m/>
    <s v="Fabiano Malerba"/>
    <s v="https://www.difesaesicurezza.com/cyber/cybercrime-22-campagne-contro-litalia-la-scorsa-settimana/"/>
    <m/>
    <m/>
    <m/>
    <m/>
    <m/>
    <m/>
    <m/>
    <m/>
    <m/>
    <m/>
    <m/>
    <m/>
    <m/>
    <m/>
    <m/>
    <m/>
    <m/>
    <m/>
    <m/>
    <m/>
    <m/>
    <m/>
    <m/>
    <m/>
    <x v="0"/>
  </r>
  <r>
    <s v="many"/>
    <s v="all"/>
    <x v="0"/>
    <s v="incidente"/>
    <s v="cybercrime"/>
    <s v="furto dati"/>
    <x v="9"/>
    <x v="3"/>
    <x v="2"/>
    <x v="0"/>
    <s v="Malware"/>
    <x v="1"/>
    <s v="Formbook "/>
    <s v="trojan"/>
    <m/>
    <s v="Banking"/>
    <s v="Cybercrime, 22 campagne contro l’Italia la scorsa settimana"/>
    <m/>
    <m/>
    <s v="Fabiano Malerba"/>
    <s v="https://www.difesaesicurezza.com/cyber/cybercrime-22-campagne-contro-litalia-la-scorsa-settimana/"/>
    <m/>
    <m/>
    <m/>
    <m/>
    <m/>
    <m/>
    <m/>
    <m/>
    <m/>
    <m/>
    <m/>
    <m/>
    <m/>
    <m/>
    <m/>
    <m/>
    <m/>
    <m/>
    <m/>
    <m/>
    <m/>
    <m/>
    <m/>
    <m/>
    <x v="0"/>
  </r>
  <r>
    <s v="many"/>
    <s v="all"/>
    <x v="0"/>
    <s v="incidente"/>
    <s v="cybercrime"/>
    <s v="furto dati"/>
    <x v="9"/>
    <x v="3"/>
    <x v="2"/>
    <x v="0"/>
    <s v="Malware"/>
    <x v="1"/>
    <s v="BluStealer"/>
    <s v="banking trojan"/>
    <m/>
    <s v="Documenti"/>
    <s v="Cybercrime, 22 campagne contro l’Italia la scorsa settimana"/>
    <m/>
    <m/>
    <s v="Fabiano Malerba"/>
    <s v="https://www.difesaesicurezza.com/cyber/cybercrime-22-campagne-contro-litalia-la-scorsa-settimana/"/>
    <m/>
    <m/>
    <m/>
    <m/>
    <m/>
    <m/>
    <m/>
    <m/>
    <m/>
    <m/>
    <m/>
    <m/>
    <m/>
    <m/>
    <m/>
    <m/>
    <m/>
    <m/>
    <m/>
    <m/>
    <m/>
    <m/>
    <m/>
    <m/>
    <x v="0"/>
  </r>
  <r>
    <s v="many"/>
    <s v="all"/>
    <x v="0"/>
    <s v="incidente"/>
    <s v="cybercrime"/>
    <s v="furto dati"/>
    <x v="9"/>
    <x v="3"/>
    <x v="2"/>
    <x v="0"/>
    <s v="Malware"/>
    <x v="1"/>
    <s v="BluStealer"/>
    <s v="banking trojan"/>
    <m/>
    <s v="Documenti"/>
    <s v="Cybercrime, 22 campagne contro l’Italia la scorsa settimana"/>
    <m/>
    <m/>
    <s v="Fabiano Malerba"/>
    <s v="https://www.difesaesicurezza.com/cyber/cybercrime-22-campagne-contro-litalia-la-scorsa-settimana/"/>
    <m/>
    <m/>
    <m/>
    <m/>
    <m/>
    <m/>
    <m/>
    <m/>
    <m/>
    <m/>
    <m/>
    <m/>
    <m/>
    <m/>
    <m/>
    <m/>
    <m/>
    <m/>
    <m/>
    <m/>
    <m/>
    <m/>
    <m/>
    <m/>
    <x v="0"/>
  </r>
  <r>
    <s v="many"/>
    <s v="all"/>
    <x v="0"/>
    <s v="incidente"/>
    <s v="cybercrime"/>
    <s v="furto dati"/>
    <x v="9"/>
    <x v="3"/>
    <x v="2"/>
    <x v="10"/>
    <s v="Malware"/>
    <x v="1"/>
    <s v="QuakBot"/>
    <s v="banking trojan"/>
    <m/>
    <s v="Documenti"/>
    <s v="Cybercrime, 22 campagne contro l’Italia la scorsa settimana"/>
    <m/>
    <m/>
    <s v="Fabiano Malerba"/>
    <s v="https://www.difesaesicurezza.com/cyber/cybercrime-22-campagne-contro-litalia-la-scorsa-settimana/"/>
    <m/>
    <m/>
    <m/>
    <m/>
    <m/>
    <m/>
    <m/>
    <m/>
    <m/>
    <m/>
    <m/>
    <m/>
    <m/>
    <m/>
    <m/>
    <m/>
    <m/>
    <m/>
    <m/>
    <m/>
    <m/>
    <m/>
    <m/>
    <m/>
    <x v="0"/>
  </r>
  <r>
    <s v="many"/>
    <s v="all"/>
    <x v="0"/>
    <s v="incidente"/>
    <s v="cybercrime"/>
    <s v="furto dati"/>
    <x v="9"/>
    <x v="3"/>
    <x v="2"/>
    <x v="11"/>
    <s v="Malware"/>
    <x v="1"/>
    <s v="QuakBot"/>
    <s v="banking trojan"/>
    <m/>
    <s v="Security Alert"/>
    <s v="Cybercrime, 22 campagne contro l’Italia la scorsa settimana"/>
    <m/>
    <m/>
    <s v="Fabiano Malerba"/>
    <s v="https://www.difesaesicurezza.com/cyber/cybercrime-22-campagne-contro-litalia-la-scorsa-settimana/"/>
    <m/>
    <m/>
    <m/>
    <m/>
    <m/>
    <m/>
    <m/>
    <m/>
    <m/>
    <m/>
    <m/>
    <m/>
    <m/>
    <m/>
    <m/>
    <m/>
    <m/>
    <m/>
    <m/>
    <m/>
    <m/>
    <m/>
    <m/>
    <m/>
    <x v="0"/>
  </r>
  <r>
    <s v="many"/>
    <s v="all"/>
    <x v="2"/>
    <s v="incidente"/>
    <s v="cybercrime"/>
    <s v="furto dati"/>
    <x v="9"/>
    <x v="3"/>
    <x v="2"/>
    <x v="3"/>
    <s v="Malware"/>
    <x v="1"/>
    <s v="Lokibot"/>
    <s v="banking trojan"/>
    <m/>
    <s v="Delivery"/>
    <s v="Cybercrime, 22 campagne contro l’Italia la scorsa settimana"/>
    <m/>
    <m/>
    <s v="Fabiano Malerba"/>
    <s v="https://www.difesaesicurezza.com/cyber/cybercrime-22-campagne-contro-litalia-la-scorsa-settimana/"/>
    <m/>
    <m/>
    <m/>
    <m/>
    <m/>
    <m/>
    <m/>
    <m/>
    <m/>
    <m/>
    <m/>
    <m/>
    <m/>
    <m/>
    <m/>
    <m/>
    <m/>
    <m/>
    <m/>
    <m/>
    <m/>
    <m/>
    <m/>
    <m/>
    <x v="0"/>
  </r>
  <r>
    <s v="many"/>
    <s v="all"/>
    <x v="0"/>
    <s v="incidente"/>
    <s v="cybercrime"/>
    <s v="furto dati"/>
    <x v="9"/>
    <x v="3"/>
    <x v="2"/>
    <x v="3"/>
    <s v="Malware"/>
    <x v="1"/>
    <s v="SmsRat"/>
    <s v="android"/>
    <m/>
    <s v="e-commerce"/>
    <s v="Cybercrime, 22 campagne contro l’Italia la scorsa settimana"/>
    <m/>
    <m/>
    <s v="Fabiano Malerba"/>
    <s v="https://www.difesaesicurezza.com/cyber/cybercrime-22-campagne-contro-litalia-la-scorsa-settimana/"/>
    <m/>
    <m/>
    <m/>
    <m/>
    <m/>
    <m/>
    <m/>
    <m/>
    <m/>
    <m/>
    <m/>
    <m/>
    <m/>
    <m/>
    <m/>
    <m/>
    <m/>
    <m/>
    <m/>
    <m/>
    <m/>
    <m/>
    <m/>
    <m/>
    <x v="0"/>
  </r>
  <r>
    <s v="many"/>
    <s v="all"/>
    <x v="0"/>
    <s v="incidente"/>
    <s v="cybercrime"/>
    <s v="furto dati"/>
    <x v="9"/>
    <x v="3"/>
    <x v="2"/>
    <x v="0"/>
    <s v="Malware"/>
    <x v="1"/>
    <s v="Agent Tesla"/>
    <s v="trojan"/>
    <m/>
    <s v="Banking"/>
    <s v="Cybercrime, 22 campagne contro l’Italia la scorsa settimana"/>
    <m/>
    <m/>
    <s v="Fabiano Malerba"/>
    <s v="https://www.difesaesicurezza.com/cyber/cybercrime-22-campagne-contro-litalia-la-scorsa-settimana/"/>
    <m/>
    <m/>
    <m/>
    <m/>
    <m/>
    <m/>
    <m/>
    <m/>
    <m/>
    <m/>
    <m/>
    <m/>
    <m/>
    <m/>
    <m/>
    <m/>
    <m/>
    <m/>
    <m/>
    <m/>
    <m/>
    <m/>
    <m/>
    <m/>
    <x v="0"/>
  </r>
  <r>
    <s v="many"/>
    <s v="all"/>
    <x v="2"/>
    <s v="incidente"/>
    <s v="cybercrime"/>
    <s v="furto dati"/>
    <x v="9"/>
    <x v="3"/>
    <x v="2"/>
    <x v="0"/>
    <s v="Malware"/>
    <x v="1"/>
    <s v="Remcos"/>
    <s v="RAT"/>
    <m/>
    <s v="Banking"/>
    <s v="Cybercrime, 22 campagne contro l’Italia la scorsa settimana"/>
    <m/>
    <m/>
    <s v="Fabiano Malerba"/>
    <s v="https://www.difesaesicurezza.com/cyber/cybercrime-22-campagne-contro-litalia-la-scorsa-settimana/"/>
    <m/>
    <m/>
    <m/>
    <m/>
    <m/>
    <m/>
    <m/>
    <m/>
    <m/>
    <m/>
    <m/>
    <m/>
    <m/>
    <m/>
    <m/>
    <m/>
    <m/>
    <m/>
    <m/>
    <m/>
    <m/>
    <m/>
    <m/>
    <m/>
    <x v="0"/>
  </r>
  <r>
    <s v="many"/>
    <s v="all"/>
    <x v="2"/>
    <s v="incidente"/>
    <s v="cybercrime"/>
    <s v="furto dati"/>
    <x v="9"/>
    <x v="3"/>
    <x v="2"/>
    <x v="0"/>
    <s v="Malware"/>
    <x v="1"/>
    <s v="IceID"/>
    <s v="banking trojan"/>
    <m/>
    <s v="Banking"/>
    <s v="Cybercrime, 22 campagne contro l’Italia la scorsa settimana"/>
    <m/>
    <m/>
    <s v="Fabiano Malerba"/>
    <s v="https://www.difesaesicurezza.com/cyber/cybercrime-22-campagne-contro-litalia-la-scorsa-settimana/"/>
    <m/>
    <m/>
    <m/>
    <m/>
    <m/>
    <m/>
    <m/>
    <m/>
    <m/>
    <m/>
    <m/>
    <m/>
    <m/>
    <m/>
    <m/>
    <m/>
    <m/>
    <m/>
    <m/>
    <m/>
    <m/>
    <m/>
    <m/>
    <m/>
    <x v="0"/>
  </r>
  <r>
    <s v="many"/>
    <s v="all"/>
    <x v="0"/>
    <s v="incidente"/>
    <s v="cybercrime"/>
    <s v="furto dati"/>
    <x v="9"/>
    <x v="3"/>
    <x v="2"/>
    <x v="7"/>
    <s v="Malware"/>
    <x v="1"/>
    <s v="IceID"/>
    <s v="banking trojan"/>
    <m/>
    <s v="Security Alert"/>
    <s v="Cybercrime, 22 campagne contro l’Italia la scorsa settimana"/>
    <m/>
    <m/>
    <s v="Fabiano Malerba"/>
    <s v="https://www.difesaesicurezza.com/cyber/cybercrime-22-campagne-contro-litalia-la-scorsa-settimana/"/>
    <m/>
    <m/>
    <m/>
    <m/>
    <m/>
    <m/>
    <m/>
    <m/>
    <m/>
    <m/>
    <m/>
    <m/>
    <m/>
    <m/>
    <m/>
    <m/>
    <m/>
    <m/>
    <m/>
    <m/>
    <m/>
    <m/>
    <m/>
    <m/>
    <x v="0"/>
  </r>
  <r>
    <s v="many"/>
    <s v="all"/>
    <x v="0"/>
    <s v="attacco"/>
    <s v="cybercrime"/>
    <s v="furto dati"/>
    <x v="9"/>
    <x v="3"/>
    <x v="2"/>
    <x v="7"/>
    <s v="Phishing/Social Engineering"/>
    <x v="1"/>
    <m/>
    <m/>
    <m/>
    <s v="Security Alert"/>
    <s v="Cybercrime, 22 campagne contro l’Italia la scorsa settimana"/>
    <m/>
    <m/>
    <s v="Fabiano Malerba"/>
    <s v="https://www.difesaesicurezza.com/cyber/cybercrime-22-campagne-contro-litalia-la-scorsa-settimana/"/>
    <m/>
    <m/>
    <m/>
    <m/>
    <m/>
    <m/>
    <m/>
    <m/>
    <m/>
    <m/>
    <m/>
    <m/>
    <m/>
    <m/>
    <m/>
    <m/>
    <m/>
    <m/>
    <m/>
    <m/>
    <m/>
    <m/>
    <m/>
    <m/>
    <x v="0"/>
  </r>
  <r>
    <s v="many"/>
    <s v="all"/>
    <x v="2"/>
    <s v="attacco"/>
    <s v="cybercrime"/>
    <s v="furto dati"/>
    <x v="9"/>
    <x v="3"/>
    <x v="2"/>
    <x v="7"/>
    <s v="Phishing/Social Engineering"/>
    <x v="1"/>
    <m/>
    <m/>
    <m/>
    <s v="Security Alert"/>
    <s v="Cybercrime, 22 campagne contro l’Italia la scorsa settimana"/>
    <m/>
    <m/>
    <s v="Fabiano Malerba"/>
    <s v="https://www.difesaesicurezza.com/cyber/cybercrime-22-campagne-contro-litalia-la-scorsa-settimana/"/>
    <m/>
    <m/>
    <m/>
    <m/>
    <m/>
    <m/>
    <m/>
    <m/>
    <m/>
    <m/>
    <m/>
    <m/>
    <m/>
    <m/>
    <m/>
    <m/>
    <m/>
    <m/>
    <m/>
    <m/>
    <m/>
    <m/>
    <m/>
    <m/>
    <x v="0"/>
  </r>
  <r>
    <s v="many"/>
    <s v="all"/>
    <x v="2"/>
    <s v="attacco"/>
    <s v="cybercrime"/>
    <s v="furto dati"/>
    <x v="9"/>
    <x v="3"/>
    <x v="2"/>
    <x v="0"/>
    <s v="Phishing/Social Engineering"/>
    <x v="1"/>
    <m/>
    <m/>
    <m/>
    <s v="Banking"/>
    <s v="Cybercrime, 22 campagne contro l’Italia la scorsa settimana"/>
    <m/>
    <m/>
    <s v="Fabiano Malerba"/>
    <s v="https://www.difesaesicurezza.com/cyber/cybercrime-22-campagne-contro-litalia-la-scorsa-settimana/"/>
    <m/>
    <m/>
    <m/>
    <m/>
    <m/>
    <m/>
    <m/>
    <m/>
    <m/>
    <m/>
    <m/>
    <m/>
    <m/>
    <m/>
    <m/>
    <m/>
    <m/>
    <m/>
    <m/>
    <m/>
    <m/>
    <m/>
    <m/>
    <m/>
    <x v="0"/>
  </r>
  <r>
    <s v="many"/>
    <s v="all"/>
    <x v="2"/>
    <s v="attacco"/>
    <s v="cybercrime"/>
    <s v="furto dati"/>
    <x v="9"/>
    <x v="3"/>
    <x v="2"/>
    <x v="0"/>
    <s v="Phishing/Social Engineering"/>
    <x v="1"/>
    <m/>
    <m/>
    <m/>
    <s v="Banking"/>
    <s v="Cybercrime, 22 campagne contro l’Italia la scorsa settimana"/>
    <m/>
    <m/>
    <s v="Fabiano Malerba"/>
    <s v="https://www.difesaesicurezza.com/cyber/cybercrime-22-campagne-contro-litalia-la-scorsa-settimana/"/>
    <m/>
    <m/>
    <m/>
    <m/>
    <m/>
    <m/>
    <m/>
    <m/>
    <m/>
    <m/>
    <m/>
    <m/>
    <m/>
    <m/>
    <m/>
    <m/>
    <m/>
    <m/>
    <m/>
    <m/>
    <m/>
    <m/>
    <m/>
    <m/>
    <x v="0"/>
  </r>
  <r>
    <s v="many"/>
    <s v="all"/>
    <x v="2"/>
    <s v="attacco"/>
    <s v="cybercrime"/>
    <s v="furto dati"/>
    <x v="9"/>
    <x v="3"/>
    <x v="2"/>
    <x v="0"/>
    <s v="Phishing/Social Engineering"/>
    <x v="1"/>
    <m/>
    <m/>
    <m/>
    <s v="Banking"/>
    <s v="Cybercrime, 22 campagne contro l’Italia la scorsa settimana"/>
    <m/>
    <m/>
    <s v="Fabiano Malerba"/>
    <s v="https://www.difesaesicurezza.com/cyber/cybercrime-22-campagne-contro-litalia-la-scorsa-settimana/"/>
    <m/>
    <m/>
    <m/>
    <m/>
    <m/>
    <m/>
    <m/>
    <m/>
    <m/>
    <m/>
    <m/>
    <m/>
    <m/>
    <m/>
    <m/>
    <m/>
    <m/>
    <m/>
    <m/>
    <m/>
    <m/>
    <m/>
    <m/>
    <m/>
    <x v="0"/>
  </r>
  <r>
    <s v="many"/>
    <s v="all"/>
    <x v="2"/>
    <s v="attacco"/>
    <s v="cybercrime"/>
    <s v="furto dati"/>
    <x v="9"/>
    <x v="3"/>
    <x v="2"/>
    <x v="0"/>
    <s v="Phishing/Social Engineering"/>
    <x v="1"/>
    <m/>
    <m/>
    <m/>
    <s v="Banking"/>
    <s v="Cybercrime, 22 campagne contro l’Italia la scorsa settimana"/>
    <m/>
    <m/>
    <s v="Fabiano Malerba"/>
    <s v="https://www.difesaesicurezza.com/cyber/cybercrime-22-campagne-contro-litalia-la-scorsa-settimana/"/>
    <m/>
    <m/>
    <m/>
    <m/>
    <m/>
    <m/>
    <m/>
    <m/>
    <m/>
    <m/>
    <m/>
    <m/>
    <m/>
    <m/>
    <m/>
    <m/>
    <m/>
    <m/>
    <m/>
    <m/>
    <m/>
    <m/>
    <m/>
    <m/>
    <x v="0"/>
  </r>
  <r>
    <s v="many"/>
    <s v="all"/>
    <x v="2"/>
    <s v="attacco"/>
    <s v="cybercrime"/>
    <s v="furto dati"/>
    <x v="9"/>
    <x v="3"/>
    <x v="2"/>
    <x v="0"/>
    <s v="Phishing/Social Engineering"/>
    <x v="1"/>
    <m/>
    <m/>
    <m/>
    <s v="Banking"/>
    <s v="Cybercrime, 22 campagne contro l’Italia la scorsa settimana"/>
    <m/>
    <m/>
    <s v="Fabiano Malerba"/>
    <s v="https://www.difesaesicurezza.com/cyber/cybercrime-22-campagne-contro-litalia-la-scorsa-settimana/"/>
    <m/>
    <m/>
    <m/>
    <m/>
    <m/>
    <m/>
    <m/>
    <m/>
    <m/>
    <m/>
    <m/>
    <m/>
    <m/>
    <m/>
    <m/>
    <m/>
    <m/>
    <m/>
    <m/>
    <m/>
    <m/>
    <m/>
    <m/>
    <m/>
    <x v="0"/>
  </r>
  <r>
    <s v="many"/>
    <s v="all"/>
    <x v="2"/>
    <s v="attacco"/>
    <s v="cybercrime"/>
    <s v="furto dati"/>
    <x v="9"/>
    <x v="3"/>
    <x v="2"/>
    <x v="3"/>
    <s v="Phishing/Social Engineering"/>
    <x v="1"/>
    <m/>
    <m/>
    <m/>
    <s v="e-commerce"/>
    <s v="Cybercrime, 22 campagne contro l’Italia la scorsa settimana"/>
    <m/>
    <m/>
    <s v="Fabiano Malerba"/>
    <s v="https://www.difesaesicurezza.com/cyber/cybercrime-22-campagne-contro-litalia-la-scorsa-settimana/"/>
    <m/>
    <m/>
    <m/>
    <m/>
    <m/>
    <m/>
    <m/>
    <m/>
    <m/>
    <m/>
    <m/>
    <m/>
    <m/>
    <m/>
    <m/>
    <m/>
    <m/>
    <m/>
    <m/>
    <m/>
    <m/>
    <m/>
    <m/>
    <m/>
    <x v="0"/>
  </r>
  <r>
    <s v="many"/>
    <s v="all"/>
    <x v="2"/>
    <s v="attacco"/>
    <s v="cybercrime"/>
    <s v="furto dati"/>
    <x v="9"/>
    <x v="3"/>
    <x v="2"/>
    <x v="10"/>
    <s v="Phishing/Social Engineering"/>
    <x v="1"/>
    <m/>
    <m/>
    <m/>
    <s v="premi"/>
    <s v="Cybercrime, 22 campagne contro l’Italia la scorsa settimana"/>
    <m/>
    <m/>
    <s v="Fabiano Malerba"/>
    <s v="https://www.difesaesicurezza.com/cyber/cybercrime-22-campagne-contro-litalia-la-scorsa-settimana/"/>
    <m/>
    <m/>
    <m/>
    <m/>
    <m/>
    <m/>
    <m/>
    <m/>
    <m/>
    <m/>
    <m/>
    <m/>
    <m/>
    <m/>
    <m/>
    <m/>
    <m/>
    <m/>
    <m/>
    <m/>
    <m/>
    <m/>
    <m/>
    <m/>
    <x v="0"/>
  </r>
  <r>
    <s v="many"/>
    <s v="all"/>
    <x v="0"/>
    <s v="attacco"/>
    <s v="cybercrime"/>
    <s v="furto dati"/>
    <x v="9"/>
    <x v="3"/>
    <x v="2"/>
    <x v="10"/>
    <s v="Phishing/Social Engineering"/>
    <x v="1"/>
    <m/>
    <m/>
    <m/>
    <s v="premi"/>
    <s v="Cybercrime, 22 campagne contro l’Italia la scorsa settimana"/>
    <m/>
    <m/>
    <s v="Fabiano Malerba"/>
    <s v="https://www.difesaesicurezza.com/cyber/cybercrime-22-campagne-contro-litalia-la-scorsa-settimana/"/>
    <m/>
    <m/>
    <m/>
    <m/>
    <m/>
    <m/>
    <m/>
    <m/>
    <m/>
    <m/>
    <m/>
    <m/>
    <m/>
    <m/>
    <m/>
    <m/>
    <m/>
    <m/>
    <m/>
    <m/>
    <m/>
    <m/>
    <m/>
    <m/>
    <x v="0"/>
  </r>
  <r>
    <s v="Enel Users"/>
    <s v="all"/>
    <x v="0"/>
    <s v="privacy"/>
    <s v="data breach"/>
    <s v="privacy"/>
    <x v="9"/>
    <x v="3"/>
    <x v="2"/>
    <x v="10"/>
    <s v="Known Vulnerabilities"/>
    <x v="1"/>
    <m/>
    <m/>
    <m/>
    <s v="GDPR"/>
    <s v="Attacco informatico ad un fornitore di Enel."/>
    <m/>
    <m/>
    <s v="Fabiano Malerba"/>
    <s v="https://www.redhotcyber.com/post/attacco-informatico-ad-un-fornitore-di-enel-limportanza-della-supply-chain/"/>
    <m/>
    <m/>
    <m/>
    <m/>
    <m/>
    <m/>
    <m/>
    <m/>
    <m/>
    <m/>
    <m/>
    <m/>
    <m/>
    <m/>
    <m/>
    <m/>
    <m/>
    <m/>
    <m/>
    <m/>
    <m/>
    <m/>
    <m/>
    <m/>
    <x v="0"/>
  </r>
  <r>
    <s v="Luigi di Maio"/>
    <s v="sud"/>
    <x v="0"/>
    <s v="incidente"/>
    <s v="hacktivism"/>
    <s v="defacement"/>
    <x v="9"/>
    <x v="3"/>
    <x v="2"/>
    <x v="7"/>
    <s v="Brute Force"/>
    <x v="1"/>
    <m/>
    <m/>
    <m/>
    <m/>
    <s v="Cybercrime, hackerato il sito web personale di Luigi Di Maio"/>
    <m/>
    <m/>
    <s v="Fabiano Malerba"/>
    <s v="https://www.difesaesicurezza.com/cyber/cybercrime-hackerato-il-sito-web-personale-di-luigi-di-maio/"/>
    <s v="Napoli"/>
    <m/>
    <m/>
    <m/>
    <m/>
    <m/>
    <m/>
    <m/>
    <m/>
    <m/>
    <m/>
    <m/>
    <m/>
    <m/>
    <m/>
    <m/>
    <m/>
    <m/>
    <m/>
    <m/>
    <m/>
    <m/>
    <m/>
    <m/>
    <x v="0"/>
  </r>
  <r>
    <s v="Toyota"/>
    <s v="all"/>
    <x v="2"/>
    <s v="privacy"/>
    <s v="data breach"/>
    <s v="privacy"/>
    <x v="9"/>
    <x v="3"/>
    <x v="2"/>
    <x v="12"/>
    <s v="Known Vulnerabilities"/>
    <x v="1"/>
    <m/>
    <m/>
    <m/>
    <s v="GDPR"/>
    <s v="L’attacco alla supply chain di Toyota ha fatto trapelare online 300.000 clienti"/>
    <m/>
    <m/>
    <s v="Fabiano Malerba"/>
    <s v="https://www.redhotcyber.com/post/lattacco-alla-supply-chain-di-toyota-ha-fatto-trapelare-online-300-000-clienti/"/>
    <m/>
    <m/>
    <m/>
    <m/>
    <m/>
    <m/>
    <m/>
    <m/>
    <m/>
    <m/>
    <m/>
    <m/>
    <m/>
    <m/>
    <m/>
    <m/>
    <m/>
    <m/>
    <m/>
    <m/>
    <m/>
    <m/>
    <m/>
    <m/>
    <x v="0"/>
  </r>
  <r>
    <s v="many"/>
    <s v="all"/>
    <x v="2"/>
    <s v="incidente"/>
    <s v="cybercrime"/>
    <s v="furto dati"/>
    <x v="9"/>
    <x v="3"/>
    <x v="2"/>
    <x v="7"/>
    <s v="Malware"/>
    <x v="1"/>
    <s v="Remcos"/>
    <s v="RAT"/>
    <m/>
    <s v="Documenti"/>
    <s v="Cybercrime, l’Italia la scorsa settimana è stata attaccata da 24 campagne"/>
    <m/>
    <m/>
    <s v="Fabiano Malerba"/>
    <s v="https://www.difesaesicurezza.com/cyber/cybercrime-italia-la-scorsa-settimana-e-stata-attaccata-da-24-campagne/"/>
    <m/>
    <m/>
    <m/>
    <m/>
    <m/>
    <m/>
    <m/>
    <m/>
    <m/>
    <m/>
    <m/>
    <m/>
    <m/>
    <m/>
    <m/>
    <m/>
    <m/>
    <m/>
    <m/>
    <m/>
    <m/>
    <m/>
    <m/>
    <m/>
    <x v="0"/>
  </r>
  <r>
    <s v="many"/>
    <s v="all"/>
    <x v="0"/>
    <s v="incidente"/>
    <s v="cybercrime"/>
    <s v="furto dati"/>
    <x v="9"/>
    <x v="3"/>
    <x v="2"/>
    <x v="3"/>
    <s v="Malware"/>
    <x v="1"/>
    <s v="Remcos"/>
    <s v="RAT"/>
    <m/>
    <s v="e-commerce"/>
    <s v="Cybercrime, l’Italia la scorsa settimana è stata attaccata da 24 campagne"/>
    <m/>
    <m/>
    <s v="Fabiano Malerba"/>
    <s v="https://www.difesaesicurezza.com/cyber/cybercrime-italia-la-scorsa-settimana-e-stata-attaccata-da-24-campagne/"/>
    <m/>
    <m/>
    <m/>
    <m/>
    <m/>
    <m/>
    <m/>
    <m/>
    <m/>
    <m/>
    <m/>
    <m/>
    <m/>
    <m/>
    <m/>
    <m/>
    <m/>
    <m/>
    <m/>
    <m/>
    <m/>
    <m/>
    <m/>
    <m/>
    <x v="0"/>
  </r>
  <r>
    <s v="many"/>
    <s v="all"/>
    <x v="0"/>
    <s v="incidente"/>
    <s v="cybercrime"/>
    <s v="furto dati"/>
    <x v="9"/>
    <x v="3"/>
    <x v="2"/>
    <x v="3"/>
    <s v="Malware"/>
    <x v="1"/>
    <s v="Avemaria"/>
    <s v="RAT"/>
    <m/>
    <s v="Delivery"/>
    <s v="Cybercrime, l’Italia la scorsa settimana è stata attaccata da 24 campagne"/>
    <m/>
    <m/>
    <s v="Fabiano Malerba"/>
    <s v="https://www.difesaesicurezza.com/cyber/cybercrime-italia-la-scorsa-settimana-e-stata-attaccata-da-24-campagne/"/>
    <m/>
    <m/>
    <m/>
    <m/>
    <m/>
    <m/>
    <m/>
    <m/>
    <m/>
    <m/>
    <m/>
    <m/>
    <m/>
    <m/>
    <m/>
    <m/>
    <m/>
    <m/>
    <m/>
    <m/>
    <m/>
    <m/>
    <m/>
    <m/>
    <x v="0"/>
  </r>
  <r>
    <s v="many"/>
    <s v="all"/>
    <x v="0"/>
    <s v="incidente"/>
    <s v="cybercrime"/>
    <s v="furto dati"/>
    <x v="9"/>
    <x v="3"/>
    <x v="2"/>
    <x v="0"/>
    <s v="Malware"/>
    <x v="1"/>
    <s v="Guloader"/>
    <s v="trojan"/>
    <m/>
    <s v="Banking"/>
    <s v="Cybercrime, l’Italia la scorsa settimana è stata attaccata da 24 campagne"/>
    <m/>
    <m/>
    <s v="Fabiano Malerba"/>
    <s v="https://www.difesaesicurezza.com/cyber/cybercrime-italia-la-scorsa-settimana-e-stata-attaccata-da-24-campagne/"/>
    <m/>
    <m/>
    <m/>
    <m/>
    <m/>
    <m/>
    <m/>
    <m/>
    <m/>
    <m/>
    <m/>
    <m/>
    <m/>
    <m/>
    <m/>
    <m/>
    <m/>
    <m/>
    <m/>
    <m/>
    <m/>
    <m/>
    <m/>
    <m/>
    <x v="0"/>
  </r>
  <r>
    <s v="many"/>
    <s v="all"/>
    <x v="2"/>
    <s v="incidente"/>
    <s v="cybercrime"/>
    <s v="furto dati"/>
    <x v="9"/>
    <x v="3"/>
    <x v="2"/>
    <x v="0"/>
    <s v="Malware"/>
    <x v="1"/>
    <s v="Agent Tesla"/>
    <s v="trojan"/>
    <m/>
    <s v="Delivery"/>
    <s v="Cybercrime, l’Italia la scorsa settimana è stata attaccata da 24 campagne"/>
    <m/>
    <m/>
    <s v="Fabiano Malerba"/>
    <s v="https://www.difesaesicurezza.com/cyber/cybercrime-italia-la-scorsa-settimana-e-stata-attaccata-da-24-campagne/"/>
    <m/>
    <m/>
    <m/>
    <m/>
    <m/>
    <m/>
    <m/>
    <m/>
    <m/>
    <m/>
    <m/>
    <m/>
    <m/>
    <m/>
    <m/>
    <m/>
    <m/>
    <m/>
    <m/>
    <m/>
    <m/>
    <m/>
    <m/>
    <m/>
    <x v="0"/>
  </r>
  <r>
    <s v="many"/>
    <s v="all"/>
    <x v="2"/>
    <s v="incidente"/>
    <s v="cybercrime"/>
    <s v="furto dati"/>
    <x v="9"/>
    <x v="3"/>
    <x v="2"/>
    <x v="0"/>
    <s v="Malware"/>
    <x v="1"/>
    <s v="Formbook "/>
    <s v="trojan"/>
    <m/>
    <s v="Banking"/>
    <s v="Cybercrime, l’Italia la scorsa settimana è stata attaccata da 24 campagne"/>
    <m/>
    <m/>
    <s v="Fabiano Malerba"/>
    <s v="https://www.difesaesicurezza.com/cyber/cybercrime-italia-la-scorsa-settimana-e-stata-attaccata-da-24-campagne/"/>
    <m/>
    <m/>
    <m/>
    <m/>
    <m/>
    <m/>
    <m/>
    <m/>
    <m/>
    <m/>
    <m/>
    <m/>
    <m/>
    <m/>
    <m/>
    <m/>
    <m/>
    <m/>
    <m/>
    <m/>
    <m/>
    <m/>
    <m/>
    <m/>
    <x v="0"/>
  </r>
  <r>
    <s v="many"/>
    <s v="all"/>
    <x v="0"/>
    <s v="incidente"/>
    <s v="cybercrime"/>
    <s v="furto dati"/>
    <x v="9"/>
    <x v="3"/>
    <x v="2"/>
    <x v="0"/>
    <s v="Malware"/>
    <x v="1"/>
    <s v="SLoad"/>
    <s v="trojan"/>
    <m/>
    <s v="Banking"/>
    <s v="Cybercrime, l’Italia la scorsa settimana è stata attaccata da 24 campagne"/>
    <m/>
    <m/>
    <s v="Fabiano Malerba"/>
    <s v="https://www.difesaesicurezza.com/cyber/cybercrime-italia-la-scorsa-settimana-e-stata-attaccata-da-24-campagne/"/>
    <m/>
    <m/>
    <m/>
    <m/>
    <m/>
    <m/>
    <m/>
    <m/>
    <m/>
    <m/>
    <m/>
    <m/>
    <m/>
    <m/>
    <m/>
    <m/>
    <m/>
    <m/>
    <m/>
    <m/>
    <m/>
    <m/>
    <m/>
    <m/>
    <x v="0"/>
  </r>
  <r>
    <s v="many"/>
    <s v="all"/>
    <x v="2"/>
    <s v="incidente"/>
    <s v="cybercrime"/>
    <s v="furto dati"/>
    <x v="9"/>
    <x v="3"/>
    <x v="2"/>
    <x v="0"/>
    <s v="Malware"/>
    <x v="1"/>
    <s v="Brata"/>
    <s v="android"/>
    <m/>
    <s v="Banking"/>
    <s v="Cybercrime, l’Italia la scorsa settimana è stata attaccata da 24 campagne"/>
    <m/>
    <m/>
    <s v="Fabiano Malerba"/>
    <s v="https://www.difesaesicurezza.com/cyber/cybercrime-italia-la-scorsa-settimana-e-stata-attaccata-da-24-campagne/"/>
    <m/>
    <m/>
    <m/>
    <m/>
    <m/>
    <m/>
    <m/>
    <m/>
    <m/>
    <m/>
    <m/>
    <m/>
    <m/>
    <m/>
    <m/>
    <m/>
    <m/>
    <m/>
    <m/>
    <m/>
    <m/>
    <m/>
    <m/>
    <m/>
    <x v="0"/>
  </r>
  <r>
    <s v="many"/>
    <s v="all"/>
    <x v="2"/>
    <s v="attacco"/>
    <s v="cybercrime"/>
    <s v="furto dati"/>
    <x v="9"/>
    <x v="3"/>
    <x v="2"/>
    <x v="0"/>
    <s v="Phishing/Social Engineering"/>
    <x v="1"/>
    <m/>
    <m/>
    <m/>
    <s v="Banking"/>
    <s v="Cybercrime, l’Italia la scorsa settimana è stata attaccata da 24 campagne"/>
    <m/>
    <m/>
    <s v="Fabiano Malerba"/>
    <s v="https://www.difesaesicurezza.com/cyber/cybercrime-italia-la-scorsa-settimana-e-stata-attaccata-da-24-campagne/"/>
    <m/>
    <m/>
    <m/>
    <m/>
    <m/>
    <m/>
    <m/>
    <m/>
    <m/>
    <m/>
    <m/>
    <m/>
    <m/>
    <m/>
    <m/>
    <m/>
    <m/>
    <m/>
    <m/>
    <m/>
    <m/>
    <m/>
    <m/>
    <m/>
    <x v="0"/>
  </r>
  <r>
    <s v="many"/>
    <s v="all"/>
    <x v="2"/>
    <s v="attacco"/>
    <s v="cybercrime"/>
    <s v="furto dati"/>
    <x v="9"/>
    <x v="3"/>
    <x v="2"/>
    <x v="0"/>
    <s v="Phishing/Social Engineering"/>
    <x v="1"/>
    <m/>
    <m/>
    <m/>
    <s v="Banking"/>
    <s v="Cybercrime, l’Italia la scorsa settimana è stata attaccata da 24 campagne"/>
    <m/>
    <m/>
    <s v="Fabiano Malerba"/>
    <s v="https://www.difesaesicurezza.com/cyber/cybercrime-italia-la-scorsa-settimana-e-stata-attaccata-da-24-campagne/"/>
    <m/>
    <m/>
    <m/>
    <m/>
    <m/>
    <m/>
    <m/>
    <m/>
    <m/>
    <m/>
    <m/>
    <m/>
    <m/>
    <m/>
    <m/>
    <m/>
    <m/>
    <m/>
    <m/>
    <m/>
    <m/>
    <m/>
    <m/>
    <m/>
    <x v="0"/>
  </r>
  <r>
    <s v="many"/>
    <s v="all"/>
    <x v="2"/>
    <s v="attacco"/>
    <s v="cybercrime"/>
    <s v="furto dati"/>
    <x v="9"/>
    <x v="3"/>
    <x v="2"/>
    <x v="0"/>
    <s v="Phishing/Social Engineering"/>
    <x v="1"/>
    <m/>
    <m/>
    <m/>
    <s v="Banking"/>
    <s v="Cybercrime, l’Italia la scorsa settimana è stata attaccata da 24 campagne"/>
    <m/>
    <m/>
    <s v="Fabiano Malerba"/>
    <s v="https://www.difesaesicurezza.com/cyber/cybercrime-italia-la-scorsa-settimana-e-stata-attaccata-da-24-campagne/"/>
    <m/>
    <m/>
    <m/>
    <m/>
    <m/>
    <m/>
    <m/>
    <m/>
    <m/>
    <m/>
    <m/>
    <m/>
    <m/>
    <m/>
    <m/>
    <m/>
    <m/>
    <m/>
    <m/>
    <m/>
    <m/>
    <m/>
    <m/>
    <m/>
    <x v="0"/>
  </r>
  <r>
    <s v="many"/>
    <s v="all"/>
    <x v="2"/>
    <s v="attacco"/>
    <s v="cybercrime"/>
    <s v="furto dati"/>
    <x v="9"/>
    <x v="3"/>
    <x v="2"/>
    <x v="0"/>
    <s v="Phishing/Social Engineering"/>
    <x v="1"/>
    <m/>
    <m/>
    <m/>
    <s v="Banking"/>
    <s v="Cybercrime, l’Italia la scorsa settimana è stata attaccata da 24 campagne"/>
    <m/>
    <m/>
    <s v="Fabiano Malerba"/>
    <s v="https://www.difesaesicurezza.com/cyber/cybercrime-italia-la-scorsa-settimana-e-stata-attaccata-da-24-campagne/"/>
    <m/>
    <m/>
    <m/>
    <m/>
    <m/>
    <m/>
    <m/>
    <m/>
    <m/>
    <m/>
    <m/>
    <m/>
    <m/>
    <m/>
    <m/>
    <m/>
    <m/>
    <m/>
    <m/>
    <m/>
    <m/>
    <m/>
    <m/>
    <m/>
    <x v="0"/>
  </r>
  <r>
    <s v="many"/>
    <s v="all"/>
    <x v="0"/>
    <s v="attacco"/>
    <s v="cybercrime"/>
    <s v="furto dati"/>
    <x v="9"/>
    <x v="3"/>
    <x v="2"/>
    <x v="10"/>
    <s v="Phishing/Social Engineering"/>
    <x v="1"/>
    <m/>
    <m/>
    <m/>
    <s v="Security Alert"/>
    <s v="Cybercrime, l’Italia la scorsa settimana è stata attaccata da 24 campagne"/>
    <m/>
    <m/>
    <s v="Fabiano Malerba"/>
    <s v="https://www.difesaesicurezza.com/cyber/cybercrime-italia-la-scorsa-settimana-e-stata-attaccata-da-24-campagne/"/>
    <m/>
    <m/>
    <m/>
    <m/>
    <m/>
    <m/>
    <m/>
    <m/>
    <m/>
    <m/>
    <m/>
    <m/>
    <m/>
    <m/>
    <m/>
    <m/>
    <m/>
    <m/>
    <m/>
    <m/>
    <m/>
    <m/>
    <m/>
    <m/>
    <x v="0"/>
  </r>
  <r>
    <s v="many"/>
    <s v="all"/>
    <x v="0"/>
    <s v="attacco"/>
    <s v="cybercrime"/>
    <s v="furto dati"/>
    <x v="9"/>
    <x v="3"/>
    <x v="2"/>
    <x v="10"/>
    <s v="Phishing/Social Engineering"/>
    <x v="1"/>
    <m/>
    <m/>
    <m/>
    <s v="Security Alert"/>
    <s v="Cybercrime, l’Italia la scorsa settimana è stata attaccata da 24 campagne"/>
    <m/>
    <m/>
    <s v="Fabiano Malerba"/>
    <s v="https://www.difesaesicurezza.com/cyber/cybercrime-italia-la-scorsa-settimana-e-stata-attaccata-da-24-campagne/"/>
    <m/>
    <m/>
    <m/>
    <m/>
    <m/>
    <m/>
    <m/>
    <m/>
    <m/>
    <m/>
    <m/>
    <m/>
    <m/>
    <m/>
    <m/>
    <m/>
    <m/>
    <m/>
    <m/>
    <m/>
    <m/>
    <m/>
    <m/>
    <m/>
    <x v="0"/>
  </r>
  <r>
    <s v="many"/>
    <s v="all"/>
    <x v="0"/>
    <s v="attacco"/>
    <s v="cybercrime"/>
    <s v="furto dati"/>
    <x v="9"/>
    <x v="3"/>
    <x v="2"/>
    <x v="2"/>
    <s v="Phishing/Social Engineering"/>
    <x v="1"/>
    <m/>
    <m/>
    <m/>
    <s v="Security Alert"/>
    <s v="Cybercrime, l’Italia la scorsa settimana è stata attaccata da 24 campagne"/>
    <m/>
    <m/>
    <s v="Fabiano Malerba"/>
    <s v="https://www.difesaesicurezza.com/cyber/cybercrime-italia-la-scorsa-settimana-e-stata-attaccata-da-24-campagne/"/>
    <m/>
    <m/>
    <m/>
    <m/>
    <m/>
    <m/>
    <m/>
    <m/>
    <m/>
    <m/>
    <m/>
    <m/>
    <m/>
    <m/>
    <m/>
    <m/>
    <m/>
    <m/>
    <m/>
    <m/>
    <m/>
    <m/>
    <m/>
    <m/>
    <x v="0"/>
  </r>
  <r>
    <s v="many"/>
    <s v="all"/>
    <x v="0"/>
    <s v="attacco"/>
    <s v="cybercrime"/>
    <s v="furto dati"/>
    <x v="9"/>
    <x v="3"/>
    <x v="2"/>
    <x v="2"/>
    <s v="Phishing/Social Engineering"/>
    <x v="1"/>
    <m/>
    <m/>
    <m/>
    <s v="Delivery"/>
    <s v="Cybercrime, l’Italia la scorsa settimana è stata attaccata da 24 campagne"/>
    <m/>
    <m/>
    <s v="Fabiano Malerba"/>
    <s v="https://www.difesaesicurezza.com/cyber/cybercrime-italia-la-scorsa-settimana-e-stata-attaccata-da-24-campagne/"/>
    <m/>
    <m/>
    <m/>
    <m/>
    <m/>
    <m/>
    <m/>
    <m/>
    <m/>
    <m/>
    <m/>
    <m/>
    <m/>
    <m/>
    <m/>
    <m/>
    <m/>
    <m/>
    <m/>
    <m/>
    <m/>
    <m/>
    <m/>
    <m/>
    <x v="0"/>
  </r>
  <r>
    <s v="many"/>
    <s v="all"/>
    <x v="0"/>
    <s v="attacco"/>
    <s v="cybercrime"/>
    <s v="furto dati"/>
    <x v="9"/>
    <x v="3"/>
    <x v="2"/>
    <x v="7"/>
    <s v="Phishing/Social Engineering"/>
    <x v="1"/>
    <m/>
    <m/>
    <m/>
    <s v="Documenti"/>
    <s v="Cybercrime, l’Italia la scorsa settimana è stata attaccata da 24 campagne"/>
    <m/>
    <m/>
    <s v="Fabiano Malerba"/>
    <s v="https://www.difesaesicurezza.com/cyber/cybercrime-italia-la-scorsa-settimana-e-stata-attaccata-da-24-campagne/"/>
    <m/>
    <m/>
    <m/>
    <m/>
    <m/>
    <m/>
    <m/>
    <m/>
    <m/>
    <m/>
    <m/>
    <m/>
    <m/>
    <m/>
    <m/>
    <m/>
    <m/>
    <m/>
    <m/>
    <m/>
    <m/>
    <m/>
    <m/>
    <m/>
    <x v="0"/>
  </r>
  <r>
    <s v="many"/>
    <s v="all"/>
    <x v="0"/>
    <s v="attacco"/>
    <s v="cybercrime"/>
    <s v="furto dati"/>
    <x v="9"/>
    <x v="3"/>
    <x v="2"/>
    <x v="2"/>
    <s v="Phishing/Social Engineering"/>
    <x v="1"/>
    <m/>
    <m/>
    <m/>
    <s v="Sextortion"/>
    <s v="Cybercrime, l’Italia la scorsa settimana è stata attaccata da 24 campagne"/>
    <m/>
    <m/>
    <s v="Fabiano Malerba"/>
    <s v="https://www.difesaesicurezza.com/cyber/cybercrime-italia-la-scorsa-settimana-e-stata-attaccata-da-24-campagne/"/>
    <m/>
    <m/>
    <m/>
    <m/>
    <m/>
    <m/>
    <m/>
    <m/>
    <m/>
    <m/>
    <m/>
    <m/>
    <m/>
    <m/>
    <m/>
    <m/>
    <m/>
    <m/>
    <m/>
    <m/>
    <m/>
    <m/>
    <m/>
    <m/>
    <x v="0"/>
  </r>
  <r>
    <s v="many"/>
    <s v="all"/>
    <x v="0"/>
    <s v="attacco"/>
    <s v="cybercrime"/>
    <s v="furto dati"/>
    <x v="9"/>
    <x v="3"/>
    <x v="2"/>
    <x v="2"/>
    <s v="Phishing/Social Engineering"/>
    <x v="1"/>
    <m/>
    <m/>
    <m/>
    <s v="Sextortion"/>
    <s v="Cybercrime, l’Italia la scorsa settimana è stata attaccata da 24 campagne"/>
    <m/>
    <m/>
    <s v="Fabiano Malerba"/>
    <s v="https://www.difesaesicurezza.com/cyber/cybercrime-italia-la-scorsa-settimana-e-stata-attaccata-da-24-campagne/"/>
    <m/>
    <m/>
    <m/>
    <m/>
    <m/>
    <m/>
    <m/>
    <m/>
    <m/>
    <m/>
    <m/>
    <m/>
    <m/>
    <m/>
    <m/>
    <m/>
    <m/>
    <m/>
    <m/>
    <m/>
    <m/>
    <m/>
    <m/>
    <m/>
    <x v="0"/>
  </r>
  <r>
    <s v="many"/>
    <s v="all"/>
    <x v="0"/>
    <s v="attacco"/>
    <s v="cybercrime"/>
    <s v="furto dati"/>
    <x v="9"/>
    <x v="3"/>
    <x v="2"/>
    <x v="2"/>
    <s v="Phishing/Social Engineering"/>
    <x v="1"/>
    <m/>
    <m/>
    <m/>
    <s v="Sextortion"/>
    <s v="Cybercrime, l’Italia la scorsa settimana è stata attaccata da 24 campagne"/>
    <m/>
    <m/>
    <s v="Fabiano Malerba"/>
    <s v="https://www.difesaesicurezza.com/cyber/cybercrime-italia-la-scorsa-settimana-e-stata-attaccata-da-24-campagne/"/>
    <m/>
    <m/>
    <m/>
    <m/>
    <m/>
    <m/>
    <m/>
    <m/>
    <m/>
    <m/>
    <m/>
    <m/>
    <m/>
    <m/>
    <m/>
    <m/>
    <m/>
    <m/>
    <m/>
    <m/>
    <m/>
    <m/>
    <m/>
    <m/>
    <x v="0"/>
  </r>
  <r>
    <s v="many"/>
    <s v="all"/>
    <x v="0"/>
    <s v="attacco"/>
    <s v="cybercrime"/>
    <s v="furto dati"/>
    <x v="9"/>
    <x v="3"/>
    <x v="2"/>
    <x v="11"/>
    <s v="Phishing/Social Engineering"/>
    <x v="1"/>
    <m/>
    <m/>
    <m/>
    <s v="premi"/>
    <s v="Cybercrime, l’Italia la scorsa settimana è stata attaccata da 24 campagne"/>
    <m/>
    <m/>
    <s v="Fabiano Malerba"/>
    <s v="https://www.difesaesicurezza.com/cyber/cybercrime-italia-la-scorsa-settimana-e-stata-attaccata-da-24-campagne/"/>
    <m/>
    <m/>
    <m/>
    <m/>
    <m/>
    <m/>
    <m/>
    <m/>
    <m/>
    <m/>
    <m/>
    <m/>
    <m/>
    <m/>
    <m/>
    <m/>
    <m/>
    <m/>
    <m/>
    <m/>
    <m/>
    <m/>
    <m/>
    <m/>
    <x v="0"/>
  </r>
  <r>
    <s v="many"/>
    <s v="all"/>
    <x v="0"/>
    <s v="attacco"/>
    <s v="cybercrime"/>
    <s v="furto dati"/>
    <x v="9"/>
    <x v="3"/>
    <x v="2"/>
    <x v="11"/>
    <s v="Phishing/Social Engineering"/>
    <x v="1"/>
    <m/>
    <m/>
    <m/>
    <s v="premi"/>
    <s v="Cybercrime, l’Italia la scorsa settimana è stata attaccata da 24 campagne"/>
    <m/>
    <m/>
    <s v="Fabiano Malerba"/>
    <s v="https://www.difesaesicurezza.com/cyber/cybercrime-italia-la-scorsa-settimana-e-stata-attaccata-da-24-campagne/"/>
    <m/>
    <m/>
    <m/>
    <m/>
    <m/>
    <m/>
    <m/>
    <m/>
    <m/>
    <m/>
    <m/>
    <m/>
    <m/>
    <m/>
    <m/>
    <m/>
    <m/>
    <m/>
    <m/>
    <m/>
    <m/>
    <m/>
    <m/>
    <m/>
    <x v="0"/>
  </r>
  <r>
    <s v="many"/>
    <s v="all"/>
    <x v="0"/>
    <s v="attacco"/>
    <s v="cybercrime"/>
    <s v="furto dati"/>
    <x v="9"/>
    <x v="3"/>
    <x v="2"/>
    <x v="0"/>
    <s v="Phishing/Social Engineering"/>
    <x v="1"/>
    <m/>
    <m/>
    <m/>
    <s v="Cryptovalute"/>
    <s v="Cybercrime, l’Italia la scorsa settimana è stata attaccata da 24 campagne"/>
    <m/>
    <m/>
    <s v="Fabiano Malerba"/>
    <s v="https://www.difesaesicurezza.com/cyber/cybercrime-italia-la-scorsa-settimana-e-stata-attaccata-da-24-campagne/"/>
    <m/>
    <m/>
    <m/>
    <m/>
    <m/>
    <m/>
    <m/>
    <m/>
    <m/>
    <m/>
    <m/>
    <m/>
    <m/>
    <m/>
    <m/>
    <m/>
    <m/>
    <m/>
    <m/>
    <m/>
    <m/>
    <m/>
    <m/>
    <m/>
    <x v="0"/>
  </r>
  <r>
    <s v="many"/>
    <s v="all"/>
    <x v="0"/>
    <s v="attacco"/>
    <s v="cybercrime"/>
    <s v="furto dati"/>
    <x v="9"/>
    <x v="3"/>
    <x v="2"/>
    <x v="0"/>
    <s v="Phishing/Social Engineering"/>
    <x v="1"/>
    <m/>
    <m/>
    <m/>
    <s v="Cryptovalute"/>
    <s v="Cybercrime, l’Italia la scorsa settimana è stata attaccata da 24 campagne"/>
    <m/>
    <m/>
    <s v="Fabiano Malerba"/>
    <s v="https://www.difesaesicurezza.com/cyber/cybercrime-italia-la-scorsa-settimana-e-stata-attaccata-da-24-campagne/"/>
    <m/>
    <m/>
    <m/>
    <m/>
    <m/>
    <m/>
    <m/>
    <m/>
    <m/>
    <m/>
    <m/>
    <m/>
    <m/>
    <m/>
    <m/>
    <m/>
    <m/>
    <m/>
    <m/>
    <m/>
    <m/>
    <m/>
    <m/>
    <m/>
    <x v="0"/>
  </r>
  <r>
    <s v="Gucci"/>
    <s v="centro"/>
    <x v="0"/>
    <s v="incidente"/>
    <s v="espionage/sabotage"/>
    <s v="furto dati"/>
    <x v="9"/>
    <x v="3"/>
    <x v="2"/>
    <x v="10"/>
    <s v="APT"/>
    <x v="1"/>
    <m/>
    <m/>
    <m/>
    <m/>
    <s v="Gucci, Saint Laurent, Bottega Veneta. Gli insider sono in azione!"/>
    <m/>
    <m/>
    <s v="Fabiano Malerba"/>
    <s v="https://www.redhotcyber.com/post/gucci-saint-laurent-bottega-veneta-gli-insider-sono-in-azione/"/>
    <s v="Firenze"/>
    <m/>
    <m/>
    <m/>
    <m/>
    <m/>
    <m/>
    <m/>
    <m/>
    <m/>
    <m/>
    <m/>
    <m/>
    <m/>
    <m/>
    <m/>
    <m/>
    <m/>
    <m/>
    <m/>
    <m/>
    <m/>
    <m/>
    <m/>
    <x v="0"/>
  </r>
  <r>
    <s v="Bottega Veneta"/>
    <s v="nord"/>
    <x v="0"/>
    <s v="incidente"/>
    <s v="espionage/sabotage"/>
    <s v="furto dati"/>
    <x v="9"/>
    <x v="3"/>
    <x v="2"/>
    <x v="10"/>
    <s v="APT"/>
    <x v="1"/>
    <m/>
    <m/>
    <m/>
    <m/>
    <s v="Gucci, Saint Laurent, Bottega Veneta. Gli insider sono in azione!"/>
    <m/>
    <m/>
    <s v="Fabiano Malerba"/>
    <s v="https://www.redhotcyber.com/post/gucci-saint-laurent-bottega-veneta-gli-insider-sono-in-azione/"/>
    <s v="Bologna"/>
    <m/>
    <m/>
    <m/>
    <m/>
    <m/>
    <m/>
    <m/>
    <m/>
    <m/>
    <m/>
    <m/>
    <m/>
    <m/>
    <m/>
    <m/>
    <m/>
    <m/>
    <m/>
    <m/>
    <m/>
    <m/>
    <m/>
    <m/>
    <x v="0"/>
  </r>
  <r>
    <s v="Pinko"/>
    <s v="nord"/>
    <x v="0"/>
    <s v="incidente"/>
    <s v="espionage/sabotage"/>
    <s v="furto dati"/>
    <x v="9"/>
    <x v="3"/>
    <x v="2"/>
    <x v="10"/>
    <s v="APT"/>
    <x v="1"/>
    <m/>
    <m/>
    <m/>
    <m/>
    <s v="Gucci, Saint Laurent, Bottega Veneta. Gli insider sono in azione!"/>
    <m/>
    <m/>
    <s v="Fabiano Malerba"/>
    <s v="https://www.redhotcyber.com/post/gucci-saint-laurent-bottega-veneta-gli-insider-sono-in-azione/"/>
    <s v="Parma"/>
    <m/>
    <m/>
    <m/>
    <m/>
    <m/>
    <m/>
    <m/>
    <m/>
    <m/>
    <m/>
    <m/>
    <m/>
    <m/>
    <m/>
    <m/>
    <m/>
    <m/>
    <m/>
    <m/>
    <m/>
    <m/>
    <m/>
    <m/>
    <x v="0"/>
  </r>
  <r>
    <s v="Rosignano Marittimo"/>
    <s v="centro"/>
    <x v="0"/>
    <s v="incidente"/>
    <s v="hacktivism"/>
    <s v="service interruption"/>
    <x v="9"/>
    <x v="3"/>
    <x v="2"/>
    <x v="7"/>
    <s v="Malware"/>
    <x v="1"/>
    <s v="Unknown"/>
    <s v="ransomware"/>
    <m/>
    <m/>
    <s v="Attacco informatico al Comune di Rosignano Marittimo."/>
    <m/>
    <m/>
    <s v="Fabiano Malerba"/>
    <s v="https://www.redhotcyber.com/post/attacco-informatico-al-comune-di-rosignano-marittimo/"/>
    <s v="Livorno"/>
    <m/>
    <m/>
    <m/>
    <m/>
    <m/>
    <m/>
    <m/>
    <m/>
    <m/>
    <m/>
    <m/>
    <m/>
    <m/>
    <m/>
    <m/>
    <m/>
    <m/>
    <m/>
    <m/>
    <m/>
    <m/>
    <m/>
    <m/>
    <x v="0"/>
  </r>
  <r>
    <s v="Dollmar S.p.a."/>
    <s v="nord"/>
    <x v="0"/>
    <s v="incidente"/>
    <s v="cybercrime"/>
    <s v="service interruption"/>
    <x v="9"/>
    <x v="3"/>
    <x v="2"/>
    <x v="10"/>
    <s v="Malware"/>
    <x v="1"/>
    <s v="Ragnar Locker"/>
    <s v="ransomware"/>
    <m/>
    <m/>
    <s v="Attacco informatico all’italiana Dollmar S.p.a. da parte di Ragnar Locker"/>
    <m/>
    <m/>
    <s v="Fabiano Malerba"/>
    <s v="https://www.redhotcyber.com/post/attacco-informatico-allitaliana-dollmar-s-p-a-da-parte-di-ragnar-locker/"/>
    <s v="Milano"/>
    <m/>
    <m/>
    <m/>
    <m/>
    <m/>
    <m/>
    <m/>
    <m/>
    <m/>
    <m/>
    <m/>
    <m/>
    <m/>
    <m/>
    <m/>
    <m/>
    <m/>
    <m/>
    <m/>
    <m/>
    <m/>
    <m/>
    <m/>
    <x v="0"/>
  </r>
  <r>
    <s v="Software Line"/>
    <s v="nord"/>
    <x v="0"/>
    <s v="privacy"/>
    <s v="data breach"/>
    <s v="privacy"/>
    <x v="9"/>
    <x v="3"/>
    <x v="2"/>
    <x v="11"/>
    <s v="Known Vulnerabilities"/>
    <x v="1"/>
    <m/>
    <m/>
    <m/>
    <s v="GDPR"/>
    <s v="Attacco Ransomware colpisce il gruppo Software Line"/>
    <m/>
    <m/>
    <s v="Fabiano Malerba"/>
    <s v="https://hackerjournal.it/10759/attacco-ransomware-colpisce-il-gruppo-software-line/"/>
    <s v="Torino"/>
    <m/>
    <m/>
    <m/>
    <m/>
    <m/>
    <m/>
    <m/>
    <m/>
    <m/>
    <m/>
    <m/>
    <m/>
    <m/>
    <m/>
    <m/>
    <m/>
    <m/>
    <m/>
    <m/>
    <m/>
    <m/>
    <m/>
    <m/>
    <x v="0"/>
  </r>
  <r>
    <s v="many"/>
    <s v="all"/>
    <x v="2"/>
    <s v="incidente"/>
    <s v="cybercrime"/>
    <s v="furto dati"/>
    <x v="9"/>
    <x v="3"/>
    <x v="2"/>
    <x v="11"/>
    <s v="Malware"/>
    <x v="1"/>
    <s v="Bumblebee"/>
    <s v="other"/>
    <m/>
    <m/>
    <s v="BumbleBee, il malware usato per attaccare i servizi Active Directory"/>
    <m/>
    <m/>
    <s v="Fabiano Malerba"/>
    <s v="https://www.cybersecurity360.it/nuove-minacce/bumblebee-il-malware-usato-per-attaccare-i-servizi-active-directory-tutti-i-dettagli/"/>
    <m/>
    <m/>
    <m/>
    <m/>
    <m/>
    <m/>
    <m/>
    <m/>
    <m/>
    <m/>
    <m/>
    <m/>
    <m/>
    <m/>
    <m/>
    <m/>
    <m/>
    <m/>
    <m/>
    <m/>
    <m/>
    <m/>
    <m/>
    <m/>
    <x v="0"/>
  </r>
  <r>
    <s v="Account Facebook"/>
    <s v="all"/>
    <x v="2"/>
    <s v="incidente"/>
    <s v="cybercrime"/>
    <s v="privacy"/>
    <x v="9"/>
    <x v="3"/>
    <x v="2"/>
    <x v="4"/>
    <s v="Malware"/>
    <x v="1"/>
    <s v="DuckTail"/>
    <s v="trojan"/>
    <m/>
    <s v="New malware"/>
    <s v="DuckTail, il malware scritto in PHP che ruba account Facebook"/>
    <m/>
    <m/>
    <s v="Fabiano Malerba"/>
    <s v="https://www.cybersecurity360.it/news/ducktail-il-malware-scritto-in-php-che-ruba-account-facebook-e-dati-dai-browser/"/>
    <m/>
    <m/>
    <m/>
    <m/>
    <m/>
    <m/>
    <m/>
    <m/>
    <m/>
    <m/>
    <m/>
    <m/>
    <m/>
    <m/>
    <m/>
    <m/>
    <m/>
    <m/>
    <m/>
    <m/>
    <m/>
    <m/>
    <m/>
    <m/>
    <x v="0"/>
  </r>
  <r>
    <s v="many"/>
    <s v="all"/>
    <x v="0"/>
    <s v="incidente"/>
    <s v="cybercrime"/>
    <s v="furto dati"/>
    <x v="9"/>
    <x v="3"/>
    <x v="2"/>
    <x v="7"/>
    <s v="Malware"/>
    <x v="1"/>
    <s v="Masslogger"/>
    <s v="other"/>
    <m/>
    <m/>
    <s v="Cybercrime, 20 campagne contro l’Italia la scorsa settimana"/>
    <m/>
    <m/>
    <s v="Fabiano Malerba"/>
    <s v="https://www.cybersecurity360.it/news/ducktail-il-malware-scritto-in-php-che-ruba-account-facebook-e-dati-dai-browser/"/>
    <m/>
    <m/>
    <m/>
    <m/>
    <m/>
    <m/>
    <m/>
    <m/>
    <m/>
    <m/>
    <m/>
    <m/>
    <m/>
    <m/>
    <m/>
    <m/>
    <m/>
    <m/>
    <m/>
    <m/>
    <m/>
    <m/>
    <m/>
    <m/>
    <x v="0"/>
  </r>
  <r>
    <s v="many"/>
    <s v="all"/>
    <x v="0"/>
    <s v="incidente"/>
    <s v="cybercrime"/>
    <s v="furto dati"/>
    <x v="9"/>
    <x v="3"/>
    <x v="2"/>
    <x v="7"/>
    <s v="Malware"/>
    <x v="1"/>
    <s v="IceID"/>
    <s v="banking trojan"/>
    <m/>
    <m/>
    <s v="Cybercrime, 20 campagne contro l’Italia la scorsa settimana"/>
    <m/>
    <m/>
    <s v="Fabiano Malerba"/>
    <s v="https://www.cybersecurity360.it/news/ducktail-il-malware-scritto-in-php-che-ruba-account-facebook-e-dati-dai-browser/"/>
    <m/>
    <m/>
    <m/>
    <m/>
    <m/>
    <m/>
    <m/>
    <m/>
    <m/>
    <m/>
    <m/>
    <m/>
    <m/>
    <m/>
    <m/>
    <m/>
    <m/>
    <m/>
    <m/>
    <m/>
    <m/>
    <m/>
    <m/>
    <m/>
    <x v="0"/>
  </r>
  <r>
    <s v="many"/>
    <s v="all"/>
    <x v="0"/>
    <s v="incidente"/>
    <s v="cybercrime"/>
    <s v="furto dati"/>
    <x v="9"/>
    <x v="3"/>
    <x v="2"/>
    <x v="10"/>
    <s v="Malware"/>
    <x v="1"/>
    <s v="Agent Tesla"/>
    <s v="trojan"/>
    <m/>
    <m/>
    <s v="Cybercrime, 20 campagne contro l’Italia la scorsa settimana"/>
    <m/>
    <m/>
    <s v="Fabiano Malerba"/>
    <s v="https://www.cybersecurity360.it/news/ducktail-il-malware-scritto-in-php-che-ruba-account-facebook-e-dati-dai-browser/"/>
    <m/>
    <m/>
    <m/>
    <m/>
    <m/>
    <m/>
    <m/>
    <m/>
    <m/>
    <m/>
    <m/>
    <m/>
    <m/>
    <m/>
    <m/>
    <m/>
    <m/>
    <m/>
    <m/>
    <m/>
    <m/>
    <m/>
    <m/>
    <m/>
    <x v="0"/>
  </r>
  <r>
    <s v="many"/>
    <s v="all"/>
    <x v="0"/>
    <s v="incidente"/>
    <s v="cybercrime"/>
    <s v="furto dati"/>
    <x v="9"/>
    <x v="3"/>
    <x v="2"/>
    <x v="3"/>
    <s v="Malware"/>
    <x v="1"/>
    <s v="JRat"/>
    <s v="RAT"/>
    <m/>
    <m/>
    <s v="Cybercrime, 20 campagne contro l’Italia la scorsa settimana"/>
    <m/>
    <m/>
    <s v="Fabiano Malerba"/>
    <s v="https://www.cybersecurity360.it/news/ducktail-il-malware-scritto-in-php-che-ruba-account-facebook-e-dati-dai-browser/"/>
    <m/>
    <m/>
    <m/>
    <m/>
    <m/>
    <m/>
    <m/>
    <m/>
    <m/>
    <m/>
    <m/>
    <m/>
    <m/>
    <m/>
    <m/>
    <m/>
    <m/>
    <m/>
    <m/>
    <m/>
    <m/>
    <m/>
    <m/>
    <m/>
    <x v="0"/>
  </r>
  <r>
    <s v="many"/>
    <s v="all"/>
    <x v="0"/>
    <s v="incidente"/>
    <s v="cybercrime"/>
    <s v="furto dati"/>
    <x v="9"/>
    <x v="3"/>
    <x v="2"/>
    <x v="0"/>
    <s v="Malware"/>
    <x v="1"/>
    <s v="Formbook "/>
    <s v="trojan"/>
    <m/>
    <m/>
    <s v="Cybercrime, 20 campagne contro l’Italia la scorsa settimana"/>
    <m/>
    <m/>
    <s v="Fabiano Malerba"/>
    <s v="https://www.cybersecurity360.it/news/ducktail-il-malware-scritto-in-php-che-ruba-account-facebook-e-dati-dai-browser/"/>
    <m/>
    <m/>
    <m/>
    <m/>
    <m/>
    <m/>
    <m/>
    <m/>
    <m/>
    <m/>
    <m/>
    <m/>
    <m/>
    <m/>
    <m/>
    <m/>
    <m/>
    <m/>
    <m/>
    <m/>
    <m/>
    <m/>
    <m/>
    <m/>
    <x v="0"/>
  </r>
  <r>
    <s v="many"/>
    <s v="all"/>
    <x v="0"/>
    <s v="incidente"/>
    <s v="cybercrime"/>
    <s v="furto dati"/>
    <x v="9"/>
    <x v="3"/>
    <x v="2"/>
    <x v="0"/>
    <s v="Malware"/>
    <x v="1"/>
    <s v="Snake Keylogger"/>
    <s v="other"/>
    <m/>
    <m/>
    <s v="Cybercrime, 20 campagne contro l’Italia la scorsa settimana"/>
    <m/>
    <m/>
    <s v="Fabiano Malerba"/>
    <s v="https://www.cybersecurity360.it/news/ducktail-il-malware-scritto-in-php-che-ruba-account-facebook-e-dati-dai-browser/"/>
    <m/>
    <m/>
    <m/>
    <m/>
    <m/>
    <m/>
    <m/>
    <m/>
    <m/>
    <m/>
    <m/>
    <m/>
    <m/>
    <m/>
    <m/>
    <m/>
    <m/>
    <m/>
    <m/>
    <m/>
    <m/>
    <m/>
    <m/>
    <m/>
    <x v="0"/>
  </r>
  <r>
    <s v="many"/>
    <s v="all"/>
    <x v="0"/>
    <s v="attacco"/>
    <s v="cybercrime"/>
    <s v="furto dati"/>
    <x v="9"/>
    <x v="3"/>
    <x v="2"/>
    <x v="3"/>
    <s v="Phishing/Social Engineering"/>
    <x v="1"/>
    <m/>
    <m/>
    <m/>
    <s v="e-commerce"/>
    <s v="Cybercrime, 20 campagne contro l’Italia la scorsa settimana"/>
    <m/>
    <m/>
    <s v="Fabiano Malerba"/>
    <s v="https://www.cybersecurity360.it/news/ducktail-il-malware-scritto-in-php-che-ruba-account-facebook-e-dati-dai-browser/"/>
    <m/>
    <m/>
    <m/>
    <m/>
    <m/>
    <m/>
    <m/>
    <m/>
    <m/>
    <m/>
    <m/>
    <m/>
    <m/>
    <m/>
    <m/>
    <m/>
    <m/>
    <m/>
    <m/>
    <m/>
    <m/>
    <m/>
    <m/>
    <m/>
    <x v="0"/>
  </r>
  <r>
    <s v="many"/>
    <s v="all"/>
    <x v="0"/>
    <s v="attacco"/>
    <s v="cybercrime"/>
    <s v="furto dati"/>
    <x v="9"/>
    <x v="3"/>
    <x v="2"/>
    <x v="0"/>
    <s v="Phishing/Social Engineering"/>
    <x v="1"/>
    <m/>
    <m/>
    <m/>
    <s v="Banking"/>
    <s v="Cybercrime, 20 campagne contro l’Italia la scorsa settimana"/>
    <m/>
    <m/>
    <s v="Fabiano Malerba"/>
    <s v="https://www.cybersecurity360.it/news/ducktail-il-malware-scritto-in-php-che-ruba-account-facebook-e-dati-dai-browser/"/>
    <m/>
    <m/>
    <m/>
    <m/>
    <m/>
    <m/>
    <m/>
    <m/>
    <m/>
    <m/>
    <m/>
    <m/>
    <m/>
    <m/>
    <m/>
    <m/>
    <m/>
    <m/>
    <m/>
    <m/>
    <m/>
    <m/>
    <m/>
    <m/>
    <x v="0"/>
  </r>
  <r>
    <s v="many"/>
    <s v="all"/>
    <x v="0"/>
    <s v="attacco"/>
    <s v="cybercrime"/>
    <s v="furto dati"/>
    <x v="9"/>
    <x v="3"/>
    <x v="2"/>
    <x v="0"/>
    <s v="Phishing/Social Engineering"/>
    <x v="1"/>
    <m/>
    <m/>
    <m/>
    <s v="Banking"/>
    <s v="Cybercrime, 20 campagne contro l’Italia la scorsa settimana"/>
    <m/>
    <m/>
    <s v="Fabiano Malerba"/>
    <s v="https://www.cybersecurity360.it/news/ducktail-il-malware-scritto-in-php-che-ruba-account-facebook-e-dati-dai-browser/"/>
    <m/>
    <m/>
    <m/>
    <m/>
    <m/>
    <m/>
    <m/>
    <m/>
    <m/>
    <m/>
    <m/>
    <m/>
    <m/>
    <m/>
    <m/>
    <m/>
    <m/>
    <m/>
    <m/>
    <m/>
    <m/>
    <m/>
    <m/>
    <m/>
    <x v="0"/>
  </r>
  <r>
    <s v="many"/>
    <s v="all"/>
    <x v="0"/>
    <s v="attacco"/>
    <s v="cybercrime"/>
    <s v="furto dati"/>
    <x v="9"/>
    <x v="3"/>
    <x v="2"/>
    <x v="0"/>
    <s v="Phishing/Social Engineering"/>
    <x v="1"/>
    <m/>
    <m/>
    <m/>
    <s v="Banking"/>
    <s v="Cybercrime, 20 campagne contro l’Italia la scorsa settimana"/>
    <m/>
    <m/>
    <s v="Fabiano Malerba"/>
    <s v="https://www.cybersecurity360.it/news/ducktail-il-malware-scritto-in-php-che-ruba-account-facebook-e-dati-dai-browser/"/>
    <m/>
    <m/>
    <m/>
    <m/>
    <m/>
    <m/>
    <m/>
    <m/>
    <m/>
    <m/>
    <m/>
    <m/>
    <m/>
    <m/>
    <m/>
    <m/>
    <m/>
    <m/>
    <m/>
    <m/>
    <m/>
    <m/>
    <m/>
    <m/>
    <x v="0"/>
  </r>
  <r>
    <s v="many"/>
    <s v="all"/>
    <x v="0"/>
    <s v="attacco"/>
    <s v="cybercrime"/>
    <s v="furto dati"/>
    <x v="9"/>
    <x v="3"/>
    <x v="2"/>
    <x v="0"/>
    <s v="Phishing/Social Engineering"/>
    <x v="1"/>
    <m/>
    <m/>
    <m/>
    <s v="Banking"/>
    <s v="Cybercrime, 20 campagne contro l’Italia la scorsa settimana"/>
    <m/>
    <m/>
    <s v="Fabiano Malerba"/>
    <s v="https://www.cybersecurity360.it/news/ducktail-il-malware-scritto-in-php-che-ruba-account-facebook-e-dati-dai-browser/"/>
    <m/>
    <m/>
    <m/>
    <m/>
    <m/>
    <m/>
    <m/>
    <m/>
    <m/>
    <m/>
    <m/>
    <m/>
    <m/>
    <m/>
    <m/>
    <m/>
    <m/>
    <m/>
    <m/>
    <m/>
    <m/>
    <m/>
    <m/>
    <m/>
    <x v="0"/>
  </r>
  <r>
    <s v="many"/>
    <s v="all"/>
    <x v="0"/>
    <s v="attacco"/>
    <s v="cybercrime"/>
    <s v="furto dati"/>
    <x v="9"/>
    <x v="3"/>
    <x v="2"/>
    <x v="0"/>
    <s v="Phishing/Social Engineering"/>
    <x v="1"/>
    <m/>
    <m/>
    <m/>
    <s v="Banking"/>
    <s v="Cybercrime, 20 campagne contro l’Italia la scorsa settimana"/>
    <m/>
    <m/>
    <s v="Fabiano Malerba"/>
    <s v="https://www.cybersecurity360.it/news/ducktail-il-malware-scritto-in-php-che-ruba-account-facebook-e-dati-dai-browser/"/>
    <m/>
    <m/>
    <m/>
    <m/>
    <m/>
    <m/>
    <m/>
    <m/>
    <m/>
    <m/>
    <m/>
    <m/>
    <m/>
    <m/>
    <m/>
    <m/>
    <m/>
    <m/>
    <m/>
    <m/>
    <m/>
    <m/>
    <m/>
    <m/>
    <x v="0"/>
  </r>
  <r>
    <s v="many"/>
    <s v="all"/>
    <x v="2"/>
    <s v="attacco"/>
    <s v="cybercrime"/>
    <s v="furto dati"/>
    <x v="9"/>
    <x v="3"/>
    <x v="2"/>
    <x v="11"/>
    <s v="Phishing/Social Engineering"/>
    <x v="1"/>
    <m/>
    <m/>
    <m/>
    <s v="Security Alert"/>
    <s v="Cybercrime, 20 campagne contro l’Italia la scorsa settimana"/>
    <m/>
    <m/>
    <s v="Fabiano Malerba"/>
    <s v="https://www.cybersecurity360.it/news/ducktail-il-malware-scritto-in-php-che-ruba-account-facebook-e-dati-dai-browser/"/>
    <m/>
    <m/>
    <m/>
    <m/>
    <m/>
    <m/>
    <m/>
    <m/>
    <m/>
    <m/>
    <m/>
    <m/>
    <m/>
    <m/>
    <m/>
    <m/>
    <m/>
    <m/>
    <m/>
    <m/>
    <m/>
    <m/>
    <m/>
    <m/>
    <x v="0"/>
  </r>
  <r>
    <s v="many"/>
    <s v="all"/>
    <x v="2"/>
    <s v="attacco"/>
    <s v="cybercrime"/>
    <s v="furto dati"/>
    <x v="9"/>
    <x v="3"/>
    <x v="2"/>
    <x v="11"/>
    <s v="Phishing/Social Engineering"/>
    <x v="1"/>
    <m/>
    <m/>
    <m/>
    <s v="Security Alert"/>
    <s v="Cybercrime, 20 campagne contro l’Italia la scorsa settimana"/>
    <m/>
    <m/>
    <s v="Fabiano Malerba"/>
    <s v="https://www.cybersecurity360.it/news/ducktail-il-malware-scritto-in-php-che-ruba-account-facebook-e-dati-dai-browser/"/>
    <m/>
    <m/>
    <m/>
    <m/>
    <m/>
    <m/>
    <m/>
    <m/>
    <m/>
    <m/>
    <m/>
    <m/>
    <m/>
    <m/>
    <m/>
    <m/>
    <m/>
    <m/>
    <m/>
    <m/>
    <m/>
    <m/>
    <m/>
    <m/>
    <x v="0"/>
  </r>
  <r>
    <s v="many"/>
    <s v="all"/>
    <x v="2"/>
    <s v="attacco"/>
    <s v="cybercrime"/>
    <s v="furto dati"/>
    <x v="9"/>
    <x v="3"/>
    <x v="2"/>
    <x v="11"/>
    <s v="Phishing/Social Engineering"/>
    <x v="1"/>
    <m/>
    <m/>
    <m/>
    <s v="Security Alert"/>
    <s v="Cybercrime, 20 campagne contro l’Italia la scorsa settimana"/>
    <m/>
    <m/>
    <s v="Fabiano Malerba"/>
    <s v="https://www.cybersecurity360.it/news/ducktail-il-malware-scritto-in-php-che-ruba-account-facebook-e-dati-dai-browser/"/>
    <m/>
    <m/>
    <m/>
    <m/>
    <m/>
    <m/>
    <m/>
    <m/>
    <m/>
    <m/>
    <m/>
    <m/>
    <m/>
    <m/>
    <m/>
    <m/>
    <m/>
    <m/>
    <m/>
    <m/>
    <m/>
    <m/>
    <m/>
    <m/>
    <x v="0"/>
  </r>
  <r>
    <s v="many"/>
    <s v="all"/>
    <x v="2"/>
    <s v="attacco"/>
    <s v="cybercrime"/>
    <s v="furto dati"/>
    <x v="9"/>
    <x v="3"/>
    <x v="2"/>
    <x v="18"/>
    <s v="Phishing/Social Engineering"/>
    <x v="1"/>
    <m/>
    <m/>
    <m/>
    <s v="Security Alert"/>
    <s v="Cybercrime, 20 campagne contro l’Italia la scorsa settimana"/>
    <m/>
    <m/>
    <s v="Fabiano Malerba"/>
    <s v="https://www.cybersecurity360.it/news/ducktail-il-malware-scritto-in-php-che-ruba-account-facebook-e-dati-dai-browser/"/>
    <m/>
    <m/>
    <m/>
    <m/>
    <m/>
    <m/>
    <m/>
    <m/>
    <m/>
    <m/>
    <m/>
    <m/>
    <m/>
    <m/>
    <m/>
    <m/>
    <m/>
    <m/>
    <m/>
    <m/>
    <m/>
    <m/>
    <m/>
    <m/>
    <x v="0"/>
  </r>
  <r>
    <s v="many"/>
    <s v="all"/>
    <x v="2"/>
    <s v="attacco"/>
    <s v="cybercrime"/>
    <s v="furto dati"/>
    <x v="9"/>
    <x v="3"/>
    <x v="2"/>
    <x v="18"/>
    <s v="Phishing/Social Engineering"/>
    <x v="1"/>
    <m/>
    <m/>
    <m/>
    <s v="Security Alert"/>
    <s v="Cybercrime, 20 campagne contro l’Italia la scorsa settimana"/>
    <m/>
    <m/>
    <s v="Fabiano Malerba"/>
    <s v="https://www.cybersecurity360.it/news/ducktail-il-malware-scritto-in-php-che-ruba-account-facebook-e-dati-dai-browser/"/>
    <m/>
    <m/>
    <m/>
    <m/>
    <m/>
    <m/>
    <m/>
    <m/>
    <m/>
    <m/>
    <m/>
    <m/>
    <m/>
    <m/>
    <m/>
    <m/>
    <m/>
    <m/>
    <m/>
    <m/>
    <m/>
    <m/>
    <m/>
    <m/>
    <x v="0"/>
  </r>
  <r>
    <s v="many"/>
    <s v="all"/>
    <x v="2"/>
    <s v="attacco"/>
    <s v="cybercrime"/>
    <s v="furto dati"/>
    <x v="9"/>
    <x v="3"/>
    <x v="2"/>
    <x v="10"/>
    <s v="Phishing/Social Engineering"/>
    <x v="1"/>
    <m/>
    <m/>
    <m/>
    <s v="Documenti"/>
    <s v="Cybercrime, 20 campagne contro l’Italia la scorsa settimana"/>
    <m/>
    <m/>
    <s v="Fabiano Malerba"/>
    <s v="https://www.cybersecurity360.it/news/ducktail-il-malware-scritto-in-php-che-ruba-account-facebook-e-dati-dai-browser/"/>
    <m/>
    <m/>
    <m/>
    <m/>
    <m/>
    <m/>
    <m/>
    <m/>
    <m/>
    <m/>
    <m/>
    <m/>
    <m/>
    <m/>
    <m/>
    <m/>
    <m/>
    <m/>
    <m/>
    <m/>
    <m/>
    <m/>
    <m/>
    <m/>
    <x v="0"/>
  </r>
  <r>
    <s v="many"/>
    <s v="all"/>
    <x v="2"/>
    <s v="attacco"/>
    <s v="cybercrime"/>
    <s v="furto dati"/>
    <x v="9"/>
    <x v="3"/>
    <x v="2"/>
    <x v="1"/>
    <s v="Phishing/Social Engineering"/>
    <x v="1"/>
    <m/>
    <m/>
    <m/>
    <s v="Documenti"/>
    <s v="Cybercrime, 20 campagne contro l’Italia la scorsa settimana"/>
    <m/>
    <m/>
    <s v="Fabiano Malerba"/>
    <s v="https://www.cybersecurity360.it/news/ducktail-il-malware-scritto-in-php-che-ruba-account-facebook-e-dati-dai-browser/"/>
    <m/>
    <m/>
    <m/>
    <m/>
    <m/>
    <m/>
    <m/>
    <m/>
    <m/>
    <m/>
    <m/>
    <m/>
    <m/>
    <m/>
    <m/>
    <m/>
    <m/>
    <m/>
    <m/>
    <m/>
    <m/>
    <m/>
    <m/>
    <m/>
    <x v="0"/>
  </r>
  <r>
    <s v="many"/>
    <s v="all"/>
    <x v="2"/>
    <s v="attacco"/>
    <s v="cybercrime"/>
    <s v="furto dati"/>
    <x v="9"/>
    <x v="3"/>
    <x v="2"/>
    <x v="0"/>
    <s v="Phishing/Social Engineering"/>
    <x v="1"/>
    <m/>
    <m/>
    <m/>
    <s v="Documenti"/>
    <s v="Cybercrime, 20 campagne contro l’Italia la scorsa settimana"/>
    <m/>
    <m/>
    <s v="Fabiano Malerba"/>
    <s v="https://www.cybersecurity360.it/news/ducktail-il-malware-scritto-in-php-che-ruba-account-facebook-e-dati-dai-browser/"/>
    <m/>
    <m/>
    <m/>
    <m/>
    <m/>
    <m/>
    <m/>
    <m/>
    <m/>
    <m/>
    <m/>
    <m/>
    <m/>
    <m/>
    <m/>
    <m/>
    <m/>
    <m/>
    <m/>
    <m/>
    <m/>
    <m/>
    <m/>
    <m/>
    <x v="0"/>
  </r>
  <r>
    <s v="many"/>
    <s v="all"/>
    <x v="0"/>
    <s v="incidente"/>
    <s v="cybercrime"/>
    <s v="furto dati"/>
    <x v="9"/>
    <x v="3"/>
    <x v="2"/>
    <x v="0"/>
    <s v="Malware"/>
    <x v="1"/>
    <s v="Lokibot"/>
    <s v="banking trojan"/>
    <m/>
    <s v="Banking"/>
    <s v="Cybercrime, 25 campagne contro l’Italia la scorsa settimana"/>
    <m/>
    <m/>
    <s v="Fabiano Malerba"/>
    <s v="https://www.difesaesicurezza.com/cyber/cybercrime-25-campagne-contro-italia-la-scorsa-settimana/"/>
    <m/>
    <m/>
    <m/>
    <m/>
    <m/>
    <m/>
    <m/>
    <m/>
    <m/>
    <m/>
    <m/>
    <m/>
    <m/>
    <m/>
    <m/>
    <m/>
    <m/>
    <m/>
    <m/>
    <m/>
    <m/>
    <m/>
    <m/>
    <m/>
    <x v="0"/>
  </r>
  <r>
    <s v="many"/>
    <s v="all"/>
    <x v="2"/>
    <s v="incidente"/>
    <s v="cybercrime"/>
    <s v="furto dati"/>
    <x v="9"/>
    <x v="3"/>
    <x v="2"/>
    <x v="0"/>
    <s v="Malware"/>
    <x v="1"/>
    <s v="Agent Tesla"/>
    <s v="trojan"/>
    <m/>
    <s v="Banking"/>
    <s v="Cybercrime, 25 campagne contro l’Italia la scorsa settimana"/>
    <m/>
    <m/>
    <s v="Fabiano Malerba"/>
    <s v="https://www.difesaesicurezza.com/cyber/cybercrime-25-campagne-contro-italia-la-scorsa-settimana/"/>
    <m/>
    <m/>
    <m/>
    <m/>
    <m/>
    <m/>
    <m/>
    <m/>
    <m/>
    <m/>
    <m/>
    <m/>
    <m/>
    <m/>
    <m/>
    <m/>
    <m/>
    <m/>
    <m/>
    <m/>
    <m/>
    <m/>
    <m/>
    <m/>
    <x v="0"/>
  </r>
  <r>
    <s v="many"/>
    <s v="all"/>
    <x v="2"/>
    <s v="incidente"/>
    <s v="cybercrime"/>
    <s v="furto dati"/>
    <x v="9"/>
    <x v="3"/>
    <x v="2"/>
    <x v="0"/>
    <s v="Malware"/>
    <x v="1"/>
    <s v="QuakBot"/>
    <s v="banking trojan"/>
    <m/>
    <s v="e-commerce"/>
    <s v="Cybercrime, 25 campagne contro l’Italia la scorsa settimana"/>
    <m/>
    <m/>
    <s v="Fabiano Malerba"/>
    <s v="https://www.difesaesicurezza.com/cyber/cybercrime-25-campagne-contro-italia-la-scorsa-settimana/"/>
    <m/>
    <m/>
    <m/>
    <m/>
    <m/>
    <m/>
    <m/>
    <m/>
    <m/>
    <m/>
    <m/>
    <m/>
    <m/>
    <m/>
    <m/>
    <m/>
    <m/>
    <m/>
    <m/>
    <m/>
    <m/>
    <m/>
    <m/>
    <m/>
    <x v="0"/>
  </r>
  <r>
    <s v="many"/>
    <s v="all"/>
    <x v="2"/>
    <s v="incidente"/>
    <s v="cybercrime"/>
    <s v="furto dati"/>
    <x v="9"/>
    <x v="3"/>
    <x v="2"/>
    <x v="0"/>
    <s v="Malware"/>
    <x v="1"/>
    <s v="Agent Tesla"/>
    <s v="trojan"/>
    <m/>
    <s v="Delivery"/>
    <s v="Cybercrime, 25 campagne contro l’Italia la scorsa settimana"/>
    <m/>
    <m/>
    <s v="Fabiano Malerba"/>
    <s v="https://www.difesaesicurezza.com/cyber/cybercrime-25-campagne-contro-italia-la-scorsa-settimana/"/>
    <m/>
    <m/>
    <m/>
    <m/>
    <m/>
    <m/>
    <m/>
    <m/>
    <m/>
    <m/>
    <m/>
    <m/>
    <m/>
    <m/>
    <m/>
    <m/>
    <m/>
    <m/>
    <m/>
    <m/>
    <m/>
    <m/>
    <m/>
    <m/>
    <x v="0"/>
  </r>
  <r>
    <s v="many"/>
    <s v="all"/>
    <x v="2"/>
    <s v="incidente"/>
    <s v="cybercrime"/>
    <s v="furto dati"/>
    <x v="9"/>
    <x v="3"/>
    <x v="2"/>
    <x v="7"/>
    <s v="Malware"/>
    <x v="1"/>
    <s v="Brata"/>
    <s v="android"/>
    <m/>
    <s v="Documenti"/>
    <s v="Cybercrime, 25 campagne contro l’Italia la scorsa settimana"/>
    <m/>
    <m/>
    <s v="Fabiano Malerba"/>
    <s v="https://www.difesaesicurezza.com/cyber/cybercrime-25-campagne-contro-italia-la-scorsa-settimana/"/>
    <m/>
    <m/>
    <m/>
    <m/>
    <m/>
    <m/>
    <m/>
    <m/>
    <m/>
    <m/>
    <m/>
    <m/>
    <m/>
    <m/>
    <m/>
    <m/>
    <m/>
    <m/>
    <m/>
    <m/>
    <m/>
    <m/>
    <m/>
    <m/>
    <x v="0"/>
  </r>
  <r>
    <s v="many"/>
    <s v="all"/>
    <x v="2"/>
    <s v="incidente"/>
    <s v="cybercrime"/>
    <s v="furto dati"/>
    <x v="9"/>
    <x v="3"/>
    <x v="2"/>
    <x v="7"/>
    <s v="Malware"/>
    <x v="1"/>
    <s v="Formbook "/>
    <s v="trojan"/>
    <m/>
    <s v="Documenti"/>
    <s v="Cybercrime, 25 campagne contro l’Italia la scorsa settimana"/>
    <m/>
    <m/>
    <s v="Fabiano Malerba"/>
    <s v="https://www.difesaesicurezza.com/cyber/cybercrime-25-campagne-contro-italia-la-scorsa-settimana/"/>
    <m/>
    <m/>
    <m/>
    <m/>
    <m/>
    <m/>
    <m/>
    <m/>
    <m/>
    <m/>
    <m/>
    <m/>
    <m/>
    <m/>
    <m/>
    <m/>
    <m/>
    <m/>
    <m/>
    <m/>
    <m/>
    <m/>
    <m/>
    <m/>
    <x v="0"/>
  </r>
  <r>
    <s v="many"/>
    <s v="all"/>
    <x v="2"/>
    <s v="incidente"/>
    <s v="cybercrime"/>
    <s v="furto dati"/>
    <x v="9"/>
    <x v="3"/>
    <x v="2"/>
    <x v="0"/>
    <s v="Malware"/>
    <x v="1"/>
    <s v="IceID"/>
    <s v="banking trojan"/>
    <m/>
    <s v="Banking"/>
    <s v="Cybercrime, 25 campagne contro l’Italia la scorsa settimana"/>
    <m/>
    <m/>
    <s v="Fabiano Malerba"/>
    <s v="https://www.difesaesicurezza.com/cyber/cybercrime-25-campagne-contro-italia-la-scorsa-settimana/"/>
    <m/>
    <m/>
    <m/>
    <m/>
    <m/>
    <m/>
    <m/>
    <m/>
    <m/>
    <m/>
    <m/>
    <m/>
    <m/>
    <m/>
    <m/>
    <m/>
    <m/>
    <m/>
    <m/>
    <m/>
    <m/>
    <m/>
    <m/>
    <m/>
    <x v="0"/>
  </r>
  <r>
    <s v="many"/>
    <s v="all"/>
    <x v="0"/>
    <s v="incidente"/>
    <s v="cybercrime"/>
    <s v="furto dati"/>
    <x v="9"/>
    <x v="3"/>
    <x v="2"/>
    <x v="3"/>
    <s v="Malware"/>
    <x v="1"/>
    <s v="AsTesla"/>
    <s v="trojan"/>
    <m/>
    <s v="e-commerce"/>
    <s v="Cybercrime, 25 campagne contro l’Italia la scorsa settimana"/>
    <m/>
    <m/>
    <s v="Fabiano Malerba"/>
    <s v="https://www.difesaesicurezza.com/cyber/cybercrime-25-campagne-contro-italia-la-scorsa-settimana/"/>
    <m/>
    <m/>
    <m/>
    <m/>
    <m/>
    <m/>
    <m/>
    <m/>
    <m/>
    <m/>
    <m/>
    <m/>
    <m/>
    <m/>
    <m/>
    <m/>
    <m/>
    <m/>
    <m/>
    <m/>
    <m/>
    <m/>
    <m/>
    <m/>
    <x v="0"/>
  </r>
  <r>
    <s v="many"/>
    <s v="all"/>
    <x v="0"/>
    <s v="incidente"/>
    <s v="cybercrime"/>
    <s v="furto dati"/>
    <x v="9"/>
    <x v="3"/>
    <x v="2"/>
    <x v="7"/>
    <s v="Malware"/>
    <x v="1"/>
    <s v="Agent Tesla"/>
    <s v="trojan"/>
    <m/>
    <s v="Documenti"/>
    <s v="Cybercrime, 25 campagne contro l’Italia la scorsa settimana"/>
    <m/>
    <m/>
    <s v="Fabiano Malerba"/>
    <s v="https://www.difesaesicurezza.com/cyber/cybercrime-25-campagne-contro-italia-la-scorsa-settimana/"/>
    <m/>
    <m/>
    <m/>
    <m/>
    <m/>
    <m/>
    <m/>
    <m/>
    <m/>
    <m/>
    <m/>
    <m/>
    <m/>
    <m/>
    <m/>
    <m/>
    <m/>
    <m/>
    <m/>
    <m/>
    <m/>
    <m/>
    <m/>
    <m/>
    <x v="0"/>
  </r>
  <r>
    <s v="many"/>
    <s v="all"/>
    <x v="0"/>
    <s v="incidente"/>
    <s v="cybercrime"/>
    <s v="furto dati"/>
    <x v="9"/>
    <x v="3"/>
    <x v="2"/>
    <x v="7"/>
    <s v="Malware"/>
    <x v="1"/>
    <s v="Agent Tesla"/>
    <s v="trojan"/>
    <m/>
    <s v="Security Alert"/>
    <s v="Cybercrime, 25 campagne contro l’Italia la scorsa settimana"/>
    <m/>
    <m/>
    <s v="Fabiano Malerba"/>
    <s v="https://www.difesaesicurezza.com/cyber/cybercrime-25-campagne-contro-italia-la-scorsa-settimana/"/>
    <m/>
    <m/>
    <m/>
    <m/>
    <m/>
    <m/>
    <m/>
    <m/>
    <m/>
    <m/>
    <m/>
    <m/>
    <m/>
    <m/>
    <m/>
    <m/>
    <m/>
    <m/>
    <m/>
    <m/>
    <m/>
    <m/>
    <m/>
    <m/>
    <x v="0"/>
  </r>
  <r>
    <s v="many"/>
    <s v="all"/>
    <x v="0"/>
    <s v="incidente"/>
    <s v="cybercrime"/>
    <s v="furto dati"/>
    <x v="9"/>
    <x v="3"/>
    <x v="2"/>
    <x v="0"/>
    <s v="Malware"/>
    <x v="1"/>
    <s v="Agent Tesla"/>
    <s v="trojan"/>
    <m/>
    <s v="Banking"/>
    <s v="Cybercrime, 25 campagne contro l’Italia la scorsa settimana"/>
    <m/>
    <m/>
    <s v="Fabiano Malerba"/>
    <s v="https://www.difesaesicurezza.com/cyber/cybercrime-25-campagne-contro-italia-la-scorsa-settimana/"/>
    <m/>
    <m/>
    <m/>
    <m/>
    <m/>
    <m/>
    <m/>
    <m/>
    <m/>
    <m/>
    <m/>
    <m/>
    <m/>
    <m/>
    <m/>
    <m/>
    <m/>
    <m/>
    <m/>
    <m/>
    <m/>
    <m/>
    <m/>
    <m/>
    <x v="0"/>
  </r>
  <r>
    <s v="many"/>
    <s v="all"/>
    <x v="0"/>
    <s v="incidente"/>
    <s v="cybercrime"/>
    <s v="furto dati"/>
    <x v="9"/>
    <x v="3"/>
    <x v="2"/>
    <x v="10"/>
    <s v="Malware"/>
    <x v="1"/>
    <s v="Agent Tesla"/>
    <s v="trojan"/>
    <m/>
    <s v="e-commerce"/>
    <s v="Cybercrime, 25 campagne contro l’Italia la scorsa settimana"/>
    <m/>
    <m/>
    <s v="Fabiano Malerba"/>
    <s v="https://www.difesaesicurezza.com/cyber/cybercrime-25-campagne-contro-italia-la-scorsa-settimana/"/>
    <m/>
    <m/>
    <m/>
    <m/>
    <m/>
    <m/>
    <m/>
    <m/>
    <m/>
    <m/>
    <m/>
    <m/>
    <m/>
    <m/>
    <m/>
    <m/>
    <m/>
    <m/>
    <m/>
    <m/>
    <m/>
    <m/>
    <m/>
    <m/>
    <x v="0"/>
  </r>
  <r>
    <s v="many"/>
    <s v="all"/>
    <x v="0"/>
    <s v="incidente"/>
    <s v="cybercrime"/>
    <s v="furto dati"/>
    <x v="9"/>
    <x v="3"/>
    <x v="2"/>
    <x v="3"/>
    <s v="Malware"/>
    <x v="1"/>
    <s v="Agent Tesla"/>
    <s v="trojan"/>
    <m/>
    <s v="Delivery"/>
    <s v="Cybercrime, 25 campagne contro l’Italia la scorsa settimana"/>
    <m/>
    <m/>
    <s v="Fabiano Malerba"/>
    <s v="https://www.difesaesicurezza.com/cyber/cybercrime-25-campagne-contro-italia-la-scorsa-settimana/"/>
    <m/>
    <m/>
    <m/>
    <m/>
    <m/>
    <m/>
    <m/>
    <m/>
    <m/>
    <m/>
    <m/>
    <m/>
    <m/>
    <m/>
    <m/>
    <m/>
    <m/>
    <m/>
    <m/>
    <m/>
    <m/>
    <m/>
    <m/>
    <m/>
    <x v="0"/>
  </r>
  <r>
    <s v="many"/>
    <s v="all"/>
    <x v="0"/>
    <s v="attacco"/>
    <s v="cybercrime"/>
    <s v="furto dati"/>
    <x v="9"/>
    <x v="3"/>
    <x v="2"/>
    <x v="11"/>
    <s v="Phishing/Social Engineering"/>
    <x v="1"/>
    <m/>
    <m/>
    <m/>
    <s v="Documenti"/>
    <s v="Cybercrime, 25 campagne contro l’Italia la scorsa settimana"/>
    <m/>
    <m/>
    <s v="Fabiano Malerba"/>
    <s v="https://www.difesaesicurezza.com/cyber/cybercrime-25-campagne-contro-italia-la-scorsa-settimana/"/>
    <m/>
    <m/>
    <m/>
    <m/>
    <m/>
    <m/>
    <m/>
    <m/>
    <m/>
    <m/>
    <m/>
    <m/>
    <m/>
    <m/>
    <m/>
    <m/>
    <m/>
    <m/>
    <m/>
    <m/>
    <m/>
    <m/>
    <m/>
    <m/>
    <x v="0"/>
  </r>
  <r>
    <s v="many"/>
    <s v="all"/>
    <x v="0"/>
    <s v="attacco"/>
    <s v="cybercrime"/>
    <s v="furto dati"/>
    <x v="9"/>
    <x v="3"/>
    <x v="2"/>
    <x v="11"/>
    <s v="Phishing/Social Engineering"/>
    <x v="1"/>
    <m/>
    <m/>
    <m/>
    <s v="Documenti"/>
    <s v="Cybercrime, 25 campagne contro l’Italia la scorsa settimana"/>
    <m/>
    <m/>
    <s v="Fabiano Malerba"/>
    <s v="https://www.difesaesicurezza.com/cyber/cybercrime-25-campagne-contro-italia-la-scorsa-settimana/"/>
    <m/>
    <m/>
    <m/>
    <m/>
    <m/>
    <m/>
    <m/>
    <m/>
    <m/>
    <m/>
    <m/>
    <m/>
    <m/>
    <m/>
    <m/>
    <m/>
    <m/>
    <m/>
    <m/>
    <m/>
    <m/>
    <m/>
    <m/>
    <m/>
    <x v="0"/>
  </r>
  <r>
    <s v="many"/>
    <s v="all"/>
    <x v="0"/>
    <s v="attacco"/>
    <s v="cybercrime"/>
    <s v="furto dati"/>
    <x v="9"/>
    <x v="3"/>
    <x v="2"/>
    <x v="2"/>
    <s v="Phishing/Social Engineering"/>
    <x v="1"/>
    <m/>
    <m/>
    <m/>
    <s v="Banking"/>
    <s v="Cybercrime, 25 campagne contro l’Italia la scorsa settimana"/>
    <m/>
    <m/>
    <s v="Fabiano Malerba"/>
    <s v="https://www.difesaesicurezza.com/cyber/cybercrime-25-campagne-contro-italia-la-scorsa-settimana/"/>
    <m/>
    <m/>
    <m/>
    <m/>
    <m/>
    <m/>
    <m/>
    <m/>
    <m/>
    <m/>
    <m/>
    <m/>
    <m/>
    <m/>
    <m/>
    <m/>
    <m/>
    <m/>
    <m/>
    <m/>
    <m/>
    <m/>
    <m/>
    <m/>
    <x v="0"/>
  </r>
  <r>
    <s v="many"/>
    <s v="all"/>
    <x v="0"/>
    <s v="attacco"/>
    <s v="cybercrime"/>
    <s v="furto dati"/>
    <x v="9"/>
    <x v="3"/>
    <x v="2"/>
    <x v="0"/>
    <s v="Phishing/Social Engineering"/>
    <x v="1"/>
    <m/>
    <m/>
    <m/>
    <s v="Banking"/>
    <s v="Cybercrime, 25 campagne contro l’Italia la scorsa settimana"/>
    <m/>
    <m/>
    <s v="Fabiano Malerba"/>
    <s v="https://www.difesaesicurezza.com/cyber/cybercrime-25-campagne-contro-italia-la-scorsa-settimana/"/>
    <m/>
    <m/>
    <m/>
    <m/>
    <m/>
    <m/>
    <m/>
    <m/>
    <m/>
    <m/>
    <m/>
    <m/>
    <m/>
    <m/>
    <m/>
    <m/>
    <m/>
    <m/>
    <m/>
    <m/>
    <m/>
    <m/>
    <m/>
    <m/>
    <x v="0"/>
  </r>
  <r>
    <s v="many"/>
    <s v="all"/>
    <x v="0"/>
    <s v="attacco"/>
    <s v="cybercrime"/>
    <s v="furto dati"/>
    <x v="9"/>
    <x v="3"/>
    <x v="2"/>
    <x v="0"/>
    <s v="Phishing/Social Engineering"/>
    <x v="1"/>
    <m/>
    <m/>
    <m/>
    <s v="Banking"/>
    <s v="Cybercrime, 25 campagne contro l’Italia la scorsa settimana"/>
    <m/>
    <m/>
    <s v="Fabiano Malerba"/>
    <s v="https://www.difesaesicurezza.com/cyber/cybercrime-25-campagne-contro-italia-la-scorsa-settimana/"/>
    <m/>
    <m/>
    <m/>
    <m/>
    <m/>
    <m/>
    <m/>
    <m/>
    <m/>
    <m/>
    <m/>
    <m/>
    <m/>
    <m/>
    <m/>
    <m/>
    <m/>
    <m/>
    <m/>
    <m/>
    <m/>
    <m/>
    <m/>
    <m/>
    <x v="0"/>
  </r>
  <r>
    <s v="many"/>
    <s v="all"/>
    <x v="0"/>
    <s v="attacco"/>
    <s v="cybercrime"/>
    <s v="furto dati"/>
    <x v="9"/>
    <x v="3"/>
    <x v="2"/>
    <x v="0"/>
    <s v="Phishing/Social Engineering"/>
    <x v="1"/>
    <m/>
    <m/>
    <m/>
    <s v="Banking"/>
    <s v="Cybercrime, 25 campagne contro l’Italia la scorsa settimana"/>
    <m/>
    <m/>
    <s v="Fabiano Malerba"/>
    <s v="https://www.difesaesicurezza.com/cyber/cybercrime-25-campagne-contro-italia-la-scorsa-settimana/"/>
    <m/>
    <m/>
    <m/>
    <m/>
    <m/>
    <m/>
    <m/>
    <m/>
    <m/>
    <m/>
    <m/>
    <m/>
    <m/>
    <m/>
    <m/>
    <m/>
    <m/>
    <m/>
    <m/>
    <m/>
    <m/>
    <m/>
    <m/>
    <m/>
    <x v="0"/>
  </r>
  <r>
    <s v="many"/>
    <s v="all"/>
    <x v="0"/>
    <s v="attacco"/>
    <s v="cybercrime"/>
    <s v="furto dati"/>
    <x v="9"/>
    <x v="3"/>
    <x v="2"/>
    <x v="10"/>
    <s v="Phishing/Social Engineering"/>
    <x v="1"/>
    <m/>
    <m/>
    <m/>
    <s v="premi"/>
    <s v="Cybercrime, 25 campagne contro l’Italia la scorsa settimana"/>
    <m/>
    <m/>
    <s v="Fabiano Malerba"/>
    <s v="https://www.difesaesicurezza.com/cyber/cybercrime-25-campagne-contro-italia-la-scorsa-settimana/"/>
    <m/>
    <m/>
    <m/>
    <m/>
    <m/>
    <m/>
    <m/>
    <m/>
    <m/>
    <m/>
    <m/>
    <m/>
    <m/>
    <m/>
    <m/>
    <m/>
    <m/>
    <m/>
    <m/>
    <m/>
    <m/>
    <m/>
    <m/>
    <m/>
    <x v="0"/>
  </r>
  <r>
    <s v="many"/>
    <s v="all"/>
    <x v="0"/>
    <s v="attacco"/>
    <s v="cybercrime"/>
    <s v="furto dati"/>
    <x v="9"/>
    <x v="3"/>
    <x v="2"/>
    <x v="0"/>
    <s v="Phishing/Social Engineering"/>
    <x v="1"/>
    <m/>
    <m/>
    <m/>
    <s v="Banking"/>
    <s v="Cybercrime, 25 campagne contro l’Italia la scorsa settimana"/>
    <m/>
    <m/>
    <s v="Fabiano Malerba"/>
    <s v="https://www.difesaesicurezza.com/cyber/cybercrime-25-campagne-contro-italia-la-scorsa-settimana/"/>
    <m/>
    <m/>
    <m/>
    <m/>
    <m/>
    <m/>
    <m/>
    <m/>
    <m/>
    <m/>
    <m/>
    <m/>
    <m/>
    <m/>
    <m/>
    <m/>
    <m/>
    <m/>
    <m/>
    <m/>
    <m/>
    <m/>
    <m/>
    <m/>
    <x v="0"/>
  </r>
  <r>
    <s v="many"/>
    <s v="all"/>
    <x v="0"/>
    <s v="attacco"/>
    <s v="cybercrime"/>
    <s v="furto dati"/>
    <x v="9"/>
    <x v="3"/>
    <x v="2"/>
    <x v="0"/>
    <s v="Phishing/Social Engineering"/>
    <x v="1"/>
    <m/>
    <m/>
    <m/>
    <s v="Banking"/>
    <s v="Cybercrime, 25 campagne contro l’Italia la scorsa settimana"/>
    <m/>
    <m/>
    <s v="Fabiano Malerba"/>
    <s v="https://www.difesaesicurezza.com/cyber/cybercrime-25-campagne-contro-italia-la-scorsa-settimana/"/>
    <m/>
    <m/>
    <m/>
    <m/>
    <m/>
    <m/>
    <m/>
    <m/>
    <m/>
    <m/>
    <m/>
    <m/>
    <m/>
    <m/>
    <m/>
    <m/>
    <m/>
    <m/>
    <m/>
    <m/>
    <m/>
    <m/>
    <m/>
    <m/>
    <x v="0"/>
  </r>
  <r>
    <s v="many"/>
    <s v="all"/>
    <x v="0"/>
    <s v="attacco"/>
    <s v="cybercrime"/>
    <s v="furto dati"/>
    <x v="9"/>
    <x v="3"/>
    <x v="2"/>
    <x v="3"/>
    <s v="Phishing/Social Engineering"/>
    <x v="1"/>
    <m/>
    <m/>
    <m/>
    <s v="premi"/>
    <s v="Cybercrime, 25 campagne contro l’Italia la scorsa settimana"/>
    <m/>
    <m/>
    <s v="Fabiano Malerba"/>
    <s v="https://www.difesaesicurezza.com/cyber/cybercrime-25-campagne-contro-italia-la-scorsa-settimana/"/>
    <m/>
    <m/>
    <m/>
    <m/>
    <m/>
    <m/>
    <m/>
    <m/>
    <m/>
    <m/>
    <m/>
    <m/>
    <m/>
    <m/>
    <m/>
    <m/>
    <m/>
    <m/>
    <m/>
    <m/>
    <m/>
    <m/>
    <m/>
    <m/>
    <x v="0"/>
  </r>
  <r>
    <s v="many"/>
    <s v="all"/>
    <x v="0"/>
    <s v="attacco"/>
    <s v="cybercrime"/>
    <s v="furto dati"/>
    <x v="9"/>
    <x v="3"/>
    <x v="2"/>
    <x v="1"/>
    <s v="Phishing/Social Engineering"/>
    <x v="1"/>
    <m/>
    <m/>
    <m/>
    <s v="premi"/>
    <s v="Cybercrime, 25 campagne contro l’Italia la scorsa settimana"/>
    <m/>
    <m/>
    <s v="Fabiano Malerba"/>
    <s v="https://www.difesaesicurezza.com/cyber/cybercrime-25-campagne-contro-italia-la-scorsa-settimana/"/>
    <m/>
    <m/>
    <m/>
    <m/>
    <m/>
    <m/>
    <m/>
    <m/>
    <m/>
    <m/>
    <m/>
    <m/>
    <m/>
    <m/>
    <m/>
    <m/>
    <m/>
    <m/>
    <m/>
    <m/>
    <m/>
    <m/>
    <m/>
    <m/>
    <x v="0"/>
  </r>
  <r>
    <s v="many"/>
    <s v="all"/>
    <x v="0"/>
    <s v="attacco"/>
    <s v="cybercrime"/>
    <s v="furto dati"/>
    <x v="9"/>
    <x v="3"/>
    <x v="2"/>
    <x v="18"/>
    <s v="Phishing/Social Engineering"/>
    <x v="1"/>
    <m/>
    <m/>
    <m/>
    <s v="Security Alert"/>
    <s v="Cybercrime, 25 campagne contro l’Italia la scorsa settimana"/>
    <m/>
    <m/>
    <s v="Fabiano Malerba"/>
    <s v="https://www.difesaesicurezza.com/cyber/cybercrime-25-campagne-contro-italia-la-scorsa-settimana/"/>
    <m/>
    <m/>
    <m/>
    <m/>
    <m/>
    <m/>
    <m/>
    <m/>
    <m/>
    <m/>
    <m/>
    <m/>
    <m/>
    <m/>
    <m/>
    <m/>
    <m/>
    <m/>
    <m/>
    <m/>
    <m/>
    <m/>
    <m/>
    <m/>
    <x v="0"/>
  </r>
  <r>
    <s v="Bitron"/>
    <s v="nord"/>
    <x v="0"/>
    <s v="incidente"/>
    <s v="cybercrime"/>
    <s v="service interruption"/>
    <x v="9"/>
    <x v="3"/>
    <x v="2"/>
    <x v="10"/>
    <s v="Malware"/>
    <x v="1"/>
    <s v="Black Basta"/>
    <s v="ransomware"/>
    <m/>
    <m/>
    <s v="L’italiana Bitron, colpita dal ransomware BlackBasta"/>
    <m/>
    <m/>
    <s v="Fabiano Malerba"/>
    <s v="https://www.redhotcyber.com/post/litaliana-bitron-colpita-dal-ransomware-blackbasta/"/>
    <s v="Torino"/>
    <m/>
    <m/>
    <m/>
    <m/>
    <m/>
    <m/>
    <m/>
    <m/>
    <m/>
    <m/>
    <m/>
    <m/>
    <m/>
    <m/>
    <m/>
    <m/>
    <m/>
    <m/>
    <m/>
    <m/>
    <m/>
    <m/>
    <m/>
    <x v="0"/>
  </r>
  <r>
    <s v="Belletti Ascensori"/>
    <s v="nord"/>
    <x v="0"/>
    <s v="incidente"/>
    <s v="cybercrime"/>
    <s v="service interruption"/>
    <x v="9"/>
    <x v="3"/>
    <x v="2"/>
    <x v="10"/>
    <s v="Malware"/>
    <x v="1"/>
    <s v="Lockbit"/>
    <s v="ransomware"/>
    <m/>
    <m/>
    <s v="L’italiana Belletti Ascensori vittima del ransomware LockBit 3.0"/>
    <m/>
    <m/>
    <s v="Fabiano Malerba"/>
    <s v="https://www.redhotcyber.com/post/litaliana-belletti-ascensori-vittima-del-ransomware-lockbit-3-0/"/>
    <s v="Padova"/>
    <m/>
    <m/>
    <m/>
    <m/>
    <m/>
    <m/>
    <m/>
    <m/>
    <m/>
    <m/>
    <m/>
    <m/>
    <m/>
    <m/>
    <m/>
    <m/>
    <m/>
    <m/>
    <m/>
    <m/>
    <m/>
    <m/>
    <m/>
    <x v="0"/>
  </r>
  <r>
    <s v="Filomento wi-fi"/>
    <s v="centro"/>
    <x v="0"/>
    <s v="privacy"/>
    <s v="data breach"/>
    <s v="privacy"/>
    <x v="9"/>
    <x v="3"/>
    <x v="2"/>
    <x v="10"/>
    <s v="Malware"/>
    <x v="1"/>
    <s v="Agent Tesla"/>
    <s v="trojan"/>
    <m/>
    <m/>
    <s v="L’italiana Filomento WI-FI è stata colpita dalla cybergang di Kelvin Security"/>
    <m/>
    <m/>
    <s v="Fabiano Malerba"/>
    <s v="https://www.redhotcyber.com/post/litaliana-filomento-wi-fi-e-stata-colpita-dalla-cybergang-di-kelvin-security/"/>
    <s v="Ancona"/>
    <m/>
    <m/>
    <m/>
    <m/>
    <m/>
    <m/>
    <m/>
    <m/>
    <m/>
    <m/>
    <m/>
    <m/>
    <m/>
    <m/>
    <m/>
    <m/>
    <m/>
    <m/>
    <m/>
    <m/>
    <m/>
    <m/>
    <m/>
    <x v="0"/>
  </r>
  <r>
    <s v="Comune di Padova"/>
    <s v="nord"/>
    <x v="0"/>
    <s v="privacy"/>
    <s v="data breach"/>
    <s v="privacy"/>
    <x v="9"/>
    <x v="3"/>
    <x v="2"/>
    <x v="7"/>
    <s v="Known Vulnerabilities"/>
    <x v="1"/>
    <m/>
    <m/>
    <m/>
    <s v="GDPR"/>
    <s v="Presunto attacco informatico al comune di Padova. Credenziali in vendita nelle underground"/>
    <m/>
    <m/>
    <s v="Fabiano Malerba"/>
    <s v="https://www.redhotcyber.com/post/presunto-attacco-informatico-al-comune-di-padova-credenziali-in-vendita-nelle-underground/"/>
    <s v="Padova"/>
    <m/>
    <m/>
    <m/>
    <m/>
    <m/>
    <m/>
    <m/>
    <m/>
    <m/>
    <m/>
    <m/>
    <m/>
    <m/>
    <m/>
    <m/>
    <m/>
    <m/>
    <m/>
    <m/>
    <m/>
    <m/>
    <m/>
    <m/>
    <x v="0"/>
  </r>
  <r>
    <s v="Tor Vergata"/>
    <s v="centro"/>
    <x v="0"/>
    <s v="privacy"/>
    <s v="data breach"/>
    <s v="privacy"/>
    <x v="10"/>
    <x v="3"/>
    <x v="2"/>
    <x v="1"/>
    <s v="Known Vulnerabilities"/>
    <x v="1"/>
    <m/>
    <m/>
    <m/>
    <s v="GDPR"/>
    <s v="Stormous attacca l’Università di Tor Vergata"/>
    <m/>
    <m/>
    <s v="Fabiano Malerba"/>
    <s v="https://hackerjournal.it/10826/stormous-attacca-luniversita-di-tor-vergata/"/>
    <s v="Roma"/>
    <m/>
    <m/>
    <m/>
    <m/>
    <m/>
    <m/>
    <m/>
    <m/>
    <m/>
    <m/>
    <m/>
    <m/>
    <m/>
    <m/>
    <m/>
    <m/>
    <m/>
    <m/>
    <m/>
    <m/>
    <m/>
    <m/>
    <m/>
    <x v="0"/>
  </r>
  <r>
    <s v="Landi Renzo"/>
    <s v="nord"/>
    <x v="0"/>
    <s v="incidente"/>
    <s v="cybercrime"/>
    <s v="service interruption"/>
    <x v="10"/>
    <x v="3"/>
    <x v="2"/>
    <x v="10"/>
    <s v="Malware"/>
    <x v="1"/>
    <s v="Hive"/>
    <s v="ransomware"/>
    <m/>
    <m/>
    <s v="L’italiana Landi Renzo, colpita dal ransomware Hive"/>
    <m/>
    <m/>
    <s v="Fabiano Malerba"/>
    <s v="https://www.redhotcyber.com/post/litaliana-landi-renzo-colpita-dal-ransomware-hive/"/>
    <s v="Reggio Emilia"/>
    <m/>
    <m/>
    <m/>
    <m/>
    <m/>
    <m/>
    <m/>
    <m/>
    <m/>
    <m/>
    <m/>
    <m/>
    <m/>
    <m/>
    <m/>
    <m/>
    <m/>
    <m/>
    <m/>
    <m/>
    <m/>
    <m/>
    <m/>
    <x v="0"/>
  </r>
  <r>
    <s v="Continental"/>
    <s v="all"/>
    <x v="2"/>
    <s v="incidente"/>
    <s v="cybercrime"/>
    <s v="service interruption"/>
    <x v="10"/>
    <x v="3"/>
    <x v="2"/>
    <x v="10"/>
    <s v="Malware"/>
    <x v="1"/>
    <s v="Lockbit"/>
    <s v="ransomware"/>
    <m/>
    <m/>
    <s v="Continental è stata attaccata dal ransomware LockBit 3.0."/>
    <m/>
    <m/>
    <s v="Fabiano Malerba"/>
    <s v="https://www.redhotcyber.com/post/continental-e-stata-attaccata-dal-ransomware-lockbit-3-0-tra-22-ore-i-dati-online/"/>
    <m/>
    <m/>
    <m/>
    <m/>
    <m/>
    <m/>
    <m/>
    <m/>
    <m/>
    <m/>
    <m/>
    <m/>
    <m/>
    <m/>
    <m/>
    <m/>
    <m/>
    <m/>
    <m/>
    <m/>
    <m/>
    <m/>
    <m/>
    <m/>
    <x v="0"/>
  </r>
  <r>
    <s v="many"/>
    <s v="all"/>
    <x v="0"/>
    <s v="incidente"/>
    <s v="cybercrime"/>
    <s v="furto dati"/>
    <x v="10"/>
    <x v="3"/>
    <x v="2"/>
    <x v="11"/>
    <s v="Malware"/>
    <x v="1"/>
    <s v="Emotet"/>
    <s v="botnet"/>
    <m/>
    <s v="Documenti"/>
    <s v="Cybercrime, 30 campagne contro l’Italia la scorsa settimana"/>
    <m/>
    <m/>
    <s v="Fabiano Malerba"/>
    <s v="https://www.difesaesicurezza.com/cyber/cybercrime-30-campagne-contro-italia-la-scorsa-settimana-2/"/>
    <m/>
    <m/>
    <m/>
    <m/>
    <m/>
    <m/>
    <m/>
    <m/>
    <m/>
    <m/>
    <m/>
    <m/>
    <m/>
    <m/>
    <m/>
    <m/>
    <m/>
    <m/>
    <m/>
    <m/>
    <m/>
    <m/>
    <m/>
    <m/>
    <x v="0"/>
  </r>
  <r>
    <s v="many"/>
    <s v="all"/>
    <x v="0"/>
    <s v="incidente"/>
    <s v="cybercrime"/>
    <s v="furto dati"/>
    <x v="10"/>
    <x v="3"/>
    <x v="2"/>
    <x v="11"/>
    <s v="Malware"/>
    <x v="1"/>
    <s v="Emotet"/>
    <s v="botnet"/>
    <m/>
    <s v="Documenti"/>
    <s v="Cybercrime, 30 campagne contro l’Italia la scorsa settimana"/>
    <m/>
    <m/>
    <s v="Fabiano Malerba"/>
    <s v="https://www.difesaesicurezza.com/cyber/cybercrime-30-campagne-contro-italia-la-scorsa-settimana-2/"/>
    <m/>
    <m/>
    <m/>
    <m/>
    <m/>
    <m/>
    <m/>
    <m/>
    <m/>
    <m/>
    <m/>
    <m/>
    <m/>
    <m/>
    <m/>
    <m/>
    <m/>
    <m/>
    <m/>
    <m/>
    <m/>
    <m/>
    <m/>
    <m/>
    <x v="0"/>
  </r>
  <r>
    <s v="many"/>
    <s v="all"/>
    <x v="0"/>
    <s v="incidente"/>
    <s v="cybercrime"/>
    <s v="furto dati"/>
    <x v="10"/>
    <x v="3"/>
    <x v="2"/>
    <x v="11"/>
    <s v="Malware"/>
    <x v="1"/>
    <s v="Emotet"/>
    <s v="botnet"/>
    <m/>
    <s v="Delivery"/>
    <s v="Cybercrime, 30 campagne contro l’Italia la scorsa settimana"/>
    <m/>
    <m/>
    <s v="Fabiano Malerba"/>
    <s v="https://www.difesaesicurezza.com/cyber/cybercrime-30-campagne-contro-italia-la-scorsa-settimana-2/"/>
    <m/>
    <m/>
    <m/>
    <m/>
    <m/>
    <m/>
    <m/>
    <m/>
    <m/>
    <m/>
    <m/>
    <m/>
    <m/>
    <m/>
    <m/>
    <m/>
    <m/>
    <m/>
    <m/>
    <m/>
    <m/>
    <m/>
    <m/>
    <m/>
    <x v="0"/>
  </r>
  <r>
    <s v="many"/>
    <s v="all"/>
    <x v="0"/>
    <s v="incidente"/>
    <s v="cybercrime"/>
    <s v="furto dati"/>
    <x v="10"/>
    <x v="3"/>
    <x v="2"/>
    <x v="11"/>
    <s v="Malware"/>
    <x v="1"/>
    <s v="Emotet"/>
    <s v="botnet"/>
    <m/>
    <s v="Documenti"/>
    <s v="Cybercrime, 30 campagne contro l’Italia la scorsa settimana"/>
    <m/>
    <m/>
    <s v="Fabiano Malerba"/>
    <s v="https://www.difesaesicurezza.com/cyber/cybercrime-30-campagne-contro-italia-la-scorsa-settimana-2/"/>
    <m/>
    <m/>
    <m/>
    <m/>
    <m/>
    <m/>
    <m/>
    <m/>
    <m/>
    <m/>
    <m/>
    <m/>
    <m/>
    <m/>
    <m/>
    <m/>
    <m/>
    <m/>
    <m/>
    <m/>
    <m/>
    <m/>
    <m/>
    <m/>
    <x v="0"/>
  </r>
  <r>
    <s v="many"/>
    <s v="all"/>
    <x v="0"/>
    <s v="incidente"/>
    <s v="cybercrime"/>
    <s v="furto dati"/>
    <x v="10"/>
    <x v="3"/>
    <x v="2"/>
    <x v="11"/>
    <s v="Malware"/>
    <x v="1"/>
    <s v="Emotet"/>
    <s v="botnet"/>
    <m/>
    <s v="Documenti"/>
    <s v="Cybercrime, 30 campagne contro l’Italia la scorsa settimana"/>
    <m/>
    <m/>
    <s v="Fabiano Malerba"/>
    <s v="https://www.difesaesicurezza.com/cyber/cybercrime-30-campagne-contro-italia-la-scorsa-settimana-2/"/>
    <m/>
    <m/>
    <m/>
    <m/>
    <m/>
    <m/>
    <m/>
    <m/>
    <m/>
    <m/>
    <m/>
    <m/>
    <m/>
    <m/>
    <m/>
    <m/>
    <m/>
    <m/>
    <m/>
    <m/>
    <m/>
    <m/>
    <m/>
    <m/>
    <x v="0"/>
  </r>
  <r>
    <s v="many"/>
    <s v="all"/>
    <x v="0"/>
    <s v="incidente"/>
    <s v="cybercrime"/>
    <s v="furto dati"/>
    <x v="10"/>
    <x v="3"/>
    <x v="2"/>
    <x v="0"/>
    <s v="Malware"/>
    <x v="1"/>
    <s v="Agent Tesla"/>
    <s v="trojan"/>
    <m/>
    <s v="Banking"/>
    <s v="Cybercrime, 30 campagne contro l’Italia la scorsa settimana"/>
    <m/>
    <m/>
    <s v="Fabiano Malerba"/>
    <s v="https://www.difesaesicurezza.com/cyber/cybercrime-30-campagne-contro-italia-la-scorsa-settimana-2/"/>
    <m/>
    <m/>
    <m/>
    <m/>
    <m/>
    <m/>
    <m/>
    <m/>
    <m/>
    <m/>
    <m/>
    <m/>
    <m/>
    <m/>
    <m/>
    <m/>
    <m/>
    <m/>
    <m/>
    <m/>
    <m/>
    <m/>
    <m/>
    <m/>
    <x v="0"/>
  </r>
  <r>
    <s v="many"/>
    <s v="all"/>
    <x v="0"/>
    <s v="incidente"/>
    <s v="cybercrime"/>
    <s v="furto dati"/>
    <x v="10"/>
    <x v="3"/>
    <x v="2"/>
    <x v="0"/>
    <s v="Malware"/>
    <x v="1"/>
    <s v="Agent Tesla"/>
    <s v="trojan"/>
    <m/>
    <s v="Banking"/>
    <s v="Cybercrime, 30 campagne contro l’Italia la scorsa settimana"/>
    <m/>
    <m/>
    <s v="Fabiano Malerba"/>
    <s v="https://www.difesaesicurezza.com/cyber/cybercrime-30-campagne-contro-italia-la-scorsa-settimana-2/"/>
    <m/>
    <m/>
    <m/>
    <m/>
    <m/>
    <m/>
    <m/>
    <m/>
    <m/>
    <m/>
    <m/>
    <m/>
    <m/>
    <m/>
    <m/>
    <m/>
    <m/>
    <m/>
    <m/>
    <m/>
    <m/>
    <m/>
    <m/>
    <m/>
    <x v="0"/>
  </r>
  <r>
    <s v="many"/>
    <s v="all"/>
    <x v="0"/>
    <s v="incidente"/>
    <s v="cybercrime"/>
    <s v="furto dati"/>
    <x v="10"/>
    <x v="3"/>
    <x v="2"/>
    <x v="0"/>
    <s v="Malware"/>
    <x v="1"/>
    <s v="Agent Tesla"/>
    <s v="trojan"/>
    <m/>
    <s v="Banking"/>
    <s v="Cybercrime, 30 campagne contro l’Italia la scorsa settimana"/>
    <m/>
    <m/>
    <s v="Fabiano Malerba"/>
    <s v="https://www.difesaesicurezza.com/cyber/cybercrime-30-campagne-contro-italia-la-scorsa-settimana-2/"/>
    <m/>
    <m/>
    <m/>
    <m/>
    <m/>
    <m/>
    <m/>
    <m/>
    <m/>
    <m/>
    <m/>
    <m/>
    <m/>
    <m/>
    <m/>
    <m/>
    <m/>
    <m/>
    <m/>
    <m/>
    <m/>
    <m/>
    <m/>
    <m/>
    <x v="0"/>
  </r>
  <r>
    <s v="many"/>
    <s v="all"/>
    <x v="0"/>
    <s v="incidente"/>
    <s v="cybercrime"/>
    <s v="furto dati"/>
    <x v="10"/>
    <x v="3"/>
    <x v="2"/>
    <x v="3"/>
    <s v="Malware"/>
    <x v="1"/>
    <s v="Agent Tesla"/>
    <s v="trojan"/>
    <m/>
    <s v="e-commerce"/>
    <s v="Cybercrime, 30 campagne contro l’Italia la scorsa settimana"/>
    <m/>
    <m/>
    <s v="Fabiano Malerba"/>
    <s v="https://www.difesaesicurezza.com/cyber/cybercrime-30-campagne-contro-italia-la-scorsa-settimana-2/"/>
    <m/>
    <m/>
    <m/>
    <m/>
    <m/>
    <m/>
    <m/>
    <m/>
    <m/>
    <m/>
    <m/>
    <m/>
    <m/>
    <m/>
    <m/>
    <m/>
    <m/>
    <m/>
    <m/>
    <m/>
    <m/>
    <m/>
    <m/>
    <m/>
    <x v="0"/>
  </r>
  <r>
    <s v="many"/>
    <s v="all"/>
    <x v="0"/>
    <s v="incidente"/>
    <s v="cybercrime"/>
    <s v="furto dati"/>
    <x v="10"/>
    <x v="3"/>
    <x v="2"/>
    <x v="3"/>
    <s v="Malware"/>
    <x v="1"/>
    <s v="IceID"/>
    <s v="banking trojan"/>
    <m/>
    <s v="e-commerce"/>
    <s v="Cybercrime, 30 campagne contro l’Italia la scorsa settimana"/>
    <m/>
    <m/>
    <s v="Fabiano Malerba"/>
    <s v="https://www.difesaesicurezza.com/cyber/cybercrime-30-campagne-contro-italia-la-scorsa-settimana-2/"/>
    <m/>
    <m/>
    <m/>
    <m/>
    <m/>
    <m/>
    <m/>
    <m/>
    <m/>
    <m/>
    <m/>
    <m/>
    <m/>
    <m/>
    <m/>
    <m/>
    <m/>
    <m/>
    <m/>
    <m/>
    <m/>
    <m/>
    <m/>
    <m/>
    <x v="0"/>
  </r>
  <r>
    <s v="many"/>
    <s v="all"/>
    <x v="0"/>
    <s v="incidente"/>
    <s v="cybercrime"/>
    <s v="furto dati"/>
    <x v="10"/>
    <x v="3"/>
    <x v="2"/>
    <x v="10"/>
    <s v="Malware"/>
    <x v="1"/>
    <s v="Formbook "/>
    <s v="trojan"/>
    <m/>
    <s v="Security Alert"/>
    <s v="Cybercrime, 30 campagne contro l’Italia la scorsa settimana"/>
    <m/>
    <m/>
    <s v="Fabiano Malerba"/>
    <s v="https://www.difesaesicurezza.com/cyber/cybercrime-30-campagne-contro-italia-la-scorsa-settimana-2/"/>
    <m/>
    <m/>
    <m/>
    <m/>
    <m/>
    <m/>
    <m/>
    <m/>
    <m/>
    <m/>
    <m/>
    <m/>
    <m/>
    <m/>
    <m/>
    <m/>
    <m/>
    <m/>
    <m/>
    <m/>
    <m/>
    <m/>
    <m/>
    <m/>
    <x v="0"/>
  </r>
  <r>
    <s v="many"/>
    <s v="all"/>
    <x v="0"/>
    <s v="incidente"/>
    <s v="cybercrime"/>
    <s v="furto dati"/>
    <x v="10"/>
    <x v="3"/>
    <x v="2"/>
    <x v="3"/>
    <s v="Malware"/>
    <x v="1"/>
    <s v="QuakBot"/>
    <s v="banking trojan"/>
    <m/>
    <s v="e-commerce"/>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7"/>
    <s v="Phishing/Social Engineering"/>
    <x v="1"/>
    <m/>
    <m/>
    <m/>
    <s v="Documenti"/>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7"/>
    <s v="Phishing/Social Engineering"/>
    <x v="1"/>
    <m/>
    <m/>
    <m/>
    <s v="Documenti"/>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0"/>
    <s v="Phishing/Social Engineering"/>
    <x v="1"/>
    <m/>
    <m/>
    <m/>
    <s v="premi"/>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0"/>
    <s v="Phishing/Social Engineering"/>
    <x v="1"/>
    <m/>
    <m/>
    <m/>
    <s v="premi"/>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0"/>
    <s v="Phishing/Social Engineering"/>
    <x v="1"/>
    <m/>
    <m/>
    <m/>
    <s v="Banking"/>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0"/>
    <s v="Phishing/Social Engineering"/>
    <x v="1"/>
    <m/>
    <m/>
    <m/>
    <s v="Banking"/>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0"/>
    <s v="Phishing/Social Engineering"/>
    <x v="1"/>
    <m/>
    <m/>
    <m/>
    <s v="Banking"/>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10"/>
    <s v="Phishing/Social Engineering"/>
    <x v="1"/>
    <m/>
    <m/>
    <m/>
    <s v="premi"/>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10"/>
    <s v="Phishing/Social Engineering"/>
    <x v="1"/>
    <m/>
    <m/>
    <m/>
    <s v="premi"/>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11"/>
    <s v="Phishing/Social Engineering"/>
    <x v="1"/>
    <m/>
    <m/>
    <m/>
    <s v="Documenti"/>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11"/>
    <s v="Phishing/Social Engineering"/>
    <x v="1"/>
    <m/>
    <m/>
    <m/>
    <s v="Documenti"/>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1"/>
    <s v="Phishing/Social Engineering"/>
    <x v="1"/>
    <m/>
    <m/>
    <m/>
    <s v="Security Alert"/>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0"/>
    <s v="Phishing/Social Engineering"/>
    <x v="1"/>
    <m/>
    <m/>
    <m/>
    <s v="Banking"/>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0"/>
    <s v="Phishing/Social Engineering"/>
    <x v="1"/>
    <m/>
    <m/>
    <m/>
    <s v="Banking"/>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0"/>
    <s v="Phishing/Social Engineering"/>
    <x v="1"/>
    <m/>
    <m/>
    <m/>
    <s v="Banking"/>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0"/>
    <s v="Phishing/Social Engineering"/>
    <x v="1"/>
    <m/>
    <m/>
    <m/>
    <s v="Banking"/>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10"/>
    <s v="Phishing/Social Engineering"/>
    <x v="1"/>
    <m/>
    <m/>
    <m/>
    <s v="Documenti"/>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10"/>
    <s v="Phishing/Social Engineering"/>
    <x v="1"/>
    <m/>
    <m/>
    <m/>
    <s v="Security Alert"/>
    <s v="Cybercrime, 30 campagne contro l’Italia la scorsa settimana"/>
    <m/>
    <m/>
    <s v="Fabiano Malerba"/>
    <s v="https://www.difesaesicurezza.com/cyber/cybercrime-30-campagne-contro-italia-la-scorsa-settimana-2/"/>
    <m/>
    <m/>
    <m/>
    <m/>
    <m/>
    <m/>
    <m/>
    <m/>
    <m/>
    <m/>
    <m/>
    <m/>
    <m/>
    <m/>
    <m/>
    <m/>
    <m/>
    <m/>
    <m/>
    <m/>
    <m/>
    <m/>
    <m/>
    <m/>
    <x v="0"/>
  </r>
  <r>
    <s v="many"/>
    <s v="all"/>
    <x v="2"/>
    <s v="attacco"/>
    <s v="cybercrime"/>
    <s v="furto dati"/>
    <x v="10"/>
    <x v="3"/>
    <x v="2"/>
    <x v="0"/>
    <s v="Phishing/Social Engineering"/>
    <x v="1"/>
    <m/>
    <m/>
    <m/>
    <s v="Banking"/>
    <s v="Cybercrime, 30 campagne contro l’Italia la scorsa settimana"/>
    <m/>
    <m/>
    <s v="Fabiano Malerba"/>
    <s v="https://www.difesaesicurezza.com/cyber/cybercrime-30-campagne-contro-italia-la-scorsa-settimana-2/"/>
    <m/>
    <m/>
    <m/>
    <m/>
    <m/>
    <m/>
    <m/>
    <m/>
    <m/>
    <m/>
    <m/>
    <m/>
    <m/>
    <m/>
    <m/>
    <m/>
    <m/>
    <m/>
    <m/>
    <m/>
    <m/>
    <m/>
    <m/>
    <m/>
    <x v="0"/>
  </r>
  <r>
    <s v="F.lli Veroni"/>
    <s v="nord"/>
    <x v="0"/>
    <s v="privacy"/>
    <s v="data breach"/>
    <s v="privacy"/>
    <x v="10"/>
    <x v="3"/>
    <x v="2"/>
    <x v="10"/>
    <s v="Known Vulnerabilities"/>
    <x v="1"/>
    <m/>
    <m/>
    <m/>
    <s v="GDPR"/>
    <s v="Royal rivendica l’attacco all’Italiana F.lli Veroni. 100 MB pubblicati nelle underground"/>
    <m/>
    <m/>
    <s v="Fabiano Malerba"/>
    <s v="https://www.redhotcyber.com/post/royal-rivendica-lattacco-allitaliana-f-lli-veroni-100-mb-pubblicati-nelle-underground/"/>
    <s v="Reggio Emilia"/>
    <m/>
    <m/>
    <m/>
    <m/>
    <m/>
    <m/>
    <m/>
    <m/>
    <m/>
    <m/>
    <m/>
    <m/>
    <m/>
    <m/>
    <m/>
    <m/>
    <m/>
    <m/>
    <m/>
    <m/>
    <m/>
    <m/>
    <m/>
    <x v="0"/>
  </r>
  <r>
    <s v="METRO"/>
    <s v="all"/>
    <x v="2"/>
    <s v="incidente"/>
    <s v="cybercrime"/>
    <s v="service interruption"/>
    <x v="10"/>
    <x v="3"/>
    <x v="2"/>
    <x v="3"/>
    <s v="Malware"/>
    <x v="1"/>
    <s v="Black Basta"/>
    <s v="ransomware"/>
    <m/>
    <m/>
    <s v="La METRO è stata colpita dal ransomware BlackBasta. I samples sono online"/>
    <m/>
    <m/>
    <s v="Fabiano Malerba"/>
    <s v="https://www.redhotcyber.com/post/la-metro-e-stata-colpita-dal-ransomware-blackbasta-i-samples-sono-online/"/>
    <m/>
    <m/>
    <m/>
    <m/>
    <m/>
    <m/>
    <m/>
    <m/>
    <m/>
    <m/>
    <m/>
    <m/>
    <m/>
    <m/>
    <m/>
    <m/>
    <m/>
    <m/>
    <m/>
    <m/>
    <m/>
    <m/>
    <m/>
    <m/>
    <x v="0"/>
  </r>
  <r>
    <s v="Dropbox"/>
    <s v="all"/>
    <x v="2"/>
    <s v="incidente"/>
    <s v="cybercrime"/>
    <s v="furto dati"/>
    <x v="10"/>
    <x v="3"/>
    <x v="2"/>
    <x v="4"/>
    <s v="Phishing/Social Engineering"/>
    <x v="1"/>
    <m/>
    <m/>
    <m/>
    <m/>
    <s v="DropBox è stata vittima di un importante attacco informatico"/>
    <m/>
    <m/>
    <s v="Fabiano Malerba"/>
    <s v="https://www.redhotcyber.com/post/dropbox-e-stata-vittima-di-un-importante-attacco-informatico/"/>
    <m/>
    <m/>
    <m/>
    <m/>
    <m/>
    <m/>
    <m/>
    <m/>
    <m/>
    <m/>
    <m/>
    <m/>
    <m/>
    <m/>
    <m/>
    <m/>
    <m/>
    <m/>
    <m/>
    <m/>
    <m/>
    <m/>
    <m/>
    <m/>
    <x v="0"/>
  </r>
  <r>
    <s v="De magistris "/>
    <s v="sud"/>
    <x v="0"/>
    <s v="incidente"/>
    <s v="hacktivism"/>
    <s v="defacement"/>
    <x v="10"/>
    <x v="3"/>
    <x v="2"/>
    <x v="7"/>
    <s v="Account Craking"/>
    <x v="1"/>
    <m/>
    <m/>
    <m/>
    <m/>
    <s v="Hacker sulla pagina Facebook dell’ex sindaco De Magistris: vendono bitcoin"/>
    <m/>
    <m/>
    <s v="Ernesto Vignes"/>
    <s v="https://www.fanpage.it/napoli/hacker-sulla-pagina-facebook-dellex-sindaco-de-magistris-vendono-bitcoin/_x000a_https://www.fanpage.it/"/>
    <m/>
    <m/>
    <m/>
    <m/>
    <m/>
    <m/>
    <m/>
    <m/>
    <m/>
    <m/>
    <m/>
    <m/>
    <m/>
    <m/>
    <m/>
    <m/>
    <m/>
    <m/>
    <m/>
    <m/>
    <m/>
    <m/>
    <m/>
    <m/>
    <x v="0"/>
  </r>
  <r>
    <s v="Fonderia Boccacci"/>
    <s v="nord"/>
    <x v="0"/>
    <s v="incidente"/>
    <s v="cybercrime"/>
    <s v="service interruption"/>
    <x v="10"/>
    <x v="3"/>
    <x v="2"/>
    <x v="10"/>
    <s v="Malware"/>
    <x v="1"/>
    <s v="MedusaLocker"/>
    <s v="ransomware"/>
    <m/>
    <s v="New malware"/>
    <s v="L’italiana Fonderia Boccacci rimane vittima della gang MedusaLocker"/>
    <m/>
    <m/>
    <s v="Fabiano Malerba"/>
    <s v="https://www.redhotcyber.com/post/litaliana-fonderia-boccacci-rimane-vittima-della-gang-medusalocker/"/>
    <s v="La Spezia"/>
    <m/>
    <m/>
    <m/>
    <m/>
    <m/>
    <m/>
    <m/>
    <m/>
    <m/>
    <m/>
    <m/>
    <m/>
    <m/>
    <m/>
    <m/>
    <m/>
    <m/>
    <m/>
    <m/>
    <m/>
    <m/>
    <m/>
    <m/>
    <x v="0"/>
  </r>
  <r>
    <s v="Tel. Ene."/>
    <s v="nord"/>
    <x v="0"/>
    <s v="privacy"/>
    <s v="data breach"/>
    <s v="privacy"/>
    <x v="10"/>
    <x v="3"/>
    <x v="2"/>
    <x v="10"/>
    <s v="Brute Force"/>
    <x v="1"/>
    <m/>
    <m/>
    <m/>
    <m/>
    <s v="L’italiana tel.ene. è rimasta vittima della cybergang Kelvin Security"/>
    <m/>
    <m/>
    <s v="Fabiano Malerba"/>
    <s v="https://www.redhotcyber.com/post/litaliana-tel-ene-e-rimasta-vittima-della-cybergang-kelvin-security/"/>
    <s v="Bergamo"/>
    <m/>
    <m/>
    <m/>
    <m/>
    <m/>
    <m/>
    <m/>
    <m/>
    <m/>
    <m/>
    <m/>
    <m/>
    <m/>
    <m/>
    <m/>
    <m/>
    <m/>
    <m/>
    <m/>
    <m/>
    <m/>
    <m/>
    <m/>
    <x v="0"/>
  </r>
  <r>
    <s v="Norgine Italia"/>
    <s v="nord"/>
    <x v="0"/>
    <s v="privacy"/>
    <s v="data breach"/>
    <s v="privacy"/>
    <x v="10"/>
    <x v="3"/>
    <x v="2"/>
    <x v="10"/>
    <s v="Brute Force"/>
    <x v="1"/>
    <m/>
    <m/>
    <m/>
    <m/>
    <s v="L’azienda italiana Norigine è stata colpita dalla cybergang Kelvin Security"/>
    <m/>
    <m/>
    <s v="Fabiano Malerba"/>
    <s v="https://www.redhotcyber.com/post/lazienda-italiana-norigine-e-stata-colpita-dalla-cybergang-kelvin-security/"/>
    <s v="Milano"/>
    <m/>
    <m/>
    <m/>
    <m/>
    <m/>
    <m/>
    <m/>
    <m/>
    <m/>
    <m/>
    <m/>
    <m/>
    <m/>
    <m/>
    <m/>
    <m/>
    <m/>
    <m/>
    <m/>
    <m/>
    <m/>
    <m/>
    <m/>
    <x v="0"/>
  </r>
  <r>
    <s v="Autovie Venete"/>
    <s v="nord"/>
    <x v="0"/>
    <s v="incidente"/>
    <s v="cybercrime"/>
    <s v="service interruption"/>
    <x v="10"/>
    <x v="3"/>
    <x v="2"/>
    <x v="10"/>
    <s v="Brute Force"/>
    <x v="1"/>
    <m/>
    <m/>
    <m/>
    <m/>
    <s v="L’italiana Autovie Venete viene colpita da un attacco informatico"/>
    <m/>
    <m/>
    <s v="Fabiano Malerba"/>
    <s v="https://www.redhotcyber.com/post/litaliana-autovie-venete-viene-colpita-da-un-attacco-informatico/"/>
    <s v="Trieste"/>
    <m/>
    <m/>
    <m/>
    <m/>
    <m/>
    <m/>
    <m/>
    <m/>
    <m/>
    <m/>
    <m/>
    <m/>
    <m/>
    <m/>
    <m/>
    <m/>
    <m/>
    <m/>
    <m/>
    <m/>
    <m/>
    <m/>
    <m/>
    <x v="0"/>
  </r>
  <r>
    <s v="many"/>
    <s v="all"/>
    <x v="0"/>
    <s v="incidente"/>
    <s v="cybercrime"/>
    <s v="furto dati"/>
    <x v="10"/>
    <x v="3"/>
    <x v="2"/>
    <x v="0"/>
    <s v="Malware"/>
    <x v="1"/>
    <s v="Emotet"/>
    <s v="botnet"/>
    <m/>
    <s v="Banking"/>
    <s v="Cybercrime, 36 campagne contro l’Italia la scorsa settimana"/>
    <m/>
    <m/>
    <s v="Fabiano Malerba"/>
    <s v="https://www.difesaesicurezza.com/cyber/cybercrime-36-campagne-contro-litalia-la-scorsa-settimana/"/>
    <m/>
    <m/>
    <m/>
    <m/>
    <m/>
    <m/>
    <m/>
    <m/>
    <m/>
    <m/>
    <m/>
    <m/>
    <m/>
    <m/>
    <m/>
    <m/>
    <m/>
    <m/>
    <m/>
    <m/>
    <m/>
    <m/>
    <m/>
    <m/>
    <x v="0"/>
  </r>
  <r>
    <s v="many"/>
    <s v="all"/>
    <x v="0"/>
    <s v="incidente"/>
    <s v="cybercrime"/>
    <s v="furto dati"/>
    <x v="10"/>
    <x v="3"/>
    <x v="2"/>
    <x v="0"/>
    <s v="Malware"/>
    <x v="1"/>
    <s v="Emotet"/>
    <s v="botnet"/>
    <m/>
    <s v="Banking"/>
    <s v="Cybercrime, 36 campagne contro l’Italia la scorsa settimana"/>
    <m/>
    <m/>
    <s v="Fabiano Malerba"/>
    <s v="https://www.difesaesicurezza.com/cyber/cybercrime-36-campagne-contro-litalia-la-scorsa-settimana/"/>
    <m/>
    <m/>
    <m/>
    <m/>
    <m/>
    <m/>
    <m/>
    <m/>
    <m/>
    <m/>
    <m/>
    <m/>
    <m/>
    <m/>
    <m/>
    <m/>
    <m/>
    <m/>
    <m/>
    <m/>
    <m/>
    <m/>
    <m/>
    <m/>
    <x v="0"/>
  </r>
  <r>
    <s v="many"/>
    <s v="all"/>
    <x v="0"/>
    <s v="incidente"/>
    <s v="cybercrime"/>
    <s v="furto dati"/>
    <x v="10"/>
    <x v="3"/>
    <x v="2"/>
    <x v="0"/>
    <s v="Malware"/>
    <x v="1"/>
    <s v="Emotet"/>
    <s v="botnet"/>
    <m/>
    <s v="Banking"/>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0"/>
    <s v="Malware"/>
    <x v="1"/>
    <s v="Emotet"/>
    <s v="botnet"/>
    <m/>
    <s v="Banking"/>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3"/>
    <s v="Malware"/>
    <x v="1"/>
    <s v="Emotet"/>
    <s v="botnet"/>
    <m/>
    <s v="e-commerce"/>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7"/>
    <s v="Malware"/>
    <x v="1"/>
    <s v="Emotet"/>
    <s v="botnet"/>
    <m/>
    <s v="Documenti"/>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10"/>
    <s v="Malware"/>
    <x v="1"/>
    <s v="Emotet"/>
    <s v="botnet"/>
    <m/>
    <s v="Security Alert"/>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10"/>
    <s v="Malware"/>
    <x v="1"/>
    <s v="Emotet"/>
    <s v="botnet"/>
    <m/>
    <s v="Security Alert"/>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7"/>
    <s v="Malware"/>
    <x v="1"/>
    <s v="Emotet"/>
    <s v="botnet"/>
    <m/>
    <s v="Security Alert"/>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11"/>
    <s v="Malware"/>
    <x v="1"/>
    <s v="Emotet"/>
    <s v="botnet"/>
    <m/>
    <s v="premi"/>
    <s v="Cybercrime, 36 campagne contro l’Italia la scorsa settimana"/>
    <m/>
    <m/>
    <s v="Fabiano Malerba"/>
    <s v="https://www.difesaesicurezza.com/cyber/cybercrime-36-campagne-contro-litalia-la-scorsa-settimana/"/>
    <m/>
    <m/>
    <m/>
    <m/>
    <m/>
    <m/>
    <m/>
    <m/>
    <m/>
    <m/>
    <m/>
    <m/>
    <m/>
    <m/>
    <m/>
    <m/>
    <m/>
    <m/>
    <m/>
    <m/>
    <m/>
    <m/>
    <m/>
    <m/>
    <x v="0"/>
  </r>
  <r>
    <s v="many"/>
    <s v="all"/>
    <x v="0"/>
    <s v="incidente"/>
    <s v="cybercrime"/>
    <s v="furto dati"/>
    <x v="10"/>
    <x v="3"/>
    <x v="2"/>
    <x v="11"/>
    <s v="Malware"/>
    <x v="1"/>
    <s v="Emotet"/>
    <s v="botnet"/>
    <m/>
    <s v="premi"/>
    <s v="Cybercrime, 36 campagne contro l’Italia la scorsa settimana"/>
    <m/>
    <m/>
    <s v="Fabiano Malerba"/>
    <s v="https://www.difesaesicurezza.com/cyber/cybercrime-36-campagne-contro-litalia-la-scorsa-settimana/"/>
    <m/>
    <m/>
    <m/>
    <m/>
    <m/>
    <m/>
    <m/>
    <m/>
    <m/>
    <m/>
    <m/>
    <m/>
    <m/>
    <m/>
    <m/>
    <m/>
    <m/>
    <m/>
    <m/>
    <m/>
    <m/>
    <m/>
    <m/>
    <m/>
    <x v="0"/>
  </r>
  <r>
    <s v="many"/>
    <s v="all"/>
    <x v="0"/>
    <s v="incidente"/>
    <s v="cybercrime"/>
    <s v="furto dati"/>
    <x v="10"/>
    <x v="3"/>
    <x v="2"/>
    <x v="1"/>
    <s v="Malware"/>
    <x v="1"/>
    <s v="Agent Tesla"/>
    <s v="trojan"/>
    <m/>
    <s v="Documenti"/>
    <s v="Cybercrime, 36 campagne contro l’Italia la scorsa settimana"/>
    <m/>
    <m/>
    <s v="Fabiano Malerba"/>
    <s v="https://www.difesaesicurezza.com/cyber/cybercrime-36-campagne-contro-litalia-la-scorsa-settimana/"/>
    <m/>
    <m/>
    <m/>
    <m/>
    <m/>
    <m/>
    <m/>
    <m/>
    <m/>
    <m/>
    <m/>
    <m/>
    <m/>
    <m/>
    <m/>
    <m/>
    <m/>
    <m/>
    <m/>
    <m/>
    <m/>
    <m/>
    <m/>
    <m/>
    <x v="0"/>
  </r>
  <r>
    <s v="many"/>
    <s v="all"/>
    <x v="0"/>
    <s v="incidente"/>
    <s v="cybercrime"/>
    <s v="furto dati"/>
    <x v="10"/>
    <x v="3"/>
    <x v="2"/>
    <x v="1"/>
    <s v="Malware"/>
    <x v="1"/>
    <s v="Agent Tesla"/>
    <s v="trojan"/>
    <m/>
    <s v="Documenti"/>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7"/>
    <s v="Malware"/>
    <x v="1"/>
    <s v="Agent Tesla"/>
    <s v="trojan"/>
    <m/>
    <s v="Documenti"/>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2"/>
    <s v="Malware"/>
    <x v="1"/>
    <s v="Agent Tesla"/>
    <s v="trojan"/>
    <m/>
    <s v="premi"/>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2"/>
    <s v="Malware"/>
    <x v="1"/>
    <s v="Agent Tesla"/>
    <s v="trojan"/>
    <m/>
    <s v="premi"/>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2"/>
    <s v="Malware"/>
    <x v="1"/>
    <s v="Agent Tesla"/>
    <s v="trojan"/>
    <m/>
    <s v="Banking"/>
    <s v="Cybercrime, 36 campagne contro l’Italia la scorsa settimana"/>
    <m/>
    <m/>
    <s v="Fabiano Malerba"/>
    <s v="https://www.difesaesicurezza.com/cyber/cybercrime-36-campagne-contro-litalia-la-scorsa-settimana/"/>
    <m/>
    <m/>
    <m/>
    <m/>
    <m/>
    <m/>
    <m/>
    <m/>
    <m/>
    <m/>
    <m/>
    <m/>
    <m/>
    <m/>
    <m/>
    <m/>
    <m/>
    <m/>
    <m/>
    <m/>
    <m/>
    <m/>
    <m/>
    <m/>
    <x v="0"/>
  </r>
  <r>
    <s v="many"/>
    <s v="all"/>
    <x v="2"/>
    <s v="incidente"/>
    <s v="cybercrime"/>
    <s v="denaro"/>
    <x v="10"/>
    <x v="3"/>
    <x v="2"/>
    <x v="0"/>
    <s v="Malware"/>
    <x v="1"/>
    <s v="IceID"/>
    <s v="banking trojan"/>
    <m/>
    <s v="Banking"/>
    <s v="Cybercrime, 36 campagne contro l’Italia la scorsa settimana"/>
    <m/>
    <m/>
    <s v="Fabiano Malerba"/>
    <s v="https://www.difesaesicurezza.com/cyber/cybercrime-36-campagne-contro-litalia-la-scorsa-settimana/"/>
    <m/>
    <m/>
    <m/>
    <m/>
    <m/>
    <m/>
    <m/>
    <m/>
    <m/>
    <m/>
    <m/>
    <m/>
    <m/>
    <m/>
    <m/>
    <m/>
    <m/>
    <m/>
    <m/>
    <m/>
    <m/>
    <m/>
    <m/>
    <m/>
    <x v="0"/>
  </r>
  <r>
    <s v="many"/>
    <s v="all"/>
    <x v="2"/>
    <s v="incidente"/>
    <s v="cybercrime"/>
    <s v="denaro"/>
    <x v="10"/>
    <x v="3"/>
    <x v="2"/>
    <x v="0"/>
    <s v="Malware"/>
    <x v="1"/>
    <s v="IceID"/>
    <s v="banking trojan"/>
    <m/>
    <s v="Banking"/>
    <s v="Cybercrime, 36 campagne contro l’Italia la scorsa settimana"/>
    <m/>
    <m/>
    <s v="Fabiano Malerba"/>
    <s v="https://www.difesaesicurezza.com/cyber/cybercrime-36-campagne-contro-litalia-la-scorsa-settimana/"/>
    <m/>
    <m/>
    <m/>
    <m/>
    <m/>
    <m/>
    <m/>
    <m/>
    <m/>
    <m/>
    <m/>
    <m/>
    <m/>
    <m/>
    <m/>
    <m/>
    <m/>
    <m/>
    <m/>
    <m/>
    <m/>
    <m/>
    <m/>
    <m/>
    <x v="0"/>
  </r>
  <r>
    <s v="many"/>
    <s v="all"/>
    <x v="2"/>
    <s v="incidente"/>
    <s v="cybercrime"/>
    <s v="denaro"/>
    <x v="10"/>
    <x v="3"/>
    <x v="2"/>
    <x v="3"/>
    <s v="Malware"/>
    <x v="1"/>
    <s v="QuakBot"/>
    <s v="banking trojan"/>
    <m/>
    <s v="Banking"/>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10"/>
    <s v="Malware"/>
    <x v="1"/>
    <s v="Formbook "/>
    <s v="trojan"/>
    <m/>
    <s v="e-commerce"/>
    <s v="Cybercrime, 36 campagne contro l’Italia la scorsa settimana"/>
    <m/>
    <m/>
    <s v="Fabiano Malerba"/>
    <s v="https://www.difesaesicurezza.com/cyber/cybercrime-36-campagne-contro-litalia-la-scorsa-settimana/"/>
    <m/>
    <m/>
    <m/>
    <m/>
    <m/>
    <m/>
    <m/>
    <m/>
    <m/>
    <m/>
    <m/>
    <m/>
    <m/>
    <m/>
    <m/>
    <m/>
    <m/>
    <m/>
    <m/>
    <m/>
    <m/>
    <m/>
    <m/>
    <m/>
    <x v="0"/>
  </r>
  <r>
    <s v="many"/>
    <s v="all"/>
    <x v="2"/>
    <s v="incidente"/>
    <s v="cybercrime"/>
    <s v="furto dati"/>
    <x v="10"/>
    <x v="3"/>
    <x v="2"/>
    <x v="10"/>
    <s v="Malware"/>
    <x v="1"/>
    <s v="Brata"/>
    <s v="android"/>
    <m/>
    <s v="Delivery"/>
    <s v="Cybercrime, 36 campagne contro l’Italia la scorsa settimana"/>
    <m/>
    <m/>
    <s v="Fabiano Malerba"/>
    <s v="https://www.difesaesicurezza.com/cyber/cybercrime-36-campagne-contro-litalia-la-scorsa-settimana/"/>
    <m/>
    <m/>
    <m/>
    <m/>
    <m/>
    <m/>
    <m/>
    <m/>
    <m/>
    <m/>
    <m/>
    <m/>
    <m/>
    <m/>
    <m/>
    <m/>
    <m/>
    <m/>
    <m/>
    <m/>
    <m/>
    <m/>
    <m/>
    <m/>
    <x v="0"/>
  </r>
  <r>
    <s v="many"/>
    <s v="all"/>
    <x v="0"/>
    <s v="attacco"/>
    <s v="cybercrime"/>
    <s v="furto dati"/>
    <x v="10"/>
    <x v="3"/>
    <x v="2"/>
    <x v="0"/>
    <s v="Phishing/Social Engineering"/>
    <x v="1"/>
    <m/>
    <m/>
    <m/>
    <s v="Delivery"/>
    <s v="Cybercrime, 36 campagne contro l’Italia la scorsa settimana"/>
    <m/>
    <m/>
    <s v="Fabiano Malerba"/>
    <s v="https://www.difesaesicurezza.com/cyber/cybercrime-36-campagne-contro-litalia-la-scorsa-settimana/"/>
    <m/>
    <m/>
    <m/>
    <m/>
    <m/>
    <m/>
    <m/>
    <m/>
    <m/>
    <m/>
    <m/>
    <m/>
    <m/>
    <m/>
    <m/>
    <m/>
    <m/>
    <m/>
    <m/>
    <m/>
    <m/>
    <m/>
    <m/>
    <m/>
    <x v="0"/>
  </r>
  <r>
    <s v="many"/>
    <s v="all"/>
    <x v="0"/>
    <s v="attacco"/>
    <s v="cybercrime"/>
    <s v="furto dati"/>
    <x v="10"/>
    <x v="3"/>
    <x v="2"/>
    <x v="0"/>
    <s v="Phishing/Social Engineering"/>
    <x v="1"/>
    <m/>
    <m/>
    <m/>
    <s v="Banking"/>
    <s v="Cybercrime, 36 campagne contro l’Italia la scorsa settimana"/>
    <m/>
    <m/>
    <s v="Fabiano Malerba"/>
    <s v="https://www.difesaesicurezza.com/cyber/cybercrime-36-campagne-contro-litalia-la-scorsa-settimana/"/>
    <m/>
    <m/>
    <m/>
    <m/>
    <m/>
    <m/>
    <m/>
    <m/>
    <m/>
    <m/>
    <m/>
    <m/>
    <m/>
    <m/>
    <m/>
    <m/>
    <m/>
    <m/>
    <m/>
    <m/>
    <m/>
    <m/>
    <m/>
    <m/>
    <x v="0"/>
  </r>
  <r>
    <s v="many"/>
    <s v="all"/>
    <x v="2"/>
    <s v="attacco"/>
    <s v="cybercrime"/>
    <s v="furto dati"/>
    <x v="10"/>
    <x v="3"/>
    <x v="2"/>
    <x v="0"/>
    <s v="Phishing/Social Engineering"/>
    <x v="1"/>
    <m/>
    <m/>
    <m/>
    <s v="Banking"/>
    <s v="Cybercrime, 36 campagne contro l’Italia la scorsa settimana"/>
    <m/>
    <m/>
    <s v="Fabiano Malerba"/>
    <s v="https://www.difesaesicurezza.com/cyber/cybercrime-36-campagne-contro-litalia-la-scorsa-settimana/"/>
    <m/>
    <m/>
    <m/>
    <m/>
    <m/>
    <m/>
    <m/>
    <m/>
    <m/>
    <m/>
    <m/>
    <m/>
    <m/>
    <m/>
    <m/>
    <m/>
    <m/>
    <m/>
    <m/>
    <m/>
    <m/>
    <m/>
    <m/>
    <m/>
    <x v="0"/>
  </r>
  <r>
    <s v="many"/>
    <s v="all"/>
    <x v="2"/>
    <s v="attacco"/>
    <s v="cybercrime"/>
    <s v="furto dati"/>
    <x v="10"/>
    <x v="3"/>
    <x v="2"/>
    <x v="0"/>
    <s v="Phishing/Social Engineering"/>
    <x v="1"/>
    <m/>
    <m/>
    <m/>
    <s v="Banking"/>
    <s v="Cybercrime, 36 campagne contro l’Italia la scorsa settimana"/>
    <m/>
    <m/>
    <s v="Fabiano Malerba"/>
    <s v="https://www.difesaesicurezza.com/cyber/cybercrime-36-campagne-contro-litalia-la-scorsa-settimana/"/>
    <m/>
    <m/>
    <m/>
    <m/>
    <m/>
    <m/>
    <m/>
    <m/>
    <m/>
    <m/>
    <m/>
    <m/>
    <m/>
    <m/>
    <m/>
    <m/>
    <m/>
    <m/>
    <m/>
    <m/>
    <m/>
    <m/>
    <m/>
    <m/>
    <x v="0"/>
  </r>
  <r>
    <s v="many"/>
    <s v="all"/>
    <x v="2"/>
    <s v="attacco"/>
    <s v="cybercrime"/>
    <s v="furto dati"/>
    <x v="10"/>
    <x v="3"/>
    <x v="2"/>
    <x v="0"/>
    <s v="Phishing/Social Engineering"/>
    <x v="1"/>
    <m/>
    <m/>
    <m/>
    <s v="Banking"/>
    <s v="Cybercrime, 36 campagne contro l’Italia la scorsa settimana"/>
    <m/>
    <m/>
    <s v="Fabiano Malerba"/>
    <s v="https://www.difesaesicurezza.com/cyber/cybercrime-36-campagne-contro-litalia-la-scorsa-settimana/"/>
    <m/>
    <m/>
    <m/>
    <m/>
    <m/>
    <m/>
    <m/>
    <m/>
    <m/>
    <m/>
    <m/>
    <m/>
    <m/>
    <m/>
    <m/>
    <m/>
    <m/>
    <m/>
    <m/>
    <m/>
    <m/>
    <m/>
    <m/>
    <m/>
    <x v="0"/>
  </r>
  <r>
    <s v="many"/>
    <s v="all"/>
    <x v="2"/>
    <s v="attacco"/>
    <s v="cybercrime"/>
    <s v="furto dati"/>
    <x v="10"/>
    <x v="3"/>
    <x v="2"/>
    <x v="0"/>
    <s v="Phishing/Social Engineering"/>
    <x v="1"/>
    <m/>
    <m/>
    <m/>
    <s v="Banking"/>
    <s v="Cybercrime, 36 campagne contro l’Italia la scorsa settimana"/>
    <m/>
    <m/>
    <s v="Fabiano Malerba"/>
    <s v="https://www.difesaesicurezza.com/cyber/cybercrime-36-campagne-contro-litalia-la-scorsa-settimana/"/>
    <m/>
    <m/>
    <m/>
    <m/>
    <m/>
    <m/>
    <m/>
    <m/>
    <m/>
    <m/>
    <m/>
    <m/>
    <m/>
    <m/>
    <m/>
    <m/>
    <m/>
    <m/>
    <m/>
    <m/>
    <m/>
    <m/>
    <m/>
    <m/>
    <x v="0"/>
  </r>
  <r>
    <s v="many"/>
    <s v="all"/>
    <x v="2"/>
    <s v="attacco"/>
    <s v="cybercrime"/>
    <s v="furto dati"/>
    <x v="10"/>
    <x v="3"/>
    <x v="2"/>
    <x v="3"/>
    <s v="Phishing/Social Engineering"/>
    <x v="1"/>
    <m/>
    <m/>
    <m/>
    <s v="Delivery"/>
    <s v="Cybercrime, 36 campagne contro l’Italia la scorsa settimana"/>
    <m/>
    <m/>
    <s v="Fabiano Malerba"/>
    <s v="https://www.difesaesicurezza.com/cyber/cybercrime-36-campagne-contro-litalia-la-scorsa-settimana/"/>
    <m/>
    <m/>
    <m/>
    <m/>
    <m/>
    <m/>
    <m/>
    <m/>
    <m/>
    <m/>
    <m/>
    <m/>
    <m/>
    <m/>
    <m/>
    <m/>
    <m/>
    <m/>
    <m/>
    <m/>
    <m/>
    <m/>
    <m/>
    <m/>
    <x v="0"/>
  </r>
  <r>
    <s v="many"/>
    <s v="all"/>
    <x v="2"/>
    <s v="attacco"/>
    <s v="cybercrime"/>
    <s v="furto dati"/>
    <x v="10"/>
    <x v="3"/>
    <x v="2"/>
    <x v="3"/>
    <s v="Phishing/Social Engineering"/>
    <x v="1"/>
    <m/>
    <m/>
    <m/>
    <s v="Delivery"/>
    <s v="Cybercrime, 36 campagne contro l’Italia la scorsa settimana"/>
    <m/>
    <m/>
    <s v="Fabiano Malerba"/>
    <s v="https://www.difesaesicurezza.com/cyber/cybercrime-36-campagne-contro-litalia-la-scorsa-settimana/"/>
    <m/>
    <m/>
    <m/>
    <m/>
    <m/>
    <m/>
    <m/>
    <m/>
    <m/>
    <m/>
    <m/>
    <m/>
    <m/>
    <m/>
    <m/>
    <m/>
    <m/>
    <m/>
    <m/>
    <m/>
    <m/>
    <m/>
    <m/>
    <m/>
    <x v="0"/>
  </r>
  <r>
    <s v="many"/>
    <s v="all"/>
    <x v="0"/>
    <s v="attacco"/>
    <s v="cybercrime"/>
    <s v="furto dati"/>
    <x v="10"/>
    <x v="3"/>
    <x v="2"/>
    <x v="10"/>
    <s v="Phishing/Social Engineering"/>
    <x v="1"/>
    <m/>
    <m/>
    <m/>
    <s v="premi"/>
    <s v="Cybercrime, 36 campagne contro l’Italia la scorsa settimana"/>
    <m/>
    <m/>
    <s v="Fabiano Malerba"/>
    <s v="https://www.difesaesicurezza.com/cyber/cybercrime-36-campagne-contro-litalia-la-scorsa-settimana/"/>
    <m/>
    <m/>
    <m/>
    <m/>
    <m/>
    <m/>
    <m/>
    <m/>
    <m/>
    <m/>
    <m/>
    <m/>
    <m/>
    <m/>
    <m/>
    <m/>
    <m/>
    <m/>
    <m/>
    <m/>
    <m/>
    <m/>
    <m/>
    <m/>
    <x v="0"/>
  </r>
  <r>
    <s v="many"/>
    <s v="all"/>
    <x v="0"/>
    <s v="attacco"/>
    <s v="cybercrime"/>
    <s v="furto dati"/>
    <x v="10"/>
    <x v="3"/>
    <x v="2"/>
    <x v="10"/>
    <s v="Phishing/Social Engineering"/>
    <x v="1"/>
    <m/>
    <m/>
    <m/>
    <s v="Security Alert"/>
    <s v="Cybercrime, 36 campagne contro l’Italia la scorsa settimana"/>
    <m/>
    <m/>
    <s v="Fabiano Malerba"/>
    <s v="https://www.difesaesicurezza.com/cyber/cybercrime-36-campagne-contro-litalia-la-scorsa-settimana/"/>
    <m/>
    <m/>
    <m/>
    <m/>
    <m/>
    <m/>
    <m/>
    <m/>
    <m/>
    <m/>
    <m/>
    <m/>
    <m/>
    <m/>
    <m/>
    <m/>
    <m/>
    <m/>
    <m/>
    <m/>
    <m/>
    <m/>
    <m/>
    <m/>
    <x v="0"/>
  </r>
  <r>
    <s v="many"/>
    <s v="all"/>
    <x v="0"/>
    <s v="attacco"/>
    <s v="cybercrime"/>
    <s v="furto dati"/>
    <x v="10"/>
    <x v="3"/>
    <x v="2"/>
    <x v="7"/>
    <s v="Phishing/Social Engineering"/>
    <x v="1"/>
    <m/>
    <m/>
    <m/>
    <s v="Documenti"/>
    <s v="Cybercrime, 36 campagne contro l’Italia la scorsa settimana"/>
    <m/>
    <m/>
    <s v="Fabiano Malerba"/>
    <s v="https://www.difesaesicurezza.com/cyber/cybercrime-36-campagne-contro-litalia-la-scorsa-settimana/"/>
    <m/>
    <m/>
    <m/>
    <m/>
    <m/>
    <m/>
    <m/>
    <m/>
    <m/>
    <m/>
    <m/>
    <m/>
    <m/>
    <m/>
    <m/>
    <m/>
    <m/>
    <m/>
    <m/>
    <m/>
    <m/>
    <m/>
    <m/>
    <m/>
    <x v="0"/>
  </r>
  <r>
    <s v="many"/>
    <s v="all"/>
    <x v="0"/>
    <s v="attacco"/>
    <s v="cybercrime"/>
    <s v="furto dati"/>
    <x v="10"/>
    <x v="3"/>
    <x v="2"/>
    <x v="3"/>
    <s v="Phishing/Social Engineering"/>
    <x v="1"/>
    <m/>
    <m/>
    <m/>
    <s v="premi"/>
    <s v="Cybercrime, 36 campagne contro l’Italia la scorsa settimana"/>
    <m/>
    <m/>
    <s v="Fabiano Malerba"/>
    <s v="https://www.difesaesicurezza.com/cyber/cybercrime-36-campagne-contro-litalia-la-scorsa-settimana/"/>
    <m/>
    <m/>
    <m/>
    <m/>
    <m/>
    <m/>
    <m/>
    <m/>
    <m/>
    <m/>
    <m/>
    <m/>
    <m/>
    <m/>
    <m/>
    <m/>
    <m/>
    <m/>
    <m/>
    <m/>
    <m/>
    <m/>
    <m/>
    <m/>
    <x v="0"/>
  </r>
  <r>
    <s v="many"/>
    <s v="all"/>
    <x v="0"/>
    <s v="attacco"/>
    <s v="cybercrime"/>
    <s v="furto dati"/>
    <x v="10"/>
    <x v="3"/>
    <x v="2"/>
    <x v="7"/>
    <s v="Phishing/Social Engineering"/>
    <x v="1"/>
    <m/>
    <m/>
    <m/>
    <s v="Documenti"/>
    <s v="Cybercrime, 36 campagne contro l’Italia la scorsa settimana"/>
    <m/>
    <m/>
    <s v="Fabiano Malerba"/>
    <s v="https://www.difesaesicurezza.com/cyber/cybercrime-36-campagne-contro-litalia-la-scorsa-settimana/"/>
    <m/>
    <m/>
    <m/>
    <m/>
    <m/>
    <m/>
    <m/>
    <m/>
    <m/>
    <m/>
    <m/>
    <m/>
    <m/>
    <m/>
    <m/>
    <m/>
    <m/>
    <m/>
    <m/>
    <m/>
    <m/>
    <m/>
    <m/>
    <m/>
    <x v="0"/>
  </r>
  <r>
    <s v="many"/>
    <s v="all"/>
    <x v="0"/>
    <s v="attacco"/>
    <s v="cybercrime"/>
    <s v="furto dati"/>
    <x v="10"/>
    <x v="3"/>
    <x v="2"/>
    <x v="1"/>
    <s v="Phishing/Social Engineering"/>
    <x v="1"/>
    <m/>
    <m/>
    <m/>
    <s v="Security Alert"/>
    <s v="Cybercrime, 36 campagne contro l’Italia la scorsa settimana"/>
    <m/>
    <m/>
    <s v="Fabiano Malerba"/>
    <s v="https://www.difesaesicurezza.com/cyber/cybercrime-36-campagne-contro-litalia-la-scorsa-settimana/"/>
    <m/>
    <m/>
    <m/>
    <m/>
    <m/>
    <m/>
    <m/>
    <m/>
    <m/>
    <m/>
    <m/>
    <m/>
    <m/>
    <m/>
    <m/>
    <m/>
    <m/>
    <m/>
    <m/>
    <m/>
    <m/>
    <m/>
    <m/>
    <m/>
    <x v="0"/>
  </r>
  <r>
    <s v="Compagnia Valdostana delle Acque"/>
    <s v="nord"/>
    <x v="0"/>
    <s v="attacco"/>
    <s v="hacktivism"/>
    <s v="service interruption"/>
    <x v="10"/>
    <x v="3"/>
    <x v="2"/>
    <x v="5"/>
    <s v="Brute Force"/>
    <x v="1"/>
    <m/>
    <m/>
    <m/>
    <m/>
    <s v="La Compagnia Valdostana delle Acque ha subito un attacco hacker."/>
    <m/>
    <m/>
    <s v="Fabiano Malerba"/>
    <s v="https://www.aostaoggi.it/attualita/24553-tentativo-di-attacco-hacker-a-cva"/>
    <s v="Aosta"/>
    <m/>
    <m/>
    <m/>
    <m/>
    <m/>
    <m/>
    <m/>
    <m/>
    <m/>
    <m/>
    <m/>
    <m/>
    <m/>
    <m/>
    <m/>
    <m/>
    <m/>
    <m/>
    <m/>
    <m/>
    <m/>
    <m/>
    <m/>
    <x v="0"/>
  </r>
  <r>
    <s v="Azienda Parmense"/>
    <s v="nord"/>
    <x v="0"/>
    <s v="attacco"/>
    <s v="cybercrime"/>
    <s v="denaro"/>
    <x v="10"/>
    <x v="3"/>
    <x v="2"/>
    <x v="10"/>
    <s v="BEC"/>
    <x v="1"/>
    <m/>
    <m/>
    <m/>
    <m/>
    <s v="La frode informatica, per gli addetti ai lavori, è nota: si tratta del c.d. “man in the middle”."/>
    <m/>
    <m/>
    <s v="Fabiano Malerba"/>
    <s v="https://www.redhotcyber.com/post/bozza-automatica/"/>
    <s v="Parma"/>
    <m/>
    <m/>
    <m/>
    <m/>
    <m/>
    <m/>
    <m/>
    <m/>
    <m/>
    <m/>
    <m/>
    <m/>
    <m/>
    <m/>
    <m/>
    <m/>
    <m/>
    <m/>
    <m/>
    <m/>
    <m/>
    <m/>
    <m/>
    <x v="0"/>
  </r>
  <r>
    <s v="Utenti Luxottica"/>
    <s v="all"/>
    <x v="2"/>
    <s v="privacy"/>
    <s v="data breach"/>
    <s v="privacy"/>
    <x v="10"/>
    <x v="3"/>
    <x v="2"/>
    <x v="10"/>
    <s v="Known Vulnerabilities"/>
    <x v="1"/>
    <m/>
    <m/>
    <m/>
    <s v="GDPR"/>
    <s v="300 milioni di utenti di Luxottica in vendita nelle underground."/>
    <m/>
    <m/>
    <s v="Fabiano Malerba"/>
    <s v="https://www.redhotcyber.com/post/nuovo-attacco-informatico-alla-luxottica-300-milioni-di-record-di-clienti-in-vendita/"/>
    <m/>
    <m/>
    <m/>
    <m/>
    <m/>
    <m/>
    <m/>
    <m/>
    <m/>
    <m/>
    <m/>
    <m/>
    <m/>
    <m/>
    <m/>
    <m/>
    <m/>
    <m/>
    <m/>
    <m/>
    <m/>
    <m/>
    <m/>
    <m/>
    <x v="0"/>
  </r>
  <r>
    <s v="many"/>
    <s v="all"/>
    <x v="2"/>
    <s v="attacco"/>
    <s v="cybercrime"/>
    <s v="furto dati"/>
    <x v="10"/>
    <x v="3"/>
    <x v="2"/>
    <x v="7"/>
    <s v="Phishing/Social Engineering"/>
    <x v="1"/>
    <m/>
    <m/>
    <m/>
    <s v="premi"/>
    <s v="Cybercrime, campagna phishing in Italia sfrutta Glideapps"/>
    <m/>
    <m/>
    <s v="Fabiano Malerba"/>
    <s v="https://www.difesaesicurezza.com/cyber/cybercrime-campagna-phishing-in-italia-sfrutta-glideapps/"/>
    <m/>
    <m/>
    <m/>
    <m/>
    <m/>
    <m/>
    <m/>
    <m/>
    <m/>
    <m/>
    <m/>
    <m/>
    <m/>
    <m/>
    <m/>
    <m/>
    <m/>
    <m/>
    <m/>
    <m/>
    <m/>
    <m/>
    <m/>
    <m/>
    <x v="0"/>
  </r>
  <r>
    <s v="many"/>
    <s v="all"/>
    <x v="0"/>
    <s v="attacco"/>
    <s v="cybercrime"/>
    <s v="furto dati"/>
    <x v="10"/>
    <x v="3"/>
    <x v="2"/>
    <x v="10"/>
    <s v="Malware"/>
    <x v="1"/>
    <s v="Agent Tesla"/>
    <s v="trojan"/>
    <m/>
    <s v="Documenti"/>
    <s v="Cybercrime, riparte la campagna AgentTesla a tema reali email di aziende"/>
    <m/>
    <m/>
    <s v="Fabiano Malerba"/>
    <s v="https://www.difesaesicurezza.com/cyber/cybercrime-riparte-la-campagna-agenttesla-a-tema-reali-email-di-aziende/"/>
    <m/>
    <m/>
    <m/>
    <m/>
    <m/>
    <m/>
    <m/>
    <m/>
    <m/>
    <m/>
    <m/>
    <m/>
    <m/>
    <m/>
    <m/>
    <m/>
    <m/>
    <m/>
    <m/>
    <m/>
    <m/>
    <m/>
    <m/>
    <m/>
    <x v="0"/>
  </r>
  <r>
    <s v="many"/>
    <s v="all"/>
    <x v="0"/>
    <s v="incidente"/>
    <s v="cybercrime"/>
    <s v="furto dati"/>
    <x v="10"/>
    <x v="3"/>
    <x v="2"/>
    <x v="0"/>
    <s v="Malware"/>
    <x v="1"/>
    <s v="Lokibot"/>
    <s v="banking trojan"/>
    <m/>
    <s v="Documenti"/>
    <s v="Cybercrime, nuova campagna Lokibot anche in Italia via trasferimento SWIFT"/>
    <m/>
    <m/>
    <s v="Fabiano Malerba"/>
    <s v="https://www.difesaesicurezza.com/areariservatacat/cybercrime-nuova-campagna-lokibot-anche-in-italia-via-trasferimento-swift/"/>
    <m/>
    <m/>
    <m/>
    <m/>
    <m/>
    <m/>
    <m/>
    <m/>
    <m/>
    <m/>
    <m/>
    <m/>
    <m/>
    <m/>
    <m/>
    <m/>
    <m/>
    <m/>
    <m/>
    <m/>
    <m/>
    <m/>
    <m/>
    <m/>
    <x v="0"/>
  </r>
  <r>
    <s v="many"/>
    <s v="all"/>
    <x v="2"/>
    <s v="attacco"/>
    <s v="cybercrime"/>
    <s v="furto dati"/>
    <x v="10"/>
    <x v="3"/>
    <x v="2"/>
    <x v="3"/>
    <s v="Phishing/Social Engineering"/>
    <x v="1"/>
    <m/>
    <m/>
    <m/>
    <s v="Delivery"/>
    <s v="Cybercrime, nuova truffa phishing/smishing a tema spedizioni in Italia"/>
    <m/>
    <m/>
    <s v="Fabiano Malerba"/>
    <s v="https://www.difesaesicurezza.com/cyber/cybercrime-nuova-truffa-phishing-smishing-a-tema-spedizioni-in-italia/"/>
    <m/>
    <m/>
    <m/>
    <m/>
    <m/>
    <m/>
    <m/>
    <m/>
    <m/>
    <m/>
    <m/>
    <m/>
    <m/>
    <m/>
    <m/>
    <m/>
    <m/>
    <m/>
    <m/>
    <m/>
    <m/>
    <m/>
    <m/>
    <m/>
    <x v="0"/>
  </r>
  <r>
    <s v="many"/>
    <s v="all"/>
    <x v="2"/>
    <s v="incidente"/>
    <s v="cybercrime"/>
    <s v="furto dati"/>
    <x v="10"/>
    <x v="3"/>
    <x v="2"/>
    <x v="3"/>
    <s v="Malware"/>
    <x v="1"/>
    <s v="Agent Tesla"/>
    <s v="trojan"/>
    <m/>
    <s v="Delivery"/>
    <s v="Cybercrime, nuova campagna AgentTesla via falsa fattura DHL"/>
    <m/>
    <m/>
    <s v="Fabiano Malerba"/>
    <s v="https://www.difesaesicurezza.com/cyber/cybercrime-nuova-campagna-agenttesla-via-falsa-fattura-dhl/"/>
    <m/>
    <m/>
    <m/>
    <m/>
    <m/>
    <m/>
    <m/>
    <m/>
    <m/>
    <m/>
    <m/>
    <m/>
    <m/>
    <m/>
    <m/>
    <m/>
    <m/>
    <m/>
    <m/>
    <m/>
    <m/>
    <m/>
    <m/>
    <m/>
    <x v="0"/>
  </r>
  <r>
    <s v="many"/>
    <s v="all"/>
    <x v="2"/>
    <s v="incidente"/>
    <s v="cybercrime"/>
    <s v="furto dati"/>
    <x v="10"/>
    <x v="3"/>
    <x v="2"/>
    <x v="0"/>
    <s v="Malware"/>
    <x v="1"/>
    <s v="Formbook "/>
    <s v="trojan"/>
    <m/>
    <s v="Banking"/>
    <s v="Cybercrime, campagna Formbook a tema transazione SWIFT dalla Turchia"/>
    <m/>
    <m/>
    <s v="Fabiano Malerba"/>
    <s v="https://www.difesaesicurezza.com/cyber/cybercrime-campagna-formbook-a-tema-transazione-swift-dalla-turchia/"/>
    <m/>
    <m/>
    <m/>
    <m/>
    <m/>
    <m/>
    <m/>
    <m/>
    <m/>
    <m/>
    <m/>
    <m/>
    <m/>
    <m/>
    <m/>
    <m/>
    <m/>
    <m/>
    <m/>
    <m/>
    <m/>
    <m/>
    <m/>
    <m/>
    <x v="0"/>
  </r>
  <r>
    <s v="many"/>
    <s v="all"/>
    <x v="2"/>
    <s v="incidente"/>
    <s v="espionage/sabotage"/>
    <s v="furto dati"/>
    <x v="10"/>
    <x v="3"/>
    <x v="2"/>
    <x v="5"/>
    <s v="Malware"/>
    <x v="1"/>
    <s v="Dtrack"/>
    <s v="backdoor"/>
    <m/>
    <s v="New malware"/>
    <s v="Hacker Nordcoreani utilizzano malware contro obiettivi europei"/>
    <m/>
    <m/>
    <s v="Fabiano Malerba"/>
    <s v="https://hackerjournal.it/11029/hacker-nordcoreani-utilizzano-malware-contro-obiettivi-europeii/"/>
    <m/>
    <m/>
    <m/>
    <m/>
    <m/>
    <m/>
    <m/>
    <m/>
    <m/>
    <m/>
    <m/>
    <m/>
    <m/>
    <m/>
    <m/>
    <m/>
    <m/>
    <m/>
    <m/>
    <m/>
    <m/>
    <m/>
    <m/>
    <m/>
    <x v="0"/>
  </r>
  <r>
    <s v="Manager account"/>
    <s v="all"/>
    <x v="0"/>
    <s v="privacy"/>
    <s v="data breach"/>
    <s v="privacy"/>
    <x v="10"/>
    <x v="3"/>
    <x v="2"/>
    <x v="4"/>
    <s v="Known Vulnerabilities"/>
    <x v="1"/>
    <m/>
    <m/>
    <m/>
    <s v="GDPR"/>
    <s v="Account Facebook Business Manager di aziende italiane in vendita nelle underground"/>
    <m/>
    <m/>
    <s v="Fabiano Malerba"/>
    <s v="https://www.redhotcyber.com/post/account-facebook-business-manager-di-aziende-italiane-in-vendita-nelle-underground/"/>
    <m/>
    <m/>
    <m/>
    <m/>
    <m/>
    <m/>
    <m/>
    <m/>
    <m/>
    <m/>
    <m/>
    <m/>
    <m/>
    <m/>
    <m/>
    <m/>
    <m/>
    <m/>
    <m/>
    <m/>
    <m/>
    <m/>
    <m/>
    <m/>
    <x v="0"/>
  </r>
  <r>
    <s v="Comune Torre del Greco"/>
    <s v="sud"/>
    <x v="0"/>
    <s v="incidente"/>
    <s v="hacktivism"/>
    <s v="service interruption"/>
    <x v="10"/>
    <x v="3"/>
    <x v="2"/>
    <x v="7"/>
    <s v="Malware"/>
    <x v="1"/>
    <s v="Unknown"/>
    <s v="ransomware"/>
    <m/>
    <m/>
    <s v="Attacco hacker, chiesto riscatto a Comune Torre del Greco"/>
    <m/>
    <m/>
    <s v="Ernesto Vignes"/>
    <s v="https://www.ansa.it/campania/notizie/2022/11/17/attacco-hacker-a-sistema-informatico-comune-torre-del-greco_f3e01c96-db65-463c-94de-f5befce470b8.html"/>
    <m/>
    <m/>
    <m/>
    <m/>
    <m/>
    <m/>
    <m/>
    <m/>
    <m/>
    <m/>
    <m/>
    <m/>
    <m/>
    <m/>
    <m/>
    <m/>
    <m/>
    <m/>
    <m/>
    <m/>
    <m/>
    <m/>
    <m/>
    <m/>
    <x v="0"/>
  </r>
  <r>
    <s v="GoldBet"/>
    <s v="all"/>
    <x v="2"/>
    <s v="privacy"/>
    <s v="data breach"/>
    <s v="privacy"/>
    <x v="10"/>
    <x v="3"/>
    <x v="2"/>
    <x v="4"/>
    <s v="Known Vulnerabilities"/>
    <x v="1"/>
    <m/>
    <m/>
    <m/>
    <s v="GDPR"/>
    <s v="5 milioni di clienti in vendita nelle underground"/>
    <m/>
    <m/>
    <s v="Fabiano Malerba"/>
    <s v="https://www.redhotcyber.com/post/litaliana-goldbet-e-stata-colpita-da-alphv-5-milioni-di-clienti-in-vendita-nelle-underground/"/>
    <m/>
    <m/>
    <m/>
    <m/>
    <m/>
    <m/>
    <m/>
    <m/>
    <m/>
    <m/>
    <m/>
    <m/>
    <m/>
    <m/>
    <m/>
    <m/>
    <m/>
    <m/>
    <m/>
    <m/>
    <m/>
    <m/>
    <m/>
    <m/>
    <x v="0"/>
  </r>
  <r>
    <s v="Poste italiane"/>
    <s v="all"/>
    <x v="0"/>
    <s v="incidente"/>
    <s v="cybercrime"/>
    <s v="denaro"/>
    <x v="10"/>
    <x v="3"/>
    <x v="2"/>
    <x v="0"/>
    <s v="BEC"/>
    <x v="1"/>
    <m/>
    <m/>
    <m/>
    <s v="Banking"/>
    <s v="Truffa da cinque milioni di euro a Poste Italiane con un “attacco Bec”"/>
    <m/>
    <m/>
    <s v="Rosita Galiandro"/>
    <s v="https://tg24.sky.it/roma/2022/11/15/truffa-poste-bec"/>
    <m/>
    <m/>
    <m/>
    <m/>
    <m/>
    <m/>
    <m/>
    <m/>
    <m/>
    <m/>
    <m/>
    <m/>
    <m/>
    <m/>
    <m/>
    <m/>
    <m/>
    <m/>
    <m/>
    <m/>
    <m/>
    <m/>
    <m/>
    <m/>
    <x v="0"/>
  </r>
  <r>
    <s v="many"/>
    <s v="all"/>
    <x v="0"/>
    <s v="incidente"/>
    <s v="cybercrime"/>
    <s v="furto dati"/>
    <x v="10"/>
    <x v="3"/>
    <x v="2"/>
    <x v="0"/>
    <s v="Malware"/>
    <x v="1"/>
    <s v="Agent Tesla"/>
    <s v="trojan"/>
    <m/>
    <s v="Banking"/>
    <s v="Cybercrime, 32 campagne contro l’Italia la scorsa settimana"/>
    <m/>
    <m/>
    <s v="Fabiano Malerba"/>
    <s v="https://www.difesaesicurezza.com/cyber/cybercrime-32-campagne-contro-italia-la-scorsa-settimana-2/"/>
    <m/>
    <m/>
    <m/>
    <m/>
    <m/>
    <m/>
    <m/>
    <m/>
    <m/>
    <m/>
    <m/>
    <m/>
    <m/>
    <m/>
    <m/>
    <m/>
    <m/>
    <m/>
    <m/>
    <m/>
    <m/>
    <m/>
    <m/>
    <m/>
    <x v="0"/>
  </r>
  <r>
    <s v="many"/>
    <s v="all"/>
    <x v="0"/>
    <s v="incidente"/>
    <s v="cybercrime"/>
    <s v="furto dati"/>
    <x v="10"/>
    <x v="3"/>
    <x v="2"/>
    <x v="0"/>
    <s v="Malware"/>
    <x v="1"/>
    <s v="Agent Tesla"/>
    <s v="trojan"/>
    <m/>
    <s v="Banking"/>
    <s v="Cybercrime, 32 campagne contro l’Italia la scorsa settimana"/>
    <m/>
    <m/>
    <s v="Fabiano Malerba"/>
    <s v="https://www.difesaesicurezza.com/cyber/cybercrime-32-campagne-contro-italia-la-scorsa-settimana-2/"/>
    <m/>
    <m/>
    <m/>
    <m/>
    <m/>
    <m/>
    <m/>
    <m/>
    <m/>
    <m/>
    <m/>
    <m/>
    <m/>
    <m/>
    <m/>
    <m/>
    <m/>
    <m/>
    <m/>
    <m/>
    <m/>
    <m/>
    <m/>
    <m/>
    <x v="0"/>
  </r>
  <r>
    <s v="many"/>
    <s v="all"/>
    <x v="0"/>
    <s v="incidente"/>
    <s v="cybercrime"/>
    <s v="furto dati"/>
    <x v="10"/>
    <x v="3"/>
    <x v="2"/>
    <x v="0"/>
    <s v="Malware"/>
    <x v="1"/>
    <s v="Agent Tesla"/>
    <s v="trojan"/>
    <m/>
    <s v="Banking"/>
    <s v="Cybercrime, 32 campagne contro l’Italia la scorsa settimana"/>
    <m/>
    <m/>
    <s v="Fabiano Malerba"/>
    <s v="https://www.difesaesicurezza.com/cyber/cybercrime-32-campagne-contro-italia-la-scorsa-settimana-2/"/>
    <m/>
    <m/>
    <m/>
    <m/>
    <m/>
    <m/>
    <m/>
    <m/>
    <m/>
    <m/>
    <m/>
    <m/>
    <m/>
    <m/>
    <m/>
    <m/>
    <m/>
    <m/>
    <m/>
    <m/>
    <m/>
    <m/>
    <m/>
    <m/>
    <x v="0"/>
  </r>
  <r>
    <s v="many"/>
    <s v="all"/>
    <x v="0"/>
    <s v="incidente"/>
    <s v="cybercrime"/>
    <s v="furto dati"/>
    <x v="10"/>
    <x v="3"/>
    <x v="2"/>
    <x v="0"/>
    <s v="Malware"/>
    <x v="1"/>
    <s v="Agent Tesla"/>
    <s v="trojan"/>
    <m/>
    <s v="Banking"/>
    <s v="Cybercrime, 32 campagne contro l’Italia la scorsa settimana"/>
    <m/>
    <m/>
    <s v="Fabiano Malerba"/>
    <s v="https://www.difesaesicurezza.com/cyber/cybercrime-32-campagne-contro-italia-la-scorsa-settimana-2/"/>
    <m/>
    <m/>
    <m/>
    <m/>
    <m/>
    <m/>
    <m/>
    <m/>
    <m/>
    <m/>
    <m/>
    <m/>
    <m/>
    <m/>
    <m/>
    <m/>
    <m/>
    <m/>
    <m/>
    <m/>
    <m/>
    <m/>
    <m/>
    <m/>
    <x v="0"/>
  </r>
  <r>
    <s v="many"/>
    <s v="all"/>
    <x v="0"/>
    <s v="incidente"/>
    <s v="cybercrime"/>
    <s v="furto dati"/>
    <x v="10"/>
    <x v="3"/>
    <x v="2"/>
    <x v="0"/>
    <s v="Malware"/>
    <x v="1"/>
    <s v="Agent Tesla"/>
    <s v="trojan"/>
    <m/>
    <s v="Banking"/>
    <s v="Cybercrime, 32 campagne contro l’Italia la scorsa settimana"/>
    <m/>
    <m/>
    <s v="Fabiano Malerba"/>
    <s v="https://www.difesaesicurezza.com/cyber/cybercrime-32-campagne-contro-italia-la-scorsa-settimana-2/"/>
    <m/>
    <m/>
    <m/>
    <m/>
    <m/>
    <m/>
    <m/>
    <m/>
    <m/>
    <m/>
    <m/>
    <m/>
    <m/>
    <m/>
    <m/>
    <m/>
    <m/>
    <m/>
    <m/>
    <m/>
    <m/>
    <m/>
    <m/>
    <m/>
    <x v="0"/>
  </r>
  <r>
    <s v="many"/>
    <s v="all"/>
    <x v="0"/>
    <s v="incidente"/>
    <s v="cybercrime"/>
    <s v="furto dati"/>
    <x v="10"/>
    <x v="3"/>
    <x v="2"/>
    <x v="1"/>
    <s v="Malware"/>
    <x v="1"/>
    <s v="Agent Tesla"/>
    <s v="trojan"/>
    <m/>
    <s v="Security Alert"/>
    <s v="Cybercrime, 32 campagne contro l’Italia la scorsa settimana"/>
    <m/>
    <m/>
    <s v="Fabiano Malerba"/>
    <s v="https://www.difesaesicurezza.com/cyber/cybercrime-32-campagne-contro-italia-la-scorsa-settimana-2/"/>
    <m/>
    <m/>
    <m/>
    <m/>
    <m/>
    <m/>
    <m/>
    <m/>
    <m/>
    <m/>
    <m/>
    <m/>
    <m/>
    <m/>
    <m/>
    <m/>
    <m/>
    <m/>
    <m/>
    <m/>
    <m/>
    <m/>
    <m/>
    <m/>
    <x v="0"/>
  </r>
  <r>
    <s v="many"/>
    <s v="all"/>
    <x v="0"/>
    <s v="incidente"/>
    <s v="cybercrime"/>
    <s v="denaro"/>
    <x v="10"/>
    <x v="3"/>
    <x v="2"/>
    <x v="3"/>
    <s v="Malware"/>
    <x v="1"/>
    <s v="QuakBot"/>
    <s v="banking trojan"/>
    <m/>
    <s v="Security Alert"/>
    <s v="Cybercrime, 32 campagne contro l’Italia la scorsa settimana"/>
    <m/>
    <m/>
    <s v="Fabiano Malerba"/>
    <s v="https://www.difesaesicurezza.com/cyber/cybercrime-32-campagne-contro-italia-la-scorsa-settimana-2/"/>
    <m/>
    <m/>
    <m/>
    <m/>
    <m/>
    <m/>
    <m/>
    <m/>
    <m/>
    <m/>
    <m/>
    <m/>
    <m/>
    <m/>
    <m/>
    <m/>
    <m/>
    <m/>
    <m/>
    <m/>
    <m/>
    <m/>
    <m/>
    <m/>
    <x v="0"/>
  </r>
  <r>
    <s v="many"/>
    <s v="all"/>
    <x v="0"/>
    <s v="incidente"/>
    <s v="cybercrime"/>
    <s v="denaro"/>
    <x v="10"/>
    <x v="3"/>
    <x v="2"/>
    <x v="3"/>
    <s v="Malware"/>
    <x v="1"/>
    <s v="QuakBot"/>
    <s v="banking trojan"/>
    <m/>
    <s v="premi"/>
    <s v="Cybercrime, 32 campagne contro l’Italia la scorsa settimana"/>
    <m/>
    <m/>
    <s v="Fabiano Malerba"/>
    <s v="https://www.difesaesicurezza.com/cyber/cybercrime-32-campagne-contro-italia-la-scorsa-settimana-2/"/>
    <m/>
    <m/>
    <m/>
    <m/>
    <m/>
    <m/>
    <m/>
    <m/>
    <m/>
    <m/>
    <m/>
    <m/>
    <m/>
    <m/>
    <m/>
    <m/>
    <m/>
    <m/>
    <m/>
    <m/>
    <m/>
    <m/>
    <m/>
    <m/>
    <x v="0"/>
  </r>
  <r>
    <s v="many"/>
    <s v="all"/>
    <x v="0"/>
    <s v="incidente"/>
    <s v="cybercrime"/>
    <s v="denaro"/>
    <x v="10"/>
    <x v="3"/>
    <x v="2"/>
    <x v="1"/>
    <s v="Malware"/>
    <x v="1"/>
    <s v="Lokibot"/>
    <s v="banking trojan"/>
    <m/>
    <s v="premi"/>
    <s v="Cybercrime, 32 campagne contro l’Italia la scorsa settimana"/>
    <m/>
    <m/>
    <s v="Fabiano Malerba"/>
    <s v="https://www.difesaesicurezza.com/cyber/cybercrime-32-campagne-contro-italia-la-scorsa-settimana-2/"/>
    <m/>
    <m/>
    <m/>
    <m/>
    <m/>
    <m/>
    <m/>
    <m/>
    <m/>
    <m/>
    <m/>
    <m/>
    <m/>
    <m/>
    <m/>
    <m/>
    <m/>
    <m/>
    <m/>
    <m/>
    <m/>
    <m/>
    <m/>
    <m/>
    <x v="0"/>
  </r>
  <r>
    <s v="many"/>
    <s v="all"/>
    <x v="0"/>
    <s v="incidente"/>
    <s v="cybercrime"/>
    <s v="denaro"/>
    <x v="10"/>
    <x v="3"/>
    <x v="2"/>
    <x v="7"/>
    <s v="Malware"/>
    <x v="1"/>
    <s v="Lokibot"/>
    <s v="banking trojan"/>
    <m/>
    <s v="premi"/>
    <s v="Cybercrime, 32 campagne contro l’Italia la scorsa settimana"/>
    <m/>
    <m/>
    <s v="Fabiano Malerba"/>
    <s v="https://www.difesaesicurezza.com/cyber/cybercrime-32-campagne-contro-italia-la-scorsa-settimana-2/"/>
    <m/>
    <m/>
    <m/>
    <m/>
    <m/>
    <m/>
    <m/>
    <m/>
    <m/>
    <m/>
    <m/>
    <m/>
    <m/>
    <m/>
    <m/>
    <m/>
    <m/>
    <m/>
    <m/>
    <m/>
    <m/>
    <m/>
    <m/>
    <m/>
    <x v="0"/>
  </r>
  <r>
    <s v="many"/>
    <s v="all"/>
    <x v="0"/>
    <s v="incidente"/>
    <s v="cybercrime"/>
    <s v="furto dati"/>
    <x v="10"/>
    <x v="3"/>
    <x v="2"/>
    <x v="7"/>
    <s v="Malware"/>
    <x v="1"/>
    <s v="Formbook "/>
    <s v="trojan"/>
    <m/>
    <s v="premi"/>
    <s v="Cybercrime, 32 campagne contro l’Italia la scorsa settimana"/>
    <m/>
    <m/>
    <s v="Fabiano Malerba"/>
    <s v="https://www.difesaesicurezza.com/cyber/cybercrime-32-campagne-contro-italia-la-scorsa-settimana-2/"/>
    <m/>
    <m/>
    <m/>
    <m/>
    <m/>
    <m/>
    <m/>
    <m/>
    <m/>
    <m/>
    <m/>
    <m/>
    <m/>
    <m/>
    <m/>
    <m/>
    <m/>
    <m/>
    <m/>
    <m/>
    <m/>
    <m/>
    <m/>
    <m/>
    <x v="0"/>
  </r>
  <r>
    <s v="many"/>
    <s v="all"/>
    <x v="0"/>
    <s v="incidente"/>
    <s v="cybercrime"/>
    <s v="furto dati"/>
    <x v="10"/>
    <x v="3"/>
    <x v="2"/>
    <x v="10"/>
    <s v="Malware"/>
    <x v="1"/>
    <s v="Formbook "/>
    <s v="trojan"/>
    <m/>
    <s v="e-commerce"/>
    <s v="Cybercrime, 32 campagne contro l’Italia la scorsa settimana"/>
    <m/>
    <m/>
    <s v="Fabiano Malerba"/>
    <s v="https://www.difesaesicurezza.com/cyber/cybercrime-32-campagne-contro-italia-la-scorsa-settimana-2/"/>
    <m/>
    <m/>
    <m/>
    <m/>
    <m/>
    <m/>
    <m/>
    <m/>
    <m/>
    <m/>
    <m/>
    <m/>
    <m/>
    <m/>
    <m/>
    <m/>
    <m/>
    <m/>
    <m/>
    <m/>
    <m/>
    <m/>
    <m/>
    <m/>
    <x v="0"/>
  </r>
  <r>
    <s v="many"/>
    <s v="all"/>
    <x v="0"/>
    <s v="attacco"/>
    <s v="cybercrime"/>
    <s v="furto dati"/>
    <x v="10"/>
    <x v="3"/>
    <x v="2"/>
    <x v="10"/>
    <s v="Phishing/Social Engineering"/>
    <x v="1"/>
    <m/>
    <m/>
    <m/>
    <s v="Delivery"/>
    <s v="Cybercrime, 32 campagne contro l’Italia la scorsa settimana"/>
    <m/>
    <m/>
    <s v="Fabiano Malerba"/>
    <s v="https://www.difesaesicurezza.com/cyber/cybercrime-32-campagne-contro-italia-la-scorsa-settimana-2/"/>
    <m/>
    <m/>
    <m/>
    <m/>
    <m/>
    <m/>
    <m/>
    <m/>
    <m/>
    <m/>
    <m/>
    <m/>
    <m/>
    <m/>
    <m/>
    <m/>
    <m/>
    <m/>
    <m/>
    <m/>
    <m/>
    <m/>
    <m/>
    <m/>
    <x v="0"/>
  </r>
  <r>
    <s v="many"/>
    <s v="all"/>
    <x v="0"/>
    <s v="attacco"/>
    <s v="cybercrime"/>
    <s v="furto dati"/>
    <x v="10"/>
    <x v="3"/>
    <x v="2"/>
    <x v="0"/>
    <s v="Phishing/Social Engineering"/>
    <x v="1"/>
    <m/>
    <m/>
    <m/>
    <s v="e-commerce"/>
    <s v="Cybercrime, 32 campagne contro l’Italia la scorsa settimana"/>
    <m/>
    <m/>
    <s v="Fabiano Malerba"/>
    <s v="https://www.difesaesicurezza.com/cyber/cybercrime-32-campagne-contro-italia-la-scorsa-settimana-2/"/>
    <m/>
    <m/>
    <m/>
    <m/>
    <m/>
    <m/>
    <m/>
    <m/>
    <m/>
    <m/>
    <m/>
    <m/>
    <m/>
    <m/>
    <m/>
    <m/>
    <m/>
    <m/>
    <m/>
    <m/>
    <m/>
    <m/>
    <m/>
    <m/>
    <x v="0"/>
  </r>
  <r>
    <s v="many"/>
    <s v="all"/>
    <x v="0"/>
    <s v="attacco"/>
    <s v="cybercrime"/>
    <s v="denaro"/>
    <x v="10"/>
    <x v="3"/>
    <x v="2"/>
    <x v="0"/>
    <s v="Phishing/Social Engineering"/>
    <x v="1"/>
    <m/>
    <m/>
    <m/>
    <s v="Documenti"/>
    <s v="Cybercrime, 32 campagne contro l’Italia la scorsa settimana"/>
    <m/>
    <m/>
    <s v="Fabiano Malerba"/>
    <s v="https://www.difesaesicurezza.com/cyber/cybercrime-32-campagne-contro-italia-la-scorsa-settimana-2/"/>
    <m/>
    <m/>
    <m/>
    <m/>
    <m/>
    <m/>
    <m/>
    <m/>
    <m/>
    <m/>
    <m/>
    <m/>
    <m/>
    <m/>
    <m/>
    <m/>
    <m/>
    <m/>
    <m/>
    <m/>
    <m/>
    <m/>
    <m/>
    <m/>
    <x v="0"/>
  </r>
  <r>
    <s v="many"/>
    <s v="all"/>
    <x v="0"/>
    <s v="attacco"/>
    <s v="cybercrime"/>
    <s v="denaro"/>
    <x v="10"/>
    <x v="3"/>
    <x v="2"/>
    <x v="0"/>
    <s v="Phishing/Social Engineering"/>
    <x v="1"/>
    <m/>
    <m/>
    <m/>
    <s v="Documenti"/>
    <s v="Cybercrime, 32 campagne contro l’Italia la scorsa settimana"/>
    <m/>
    <m/>
    <s v="Fabiano Malerba"/>
    <s v="https://www.difesaesicurezza.com/cyber/cybercrime-32-campagne-contro-italia-la-scorsa-settimana-2/"/>
    <m/>
    <m/>
    <m/>
    <m/>
    <m/>
    <m/>
    <m/>
    <m/>
    <m/>
    <m/>
    <m/>
    <m/>
    <m/>
    <m/>
    <m/>
    <m/>
    <m/>
    <m/>
    <m/>
    <m/>
    <m/>
    <m/>
    <m/>
    <m/>
    <x v="0"/>
  </r>
  <r>
    <s v="many"/>
    <s v="all"/>
    <x v="0"/>
    <s v="attacco"/>
    <s v="cybercrime"/>
    <s v="denaro"/>
    <x v="10"/>
    <x v="3"/>
    <x v="2"/>
    <x v="0"/>
    <s v="Phishing/Social Engineering"/>
    <x v="1"/>
    <m/>
    <m/>
    <m/>
    <s v="Banking"/>
    <s v="Cybercrime, 32 campagne contro l’Italia la scorsa settimana"/>
    <m/>
    <m/>
    <s v="Fabiano Malerba"/>
    <s v="https://www.difesaesicurezza.com/cyber/cybercrime-32-campagne-contro-italia-la-scorsa-settimana-2/"/>
    <m/>
    <m/>
    <m/>
    <m/>
    <m/>
    <m/>
    <m/>
    <m/>
    <m/>
    <m/>
    <m/>
    <m/>
    <m/>
    <m/>
    <m/>
    <m/>
    <m/>
    <m/>
    <m/>
    <m/>
    <m/>
    <m/>
    <m/>
    <m/>
    <x v="0"/>
  </r>
  <r>
    <s v="many"/>
    <s v="all"/>
    <x v="0"/>
    <s v="attacco"/>
    <s v="cybercrime"/>
    <s v="denaro"/>
    <x v="10"/>
    <x v="3"/>
    <x v="2"/>
    <x v="0"/>
    <s v="Phishing/Social Engineering"/>
    <x v="1"/>
    <m/>
    <m/>
    <m/>
    <s v="Banking"/>
    <s v="Cybercrime, 32 campagne contro l’Italia la scorsa settimana"/>
    <m/>
    <m/>
    <s v="Fabiano Malerba"/>
    <s v="https://www.difesaesicurezza.com/cyber/cybercrime-32-campagne-contro-italia-la-scorsa-settimana-2/"/>
    <m/>
    <m/>
    <m/>
    <m/>
    <m/>
    <m/>
    <m/>
    <m/>
    <m/>
    <m/>
    <m/>
    <m/>
    <m/>
    <m/>
    <m/>
    <m/>
    <m/>
    <m/>
    <m/>
    <m/>
    <m/>
    <m/>
    <m/>
    <m/>
    <x v="0"/>
  </r>
  <r>
    <s v="many"/>
    <s v="all"/>
    <x v="0"/>
    <s v="attacco"/>
    <s v="cybercrime"/>
    <s v="denaro"/>
    <x v="10"/>
    <x v="3"/>
    <x v="2"/>
    <x v="0"/>
    <s v="Phishing/Social Engineering"/>
    <x v="1"/>
    <m/>
    <m/>
    <m/>
    <s v="Banking"/>
    <s v="Cybercrime, 32 campagne contro l’Italia la scorsa settimana"/>
    <m/>
    <m/>
    <s v="Fabiano Malerba"/>
    <s v="https://www.difesaesicurezza.com/cyber/cybercrime-32-campagne-contro-italia-la-scorsa-settimana-2/"/>
    <m/>
    <m/>
    <m/>
    <m/>
    <m/>
    <m/>
    <m/>
    <m/>
    <m/>
    <m/>
    <m/>
    <m/>
    <m/>
    <m/>
    <m/>
    <m/>
    <m/>
    <m/>
    <m/>
    <m/>
    <m/>
    <m/>
    <m/>
    <m/>
    <x v="0"/>
  </r>
  <r>
    <s v="many"/>
    <s v="all"/>
    <x v="0"/>
    <s v="attacco"/>
    <s v="cybercrime"/>
    <s v="furto dati"/>
    <x v="10"/>
    <x v="3"/>
    <x v="2"/>
    <x v="0"/>
    <s v="Phishing/Social Engineering"/>
    <x v="1"/>
    <m/>
    <m/>
    <m/>
    <s v="Banking"/>
    <s v="Cybercrime, 32 campagne contro l’Italia la scorsa settimana"/>
    <m/>
    <m/>
    <s v="Fabiano Malerba"/>
    <s v="https://www.difesaesicurezza.com/cyber/cybercrime-32-campagne-contro-italia-la-scorsa-settimana-2/"/>
    <m/>
    <m/>
    <m/>
    <m/>
    <m/>
    <m/>
    <m/>
    <m/>
    <m/>
    <m/>
    <m/>
    <m/>
    <m/>
    <m/>
    <m/>
    <m/>
    <m/>
    <m/>
    <m/>
    <m/>
    <m/>
    <m/>
    <m/>
    <m/>
    <x v="0"/>
  </r>
  <r>
    <s v="many"/>
    <s v="all"/>
    <x v="0"/>
    <s v="attacco"/>
    <s v="cybercrime"/>
    <s v="furto dati"/>
    <x v="10"/>
    <x v="3"/>
    <x v="2"/>
    <x v="0"/>
    <s v="Phishing/Social Engineering"/>
    <x v="1"/>
    <m/>
    <m/>
    <m/>
    <s v="Banking"/>
    <s v="Cybercrime, 32 campagne contro l’Italia la scorsa settimana"/>
    <m/>
    <m/>
    <s v="Fabiano Malerba"/>
    <s v="https://www.difesaesicurezza.com/cyber/cybercrime-32-campagne-contro-italia-la-scorsa-settimana-2/"/>
    <m/>
    <m/>
    <m/>
    <m/>
    <m/>
    <m/>
    <m/>
    <m/>
    <m/>
    <m/>
    <m/>
    <m/>
    <m/>
    <m/>
    <m/>
    <m/>
    <m/>
    <m/>
    <m/>
    <m/>
    <m/>
    <m/>
    <m/>
    <m/>
    <x v="0"/>
  </r>
  <r>
    <s v="many"/>
    <s v="all"/>
    <x v="0"/>
    <s v="attacco"/>
    <s v="cybercrime"/>
    <s v="furto dati"/>
    <x v="10"/>
    <x v="3"/>
    <x v="2"/>
    <x v="1"/>
    <s v="Phishing/Social Engineering"/>
    <x v="1"/>
    <m/>
    <m/>
    <m/>
    <s v="Security Alert"/>
    <s v="Cybercrime, 32 campagne contro l’Italia la scorsa settimana"/>
    <m/>
    <m/>
    <s v="Fabiano Malerba"/>
    <s v="https://www.difesaesicurezza.com/cyber/cybercrime-32-campagne-contro-italia-la-scorsa-settimana-2/"/>
    <m/>
    <m/>
    <m/>
    <m/>
    <m/>
    <m/>
    <m/>
    <m/>
    <m/>
    <m/>
    <m/>
    <m/>
    <m/>
    <m/>
    <m/>
    <m/>
    <m/>
    <m/>
    <m/>
    <m/>
    <m/>
    <m/>
    <m/>
    <m/>
    <x v="0"/>
  </r>
  <r>
    <s v="many"/>
    <s v="all"/>
    <x v="0"/>
    <s v="attacco"/>
    <s v="cybercrime"/>
    <s v="defacement"/>
    <x v="10"/>
    <x v="3"/>
    <x v="2"/>
    <x v="7"/>
    <s v="Phishing/Social Engineering"/>
    <x v="1"/>
    <m/>
    <m/>
    <m/>
    <s v="premi"/>
    <s v="Cybercrime, 32 campagne contro l’Italia la scorsa settimana"/>
    <m/>
    <m/>
    <s v="Fabiano Malerba"/>
    <s v="https://www.difesaesicurezza.com/cyber/cybercrime-32-campagne-contro-italia-la-scorsa-settimana-2/"/>
    <m/>
    <m/>
    <m/>
    <m/>
    <m/>
    <m/>
    <m/>
    <m/>
    <m/>
    <m/>
    <m/>
    <m/>
    <m/>
    <m/>
    <m/>
    <m/>
    <m/>
    <m/>
    <m/>
    <m/>
    <m/>
    <m/>
    <m/>
    <m/>
    <x v="0"/>
  </r>
  <r>
    <s v="many"/>
    <s v="all"/>
    <x v="0"/>
    <s v="attacco"/>
    <s v="cybercrime"/>
    <s v="defacement"/>
    <x v="10"/>
    <x v="3"/>
    <x v="2"/>
    <x v="7"/>
    <s v="Phishing/Social Engineering"/>
    <x v="1"/>
    <m/>
    <m/>
    <m/>
    <s v="premi"/>
    <s v="Cybercrime, 32 campagne contro l’Italia la scorsa settimana"/>
    <m/>
    <m/>
    <s v="Fabiano Malerba"/>
    <s v="https://www.difesaesicurezza.com/cyber/cybercrime-32-campagne-contro-italia-la-scorsa-settimana-2/"/>
    <m/>
    <m/>
    <m/>
    <m/>
    <m/>
    <m/>
    <m/>
    <m/>
    <m/>
    <m/>
    <m/>
    <m/>
    <m/>
    <m/>
    <m/>
    <m/>
    <m/>
    <m/>
    <m/>
    <m/>
    <m/>
    <m/>
    <m/>
    <m/>
    <x v="0"/>
  </r>
  <r>
    <s v="many"/>
    <s v="all"/>
    <x v="0"/>
    <s v="attacco"/>
    <s v="cybercrime"/>
    <s v="furto dati"/>
    <x v="10"/>
    <x v="3"/>
    <x v="2"/>
    <x v="10"/>
    <s v="Phishing/Social Engineering"/>
    <x v="1"/>
    <m/>
    <m/>
    <m/>
    <s v="Documenti"/>
    <s v="Cybercrime, 32 campagne contro l’Italia la scorsa settimana"/>
    <m/>
    <m/>
    <s v="Fabiano Malerba"/>
    <s v="https://www.difesaesicurezza.com/cyber/cybercrime-32-campagne-contro-italia-la-scorsa-settimana-2/"/>
    <m/>
    <m/>
    <m/>
    <m/>
    <m/>
    <m/>
    <m/>
    <m/>
    <m/>
    <m/>
    <m/>
    <m/>
    <m/>
    <m/>
    <m/>
    <m/>
    <m/>
    <m/>
    <m/>
    <m/>
    <m/>
    <m/>
    <m/>
    <m/>
    <x v="0"/>
  </r>
  <r>
    <s v="many"/>
    <s v="all"/>
    <x v="0"/>
    <s v="attacco"/>
    <s v="cybercrime"/>
    <s v="furto dati"/>
    <x v="10"/>
    <x v="3"/>
    <x v="2"/>
    <x v="10"/>
    <s v="Phishing/Social Engineering"/>
    <x v="1"/>
    <m/>
    <m/>
    <m/>
    <s v="Documenti"/>
    <s v="Cybercrime, 32 campagne contro l’Italia la scorsa settimana"/>
    <m/>
    <m/>
    <s v="Fabiano Malerba"/>
    <s v="https://www.difesaesicurezza.com/cyber/cybercrime-32-campagne-contro-italia-la-scorsa-settimana-2/"/>
    <m/>
    <m/>
    <m/>
    <m/>
    <m/>
    <m/>
    <m/>
    <m/>
    <m/>
    <m/>
    <m/>
    <m/>
    <m/>
    <m/>
    <m/>
    <m/>
    <m/>
    <m/>
    <m/>
    <m/>
    <m/>
    <m/>
    <m/>
    <m/>
    <x v="0"/>
  </r>
  <r>
    <s v="many"/>
    <s v="all"/>
    <x v="0"/>
    <s v="attacco"/>
    <s v="cybercrime"/>
    <s v="reputation"/>
    <x v="10"/>
    <x v="3"/>
    <x v="2"/>
    <x v="3"/>
    <s v="Phishing/Social Engineering"/>
    <x v="1"/>
    <m/>
    <m/>
    <m/>
    <s v="Delivery"/>
    <s v="Cybercrime, 32 campagne contro l’Italia la scorsa settimana"/>
    <m/>
    <m/>
    <s v="Fabiano Malerba"/>
    <s v="https://www.difesaesicurezza.com/cyber/cybercrime-32-campagne-contro-italia-la-scorsa-settimana-2/"/>
    <m/>
    <m/>
    <m/>
    <m/>
    <m/>
    <m/>
    <m/>
    <m/>
    <m/>
    <m/>
    <m/>
    <m/>
    <m/>
    <m/>
    <m/>
    <m/>
    <m/>
    <m/>
    <m/>
    <m/>
    <m/>
    <m/>
    <m/>
    <m/>
    <x v="0"/>
  </r>
  <r>
    <s v="many"/>
    <s v="all"/>
    <x v="0"/>
    <s v="attacco"/>
    <s v="cybercrime"/>
    <s v="furto dati"/>
    <x v="10"/>
    <x v="3"/>
    <x v="2"/>
    <x v="4"/>
    <s v="Phishing/Social Engineering"/>
    <x v="1"/>
    <m/>
    <m/>
    <m/>
    <s v="e-commerce"/>
    <s v="Cybercrime, 32 campagne contro l’Italia la scorsa settimana"/>
    <m/>
    <m/>
    <s v="Fabiano Malerba"/>
    <s v="https://www.difesaesicurezza.com/cyber/cybercrime-32-campagne-contro-italia-la-scorsa-settimana-2/"/>
    <m/>
    <m/>
    <m/>
    <m/>
    <m/>
    <m/>
    <m/>
    <m/>
    <m/>
    <m/>
    <m/>
    <m/>
    <m/>
    <m/>
    <m/>
    <m/>
    <m/>
    <m/>
    <m/>
    <m/>
    <m/>
    <m/>
    <m/>
    <m/>
    <x v="0"/>
  </r>
  <r>
    <s v="many"/>
    <s v="all"/>
    <x v="0"/>
    <s v="attacco"/>
    <s v="cybercrime"/>
    <s v="furto dati"/>
    <x v="10"/>
    <x v="3"/>
    <x v="2"/>
    <x v="2"/>
    <s v="Phishing/Social Engineering"/>
    <x v="1"/>
    <m/>
    <m/>
    <m/>
    <s v="e-commerce"/>
    <s v="Cybercrime, 32 campagne contro l’Italia la scorsa settimana"/>
    <m/>
    <m/>
    <s v="Fabiano Malerba"/>
    <s v="https://www.difesaesicurezza.com/cyber/cybercrime-32-campagne-contro-italia-la-scorsa-settimana-2/"/>
    <m/>
    <m/>
    <m/>
    <m/>
    <m/>
    <m/>
    <m/>
    <m/>
    <m/>
    <m/>
    <m/>
    <m/>
    <m/>
    <m/>
    <m/>
    <m/>
    <m/>
    <m/>
    <m/>
    <m/>
    <m/>
    <m/>
    <m/>
    <m/>
    <x v="0"/>
  </r>
  <r>
    <s v="many"/>
    <s v="all"/>
    <x v="0"/>
    <s v="attacco"/>
    <s v="cybercrime"/>
    <s v="reputation"/>
    <x v="10"/>
    <x v="3"/>
    <x v="2"/>
    <x v="2"/>
    <s v="Phishing/Social Engineering"/>
    <x v="1"/>
    <m/>
    <m/>
    <m/>
    <s v="e-commerce"/>
    <s v="Cybercrime, 32 campagne contro l’Italia la scorsa settimana"/>
    <m/>
    <m/>
    <s v="Fabiano Malerba"/>
    <s v="https://www.difesaesicurezza.com/cyber/cybercrime-32-campagne-contro-italia-la-scorsa-settimana-2/"/>
    <m/>
    <m/>
    <m/>
    <m/>
    <m/>
    <m/>
    <m/>
    <m/>
    <m/>
    <m/>
    <m/>
    <m/>
    <m/>
    <m/>
    <m/>
    <m/>
    <m/>
    <m/>
    <m/>
    <m/>
    <m/>
    <m/>
    <m/>
    <m/>
    <x v="0"/>
  </r>
  <r>
    <s v="many"/>
    <s v="all"/>
    <x v="0"/>
    <s v="attacco"/>
    <s v="cybercrime"/>
    <s v="reputation"/>
    <x v="10"/>
    <x v="3"/>
    <x v="2"/>
    <x v="8"/>
    <s v="Phishing/Social Engineering"/>
    <x v="1"/>
    <m/>
    <m/>
    <m/>
    <s v="e-commerce"/>
    <s v="Cybercrime, 32 campagne contro l’Italia la scorsa settimana"/>
    <m/>
    <m/>
    <s v="Fabiano Malerba"/>
    <s v="https://www.difesaesicurezza.com/cyber/cybercrime-32-campagne-contro-italia-la-scorsa-settimana-2/"/>
    <m/>
    <m/>
    <m/>
    <m/>
    <m/>
    <m/>
    <m/>
    <m/>
    <m/>
    <m/>
    <m/>
    <m/>
    <m/>
    <m/>
    <m/>
    <m/>
    <m/>
    <m/>
    <m/>
    <m/>
    <m/>
    <m/>
    <m/>
    <m/>
    <x v="0"/>
  </r>
  <r>
    <s v="many"/>
    <s v="all"/>
    <x v="0"/>
    <s v="attacco"/>
    <s v="cybercrime"/>
    <s v="furto dati"/>
    <x v="10"/>
    <x v="3"/>
    <x v="2"/>
    <x v="8"/>
    <s v="Phishing/Social Engineering"/>
    <x v="1"/>
    <m/>
    <m/>
    <m/>
    <s v="e-commerce"/>
    <s v="Cybercrime, 32 campagne contro l’Italia la scorsa settimana"/>
    <m/>
    <m/>
    <s v="Fabiano Malerba"/>
    <s v="https://www.difesaesicurezza.com/cyber/cybercrime-32-campagne-contro-italia-la-scorsa-settimana-2/"/>
    <m/>
    <m/>
    <m/>
    <m/>
    <m/>
    <m/>
    <m/>
    <m/>
    <m/>
    <m/>
    <m/>
    <m/>
    <m/>
    <m/>
    <m/>
    <m/>
    <m/>
    <m/>
    <m/>
    <m/>
    <m/>
    <m/>
    <m/>
    <m/>
    <x v="0"/>
  </r>
  <r>
    <s v="3P srl"/>
    <s v="all"/>
    <x v="0"/>
    <s v="privacy"/>
    <s v="data breach"/>
    <s v="privacy"/>
    <x v="10"/>
    <x v="3"/>
    <x v="2"/>
    <x v="10"/>
    <s v="Known Vulnerabilities"/>
    <x v="1"/>
    <m/>
    <m/>
    <m/>
    <s v="GDPR"/>
    <s v="Attacco informatico all’italiana 3P. In vendita 25TB nelle underground"/>
    <m/>
    <m/>
    <s v="Fabiano Malerba"/>
    <s v="https://www.redhotcyber.com/post/attacco-informatico-a-3p-srl-in-vendita-25tb-nelle-underground/"/>
    <m/>
    <m/>
    <m/>
    <m/>
    <m/>
    <m/>
    <m/>
    <m/>
    <m/>
    <m/>
    <m/>
    <m/>
    <m/>
    <m/>
    <m/>
    <m/>
    <m/>
    <m/>
    <m/>
    <m/>
    <m/>
    <m/>
    <m/>
    <m/>
    <x v="0"/>
  </r>
  <r>
    <s v="Sito Parlamento Europeo"/>
    <s v="all"/>
    <x v="2"/>
    <s v="incidente"/>
    <s v="cyber warfare"/>
    <s v="service interruption"/>
    <x v="10"/>
    <x v="3"/>
    <x v="2"/>
    <x v="7"/>
    <s v="DDoS"/>
    <x v="1"/>
    <m/>
    <m/>
    <m/>
    <s v="Guerra Russo/Ucraina"/>
    <s v="Sito Parlamento europeo down: probabile attacco hacker russo"/>
    <m/>
    <m/>
    <s v="Fabiano Malerba"/>
    <s v="https://hackerjournal.it/11046/sito-parlamento-europeo-down-probabile-attacco-hacker-russo/"/>
    <m/>
    <m/>
    <m/>
    <m/>
    <m/>
    <m/>
    <m/>
    <m/>
    <m/>
    <m/>
    <m/>
    <m/>
    <m/>
    <m/>
    <m/>
    <m/>
    <m/>
    <m/>
    <m/>
    <m/>
    <m/>
    <m/>
    <m/>
    <m/>
    <x v="0"/>
  </r>
  <r>
    <s v="many"/>
    <s v="all"/>
    <x v="2"/>
    <s v="incidente"/>
    <s v="cybercrime"/>
    <s v="service interruption"/>
    <x v="10"/>
    <x v="3"/>
    <x v="2"/>
    <x v="2"/>
    <s v="Malware"/>
    <x v="1"/>
    <s v="Alice Ransomware"/>
    <s v="ransomware"/>
    <m/>
    <s v="New malware"/>
    <s v="Nuove minacce Hacker, AXLocker, Octocrypt e Alice Ransomware"/>
    <m/>
    <m/>
    <s v="Fabiano Malerba"/>
    <s v="https://hackerjournal.it/11043/nuove-minacce-hacker-axlocker-octocrypt-e-alice-ransomware/"/>
    <m/>
    <m/>
    <m/>
    <m/>
    <m/>
    <m/>
    <m/>
    <m/>
    <m/>
    <m/>
    <m/>
    <m/>
    <m/>
    <m/>
    <m/>
    <m/>
    <m/>
    <m/>
    <m/>
    <m/>
    <m/>
    <m/>
    <m/>
    <m/>
    <x v="0"/>
  </r>
  <r>
    <s v="many"/>
    <s v="all"/>
    <x v="2"/>
    <s v="incidente"/>
    <s v="cybercrime"/>
    <s v="service interruption"/>
    <x v="10"/>
    <x v="3"/>
    <x v="2"/>
    <x v="2"/>
    <s v="Malware"/>
    <x v="1"/>
    <s v="AXLocker"/>
    <s v="ransomware"/>
    <m/>
    <s v="New malware"/>
    <s v="Nuove minacce Hacker, AXLocker, Octocrypt e Alice Ransomware"/>
    <m/>
    <m/>
    <s v="Fabiano Malerba"/>
    <s v="https://hackerjournal.it/11043/nuove-minacce-hacker-axlocker-octocrypt-e-alice-ransomware/"/>
    <m/>
    <m/>
    <m/>
    <m/>
    <m/>
    <m/>
    <m/>
    <m/>
    <m/>
    <m/>
    <m/>
    <m/>
    <m/>
    <m/>
    <m/>
    <m/>
    <m/>
    <m/>
    <m/>
    <m/>
    <m/>
    <m/>
    <m/>
    <m/>
    <x v="0"/>
  </r>
  <r>
    <s v="many"/>
    <s v="all"/>
    <x v="2"/>
    <s v="incidente"/>
    <s v="cybercrime"/>
    <s v="service interruption"/>
    <x v="10"/>
    <x v="3"/>
    <x v="2"/>
    <x v="2"/>
    <s v="Malware"/>
    <x v="1"/>
    <s v="Octocrypt"/>
    <s v="ransomware"/>
    <m/>
    <s v="New malware"/>
    <s v="Nuove minacce Hacker, AXLocker, Octocrypt e Alice Ransomware"/>
    <m/>
    <m/>
    <s v="Fabiano Malerba"/>
    <s v="https://hackerjournal.it/11043/nuove-minacce-hacker-axlocker-octocrypt-e-alice-ransomware/"/>
    <m/>
    <m/>
    <m/>
    <m/>
    <m/>
    <m/>
    <m/>
    <m/>
    <m/>
    <m/>
    <m/>
    <m/>
    <m/>
    <m/>
    <m/>
    <m/>
    <m/>
    <m/>
    <m/>
    <m/>
    <m/>
    <m/>
    <m/>
    <m/>
    <x v="0"/>
  </r>
  <r>
    <s v="Whoosh"/>
    <s v="all"/>
    <x v="2"/>
    <s v="privacy"/>
    <s v="data breach"/>
    <s v="privacy"/>
    <x v="10"/>
    <x v="3"/>
    <x v="2"/>
    <x v="10"/>
    <s v="Known Vulnerabilities"/>
    <x v="1"/>
    <m/>
    <m/>
    <m/>
    <s v="GDPR"/>
    <s v="Whoosh conferma violazione hacker dati per 7,2 milioni di utenti"/>
    <m/>
    <m/>
    <s v="Fabiano Malerba"/>
    <s v="https://hackerjournal.it/11005/whoosh-conferma-violazione-hacker-dati-per-72-milioni-di-utenti/"/>
    <m/>
    <m/>
    <m/>
    <m/>
    <m/>
    <m/>
    <m/>
    <m/>
    <m/>
    <m/>
    <m/>
    <m/>
    <m/>
    <m/>
    <m/>
    <m/>
    <m/>
    <m/>
    <m/>
    <m/>
    <m/>
    <m/>
    <m/>
    <m/>
    <x v="0"/>
  </r>
  <r>
    <s v="IKEA"/>
    <s v="all"/>
    <x v="2"/>
    <s v="incidente"/>
    <s v="cybercrime"/>
    <s v="service interruption"/>
    <x v="10"/>
    <x v="3"/>
    <x v="2"/>
    <x v="10"/>
    <s v="Malware"/>
    <x v="1"/>
    <s v="Vice Society"/>
    <s v="ransomware"/>
    <m/>
    <m/>
    <s v="Attacco informatico ad IKEA. Vice Society pubblica i dati Online"/>
    <m/>
    <m/>
    <s v="Fabiano Malerba"/>
    <s v="https://www.redhotcyber.com/post/attacco-informatico-ad-ikea-vice-society-pubblica-i-dati-online/"/>
    <m/>
    <m/>
    <m/>
    <m/>
    <m/>
    <m/>
    <m/>
    <m/>
    <m/>
    <m/>
    <m/>
    <m/>
    <m/>
    <m/>
    <m/>
    <m/>
    <m/>
    <m/>
    <m/>
    <m/>
    <m/>
    <m/>
    <m/>
    <m/>
    <x v="0"/>
  </r>
  <r>
    <s v="Comune di Macerata"/>
    <s v="centro"/>
    <x v="0"/>
    <s v="incidente"/>
    <s v="hacktivism"/>
    <s v="service interruption"/>
    <x v="10"/>
    <x v="3"/>
    <x v="2"/>
    <x v="7"/>
    <s v="Malware"/>
    <x v="1"/>
    <s v="Royal"/>
    <s v="ransomware"/>
    <m/>
    <s v="New malware"/>
    <s v="Attacco informatico al Comune di Macerata."/>
    <m/>
    <m/>
    <s v="Fabiano Malerba"/>
    <s v="https://www.redhotcyber.com/post/attacco-informatico-al-comune-di-macerata-possibile-legame-con-royal-ransomware/"/>
    <m/>
    <m/>
    <m/>
    <m/>
    <m/>
    <m/>
    <m/>
    <m/>
    <m/>
    <m/>
    <m/>
    <m/>
    <m/>
    <m/>
    <m/>
    <m/>
    <m/>
    <m/>
    <m/>
    <m/>
    <m/>
    <m/>
    <m/>
    <m/>
    <x v="0"/>
  </r>
  <r>
    <s v="many"/>
    <s v="all"/>
    <x v="0"/>
    <s v="incidente"/>
    <s v="cybercrime"/>
    <s v="furto dati"/>
    <x v="10"/>
    <x v="3"/>
    <x v="2"/>
    <x v="3"/>
    <s v="Malware"/>
    <x v="1"/>
    <s v="Agent Tesla"/>
    <s v="trojan"/>
    <m/>
    <s v="Delivery"/>
    <s v="Cybercrime, 20 campagne contro l’Italia la scorsa settimana"/>
    <m/>
    <m/>
    <s v="Fabiano Malerba"/>
    <s v="https://www.difesaesicurezza.com/cyber/cybercrime-20-campagne-contro-italia-la-scorsa-settimana-2/"/>
    <m/>
    <m/>
    <m/>
    <m/>
    <m/>
    <m/>
    <m/>
    <m/>
    <m/>
    <m/>
    <m/>
    <m/>
    <m/>
    <m/>
    <m/>
    <m/>
    <m/>
    <m/>
    <m/>
    <m/>
    <m/>
    <m/>
    <m/>
    <m/>
    <x v="0"/>
  </r>
  <r>
    <s v="many"/>
    <s v="all"/>
    <x v="0"/>
    <s v="incidente"/>
    <s v="cybercrime"/>
    <s v="furto dati"/>
    <x v="10"/>
    <x v="3"/>
    <x v="2"/>
    <x v="3"/>
    <s v="Malware"/>
    <x v="1"/>
    <s v="Agent Tesla"/>
    <s v="trojan"/>
    <m/>
    <s v="Delivery"/>
    <s v="Cybercrime, 20 campagne contro l’Italia la scorsa settimana"/>
    <m/>
    <m/>
    <s v="Fabiano Malerba"/>
    <s v="https://www.difesaesicurezza.com/cyber/cybercrime-20-campagne-contro-italia-la-scorsa-settimana-2/"/>
    <m/>
    <m/>
    <m/>
    <m/>
    <m/>
    <m/>
    <m/>
    <m/>
    <m/>
    <m/>
    <m/>
    <m/>
    <m/>
    <m/>
    <m/>
    <m/>
    <m/>
    <m/>
    <m/>
    <m/>
    <m/>
    <m/>
    <m/>
    <m/>
    <x v="0"/>
  </r>
  <r>
    <s v="many"/>
    <s v="all"/>
    <x v="0"/>
    <s v="incidente"/>
    <s v="cybercrime"/>
    <s v="furto dati"/>
    <x v="10"/>
    <x v="3"/>
    <x v="2"/>
    <x v="0"/>
    <s v="Malware"/>
    <x v="1"/>
    <s v="Agent Tesla"/>
    <s v="trojan"/>
    <m/>
    <s v="Banking"/>
    <s v="Cybercrime, 20 campagne contro l’Italia la scorsa settimana"/>
    <m/>
    <m/>
    <s v="Fabiano Malerba"/>
    <s v="https://www.difesaesicurezza.com/cyber/cybercrime-20-campagne-contro-italia-la-scorsa-settimana-2/"/>
    <m/>
    <m/>
    <m/>
    <m/>
    <m/>
    <m/>
    <m/>
    <m/>
    <m/>
    <m/>
    <m/>
    <m/>
    <m/>
    <m/>
    <m/>
    <m/>
    <m/>
    <m/>
    <m/>
    <m/>
    <m/>
    <m/>
    <m/>
    <m/>
    <x v="0"/>
  </r>
  <r>
    <s v="many"/>
    <s v="all"/>
    <x v="0"/>
    <s v="incidente"/>
    <s v="cybercrime"/>
    <s v="furto dati"/>
    <x v="10"/>
    <x v="3"/>
    <x v="2"/>
    <x v="0"/>
    <s v="Malware"/>
    <x v="1"/>
    <s v="Agent Tesla"/>
    <s v="trojan"/>
    <m/>
    <s v="Banking"/>
    <s v="Cybercrime, 20 campagne contro l’Italia la scorsa settimana"/>
    <m/>
    <m/>
    <s v="Fabiano Malerba"/>
    <s v="https://www.difesaesicurezza.com/cyber/cybercrime-20-campagne-contro-italia-la-scorsa-settimana-2/"/>
    <m/>
    <m/>
    <m/>
    <m/>
    <m/>
    <m/>
    <m/>
    <m/>
    <m/>
    <m/>
    <m/>
    <m/>
    <m/>
    <m/>
    <m/>
    <m/>
    <m/>
    <m/>
    <m/>
    <m/>
    <m/>
    <m/>
    <m/>
    <m/>
    <x v="0"/>
  </r>
  <r>
    <s v="many"/>
    <s v="all"/>
    <x v="0"/>
    <s v="incidente"/>
    <s v="cybercrime"/>
    <s v="furto dati"/>
    <x v="10"/>
    <x v="3"/>
    <x v="2"/>
    <x v="0"/>
    <s v="Malware"/>
    <x v="1"/>
    <s v="Avemaria"/>
    <s v="RAT"/>
    <m/>
    <s v="Security Alert"/>
    <s v="Cybercrime, 20 campagne contro l’Italia la scorsa settimana"/>
    <m/>
    <m/>
    <s v="Fabiano Malerba"/>
    <s v="https://www.difesaesicurezza.com/cyber/cybercrime-20-campagne-contro-italia-la-scorsa-settimana-2/"/>
    <m/>
    <m/>
    <m/>
    <m/>
    <m/>
    <m/>
    <m/>
    <m/>
    <m/>
    <m/>
    <m/>
    <m/>
    <m/>
    <m/>
    <m/>
    <m/>
    <m/>
    <m/>
    <m/>
    <m/>
    <m/>
    <m/>
    <m/>
    <m/>
    <x v="0"/>
  </r>
  <r>
    <s v="many"/>
    <s v="all"/>
    <x v="0"/>
    <s v="incidente"/>
    <s v="cybercrime"/>
    <s v="denaro"/>
    <x v="10"/>
    <x v="3"/>
    <x v="2"/>
    <x v="10"/>
    <s v="Malware"/>
    <x v="1"/>
    <s v="QuakBot"/>
    <s v="banking trojan"/>
    <m/>
    <s v="Documenti"/>
    <s v="Cybercrime, 20 campagne contro l’Italia la scorsa settimana"/>
    <m/>
    <m/>
    <s v="Fabiano Malerba"/>
    <s v="https://www.difesaesicurezza.com/cyber/cybercrime-20-campagne-contro-italia-la-scorsa-settimana-2/"/>
    <m/>
    <m/>
    <m/>
    <m/>
    <m/>
    <m/>
    <m/>
    <m/>
    <m/>
    <m/>
    <m/>
    <m/>
    <m/>
    <m/>
    <m/>
    <m/>
    <m/>
    <m/>
    <m/>
    <m/>
    <m/>
    <m/>
    <m/>
    <m/>
    <x v="0"/>
  </r>
  <r>
    <s v="many"/>
    <s v="all"/>
    <x v="0"/>
    <s v="incidente"/>
    <s v="cybercrime"/>
    <s v="denaro"/>
    <x v="10"/>
    <x v="3"/>
    <x v="2"/>
    <x v="10"/>
    <s v="Malware"/>
    <x v="1"/>
    <s v="Ursnif"/>
    <s v="banking trojan"/>
    <m/>
    <s v="Documenti"/>
    <s v="Cybercrime, 20 campagne contro l’Italia la scorsa settimana"/>
    <m/>
    <m/>
    <s v="Fabiano Malerba"/>
    <s v="https://www.difesaesicurezza.com/cyber/cybercrime-20-campagne-contro-italia-la-scorsa-settimana-2/"/>
    <m/>
    <m/>
    <m/>
    <m/>
    <m/>
    <m/>
    <m/>
    <m/>
    <m/>
    <m/>
    <m/>
    <m/>
    <m/>
    <m/>
    <m/>
    <m/>
    <m/>
    <m/>
    <m/>
    <m/>
    <m/>
    <m/>
    <m/>
    <m/>
    <x v="0"/>
  </r>
  <r>
    <s v="many"/>
    <s v="all"/>
    <x v="0"/>
    <s v="incidente"/>
    <s v="cybercrime"/>
    <s v="denaro"/>
    <x v="10"/>
    <x v="3"/>
    <x v="2"/>
    <x v="3"/>
    <s v="Malware"/>
    <x v="1"/>
    <s v="Lokibot"/>
    <s v="banking trojan"/>
    <m/>
    <s v="e-commerce"/>
    <s v="Cybercrime, 20 campagne contro l’Italia la scorsa settimana"/>
    <m/>
    <m/>
    <s v="Fabiano Malerba"/>
    <s v="https://www.difesaesicurezza.com/cyber/cybercrime-20-campagne-contro-italia-la-scorsa-settimana-2/"/>
    <m/>
    <m/>
    <m/>
    <m/>
    <m/>
    <m/>
    <m/>
    <m/>
    <m/>
    <m/>
    <m/>
    <m/>
    <m/>
    <m/>
    <m/>
    <m/>
    <m/>
    <m/>
    <m/>
    <m/>
    <m/>
    <m/>
    <m/>
    <m/>
    <x v="0"/>
  </r>
  <r>
    <s v="many"/>
    <s v="all"/>
    <x v="0"/>
    <s v="attacco"/>
    <s v="cybercrime"/>
    <s v="furto dati"/>
    <x v="10"/>
    <x v="3"/>
    <x v="2"/>
    <x v="0"/>
    <s v="Phishing/Social Engineering"/>
    <x v="1"/>
    <m/>
    <m/>
    <m/>
    <s v="Banking"/>
    <s v="Cybercrime, 20 campagne contro l’Italia la scorsa settimana"/>
    <m/>
    <m/>
    <s v="Fabiano Malerba"/>
    <s v="https://www.difesaesicurezza.com/cyber/cybercrime-20-campagne-contro-italia-la-scorsa-settimana-2/"/>
    <m/>
    <m/>
    <m/>
    <m/>
    <m/>
    <m/>
    <m/>
    <m/>
    <m/>
    <m/>
    <m/>
    <m/>
    <m/>
    <m/>
    <m/>
    <m/>
    <m/>
    <m/>
    <m/>
    <m/>
    <m/>
    <m/>
    <m/>
    <m/>
    <x v="0"/>
  </r>
  <r>
    <s v="many"/>
    <s v="all"/>
    <x v="0"/>
    <s v="attacco"/>
    <s v="cybercrime"/>
    <s v="furto dati"/>
    <x v="10"/>
    <x v="3"/>
    <x v="2"/>
    <x v="0"/>
    <s v="Phishing/Social Engineering"/>
    <x v="1"/>
    <m/>
    <m/>
    <m/>
    <s v="Banking"/>
    <s v="Cybercrime, 20 campagne contro l’Italia la scorsa settimana"/>
    <m/>
    <m/>
    <s v="Fabiano Malerba"/>
    <s v="https://www.difesaesicurezza.com/cyber/cybercrime-20-campagne-contro-italia-la-scorsa-settimana-2/"/>
    <m/>
    <m/>
    <m/>
    <m/>
    <m/>
    <m/>
    <m/>
    <m/>
    <m/>
    <m/>
    <m/>
    <m/>
    <m/>
    <m/>
    <m/>
    <m/>
    <m/>
    <m/>
    <m/>
    <m/>
    <m/>
    <m/>
    <m/>
    <m/>
    <x v="0"/>
  </r>
  <r>
    <s v="many"/>
    <s v="all"/>
    <x v="0"/>
    <s v="attacco"/>
    <s v="cybercrime"/>
    <s v="furto dati"/>
    <x v="10"/>
    <x v="3"/>
    <x v="2"/>
    <x v="0"/>
    <s v="Phishing/Social Engineering"/>
    <x v="1"/>
    <m/>
    <m/>
    <m/>
    <s v="Banking"/>
    <s v="Cybercrime, 20 campagne contro l’Italia la scorsa settimana"/>
    <m/>
    <m/>
    <s v="Fabiano Malerba"/>
    <s v="https://www.difesaesicurezza.com/cyber/cybercrime-20-campagne-contro-italia-la-scorsa-settimana-2/"/>
    <m/>
    <m/>
    <m/>
    <m/>
    <m/>
    <m/>
    <m/>
    <m/>
    <m/>
    <m/>
    <m/>
    <m/>
    <m/>
    <m/>
    <m/>
    <m/>
    <m/>
    <m/>
    <m/>
    <m/>
    <m/>
    <m/>
    <m/>
    <m/>
    <x v="0"/>
  </r>
  <r>
    <s v="many"/>
    <s v="all"/>
    <x v="0"/>
    <s v="attacco"/>
    <s v="cybercrime"/>
    <s v="furto dati"/>
    <x v="10"/>
    <x v="3"/>
    <x v="2"/>
    <x v="11"/>
    <s v="Phishing/Social Engineering"/>
    <x v="1"/>
    <m/>
    <m/>
    <m/>
    <s v="Banking"/>
    <s v="Cybercrime, 20 campagne contro l’Italia la scorsa settimana"/>
    <m/>
    <m/>
    <s v="Fabiano Malerba"/>
    <s v="https://www.difesaesicurezza.com/cyber/cybercrime-20-campagne-contro-italia-la-scorsa-settimana-2/"/>
    <m/>
    <m/>
    <m/>
    <m/>
    <m/>
    <m/>
    <m/>
    <m/>
    <m/>
    <m/>
    <m/>
    <m/>
    <m/>
    <m/>
    <m/>
    <m/>
    <m/>
    <m/>
    <m/>
    <m/>
    <m/>
    <m/>
    <m/>
    <m/>
    <x v="0"/>
  </r>
  <r>
    <s v="many"/>
    <s v="all"/>
    <x v="0"/>
    <s v="attacco"/>
    <s v="cybercrime"/>
    <s v="furto dati"/>
    <x v="10"/>
    <x v="3"/>
    <x v="2"/>
    <x v="0"/>
    <s v="Phishing/Social Engineering"/>
    <x v="1"/>
    <m/>
    <m/>
    <m/>
    <s v="Banking"/>
    <s v="Cybercrime, 20 campagne contro l’Italia la scorsa settimana"/>
    <m/>
    <m/>
    <s v="Fabiano Malerba"/>
    <s v="https://www.difesaesicurezza.com/cyber/cybercrime-20-campagne-contro-italia-la-scorsa-settimana-2/"/>
    <m/>
    <m/>
    <m/>
    <m/>
    <m/>
    <m/>
    <m/>
    <m/>
    <m/>
    <m/>
    <m/>
    <m/>
    <m/>
    <m/>
    <m/>
    <m/>
    <m/>
    <m/>
    <m/>
    <m/>
    <m/>
    <m/>
    <m/>
    <m/>
    <x v="0"/>
  </r>
  <r>
    <s v="many"/>
    <s v="all"/>
    <x v="0"/>
    <s v="attacco"/>
    <s v="cybercrime"/>
    <s v="denaro"/>
    <x v="10"/>
    <x v="3"/>
    <x v="2"/>
    <x v="7"/>
    <s v="Phishing/Social Engineering"/>
    <x v="1"/>
    <m/>
    <m/>
    <m/>
    <s v="Security Alert"/>
    <s v="Cybercrime, 20 campagne contro l’Italia la scorsa settimana"/>
    <m/>
    <m/>
    <s v="Fabiano Malerba"/>
    <s v="https://www.difesaesicurezza.com/cyber/cybercrime-20-campagne-contro-italia-la-scorsa-settimana-2/"/>
    <m/>
    <m/>
    <m/>
    <m/>
    <m/>
    <m/>
    <m/>
    <m/>
    <m/>
    <m/>
    <m/>
    <m/>
    <m/>
    <m/>
    <m/>
    <m/>
    <m/>
    <m/>
    <m/>
    <m/>
    <m/>
    <m/>
    <m/>
    <m/>
    <x v="0"/>
  </r>
  <r>
    <s v="many"/>
    <s v="all"/>
    <x v="0"/>
    <s v="attacco"/>
    <s v="cybercrime"/>
    <s v="denaro"/>
    <x v="10"/>
    <x v="3"/>
    <x v="2"/>
    <x v="11"/>
    <s v="Phishing/Social Engineering"/>
    <x v="1"/>
    <m/>
    <m/>
    <m/>
    <s v="Documenti"/>
    <s v="Cybercrime, 20 campagne contro l’Italia la scorsa settimana"/>
    <m/>
    <m/>
    <s v="Fabiano Malerba"/>
    <s v="https://www.difesaesicurezza.com/cyber/cybercrime-20-campagne-contro-italia-la-scorsa-settimana-2/"/>
    <m/>
    <m/>
    <m/>
    <m/>
    <m/>
    <m/>
    <m/>
    <m/>
    <m/>
    <m/>
    <m/>
    <m/>
    <m/>
    <m/>
    <m/>
    <m/>
    <m/>
    <m/>
    <m/>
    <m/>
    <m/>
    <m/>
    <m/>
    <m/>
    <x v="0"/>
  </r>
  <r>
    <s v="many"/>
    <s v="all"/>
    <x v="0"/>
    <s v="attacco"/>
    <s v="cybercrime"/>
    <s v="furto dati"/>
    <x v="10"/>
    <x v="3"/>
    <x v="2"/>
    <x v="7"/>
    <s v="Phishing/Social Engineering"/>
    <x v="1"/>
    <m/>
    <m/>
    <m/>
    <s v="premi"/>
    <s v="Cybercrime, 20 campagne contro l’Italia la scorsa settimana"/>
    <m/>
    <m/>
    <s v="Fabiano Malerba"/>
    <s v="https://www.difesaesicurezza.com/cyber/cybercrime-20-campagne-contro-italia-la-scorsa-settimana-2/"/>
    <m/>
    <m/>
    <m/>
    <m/>
    <m/>
    <m/>
    <m/>
    <m/>
    <m/>
    <m/>
    <m/>
    <m/>
    <m/>
    <m/>
    <m/>
    <m/>
    <m/>
    <m/>
    <m/>
    <m/>
    <m/>
    <m/>
    <m/>
    <m/>
    <x v="0"/>
  </r>
  <r>
    <s v="many"/>
    <s v="all"/>
    <x v="0"/>
    <s v="attacco"/>
    <s v="cybercrime"/>
    <s v="furto dati"/>
    <x v="10"/>
    <x v="3"/>
    <x v="2"/>
    <x v="11"/>
    <s v="Phishing/Social Engineering"/>
    <x v="1"/>
    <m/>
    <m/>
    <m/>
    <s v="premi"/>
    <s v="Cybercrime, 20 campagne contro l’Italia la scorsa settimana"/>
    <m/>
    <m/>
    <s v="Fabiano Malerba"/>
    <s v="https://www.difesaesicurezza.com/cyber/cybercrime-20-campagne-contro-italia-la-scorsa-settimana-2/"/>
    <m/>
    <m/>
    <m/>
    <m/>
    <m/>
    <m/>
    <m/>
    <m/>
    <m/>
    <m/>
    <m/>
    <m/>
    <m/>
    <m/>
    <m/>
    <m/>
    <m/>
    <m/>
    <m/>
    <m/>
    <m/>
    <m/>
    <m/>
    <m/>
    <x v="0"/>
  </r>
  <r>
    <s v="many"/>
    <s v="all"/>
    <x v="0"/>
    <s v="attacco"/>
    <s v="cybercrime"/>
    <s v="denaro"/>
    <x v="10"/>
    <x v="3"/>
    <x v="2"/>
    <x v="1"/>
    <s v="Phishing/Social Engineering"/>
    <x v="1"/>
    <m/>
    <m/>
    <m/>
    <s v="Documenti"/>
    <s v="Cybercrime, 20 campagne contro l’Italia la scorsa settimana"/>
    <m/>
    <m/>
    <s v="Fabiano Malerba"/>
    <s v="https://www.difesaesicurezza.com/cyber/cybercrime-20-campagne-contro-italia-la-scorsa-settimana-2/"/>
    <m/>
    <m/>
    <m/>
    <m/>
    <m/>
    <m/>
    <m/>
    <m/>
    <m/>
    <m/>
    <m/>
    <m/>
    <m/>
    <m/>
    <m/>
    <m/>
    <m/>
    <m/>
    <m/>
    <m/>
    <m/>
    <m/>
    <m/>
    <m/>
    <x v="0"/>
  </r>
  <r>
    <s v="many"/>
    <s v="all"/>
    <x v="0"/>
    <s v="attacco"/>
    <s v="cybercrime"/>
    <s v="defacement"/>
    <x v="10"/>
    <x v="3"/>
    <x v="2"/>
    <x v="10"/>
    <s v="Phishing/Social Engineering"/>
    <x v="1"/>
    <m/>
    <m/>
    <m/>
    <s v="Security Alert"/>
    <s v="Cybercrime, 20 campagne contro l’Italia la scorsa settimana"/>
    <m/>
    <m/>
    <s v="Fabiano Malerba"/>
    <s v="https://www.difesaesicurezza.com/cyber/cybercrime-20-campagne-contro-italia-la-scorsa-settimana-2/"/>
    <m/>
    <m/>
    <m/>
    <m/>
    <m/>
    <m/>
    <m/>
    <m/>
    <m/>
    <m/>
    <m/>
    <m/>
    <m/>
    <m/>
    <m/>
    <m/>
    <m/>
    <m/>
    <m/>
    <m/>
    <m/>
    <m/>
    <m/>
    <m/>
    <x v="0"/>
  </r>
  <r>
    <s v="many"/>
    <s v="all"/>
    <x v="0"/>
    <s v="attacco"/>
    <s v="cybercrime"/>
    <s v="furto dati"/>
    <x v="10"/>
    <x v="3"/>
    <x v="2"/>
    <x v="10"/>
    <s v="Phishing/Social Engineering"/>
    <x v="1"/>
    <m/>
    <m/>
    <m/>
    <s v="Cryptovalute"/>
    <s v="Cybercrime, 20 campagne contro l’Italia la scorsa settimana"/>
    <m/>
    <m/>
    <s v="Fabiano Malerba"/>
    <s v="https://www.difesaesicurezza.com/cyber/cybercrime-20-campagne-contro-italia-la-scorsa-settimana-2/"/>
    <m/>
    <m/>
    <m/>
    <m/>
    <m/>
    <m/>
    <m/>
    <m/>
    <m/>
    <m/>
    <m/>
    <m/>
    <m/>
    <m/>
    <m/>
    <m/>
    <m/>
    <m/>
    <m/>
    <m/>
    <m/>
    <m/>
    <m/>
    <m/>
    <x v="0"/>
  </r>
  <r>
    <s v="many"/>
    <s v="all"/>
    <x v="0"/>
    <s v="attacco"/>
    <s v="cybercrime"/>
    <s v="furto dati"/>
    <x v="10"/>
    <x v="3"/>
    <x v="2"/>
    <x v="2"/>
    <s v="Phishing/Social Engineering"/>
    <x v="1"/>
    <m/>
    <m/>
    <m/>
    <s v="Cryptovalute"/>
    <s v="Cybercrime, 20 campagne contro l’Italia la scorsa settimana"/>
    <m/>
    <m/>
    <s v="Fabiano Malerba"/>
    <s v="https://www.difesaesicurezza.com/cyber/cybercrime-20-campagne-contro-italia-la-scorsa-settimana-2/"/>
    <m/>
    <m/>
    <m/>
    <m/>
    <m/>
    <m/>
    <m/>
    <m/>
    <m/>
    <m/>
    <m/>
    <m/>
    <m/>
    <m/>
    <m/>
    <m/>
    <m/>
    <m/>
    <m/>
    <m/>
    <m/>
    <m/>
    <m/>
    <m/>
    <x v="0"/>
  </r>
  <r>
    <s v="WhatApp"/>
    <s v="all"/>
    <x v="2"/>
    <s v="privacy"/>
    <s v="data breach"/>
    <s v="privacy"/>
    <x v="10"/>
    <x v="3"/>
    <x v="2"/>
    <x v="4"/>
    <s v="Known Vulnerabilities"/>
    <x v="1"/>
    <m/>
    <m/>
    <m/>
    <s v="GDPR"/>
    <s v="Dati di 487 milioni di utenti WhatApp disponibili online"/>
    <m/>
    <m/>
    <s v="Fabiano Malerba"/>
    <s v="https://www.repubblica.it/tecnologia/blog/sicuri-nella-rete/2022/11/28/news/dati_di_487_milioni_di_utenti_whatapp_disponibili_online_ed_il_mistero_della_violazione_di_twitter-376543481/"/>
    <m/>
    <m/>
    <m/>
    <m/>
    <m/>
    <m/>
    <m/>
    <m/>
    <m/>
    <m/>
    <m/>
    <m/>
    <m/>
    <m/>
    <m/>
    <m/>
    <m/>
    <m/>
    <m/>
    <m/>
    <m/>
    <m/>
    <m/>
    <m/>
    <x v="0"/>
  </r>
  <r>
    <s v="FortiGate firewall"/>
    <s v="all"/>
    <x v="2"/>
    <s v="attacco"/>
    <s v="cybercrime"/>
    <s v="service interruption"/>
    <x v="10"/>
    <x v="3"/>
    <x v="2"/>
    <x v="11"/>
    <s v="Known Vulnerabilities"/>
    <x v="1"/>
    <m/>
    <m/>
    <m/>
    <m/>
    <s v="Più di 100.000 firewall FortiGate sono a rischio compromissione."/>
    <m/>
    <m/>
    <s v="Fabiano Malerba"/>
    <s v="https://www.redhotcyber.com/post/piu-di-100-000-firewall-fortigate-sono-a-rischio-compromissione-aggiornate-se-non-lo-avetr-fatto-ancora/"/>
    <m/>
    <m/>
    <m/>
    <m/>
    <m/>
    <m/>
    <m/>
    <m/>
    <m/>
    <m/>
    <m/>
    <m/>
    <m/>
    <m/>
    <m/>
    <m/>
    <m/>
    <m/>
    <m/>
    <m/>
    <m/>
    <m/>
    <m/>
    <m/>
    <x v="0"/>
  </r>
  <r>
    <s v="Intesa San Paolo"/>
    <s v="all"/>
    <x v="0"/>
    <s v="attacco"/>
    <s v="cybercrime"/>
    <s v="denaro"/>
    <x v="10"/>
    <x v="3"/>
    <x v="2"/>
    <x v="0"/>
    <s v="Phishing/Social Engineering"/>
    <x v="1"/>
    <m/>
    <m/>
    <m/>
    <s v="Banking"/>
    <s v="Phisher sofisticati ma un po’ pasticcioni. Cifrano corpo e dettagli ma si dimenticano di qualcosa"/>
    <m/>
    <m/>
    <s v="Fabiano Malerba"/>
    <s v="https://www.redhotcyber.com/post/phisher-sofisticati-ma-un-po-pasticcioni-cifrano-corpo-e-dettagli-ma-si-dimenticano-di-qualcosa/"/>
    <m/>
    <m/>
    <m/>
    <m/>
    <m/>
    <m/>
    <m/>
    <m/>
    <m/>
    <m/>
    <m/>
    <m/>
    <m/>
    <m/>
    <m/>
    <m/>
    <m/>
    <m/>
    <m/>
    <m/>
    <m/>
    <m/>
    <m/>
    <m/>
    <x v="0"/>
  </r>
  <r>
    <s v="many"/>
    <s v="all"/>
    <x v="0"/>
    <s v="attacco"/>
    <s v="cybercrime"/>
    <s v="furto dati"/>
    <x v="10"/>
    <x v="3"/>
    <x v="2"/>
    <x v="2"/>
    <s v="Phishing/Social Engineering"/>
    <x v="1"/>
    <m/>
    <m/>
    <m/>
    <s v="Natale"/>
    <s v="“Il tuo volo è stato annullato”, è smishing"/>
    <m/>
    <m/>
    <s v="Fabiano Malerba"/>
    <s v="https://www.cybersecurity360.it/news/il-tuo-volo-e-stato-annullato-e-smishing-attenti-alle-truffe-di-natale/"/>
    <m/>
    <m/>
    <m/>
    <m/>
    <m/>
    <m/>
    <m/>
    <m/>
    <m/>
    <m/>
    <m/>
    <m/>
    <m/>
    <m/>
    <m/>
    <m/>
    <m/>
    <m/>
    <m/>
    <m/>
    <m/>
    <m/>
    <m/>
    <m/>
    <x v="0"/>
  </r>
  <r>
    <s v="Many"/>
    <s v="sud"/>
    <x v="0"/>
    <s v="incidente"/>
    <s v="cybercrime"/>
    <s v="denaro"/>
    <x v="10"/>
    <x v="3"/>
    <x v="2"/>
    <x v="0"/>
    <s v="Brute Force"/>
    <x v="1"/>
    <m/>
    <m/>
    <m/>
    <s v="Banking"/>
    <s v="Hacker campani in azione, sottratto un milione a una banca con un cyber attacco"/>
    <m/>
    <m/>
    <s v="Fabiano Malerba"/>
    <s v="https://corrieredelmezzogiorno.corriere.it/napoli/cronaca/22_dicembre_01/hacker-campani-azione-sottratto-milione-una-banca-un-cyber-attacco-0dddf6c2-7141-11ed-b098-0a7596a46823.shtml"/>
    <s v="Napoli"/>
    <m/>
    <m/>
    <m/>
    <m/>
    <m/>
    <m/>
    <m/>
    <m/>
    <m/>
    <m/>
    <m/>
    <m/>
    <m/>
    <m/>
    <m/>
    <m/>
    <m/>
    <m/>
    <m/>
    <m/>
    <m/>
    <m/>
    <m/>
    <x v="0"/>
  </r>
  <r>
    <s v="Camst Bologna"/>
    <s v="nord"/>
    <x v="0"/>
    <s v="incidente"/>
    <s v="cybercrime"/>
    <s v="service interruption"/>
    <x v="10"/>
    <x v="3"/>
    <x v="2"/>
    <x v="3"/>
    <s v="Brute Force"/>
    <x v="1"/>
    <m/>
    <m/>
    <m/>
    <m/>
    <s v="Attacco hacker alla Camst di Bologna"/>
    <m/>
    <m/>
    <s v="Fabiano Malerba"/>
    <s v="https://www.ilrestodelcarlino.it/bologna/cronaca/attacco-hacker-alla-camst-1.8332387"/>
    <s v="Bologna"/>
    <m/>
    <m/>
    <m/>
    <m/>
    <m/>
    <m/>
    <m/>
    <m/>
    <m/>
    <m/>
    <m/>
    <m/>
    <m/>
    <m/>
    <m/>
    <m/>
    <m/>
    <m/>
    <m/>
    <m/>
    <m/>
    <m/>
    <m/>
    <x v="0"/>
  </r>
  <r>
    <s v="Ema Rolls Royce"/>
    <s v="sud"/>
    <x v="0"/>
    <s v="incidente"/>
    <s v="cybercrime"/>
    <s v="service interruption"/>
    <x v="10"/>
    <x v="3"/>
    <x v="2"/>
    <x v="12"/>
    <s v="Unknown"/>
    <x v="1"/>
    <m/>
    <m/>
    <m/>
    <m/>
    <s v="Attacco hacker alla Ema di Morra"/>
    <m/>
    <m/>
    <s v="Fabiano Malerba"/>
    <s v="https://www.orticalab.it/Attacco-hacker-alla-Ema-di-Morra-scatta"/>
    <s v="Avellino"/>
    <s v="Nuova Fonte"/>
    <m/>
    <m/>
    <m/>
    <m/>
    <m/>
    <m/>
    <m/>
    <m/>
    <m/>
    <m/>
    <m/>
    <m/>
    <m/>
    <m/>
    <m/>
    <m/>
    <m/>
    <m/>
    <m/>
    <m/>
    <m/>
    <m/>
    <x v="0"/>
  </r>
  <r>
    <s v="many"/>
    <s v="all"/>
    <x v="2"/>
    <s v="incidente"/>
    <s v="cybercrime"/>
    <s v="furto dati"/>
    <x v="11"/>
    <x v="3"/>
    <x v="2"/>
    <x v="2"/>
    <s v="Malware"/>
    <x v="1"/>
    <s v="ViperSoftX"/>
    <s v="trojan"/>
    <m/>
    <s v="New malware"/>
    <s v="ViperSoftX si è diffuso in Italia. 93.000 tentativi di infezione relativi ad una estensione Chrome pericolosa"/>
    <m/>
    <m/>
    <s v="Fabiano Malerba"/>
    <s v="https://www.redhotcyber.com/post/vipersoftx-si-e-diffuso-in-italia-93-000-tentativi-di-infezione-relativi-ad-una-estensione-chrome-pericolosa/"/>
    <m/>
    <m/>
    <m/>
    <m/>
    <m/>
    <m/>
    <m/>
    <m/>
    <m/>
    <m/>
    <m/>
    <m/>
    <m/>
    <m/>
    <m/>
    <m/>
    <m/>
    <m/>
    <m/>
    <m/>
    <m/>
    <m/>
    <m/>
    <m/>
    <x v="0"/>
  </r>
  <r>
    <s v="many"/>
    <s v="all"/>
    <x v="0"/>
    <s v="incidente"/>
    <s v="cybercrime"/>
    <s v="furto dati"/>
    <x v="11"/>
    <x v="3"/>
    <x v="2"/>
    <x v="0"/>
    <s v="Malware"/>
    <x v="1"/>
    <s v="Agent Tesla"/>
    <s v="trojan"/>
    <m/>
    <s v="Banking"/>
    <s v="Cybercrime, 24 campagne contro l’Italia la scorsa settimana"/>
    <m/>
    <m/>
    <s v="Fabiano Malerba"/>
    <s v="https://www.difesaesicurezza.com/cyber/cybercrime-24-campagne-contro-italia-la-scorsa-settimana/"/>
    <m/>
    <m/>
    <m/>
    <m/>
    <m/>
    <m/>
    <m/>
    <m/>
    <m/>
    <m/>
    <m/>
    <m/>
    <m/>
    <m/>
    <m/>
    <m/>
    <m/>
    <m/>
    <m/>
    <m/>
    <m/>
    <m/>
    <m/>
    <m/>
    <x v="0"/>
  </r>
  <r>
    <s v="many"/>
    <s v="all"/>
    <x v="0"/>
    <s v="incidente"/>
    <s v="cybercrime"/>
    <s v="furto dati"/>
    <x v="11"/>
    <x v="3"/>
    <x v="2"/>
    <x v="0"/>
    <s v="Malware"/>
    <x v="1"/>
    <s v="Agent Tesla"/>
    <s v="trojan"/>
    <m/>
    <s v="Banking"/>
    <s v="Cybercrime, 24 campagne contro l’Italia la scorsa settimana"/>
    <m/>
    <m/>
    <s v="Fabiano Malerba"/>
    <s v="https://www.difesaesicurezza.com/cyber/cybercrime-24-campagne-contro-italia-la-scorsa-settimana/"/>
    <m/>
    <m/>
    <m/>
    <m/>
    <m/>
    <m/>
    <m/>
    <m/>
    <m/>
    <m/>
    <m/>
    <m/>
    <m/>
    <m/>
    <m/>
    <m/>
    <m/>
    <m/>
    <m/>
    <m/>
    <m/>
    <m/>
    <m/>
    <m/>
    <x v="0"/>
  </r>
  <r>
    <s v="many"/>
    <s v="all"/>
    <x v="0"/>
    <s v="incidente"/>
    <s v="cybercrime"/>
    <s v="furto dati"/>
    <x v="11"/>
    <x v="3"/>
    <x v="2"/>
    <x v="0"/>
    <s v="Malware"/>
    <x v="1"/>
    <s v="Agent Tesla"/>
    <s v="trojan"/>
    <m/>
    <s v="Banking"/>
    <s v="Cybercrime, 24 campagne contro l’Italia la scorsa settimana"/>
    <m/>
    <m/>
    <s v="Fabiano Malerba"/>
    <s v="https://www.difesaesicurezza.com/cyber/cybercrime-24-campagne-contro-italia-la-scorsa-settimana/"/>
    <m/>
    <m/>
    <m/>
    <m/>
    <m/>
    <m/>
    <m/>
    <m/>
    <m/>
    <m/>
    <m/>
    <m/>
    <m/>
    <m/>
    <m/>
    <m/>
    <m/>
    <m/>
    <m/>
    <m/>
    <m/>
    <m/>
    <m/>
    <m/>
    <x v="0"/>
  </r>
  <r>
    <s v="many"/>
    <s v="all"/>
    <x v="0"/>
    <s v="incidente"/>
    <s v="cybercrime"/>
    <s v="furto dati"/>
    <x v="11"/>
    <x v="3"/>
    <x v="2"/>
    <x v="0"/>
    <s v="Malware"/>
    <x v="1"/>
    <s v="Agent Tesla"/>
    <s v="trojan"/>
    <m/>
    <s v="Banking"/>
    <s v="Cybercrime, 24 campagne contro l’Italia la scorsa settimana"/>
    <m/>
    <m/>
    <s v="Fabiano Malerba"/>
    <s v="https://www.difesaesicurezza.com/cyber/cybercrime-24-campagne-contro-italia-la-scorsa-settimana/"/>
    <m/>
    <m/>
    <m/>
    <m/>
    <m/>
    <m/>
    <m/>
    <m/>
    <m/>
    <m/>
    <m/>
    <m/>
    <m/>
    <m/>
    <m/>
    <m/>
    <m/>
    <m/>
    <m/>
    <m/>
    <m/>
    <m/>
    <m/>
    <m/>
    <x v="0"/>
  </r>
  <r>
    <s v="many"/>
    <s v="all"/>
    <x v="0"/>
    <s v="incidente"/>
    <s v="cybercrime"/>
    <s v="furto dati"/>
    <x v="11"/>
    <x v="3"/>
    <x v="2"/>
    <x v="7"/>
    <s v="Malware"/>
    <x v="1"/>
    <s v="Agent Tesla"/>
    <s v="trojan"/>
    <m/>
    <s v="Documenti"/>
    <s v="Cybercrime, 24 campagne contro l’Italia la scorsa settimana"/>
    <m/>
    <m/>
    <s v="Fabiano Malerba"/>
    <s v="https://www.difesaesicurezza.com/cyber/cybercrime-24-campagne-contro-italia-la-scorsa-settimana/"/>
    <m/>
    <m/>
    <m/>
    <m/>
    <m/>
    <m/>
    <m/>
    <m/>
    <m/>
    <m/>
    <m/>
    <m/>
    <m/>
    <m/>
    <m/>
    <m/>
    <m/>
    <m/>
    <m/>
    <m/>
    <m/>
    <m/>
    <m/>
    <m/>
    <x v="0"/>
  </r>
  <r>
    <s v="many"/>
    <s v="all"/>
    <x v="0"/>
    <s v="incidente"/>
    <s v="cybercrime"/>
    <s v="furto dati"/>
    <x v="11"/>
    <x v="3"/>
    <x v="2"/>
    <x v="3"/>
    <s v="Malware"/>
    <x v="1"/>
    <s v="Avemaria"/>
    <s v="RAT"/>
    <m/>
    <s v="premi"/>
    <s v="Cybercrime, 24 campagne contro l’Italia la scorsa settimana"/>
    <m/>
    <m/>
    <s v="Fabiano Malerba"/>
    <s v="https://www.difesaesicurezza.com/cyber/cybercrime-24-campagne-contro-italia-la-scorsa-settimana/"/>
    <m/>
    <m/>
    <m/>
    <m/>
    <m/>
    <m/>
    <m/>
    <m/>
    <m/>
    <m/>
    <m/>
    <m/>
    <m/>
    <m/>
    <m/>
    <m/>
    <m/>
    <m/>
    <m/>
    <m/>
    <m/>
    <m/>
    <m/>
    <m/>
    <x v="0"/>
  </r>
  <r>
    <s v="many"/>
    <s v="all"/>
    <x v="0"/>
    <s v="incidente"/>
    <s v="cybercrime"/>
    <s v="denaro"/>
    <x v="11"/>
    <x v="3"/>
    <x v="2"/>
    <x v="3"/>
    <s v="Malware"/>
    <x v="1"/>
    <s v="Ursnif"/>
    <s v="banking trojan"/>
    <m/>
    <s v="premi"/>
    <s v="Cybercrime, 24 campagne contro l’Italia la scorsa settimana"/>
    <m/>
    <m/>
    <s v="Fabiano Malerba"/>
    <s v="https://www.difesaesicurezza.com/cyber/cybercrime-24-campagne-contro-italia-la-scorsa-settimana/"/>
    <m/>
    <m/>
    <m/>
    <m/>
    <m/>
    <m/>
    <m/>
    <m/>
    <m/>
    <m/>
    <m/>
    <m/>
    <m/>
    <m/>
    <m/>
    <m/>
    <m/>
    <m/>
    <m/>
    <m/>
    <m/>
    <m/>
    <m/>
    <m/>
    <x v="0"/>
  </r>
  <r>
    <s v="many"/>
    <s v="all"/>
    <x v="0"/>
    <s v="incidente"/>
    <s v="cybercrime"/>
    <s v="furto dati"/>
    <x v="11"/>
    <x v="3"/>
    <x v="2"/>
    <x v="0"/>
    <s v="Malware"/>
    <x v="1"/>
    <s v="Formbook "/>
    <s v="trojan"/>
    <m/>
    <s v="Banking"/>
    <s v="Cybercrime, 24 campagne contro l’Italia la scorsa settimana"/>
    <m/>
    <m/>
    <s v="Fabiano Malerba"/>
    <s v="https://www.difesaesicurezza.com/cyber/cybercrime-24-campagne-contro-italia-la-scorsa-settimana/"/>
    <m/>
    <m/>
    <m/>
    <m/>
    <m/>
    <m/>
    <m/>
    <m/>
    <m/>
    <m/>
    <m/>
    <m/>
    <m/>
    <m/>
    <m/>
    <m/>
    <m/>
    <m/>
    <m/>
    <m/>
    <m/>
    <m/>
    <m/>
    <m/>
    <x v="0"/>
  </r>
  <r>
    <s v="many"/>
    <s v="all"/>
    <x v="0"/>
    <s v="incidente"/>
    <s v="cybercrime"/>
    <s v="furto dati"/>
    <x v="11"/>
    <x v="3"/>
    <x v="2"/>
    <x v="7"/>
    <s v="Malware"/>
    <x v="1"/>
    <s v="Remcos"/>
    <s v="RAT"/>
    <m/>
    <s v="Documenti"/>
    <s v="Cybercrime, 24 campagne contro l’Italia la scorsa settimana"/>
    <m/>
    <m/>
    <s v="Fabiano Malerba"/>
    <s v="https://www.difesaesicurezza.com/cyber/cybercrime-24-campagne-contro-italia-la-scorsa-settimana/"/>
    <m/>
    <m/>
    <m/>
    <m/>
    <m/>
    <m/>
    <m/>
    <m/>
    <m/>
    <m/>
    <m/>
    <m/>
    <m/>
    <m/>
    <m/>
    <m/>
    <m/>
    <m/>
    <m/>
    <m/>
    <m/>
    <m/>
    <m/>
    <m/>
    <x v="0"/>
  </r>
  <r>
    <s v="many"/>
    <s v="all"/>
    <x v="0"/>
    <s v="incidente"/>
    <s v="cybercrime"/>
    <s v="furto dati"/>
    <x v="11"/>
    <x v="3"/>
    <x v="2"/>
    <x v="11"/>
    <s v="Malware"/>
    <x v="1"/>
    <s v="Brata"/>
    <s v="android"/>
    <m/>
    <s v="Documenti"/>
    <s v="Cybercrime, 24 campagne contro l’Italia la scorsa settimana"/>
    <m/>
    <m/>
    <s v="Fabiano Malerba"/>
    <s v="https://www.difesaesicurezza.com/cyber/cybercrime-24-campagne-contro-italia-la-scorsa-settimana/"/>
    <m/>
    <m/>
    <m/>
    <m/>
    <m/>
    <m/>
    <m/>
    <m/>
    <m/>
    <m/>
    <m/>
    <m/>
    <m/>
    <m/>
    <m/>
    <m/>
    <m/>
    <m/>
    <m/>
    <m/>
    <m/>
    <m/>
    <m/>
    <m/>
    <x v="0"/>
  </r>
  <r>
    <s v="many"/>
    <s v="all"/>
    <x v="0"/>
    <s v="incidente"/>
    <s v="cybercrime"/>
    <s v="denaro"/>
    <x v="11"/>
    <x v="3"/>
    <x v="2"/>
    <x v="11"/>
    <s v="Malware"/>
    <x v="1"/>
    <s v="Lokibot"/>
    <s v="banking trojan"/>
    <m/>
    <s v="e-commerce"/>
    <s v="Cybercrime, 24 campagne contro l’Italia la scorsa settimana"/>
    <m/>
    <m/>
    <s v="Fabiano Malerba"/>
    <s v="https://www.difesaesicurezza.com/cyber/cybercrime-24-campagne-contro-italia-la-scorsa-settimana/"/>
    <m/>
    <m/>
    <m/>
    <m/>
    <m/>
    <m/>
    <m/>
    <m/>
    <m/>
    <m/>
    <m/>
    <m/>
    <m/>
    <m/>
    <m/>
    <m/>
    <m/>
    <m/>
    <m/>
    <m/>
    <m/>
    <m/>
    <m/>
    <m/>
    <x v="0"/>
  </r>
  <r>
    <s v="many"/>
    <s v="all"/>
    <x v="0"/>
    <s v="attacco"/>
    <s v="cybercrime"/>
    <s v="furto dati"/>
    <x v="11"/>
    <x v="3"/>
    <x v="2"/>
    <x v="0"/>
    <s v="Phishing/Social Engineering"/>
    <x v="1"/>
    <m/>
    <m/>
    <m/>
    <s v="e-commerce"/>
    <s v="Cybercrime, 24 campagne contro l’Italia la scorsa settimana"/>
    <m/>
    <m/>
    <s v="Fabiano Malerba"/>
    <s v="https://www.difesaesicurezza.com/cyber/cybercrime-24-campagne-contro-italia-la-scorsa-settimana/"/>
    <m/>
    <m/>
    <m/>
    <m/>
    <m/>
    <m/>
    <m/>
    <m/>
    <m/>
    <m/>
    <m/>
    <m/>
    <m/>
    <m/>
    <m/>
    <m/>
    <m/>
    <m/>
    <m/>
    <m/>
    <m/>
    <m/>
    <m/>
    <m/>
    <x v="0"/>
  </r>
  <r>
    <s v="many"/>
    <s v="all"/>
    <x v="0"/>
    <s v="attacco"/>
    <s v="cybercrime"/>
    <s v="furto dati"/>
    <x v="11"/>
    <x v="3"/>
    <x v="2"/>
    <x v="0"/>
    <s v="Phishing/Social Engineering"/>
    <x v="1"/>
    <m/>
    <m/>
    <m/>
    <s v="e-commerce"/>
    <s v="Cybercrime, 24 campagne contro l’Italia la scorsa settimana"/>
    <m/>
    <m/>
    <s v="Fabiano Malerba"/>
    <s v="https://www.difesaesicurezza.com/cyber/cybercrime-24-campagne-contro-italia-la-scorsa-settimana/"/>
    <m/>
    <m/>
    <m/>
    <m/>
    <m/>
    <m/>
    <m/>
    <m/>
    <m/>
    <m/>
    <m/>
    <m/>
    <m/>
    <m/>
    <m/>
    <m/>
    <m/>
    <m/>
    <m/>
    <m/>
    <m/>
    <m/>
    <m/>
    <m/>
    <x v="0"/>
  </r>
  <r>
    <s v="many"/>
    <s v="all"/>
    <x v="0"/>
    <s v="attacco"/>
    <s v="cybercrime"/>
    <s v="denaro"/>
    <x v="11"/>
    <x v="3"/>
    <x v="2"/>
    <x v="0"/>
    <s v="Phishing/Social Engineering"/>
    <x v="1"/>
    <m/>
    <m/>
    <m/>
    <s v="Delivery"/>
    <s v="Cybercrime, 24 campagne contro l’Italia la scorsa settimana"/>
    <m/>
    <m/>
    <s v="Fabiano Malerba"/>
    <s v="https://www.difesaesicurezza.com/cyber/cybercrime-24-campagne-contro-italia-la-scorsa-settimana/"/>
    <m/>
    <m/>
    <m/>
    <m/>
    <m/>
    <m/>
    <m/>
    <m/>
    <m/>
    <m/>
    <m/>
    <m/>
    <m/>
    <m/>
    <m/>
    <m/>
    <m/>
    <m/>
    <m/>
    <m/>
    <m/>
    <m/>
    <m/>
    <m/>
    <x v="0"/>
  </r>
  <r>
    <s v="many"/>
    <s v="all"/>
    <x v="0"/>
    <s v="attacco"/>
    <s v="cybercrime"/>
    <s v="defacement"/>
    <x v="11"/>
    <x v="3"/>
    <x v="2"/>
    <x v="0"/>
    <s v="Phishing/Social Engineering"/>
    <x v="1"/>
    <m/>
    <m/>
    <m/>
    <s v="Delivery"/>
    <s v="Cybercrime, 24 campagne contro l’Italia la scorsa settimana"/>
    <m/>
    <m/>
    <s v="Fabiano Malerba"/>
    <s v="https://www.difesaesicurezza.com/cyber/cybercrime-24-campagne-contro-italia-la-scorsa-settimana/"/>
    <m/>
    <m/>
    <m/>
    <m/>
    <m/>
    <m/>
    <m/>
    <m/>
    <m/>
    <m/>
    <m/>
    <m/>
    <m/>
    <m/>
    <m/>
    <m/>
    <m/>
    <m/>
    <m/>
    <m/>
    <m/>
    <m/>
    <m/>
    <m/>
    <x v="0"/>
  </r>
  <r>
    <s v="many"/>
    <s v="all"/>
    <x v="0"/>
    <s v="attacco"/>
    <s v="cybercrime"/>
    <s v="furto dati"/>
    <x v="11"/>
    <x v="3"/>
    <x v="2"/>
    <x v="7"/>
    <s v="Phishing/Social Engineering"/>
    <x v="1"/>
    <m/>
    <m/>
    <m/>
    <s v="Documenti"/>
    <s v="Cybercrime, 24 campagne contro l’Italia la scorsa settimana"/>
    <m/>
    <m/>
    <s v="Fabiano Malerba"/>
    <s v="https://www.difesaesicurezza.com/cyber/cybercrime-24-campagne-contro-italia-la-scorsa-settimana/"/>
    <m/>
    <m/>
    <m/>
    <m/>
    <m/>
    <m/>
    <m/>
    <m/>
    <m/>
    <m/>
    <m/>
    <m/>
    <m/>
    <m/>
    <m/>
    <m/>
    <m/>
    <m/>
    <m/>
    <m/>
    <m/>
    <m/>
    <m/>
    <m/>
    <x v="0"/>
  </r>
  <r>
    <s v="many"/>
    <s v="all"/>
    <x v="0"/>
    <s v="attacco"/>
    <s v="cybercrime"/>
    <s v="furto dati"/>
    <x v="11"/>
    <x v="3"/>
    <x v="2"/>
    <x v="7"/>
    <s v="Phishing/Social Engineering"/>
    <x v="1"/>
    <m/>
    <m/>
    <m/>
    <s v="Documenti"/>
    <s v="Cybercrime, 24 campagne contro l’Italia la scorsa settimana"/>
    <m/>
    <m/>
    <s v="Fabiano Malerba"/>
    <s v="https://www.difesaesicurezza.com/cyber/cybercrime-24-campagne-contro-italia-la-scorsa-settimana/"/>
    <m/>
    <m/>
    <m/>
    <m/>
    <m/>
    <m/>
    <m/>
    <m/>
    <m/>
    <m/>
    <m/>
    <m/>
    <m/>
    <m/>
    <m/>
    <m/>
    <m/>
    <m/>
    <m/>
    <m/>
    <m/>
    <m/>
    <m/>
    <m/>
    <x v="0"/>
  </r>
  <r>
    <s v="many"/>
    <s v="all"/>
    <x v="0"/>
    <s v="attacco"/>
    <s v="cybercrime"/>
    <s v="furto dati"/>
    <x v="11"/>
    <x v="3"/>
    <x v="2"/>
    <x v="7"/>
    <s v="Phishing/Social Engineering"/>
    <x v="1"/>
    <m/>
    <m/>
    <m/>
    <s v="Documenti"/>
    <s v="Cybercrime, 24 campagne contro l’Italia la scorsa settimana"/>
    <m/>
    <m/>
    <s v="Fabiano Malerba"/>
    <s v="https://www.difesaesicurezza.com/cyber/cybercrime-24-campagne-contro-italia-la-scorsa-settimana/"/>
    <m/>
    <m/>
    <m/>
    <m/>
    <m/>
    <m/>
    <m/>
    <m/>
    <m/>
    <m/>
    <m/>
    <m/>
    <m/>
    <m/>
    <m/>
    <m/>
    <m/>
    <m/>
    <m/>
    <m/>
    <m/>
    <m/>
    <m/>
    <m/>
    <x v="0"/>
  </r>
  <r>
    <s v="many"/>
    <s v="all"/>
    <x v="0"/>
    <s v="attacco"/>
    <s v="cybercrime"/>
    <s v="defacement"/>
    <x v="11"/>
    <x v="3"/>
    <x v="2"/>
    <x v="11"/>
    <s v="Phishing/Social Engineering"/>
    <x v="1"/>
    <m/>
    <m/>
    <m/>
    <s v="Natale"/>
    <s v="Cybercrime, 24 campagne contro l’Italia la scorsa settimana"/>
    <m/>
    <m/>
    <s v="Fabiano Malerba"/>
    <s v="https://www.difesaesicurezza.com/cyber/cybercrime-24-campagne-contro-italia-la-scorsa-settimana/"/>
    <m/>
    <m/>
    <m/>
    <m/>
    <m/>
    <m/>
    <m/>
    <m/>
    <m/>
    <m/>
    <m/>
    <m/>
    <m/>
    <m/>
    <m/>
    <m/>
    <m/>
    <m/>
    <m/>
    <m/>
    <m/>
    <m/>
    <m/>
    <m/>
    <x v="0"/>
  </r>
  <r>
    <s v="many"/>
    <s v="all"/>
    <x v="0"/>
    <s v="attacco"/>
    <s v="cybercrime"/>
    <s v="furto dati"/>
    <x v="11"/>
    <x v="3"/>
    <x v="2"/>
    <x v="10"/>
    <s v="Phishing/Social Engineering"/>
    <x v="1"/>
    <m/>
    <m/>
    <m/>
    <s v="Natale"/>
    <s v="Cybercrime, 24 campagne contro l’Italia la scorsa settimana"/>
    <m/>
    <m/>
    <s v="Fabiano Malerba"/>
    <s v="https://www.difesaesicurezza.com/cyber/cybercrime-24-campagne-contro-italia-la-scorsa-settimana/"/>
    <m/>
    <m/>
    <m/>
    <m/>
    <m/>
    <m/>
    <m/>
    <m/>
    <m/>
    <m/>
    <m/>
    <m/>
    <m/>
    <m/>
    <m/>
    <m/>
    <m/>
    <m/>
    <m/>
    <m/>
    <m/>
    <m/>
    <m/>
    <m/>
    <x v="0"/>
  </r>
  <r>
    <s v="many"/>
    <s v="all"/>
    <x v="0"/>
    <s v="attacco"/>
    <s v="cybercrime"/>
    <s v="furto dati"/>
    <x v="11"/>
    <x v="3"/>
    <x v="2"/>
    <x v="10"/>
    <s v="Phishing/Social Engineering"/>
    <x v="1"/>
    <m/>
    <m/>
    <m/>
    <s v="Natale"/>
    <s v="Cybercrime, 24 campagne contro l’Italia la scorsa settimana"/>
    <m/>
    <m/>
    <s v="Fabiano Malerba"/>
    <s v="https://www.difesaesicurezza.com/cyber/cybercrime-24-campagne-contro-italia-la-scorsa-settimana/"/>
    <m/>
    <m/>
    <m/>
    <m/>
    <m/>
    <m/>
    <m/>
    <m/>
    <m/>
    <m/>
    <m/>
    <m/>
    <m/>
    <m/>
    <m/>
    <m/>
    <m/>
    <m/>
    <m/>
    <m/>
    <m/>
    <m/>
    <m/>
    <m/>
    <x v="0"/>
  </r>
  <r>
    <s v="many"/>
    <s v="all"/>
    <x v="0"/>
    <s v="attacco"/>
    <s v="cybercrime"/>
    <s v="defacement"/>
    <x v="11"/>
    <x v="3"/>
    <x v="2"/>
    <x v="3"/>
    <s v="Phishing/Social Engineering"/>
    <x v="1"/>
    <m/>
    <m/>
    <m/>
    <s v="e-commerce"/>
    <s v="Cybercrime, 24 campagne contro l’Italia la scorsa settimana"/>
    <m/>
    <m/>
    <s v="Fabiano Malerba"/>
    <s v="https://www.difesaesicurezza.com/cyber/cybercrime-24-campagne-contro-italia-la-scorsa-settimana/"/>
    <m/>
    <m/>
    <m/>
    <m/>
    <m/>
    <m/>
    <m/>
    <m/>
    <m/>
    <m/>
    <m/>
    <m/>
    <m/>
    <m/>
    <m/>
    <m/>
    <m/>
    <m/>
    <m/>
    <m/>
    <m/>
    <m/>
    <m/>
    <m/>
    <x v="0"/>
  </r>
  <r>
    <s v="many"/>
    <s v="all"/>
    <x v="0"/>
    <s v="attacco"/>
    <s v="cybercrime"/>
    <s v="furto dati"/>
    <x v="11"/>
    <x v="3"/>
    <x v="2"/>
    <x v="1"/>
    <s v="Phishing/Social Engineering"/>
    <x v="1"/>
    <m/>
    <m/>
    <m/>
    <s v="Cryptovalute"/>
    <s v="Cybercrime, 24 campagne contro l’Italia la scorsa settimana"/>
    <m/>
    <m/>
    <s v="Fabiano Malerba"/>
    <s v="https://www.difesaesicurezza.com/cyber/cybercrime-24-campagne-contro-italia-la-scorsa-settimana/"/>
    <m/>
    <m/>
    <m/>
    <m/>
    <m/>
    <m/>
    <m/>
    <m/>
    <m/>
    <m/>
    <m/>
    <m/>
    <m/>
    <m/>
    <m/>
    <m/>
    <m/>
    <m/>
    <m/>
    <m/>
    <m/>
    <m/>
    <m/>
    <m/>
    <x v="0"/>
  </r>
  <r>
    <s v="many"/>
    <s v="all"/>
    <x v="0"/>
    <s v="attacco"/>
    <s v="cybercrime"/>
    <s v="furto dati"/>
    <x v="11"/>
    <x v="3"/>
    <x v="2"/>
    <x v="12"/>
    <s v="Phishing/Social Engineering"/>
    <x v="1"/>
    <m/>
    <m/>
    <m/>
    <s v="premi"/>
    <s v="Cybercrime, 24 campagne contro l’Italia la scorsa settimana"/>
    <m/>
    <m/>
    <s v="Fabiano Malerba"/>
    <s v="https://www.difesaesicurezza.com/cyber/cybercrime-24-campagne-contro-italia-la-scorsa-settimana/"/>
    <m/>
    <m/>
    <m/>
    <m/>
    <m/>
    <m/>
    <m/>
    <m/>
    <m/>
    <m/>
    <m/>
    <m/>
    <m/>
    <m/>
    <m/>
    <m/>
    <m/>
    <m/>
    <m/>
    <m/>
    <m/>
    <m/>
    <m/>
    <m/>
    <x v="0"/>
  </r>
  <r>
    <s v="Lucchini Group"/>
    <s v="nord"/>
    <x v="0"/>
    <s v="incidente"/>
    <s v="cybercrime"/>
    <s v="service interruption"/>
    <x v="11"/>
    <x v="3"/>
    <x v="2"/>
    <x v="10"/>
    <s v="Malware"/>
    <x v="1"/>
    <s v="BloodyStealer"/>
    <s v="ransomware"/>
    <m/>
    <m/>
    <s v="Bl00dy ransomware colpisce l’italiana Lucchini Group"/>
    <m/>
    <m/>
    <s v="Fabiano Malerba"/>
    <s v="https://www.redhotcyber.com/post/bl00dy-ransomware-colpisce-litaliana-lucchini-group/"/>
    <s v="Bergamo"/>
    <m/>
    <m/>
    <m/>
    <m/>
    <m/>
    <m/>
    <m/>
    <m/>
    <m/>
    <m/>
    <m/>
    <m/>
    <m/>
    <m/>
    <m/>
    <m/>
    <m/>
    <m/>
    <m/>
    <m/>
    <m/>
    <m/>
    <m/>
    <x v="0"/>
  </r>
  <r>
    <s v="Previdenza sociale italiana"/>
    <s v="centro"/>
    <x v="0"/>
    <s v="incidente"/>
    <s v="cyber warfare"/>
    <s v="service interruption"/>
    <x v="11"/>
    <x v="3"/>
    <x v="2"/>
    <x v="7"/>
    <s v="DDoS"/>
    <x v="1"/>
    <m/>
    <m/>
    <m/>
    <s v="Guerra Russo/Ucraina"/>
    <s v="Attacco informatico al Ministero dell’agricoltura italiano e ad altri siti governativi"/>
    <m/>
    <m/>
    <s v="Fabiano Malerba"/>
    <s v="https://www.redhotcyber.com/post/attacco-informatico-al-ministero-dellagricoltura-della-sovranita-alimentare-e-delle-foreste-italiano/"/>
    <s v="Roma"/>
    <m/>
    <m/>
    <m/>
    <m/>
    <m/>
    <m/>
    <m/>
    <m/>
    <m/>
    <m/>
    <m/>
    <m/>
    <m/>
    <m/>
    <m/>
    <m/>
    <m/>
    <m/>
    <m/>
    <m/>
    <m/>
    <m/>
    <m/>
    <x v="0"/>
  </r>
  <r>
    <s v="Ministero dell’agricoltura"/>
    <s v="centro"/>
    <x v="0"/>
    <s v="incidente"/>
    <s v="cyber warfare"/>
    <s v="service interruption"/>
    <x v="11"/>
    <x v="3"/>
    <x v="2"/>
    <x v="7"/>
    <s v="DDoS"/>
    <x v="1"/>
    <m/>
    <m/>
    <m/>
    <s v="Guerra Russo/Ucraina"/>
    <s v="Attacco informatico al Ministero dell’agricoltura italiano e ad altri siti governativi"/>
    <m/>
    <m/>
    <s v="Fabiano Malerba"/>
    <s v="https://www.redhotcyber.com/post/attacco-informatico-al-ministero-dellagricoltura-della-sovranita-alimentare-e-delle-foreste-italiano/"/>
    <s v="Roma"/>
    <m/>
    <m/>
    <m/>
    <m/>
    <m/>
    <m/>
    <m/>
    <m/>
    <m/>
    <m/>
    <m/>
    <m/>
    <m/>
    <m/>
    <m/>
    <m/>
    <m/>
    <m/>
    <m/>
    <m/>
    <m/>
    <m/>
    <m/>
    <x v="0"/>
  </r>
  <r>
    <s v="many"/>
    <s v="all"/>
    <x v="2"/>
    <s v="incidente"/>
    <s v="cybercrime"/>
    <s v="furto dati"/>
    <x v="11"/>
    <x v="3"/>
    <x v="2"/>
    <x v="11"/>
    <s v="Malware"/>
    <x v="1"/>
    <s v="Unknown"/>
    <s v="android"/>
    <m/>
    <m/>
    <s v="Certificati Samsung, LG e MediaTek abusati per diffondere malware nelle app Android"/>
    <m/>
    <m/>
    <s v="Fabiano Malerba"/>
    <s v="https://www.cybersecurity360.it/news/certificati-samsung-lg-e-mediatek-abusati-per-diffondere-malware-nelle-app-android-i-dettagli/"/>
    <m/>
    <m/>
    <m/>
    <m/>
    <m/>
    <m/>
    <m/>
    <m/>
    <m/>
    <m/>
    <m/>
    <m/>
    <m/>
    <m/>
    <m/>
    <m/>
    <m/>
    <m/>
    <m/>
    <m/>
    <m/>
    <m/>
    <m/>
    <m/>
    <x v="0"/>
  </r>
  <r>
    <s v="many"/>
    <s v="all"/>
    <x v="2"/>
    <s v="incidente"/>
    <s v="cybercrime"/>
    <s v="furto dati"/>
    <x v="11"/>
    <x v="3"/>
    <x v="2"/>
    <x v="11"/>
    <s v="Malware"/>
    <x v="1"/>
    <s v="Unknown"/>
    <s v="android"/>
    <m/>
    <m/>
    <s v="Certificati Samsung, LG e MediaTek abusati per diffondere malware nelle app Android"/>
    <m/>
    <m/>
    <s v="Fabiano Malerba"/>
    <s v="https://www.cybersecurity360.it/news/certificati-samsung-lg-e-mediatek-abusati-per-diffondere-malware-nelle-app-android-i-dettagli/"/>
    <m/>
    <m/>
    <m/>
    <m/>
    <m/>
    <m/>
    <m/>
    <m/>
    <m/>
    <m/>
    <m/>
    <m/>
    <m/>
    <m/>
    <m/>
    <m/>
    <m/>
    <m/>
    <m/>
    <m/>
    <m/>
    <m/>
    <m/>
    <m/>
    <x v="0"/>
  </r>
  <r>
    <s v="many"/>
    <s v="all"/>
    <x v="2"/>
    <s v="incidente"/>
    <s v="cybercrime"/>
    <s v="furto dati"/>
    <x v="11"/>
    <x v="3"/>
    <x v="2"/>
    <x v="11"/>
    <s v="Malware"/>
    <x v="1"/>
    <s v="Unknown"/>
    <s v="android"/>
    <m/>
    <m/>
    <s v="Certificati Samsung, LG e MediaTek abusati per diffondere malware nelle app Android"/>
    <m/>
    <m/>
    <s v="Fabiano Malerba"/>
    <s v="https://www.cybersecurity360.it/news/certificati-samsung-lg-e-mediatek-abusati-per-diffondere-malware-nelle-app-android-i-dettagli/"/>
    <m/>
    <m/>
    <m/>
    <m/>
    <m/>
    <m/>
    <m/>
    <m/>
    <m/>
    <m/>
    <m/>
    <m/>
    <m/>
    <m/>
    <m/>
    <m/>
    <m/>
    <m/>
    <m/>
    <m/>
    <m/>
    <m/>
    <m/>
    <m/>
    <x v="0"/>
  </r>
  <r>
    <s v="Brt"/>
    <s v="all"/>
    <x v="0"/>
    <s v="attacco"/>
    <s v="cybercrime"/>
    <s v="furto dati"/>
    <x v="11"/>
    <x v="3"/>
    <x v="2"/>
    <x v="3"/>
    <s v="Phishing/Social Engineering"/>
    <x v="1"/>
    <m/>
    <m/>
    <m/>
    <s v="Delivery"/>
    <s v="#Phishing Brt"/>
    <m/>
    <m/>
    <s v="Domenico Raguseo"/>
    <s v="https://twitter.com/Slvlombardo/status/1599804046352609280"/>
    <m/>
    <m/>
    <m/>
    <m/>
    <m/>
    <m/>
    <m/>
    <m/>
    <m/>
    <m/>
    <m/>
    <m/>
    <m/>
    <m/>
    <m/>
    <m/>
    <m/>
    <m/>
    <m/>
    <m/>
    <m/>
    <m/>
    <m/>
    <m/>
    <x v="0"/>
  </r>
  <r>
    <s v="Inps Utenti"/>
    <s v="all"/>
    <x v="0"/>
    <s v="attacco"/>
    <s v="cybercrime"/>
    <s v="furto dati"/>
    <x v="11"/>
    <x v="3"/>
    <x v="2"/>
    <x v="7"/>
    <s v="Phishing/Social Engineering"/>
    <x v="1"/>
    <m/>
    <m/>
    <m/>
    <s v="premi"/>
    <s v="Bonus #INPS, attenzione ai nuovi attacchi #phishing_x000a_#cybersecurity #hacking"/>
    <m/>
    <m/>
    <s v="Domenico Raguseo"/>
    <s v="https://twitter.com/Slvlombardo/status/1599114449130237952"/>
    <m/>
    <m/>
    <m/>
    <m/>
    <m/>
    <m/>
    <m/>
    <m/>
    <m/>
    <m/>
    <m/>
    <m/>
    <m/>
    <m/>
    <m/>
    <m/>
    <m/>
    <m/>
    <m/>
    <m/>
    <m/>
    <m/>
    <m/>
    <m/>
    <x v="0"/>
  </r>
  <r>
    <s v="Clubhouse"/>
    <s v="all"/>
    <x v="2"/>
    <s v="privacy"/>
    <s v="data breach"/>
    <s v="privacy"/>
    <x v="11"/>
    <x v="3"/>
    <x v="2"/>
    <x v="4"/>
    <s v="Known Vulnerabilities"/>
    <x v="1"/>
    <m/>
    <m/>
    <m/>
    <s v="GDPR"/>
    <s v="Clubhouse sanzionata dal Garante privacy per 2 milioni di euro"/>
    <m/>
    <m/>
    <s v="Fabiano Malerba"/>
    <s v="https://www.cybersecurity360.it/news/clubhouse-la-proprieta-del-social-sanzionata-dal-garante-privacy-italiano-ecco-i-motivi/"/>
    <m/>
    <m/>
    <m/>
    <m/>
    <m/>
    <m/>
    <m/>
    <m/>
    <m/>
    <m/>
    <m/>
    <m/>
    <m/>
    <m/>
    <m/>
    <m/>
    <m/>
    <m/>
    <m/>
    <m/>
    <m/>
    <m/>
    <m/>
    <m/>
    <x v="0"/>
  </r>
  <r>
    <s v="many"/>
    <s v="all"/>
    <x v="2"/>
    <s v="incidente"/>
    <s v="cybercrime"/>
    <s v="furto dati"/>
    <x v="11"/>
    <x v="3"/>
    <x v="2"/>
    <x v="0"/>
    <s v="Malware"/>
    <x v="1"/>
    <s v="Agent Tesla"/>
    <s v="trojan"/>
    <m/>
    <s v="Banking"/>
    <s v="Cybercrime, l’Italia presa di mira da 14 campagne la scorsa settimana"/>
    <m/>
    <m/>
    <s v="Fabiano Malerba"/>
    <s v="https://www.difesaesicurezza.com/cyber/cybercrime-litalia-presa-di-mira-da-14-campagne-la-scorsa-settimana/"/>
    <m/>
    <m/>
    <m/>
    <m/>
    <m/>
    <m/>
    <m/>
    <m/>
    <m/>
    <m/>
    <m/>
    <m/>
    <m/>
    <m/>
    <m/>
    <m/>
    <m/>
    <m/>
    <m/>
    <m/>
    <m/>
    <m/>
    <m/>
    <m/>
    <x v="0"/>
  </r>
  <r>
    <s v="many"/>
    <s v="all"/>
    <x v="2"/>
    <s v="incidente"/>
    <s v="cybercrime"/>
    <s v="furto dati"/>
    <x v="11"/>
    <x v="3"/>
    <x v="2"/>
    <x v="7"/>
    <s v="Malware"/>
    <x v="1"/>
    <s v="Agent Tesla"/>
    <s v="trojan"/>
    <m/>
    <s v="Security Alert"/>
    <s v="Cybercrime, l’Italia presa di mira da 14 campagne la scorsa settimana"/>
    <m/>
    <m/>
    <s v="Fabiano Malerba"/>
    <s v="https://www.difesaesicurezza.com/cyber/cybercrime-litalia-presa-di-mira-da-14-campagne-la-scorsa-settimana/"/>
    <m/>
    <m/>
    <m/>
    <m/>
    <m/>
    <m/>
    <m/>
    <m/>
    <m/>
    <m/>
    <m/>
    <m/>
    <m/>
    <m/>
    <m/>
    <m/>
    <m/>
    <m/>
    <m/>
    <m/>
    <m/>
    <m/>
    <m/>
    <m/>
    <x v="0"/>
  </r>
  <r>
    <s v="many"/>
    <s v="all"/>
    <x v="2"/>
    <s v="incidente"/>
    <s v="cybercrime"/>
    <s v="denaro"/>
    <x v="11"/>
    <x v="3"/>
    <x v="2"/>
    <x v="3"/>
    <s v="Malware"/>
    <x v="1"/>
    <s v="Ursnif"/>
    <s v="banking trojan"/>
    <m/>
    <s v="Delivery"/>
    <s v="Cybercrime, l’Italia presa di mira da 14 campagne la scorsa settimana"/>
    <m/>
    <m/>
    <s v="Fabiano Malerba"/>
    <s v="https://www.difesaesicurezza.com/cyber/cybercrime-litalia-presa-di-mira-da-14-campagne-la-scorsa-settimana/"/>
    <m/>
    <m/>
    <m/>
    <m/>
    <m/>
    <m/>
    <m/>
    <m/>
    <m/>
    <m/>
    <m/>
    <m/>
    <m/>
    <m/>
    <m/>
    <m/>
    <m/>
    <m/>
    <m/>
    <m/>
    <m/>
    <m/>
    <m/>
    <m/>
    <x v="0"/>
  </r>
  <r>
    <s v="many"/>
    <s v="all"/>
    <x v="2"/>
    <s v="incidente"/>
    <s v="cybercrime"/>
    <s v="denaro"/>
    <x v="11"/>
    <x v="3"/>
    <x v="2"/>
    <x v="3"/>
    <s v="Malware"/>
    <x v="1"/>
    <s v="Ursnif"/>
    <s v="banking trojan"/>
    <m/>
    <s v="Delivery"/>
    <s v="Cybercrime, l’Italia presa di mira da 14 campagne la scorsa settimana"/>
    <m/>
    <m/>
    <s v="Fabiano Malerba"/>
    <s v="https://www.difesaesicurezza.com/cyber/cybercrime-litalia-presa-di-mira-da-14-campagne-la-scorsa-settimana/"/>
    <m/>
    <m/>
    <m/>
    <m/>
    <m/>
    <m/>
    <m/>
    <m/>
    <m/>
    <m/>
    <m/>
    <m/>
    <m/>
    <m/>
    <m/>
    <m/>
    <m/>
    <m/>
    <m/>
    <m/>
    <m/>
    <m/>
    <m/>
    <m/>
    <x v="0"/>
  </r>
  <r>
    <s v="many"/>
    <s v="all"/>
    <x v="2"/>
    <s v="incidente"/>
    <s v="cybercrime"/>
    <s v="furto dati"/>
    <x v="11"/>
    <x v="3"/>
    <x v="2"/>
    <x v="2"/>
    <s v="Malware"/>
    <x v="1"/>
    <s v="Unknown"/>
    <s v="trojan"/>
    <m/>
    <s v="Documenti"/>
    <s v="Cybercrime, l’Italia presa di mira da 14 campagne la scorsa settimana"/>
    <m/>
    <m/>
    <s v="Fabiano Malerba"/>
    <s v="https://www.difesaesicurezza.com/cyber/cybercrime-litalia-presa-di-mira-da-14-campagne-la-scorsa-settimana/"/>
    <m/>
    <m/>
    <m/>
    <m/>
    <m/>
    <m/>
    <m/>
    <m/>
    <m/>
    <m/>
    <m/>
    <m/>
    <m/>
    <m/>
    <m/>
    <m/>
    <m/>
    <m/>
    <m/>
    <m/>
    <m/>
    <m/>
    <m/>
    <m/>
    <x v="0"/>
  </r>
  <r>
    <s v="many"/>
    <s v="all"/>
    <x v="2"/>
    <s v="incidente"/>
    <s v="cybercrime"/>
    <s v="furto dati"/>
    <x v="11"/>
    <x v="3"/>
    <x v="2"/>
    <x v="10"/>
    <s v="Malware"/>
    <x v="1"/>
    <s v="Avemaria"/>
    <s v="RAT"/>
    <m/>
    <s v="Documenti"/>
    <s v="Cybercrime, l’Italia presa di mira da 14 campagne la scorsa settimana"/>
    <m/>
    <m/>
    <s v="Fabiano Malerba"/>
    <s v="https://www.difesaesicurezza.com/cyber/cybercrime-litalia-presa-di-mira-da-14-campagne-la-scorsa-settimana/"/>
    <m/>
    <m/>
    <m/>
    <m/>
    <m/>
    <m/>
    <m/>
    <m/>
    <m/>
    <m/>
    <m/>
    <m/>
    <m/>
    <m/>
    <m/>
    <m/>
    <m/>
    <m/>
    <m/>
    <m/>
    <m/>
    <m/>
    <m/>
    <m/>
    <x v="0"/>
  </r>
  <r>
    <s v="many"/>
    <s v="all"/>
    <x v="2"/>
    <s v="incidente"/>
    <s v="cybercrime"/>
    <s v="furto dati"/>
    <x v="11"/>
    <x v="3"/>
    <x v="2"/>
    <x v="0"/>
    <s v="Malware"/>
    <x v="1"/>
    <s v="Formbook "/>
    <s v="trojan"/>
    <m/>
    <s v="Banking"/>
    <s v="Cybercrime, l’Italia presa di mira da 14 campagne la scorsa settimana"/>
    <m/>
    <m/>
    <s v="Fabiano Malerba"/>
    <s v="https://www.difesaesicurezza.com/cyber/cybercrime-litalia-presa-di-mira-da-14-campagne-la-scorsa-settimana/"/>
    <m/>
    <m/>
    <m/>
    <m/>
    <m/>
    <m/>
    <m/>
    <m/>
    <m/>
    <m/>
    <m/>
    <m/>
    <m/>
    <m/>
    <m/>
    <m/>
    <m/>
    <m/>
    <m/>
    <m/>
    <m/>
    <m/>
    <m/>
    <m/>
    <x v="0"/>
  </r>
  <r>
    <s v="many"/>
    <s v="all"/>
    <x v="2"/>
    <s v="attacco"/>
    <s v="cybercrime"/>
    <s v="furto dati"/>
    <x v="11"/>
    <x v="3"/>
    <x v="2"/>
    <x v="7"/>
    <s v="Phishing/Social Engineering"/>
    <x v="1"/>
    <m/>
    <m/>
    <m/>
    <s v="Documenti"/>
    <s v="Cybercrime, l’Italia presa di mira da 14 campagne la scorsa settimana"/>
    <m/>
    <m/>
    <s v="Fabiano Malerba"/>
    <s v="https://www.difesaesicurezza.com/cyber/cybercrime-litalia-presa-di-mira-da-14-campagne-la-scorsa-settimana/"/>
    <m/>
    <m/>
    <m/>
    <m/>
    <m/>
    <m/>
    <m/>
    <m/>
    <m/>
    <m/>
    <m/>
    <m/>
    <m/>
    <m/>
    <m/>
    <m/>
    <m/>
    <m/>
    <m/>
    <m/>
    <m/>
    <m/>
    <m/>
    <m/>
    <x v="0"/>
  </r>
  <r>
    <s v="many"/>
    <s v="all"/>
    <x v="2"/>
    <s v="attacco"/>
    <s v="cybercrime"/>
    <s v="furto dati"/>
    <x v="11"/>
    <x v="3"/>
    <x v="2"/>
    <x v="7"/>
    <s v="Phishing/Social Engineering"/>
    <x v="1"/>
    <m/>
    <m/>
    <m/>
    <s v="Security Alert"/>
    <s v="Cybercrime, l’Italia presa di mira da 14 campagne la scorsa settimana"/>
    <m/>
    <m/>
    <s v="Fabiano Malerba"/>
    <s v="https://www.difesaesicurezza.com/cyber/cybercrime-litalia-presa-di-mira-da-14-campagne-la-scorsa-settimana/"/>
    <m/>
    <m/>
    <m/>
    <m/>
    <m/>
    <m/>
    <m/>
    <m/>
    <m/>
    <m/>
    <m/>
    <m/>
    <m/>
    <m/>
    <m/>
    <m/>
    <m/>
    <m/>
    <m/>
    <m/>
    <m/>
    <m/>
    <m/>
    <m/>
    <x v="0"/>
  </r>
  <r>
    <s v="many"/>
    <s v="all"/>
    <x v="2"/>
    <s v="attacco"/>
    <s v="cybercrime"/>
    <s v="furto dati"/>
    <x v="11"/>
    <x v="3"/>
    <x v="2"/>
    <x v="11"/>
    <s v="Phishing/Social Engineering"/>
    <x v="1"/>
    <m/>
    <m/>
    <m/>
    <s v="Security Alert"/>
    <s v="Cybercrime, l’Italia presa di mira da 14 campagne la scorsa settimana"/>
    <m/>
    <m/>
    <s v="Fabiano Malerba"/>
    <s v="https://www.difesaesicurezza.com/cyber/cybercrime-litalia-presa-di-mira-da-14-campagne-la-scorsa-settimana/"/>
    <m/>
    <m/>
    <m/>
    <m/>
    <m/>
    <m/>
    <m/>
    <m/>
    <m/>
    <m/>
    <m/>
    <m/>
    <m/>
    <m/>
    <m/>
    <m/>
    <m/>
    <m/>
    <m/>
    <m/>
    <m/>
    <m/>
    <m/>
    <m/>
    <x v="0"/>
  </r>
  <r>
    <s v="many"/>
    <s v="all"/>
    <x v="2"/>
    <s v="attacco"/>
    <s v="cybercrime"/>
    <s v="furto dati"/>
    <x v="11"/>
    <x v="3"/>
    <x v="2"/>
    <x v="11"/>
    <s v="Phishing/Social Engineering"/>
    <x v="1"/>
    <m/>
    <m/>
    <m/>
    <s v="premi"/>
    <s v="Cybercrime, l’Italia presa di mira da 14 campagne la scorsa settimana"/>
    <m/>
    <m/>
    <s v="Fabiano Malerba"/>
    <s v="https://www.difesaesicurezza.com/cyber/cybercrime-litalia-presa-di-mira-da-14-campagne-la-scorsa-settimana/"/>
    <m/>
    <m/>
    <m/>
    <m/>
    <m/>
    <m/>
    <m/>
    <m/>
    <m/>
    <m/>
    <m/>
    <m/>
    <m/>
    <m/>
    <m/>
    <m/>
    <m/>
    <m/>
    <m/>
    <m/>
    <m/>
    <m/>
    <m/>
    <m/>
    <x v="0"/>
  </r>
  <r>
    <s v="many"/>
    <s v="all"/>
    <x v="2"/>
    <s v="attacco"/>
    <s v="cybercrime"/>
    <s v="furto dati"/>
    <x v="11"/>
    <x v="3"/>
    <x v="2"/>
    <x v="10"/>
    <s v="Phishing/Social Engineering"/>
    <x v="1"/>
    <m/>
    <m/>
    <m/>
    <s v="Documenti"/>
    <s v="Cybercrime, l’Italia presa di mira da 14 campagne la scorsa settimana"/>
    <m/>
    <m/>
    <s v="Fabiano Malerba"/>
    <s v="https://www.difesaesicurezza.com/cyber/cybercrime-litalia-presa-di-mira-da-14-campagne-la-scorsa-settimana/"/>
    <m/>
    <m/>
    <m/>
    <m/>
    <m/>
    <m/>
    <m/>
    <m/>
    <m/>
    <m/>
    <m/>
    <m/>
    <m/>
    <m/>
    <m/>
    <m/>
    <m/>
    <m/>
    <m/>
    <m/>
    <m/>
    <m/>
    <m/>
    <m/>
    <x v="0"/>
  </r>
  <r>
    <s v="many"/>
    <s v="all"/>
    <x v="2"/>
    <s v="attacco"/>
    <s v="cybercrime"/>
    <s v="furto dati"/>
    <x v="11"/>
    <x v="3"/>
    <x v="2"/>
    <x v="10"/>
    <s v="Phishing/Social Engineering"/>
    <x v="1"/>
    <m/>
    <m/>
    <m/>
    <s v="Delivery"/>
    <s v="Cybercrime, l’Italia presa di mira da 14 campagne la scorsa settimana"/>
    <m/>
    <m/>
    <s v="Fabiano Malerba"/>
    <s v="https://www.difesaesicurezza.com/cyber/cybercrime-litalia-presa-di-mira-da-14-campagne-la-scorsa-settimana/"/>
    <m/>
    <m/>
    <m/>
    <m/>
    <m/>
    <m/>
    <m/>
    <m/>
    <m/>
    <m/>
    <m/>
    <m/>
    <m/>
    <m/>
    <m/>
    <m/>
    <m/>
    <m/>
    <m/>
    <m/>
    <m/>
    <m/>
    <m/>
    <m/>
    <x v="0"/>
  </r>
  <r>
    <s v="many"/>
    <s v="all"/>
    <x v="2"/>
    <s v="attacco"/>
    <s v="cybercrime"/>
    <s v="furto dati"/>
    <x v="11"/>
    <x v="3"/>
    <x v="2"/>
    <x v="0"/>
    <s v="Phishing/Social Engineering"/>
    <x v="1"/>
    <m/>
    <m/>
    <m/>
    <s v="Banking"/>
    <s v="Cybercrime, l’Italia presa di mira da 14 campagne la scorsa settimana"/>
    <m/>
    <m/>
    <s v="Fabiano Malerba"/>
    <s v="https://www.difesaesicurezza.com/cyber/cybercrime-litalia-presa-di-mira-da-14-campagne-la-scorsa-settimana/"/>
    <m/>
    <m/>
    <m/>
    <m/>
    <m/>
    <m/>
    <m/>
    <m/>
    <m/>
    <m/>
    <m/>
    <m/>
    <m/>
    <m/>
    <m/>
    <m/>
    <m/>
    <m/>
    <m/>
    <m/>
    <m/>
    <m/>
    <m/>
    <m/>
    <x v="0"/>
  </r>
  <r>
    <s v="many"/>
    <s v="all"/>
    <x v="2"/>
    <s v="attacco"/>
    <s v="cybercrime"/>
    <s v="furto dati"/>
    <x v="11"/>
    <x v="3"/>
    <x v="2"/>
    <x v="1"/>
    <s v="Phishing/Social Engineering"/>
    <x v="1"/>
    <m/>
    <m/>
    <m/>
    <s v="Documenti"/>
    <s v="Cybercrime, l’Italia presa di mira da 14 campagne la scorsa settimana"/>
    <m/>
    <m/>
    <s v="Fabiano Malerba"/>
    <s v="https://www.difesaesicurezza.com/cyber/cybercrime-litalia-presa-di-mira-da-14-campagne-la-scorsa-settimana/"/>
    <m/>
    <m/>
    <m/>
    <m/>
    <m/>
    <m/>
    <m/>
    <m/>
    <m/>
    <m/>
    <m/>
    <m/>
    <m/>
    <m/>
    <m/>
    <m/>
    <m/>
    <m/>
    <m/>
    <m/>
    <m/>
    <m/>
    <m/>
    <m/>
    <x v="0"/>
  </r>
  <r>
    <s v="many"/>
    <s v="all"/>
    <x v="2"/>
    <s v="incidente"/>
    <s v="cybercrime"/>
    <s v="furto dati"/>
    <x v="11"/>
    <x v="3"/>
    <x v="2"/>
    <x v="10"/>
    <s v="Malware"/>
    <x v="1"/>
    <s v="Vjw0rm"/>
    <s v="RAT"/>
    <m/>
    <s v="premi"/>
    <s v="Cybercrime, la campagna malspam a tema prodotti di bellezza ora veicola Vjw0rm"/>
    <m/>
    <m/>
    <s v="Fabiano Malerba"/>
    <s v="https://www.difesaesicurezza.com/cyber/cybercrime-la-campagna-malspam-a-tema-prodotti-di-bellezza-ora-veicola-vjw0rm/"/>
    <m/>
    <m/>
    <m/>
    <m/>
    <m/>
    <m/>
    <m/>
    <m/>
    <m/>
    <m/>
    <m/>
    <m/>
    <m/>
    <m/>
    <m/>
    <m/>
    <m/>
    <m/>
    <m/>
    <m/>
    <m/>
    <m/>
    <m/>
    <m/>
    <x v="0"/>
  </r>
  <r>
    <s v="many"/>
    <s v="all"/>
    <x v="0"/>
    <s v="incidente"/>
    <s v="hacktivism"/>
    <s v="reputation"/>
    <x v="11"/>
    <x v="3"/>
    <x v="2"/>
    <x v="10"/>
    <s v="Malware"/>
    <x v="1"/>
    <s v="Formbook "/>
    <s v="trojan"/>
    <m/>
    <s v="Security Alert"/>
    <s v="Cybercrime, campagna Formbook complessa via aziende petrolifere libiche"/>
    <m/>
    <m/>
    <s v="Fabiano Malerba"/>
    <s v="https://www.difesaesicurezza.com/areariservatacat/cybercrime-campagna-formbook-complessa-via-aziende-petrolifere-libiche/"/>
    <m/>
    <m/>
    <m/>
    <m/>
    <m/>
    <m/>
    <m/>
    <m/>
    <m/>
    <m/>
    <m/>
    <m/>
    <m/>
    <m/>
    <m/>
    <m/>
    <m/>
    <m/>
    <m/>
    <m/>
    <m/>
    <m/>
    <m/>
    <m/>
    <x v="0"/>
  </r>
  <r>
    <s v="Alessia Mosca"/>
    <s v="nord"/>
    <x v="0"/>
    <s v="privacy"/>
    <s v="data breach"/>
    <s v="privacy"/>
    <x v="11"/>
    <x v="3"/>
    <x v="2"/>
    <x v="7"/>
    <s v="Brute Force"/>
    <x v="1"/>
    <m/>
    <m/>
    <m/>
    <m/>
    <s v="Il sito di Alessia Mosca, ex politica italiana, colpito dalla gang Kelvin Security"/>
    <m/>
    <m/>
    <s v="Fabiano Malerba"/>
    <s v="https://www.redhotcyber.com/post/il-sito-di-alessia-mosca-ex-politica-italiana-colpito-dalla-gang-kelvin-security/"/>
    <s v="Monza"/>
    <m/>
    <m/>
    <m/>
    <m/>
    <m/>
    <m/>
    <m/>
    <m/>
    <m/>
    <m/>
    <m/>
    <m/>
    <m/>
    <m/>
    <m/>
    <m/>
    <m/>
    <m/>
    <m/>
    <m/>
    <m/>
    <m/>
    <m/>
    <x v="0"/>
  </r>
  <r>
    <s v="WhatApp"/>
    <s v="all"/>
    <x v="2"/>
    <s v="incidente"/>
    <s v="cybercrime"/>
    <s v="defacement"/>
    <x v="11"/>
    <x v="3"/>
    <x v="2"/>
    <x v="2"/>
    <s v="Account Craking"/>
    <x v="1"/>
    <m/>
    <m/>
    <m/>
    <s v="Banking"/>
    <s v="Attacco hacker su WhatsApp: rubati milioni di numeri anche in Italia"/>
    <m/>
    <m/>
    <s v="Fabiano Malerba"/>
    <s v="https://www.corrieredellosport.it/news/attualit/2022/11/26-100422334/attacco_hacker_su_whatsapp_rubati_milioni_di_numeri_anche_in_italia"/>
    <m/>
    <m/>
    <m/>
    <m/>
    <m/>
    <m/>
    <m/>
    <m/>
    <m/>
    <m/>
    <m/>
    <m/>
    <m/>
    <m/>
    <m/>
    <m/>
    <m/>
    <m/>
    <m/>
    <m/>
    <m/>
    <m/>
    <m/>
    <m/>
    <x v="0"/>
  </r>
  <r>
    <s v="CalcioNapoli24tv"/>
    <s v="sud"/>
    <x v="0"/>
    <s v="incidente"/>
    <s v="hacktivism"/>
    <s v="defacement"/>
    <x v="11"/>
    <x v="3"/>
    <x v="2"/>
    <x v="4"/>
    <s v="Brute Force"/>
    <x v="1"/>
    <m/>
    <m/>
    <m/>
    <m/>
    <s v="Attacco hacker a CalcioNapoli24tv durante la live di Brasile-Corea"/>
    <m/>
    <m/>
    <s v="Fabiano Malerba"/>
    <s v="https://www.calcionapoli24.it/notizie/attacco-hacker-a-calcionapoli24tv-durante-la-live-di-brasile-corea-la-nota-della-n541173.html"/>
    <s v="Napoli"/>
    <m/>
    <m/>
    <m/>
    <m/>
    <m/>
    <m/>
    <m/>
    <m/>
    <m/>
    <m/>
    <m/>
    <m/>
    <m/>
    <m/>
    <m/>
    <m/>
    <m/>
    <m/>
    <m/>
    <m/>
    <m/>
    <m/>
    <m/>
    <x v="0"/>
  </r>
  <r>
    <s v="Linux"/>
    <s v="all"/>
    <x v="2"/>
    <s v="incidente"/>
    <s v="cybercrime"/>
    <s v="reputation"/>
    <x v="11"/>
    <x v="3"/>
    <x v="2"/>
    <x v="11"/>
    <s v="Malware"/>
    <x v="1"/>
    <s v="Chaos"/>
    <s v="ransomware"/>
    <m/>
    <m/>
    <s v="Cryptomining campaign targets Linux systems with Go-based CHAOS Malware"/>
    <m/>
    <m/>
    <s v="Fabiano Malerba"/>
    <s v="https://securityaffairs.co/wordpress/139554/cyber-crime/cryptocurrency-mining-campaign-chaos-malware.html"/>
    <m/>
    <m/>
    <m/>
    <m/>
    <m/>
    <m/>
    <m/>
    <m/>
    <m/>
    <m/>
    <m/>
    <m/>
    <m/>
    <m/>
    <m/>
    <m/>
    <m/>
    <m/>
    <m/>
    <m/>
    <m/>
    <m/>
    <m/>
    <m/>
    <x v="0"/>
  </r>
  <r>
    <s v="Samsung Galaxy S22"/>
    <s v="all"/>
    <x v="2"/>
    <s v="attacco"/>
    <s v="hacktivism"/>
    <s v="reputation"/>
    <x v="11"/>
    <x v="3"/>
    <x v="2"/>
    <x v="11"/>
    <s v="Known Vulnerabilities"/>
    <x v="1"/>
    <m/>
    <m/>
    <m/>
    <m/>
    <s v="Samsung Galaxy S22: hackerato in meno di 1 minuto"/>
    <m/>
    <m/>
    <s v="Fabiano Malerba"/>
    <s v="https://www.html.it/magazine/samsung-galaxy-s22-hackerato-in-meno-di-1-minuto/"/>
    <m/>
    <s v="Nuova Fonte"/>
    <m/>
    <m/>
    <m/>
    <m/>
    <m/>
    <m/>
    <m/>
    <m/>
    <m/>
    <m/>
    <m/>
    <m/>
    <m/>
    <m/>
    <m/>
    <m/>
    <m/>
    <m/>
    <m/>
    <m/>
    <m/>
    <m/>
    <x v="0"/>
  </r>
  <r>
    <s v="many"/>
    <s v="all"/>
    <x v="2"/>
    <s v="incidente"/>
    <s v="cybercrime"/>
    <s v="service interruption"/>
    <x v="11"/>
    <x v="3"/>
    <x v="2"/>
    <x v="11"/>
    <s v="Malware"/>
    <x v="1"/>
    <s v="TrueBot"/>
    <s v="ransomware"/>
    <m/>
    <m/>
    <s v="Allarme Ransomware: nuovo metodo di infezione tramite il malware TrueBot"/>
    <m/>
    <m/>
    <s v="Fabiano Malerba"/>
    <s v="https://www.punto-informatico.it/allarme-ransomware-nuovo-metodo-di-infezione-tramite-malware-truebot/"/>
    <m/>
    <s v="Nuova Fonte"/>
    <m/>
    <m/>
    <m/>
    <m/>
    <m/>
    <m/>
    <m/>
    <m/>
    <m/>
    <m/>
    <m/>
    <m/>
    <m/>
    <m/>
    <m/>
    <m/>
    <m/>
    <m/>
    <m/>
    <m/>
    <m/>
    <m/>
    <x v="0"/>
  </r>
  <r>
    <s v="many"/>
    <s v="all"/>
    <x v="2"/>
    <s v="attacco"/>
    <s v="cybercrime"/>
    <s v="denaro"/>
    <x v="11"/>
    <x v="3"/>
    <x v="2"/>
    <x v="4"/>
    <s v="Phishing/Social Engineering"/>
    <x v="1"/>
    <m/>
    <m/>
    <m/>
    <s v="Natale"/>
    <s v="la nuova truffa di Natale porta via i risparmi ai clienti"/>
    <m/>
    <m/>
    <s v="Fabiano Malerba"/>
    <s v="https://www.tecnoandroid.it/2022/12/04/postepay-la-nuova-truffa-di-natale-porta-via-i-risparmi-ai-clienti-1146990"/>
    <m/>
    <m/>
    <m/>
    <m/>
    <m/>
    <m/>
    <m/>
    <m/>
    <m/>
    <m/>
    <m/>
    <m/>
    <m/>
    <m/>
    <m/>
    <m/>
    <m/>
    <m/>
    <m/>
    <m/>
    <m/>
    <m/>
    <m/>
    <m/>
    <x v="0"/>
  </r>
  <r>
    <s v="many"/>
    <s v="all"/>
    <x v="2"/>
    <s v="attacco"/>
    <s v="cybercrime"/>
    <s v="denaro"/>
    <x v="11"/>
    <x v="3"/>
    <x v="2"/>
    <x v="4"/>
    <s v="Phishing/Social Engineering"/>
    <x v="1"/>
    <m/>
    <m/>
    <m/>
    <s v="Natale"/>
    <s v="I cybercriminali non vanno in vacanze, occhio alle truffe di Natale"/>
    <m/>
    <m/>
    <s v="Fabiano Malerba"/>
    <s v="https://www.macitynet.it/i-cybercriminali-non-vanno-in-vacanze-occhio-alle-truffe-di-natale/"/>
    <m/>
    <m/>
    <m/>
    <m/>
    <m/>
    <m/>
    <m/>
    <m/>
    <m/>
    <m/>
    <m/>
    <m/>
    <m/>
    <m/>
    <m/>
    <m/>
    <m/>
    <m/>
    <m/>
    <m/>
    <m/>
    <m/>
    <m/>
    <m/>
    <x v="0"/>
  </r>
  <r>
    <s v="many"/>
    <s v="all"/>
    <x v="2"/>
    <s v="attacco"/>
    <s v="cybercrime"/>
    <s v="denaro"/>
    <x v="11"/>
    <x v="3"/>
    <x v="2"/>
    <x v="4"/>
    <s v="Phishing/Social Engineering"/>
    <x v="1"/>
    <m/>
    <m/>
    <m/>
    <s v="Natale"/>
    <s v="Check Point Software: il cybercrime colpisce anche a Natale"/>
    <m/>
    <m/>
    <s v="Fabiano Malerba"/>
    <s v="https://techfromthenet.it/2022/12/13/check-point-software-il-cybercrime-colpisce-anche-a-natale/"/>
    <m/>
    <s v="Nuova Fonte"/>
    <m/>
    <m/>
    <m/>
    <m/>
    <m/>
    <m/>
    <m/>
    <m/>
    <m/>
    <m/>
    <m/>
    <m/>
    <m/>
    <m/>
    <m/>
    <m/>
    <m/>
    <m/>
    <m/>
    <m/>
    <m/>
    <m/>
    <x v="0"/>
  </r>
  <r>
    <s v="many"/>
    <s v="all"/>
    <x v="0"/>
    <s v="incidente"/>
    <s v="cybercrime"/>
    <s v="furto dati"/>
    <x v="11"/>
    <x v="3"/>
    <x v="2"/>
    <x v="4"/>
    <s v="Malware"/>
    <x v="1"/>
    <s v="Agent Tesla"/>
    <s v="trojan"/>
    <m/>
    <s v="premi"/>
    <s v="Cybercrime, nuova campagna AgentTesla via prodotti di bellezza anche in Italia"/>
    <m/>
    <m/>
    <s v="Fabiano Malerba"/>
    <s v="https://www.difesaesicurezza.com/cyber/cybercrime-nuova-campagna-agenttesla-via-prodotti-di-bellezza-anche-in-italia/"/>
    <m/>
    <m/>
    <m/>
    <m/>
    <m/>
    <m/>
    <m/>
    <m/>
    <m/>
    <m/>
    <m/>
    <m/>
    <m/>
    <m/>
    <m/>
    <m/>
    <m/>
    <m/>
    <m/>
    <m/>
    <m/>
    <m/>
    <m/>
    <m/>
    <x v="0"/>
  </r>
  <r>
    <s v="Associazione nazionale vittime delle Marocchinate"/>
    <s v="all"/>
    <x v="0"/>
    <s v="incidente"/>
    <s v="hacktivism"/>
    <s v="service interruption"/>
    <x v="11"/>
    <x v="3"/>
    <x v="2"/>
    <x v="16"/>
    <s v="Brute Force"/>
    <x v="1"/>
    <m/>
    <m/>
    <m/>
    <m/>
    <s v="Attacco hacker al sito dell'Associazione nazionale vittime delle Marocchinate"/>
    <m/>
    <m/>
    <s v="Fabiano Malerba"/>
    <s v="https://www.adnkronos.com/attacco-hacker-al-sito-dellassociazione-nazionale-vittime-delle-marocchinate_2raljotr8250zv9g5DVTqf"/>
    <m/>
    <m/>
    <m/>
    <m/>
    <m/>
    <m/>
    <m/>
    <m/>
    <m/>
    <m/>
    <m/>
    <m/>
    <m/>
    <m/>
    <m/>
    <m/>
    <m/>
    <m/>
    <m/>
    <m/>
    <m/>
    <m/>
    <m/>
    <m/>
    <x v="0"/>
  </r>
  <r>
    <s v="Uber"/>
    <s v="all"/>
    <x v="2"/>
    <s v="privacy"/>
    <s v="data breach"/>
    <s v="privacy"/>
    <x v="11"/>
    <x v="3"/>
    <x v="2"/>
    <x v="11"/>
    <s v="Known Vulnerabilities"/>
    <x v="1"/>
    <m/>
    <m/>
    <m/>
    <s v="GDPR"/>
    <s v="Uber ha subito la seconda violazione di dati nel giro di pochi mesi"/>
    <m/>
    <m/>
    <s v="Fabiano Malerba"/>
    <s v="https://www.giornalettismo.com/data-breach-uber-violazione-dati/"/>
    <m/>
    <s v="Nuova Fonte"/>
    <m/>
    <m/>
    <m/>
    <m/>
    <m/>
    <m/>
    <m/>
    <m/>
    <m/>
    <m/>
    <m/>
    <m/>
    <m/>
    <m/>
    <m/>
    <m/>
    <m/>
    <m/>
    <m/>
    <m/>
    <m/>
    <m/>
    <x v="0"/>
  </r>
  <r>
    <s v="Università di Milano"/>
    <s v="nord"/>
    <x v="0"/>
    <s v="privacy"/>
    <s v="data breach"/>
    <s v="privacy"/>
    <x v="11"/>
    <x v="3"/>
    <x v="2"/>
    <x v="1"/>
    <s v="Known Vulnerabilities"/>
    <x v="1"/>
    <m/>
    <m/>
    <m/>
    <s v="GDPR"/>
    <s v="Email delle Università Italiane in vendita negli e-commerce del cybercrime"/>
    <m/>
    <m/>
    <s v="Fabiano Malerba"/>
    <s v="https://www.redhotcyber.com/post/email-in-vendita-delle-universita-italiane-negli-e-commerce-del-cybercrime/"/>
    <s v="Milano"/>
    <m/>
    <m/>
    <m/>
    <m/>
    <m/>
    <m/>
    <m/>
    <m/>
    <m/>
    <m/>
    <m/>
    <m/>
    <m/>
    <m/>
    <m/>
    <m/>
    <m/>
    <m/>
    <m/>
    <m/>
    <m/>
    <m/>
    <m/>
    <x v="0"/>
  </r>
  <r>
    <s v="Universida di Macerata"/>
    <s v="centro"/>
    <x v="0"/>
    <s v="privacy"/>
    <s v="data breach"/>
    <s v="privacy"/>
    <x v="11"/>
    <x v="3"/>
    <x v="2"/>
    <x v="1"/>
    <s v="Known Vulnerabilities"/>
    <x v="1"/>
    <m/>
    <m/>
    <m/>
    <s v="GDPR"/>
    <s v="Email delle Università Italiane in vendita negli e-commerce del cybercrime"/>
    <m/>
    <m/>
    <s v="Fabiano Malerba"/>
    <s v="https://www.redhotcyber.com/post/email-in-vendita-delle-universita-italiane-negli-e-commerce-del-cybercrime/"/>
    <s v="Macerata"/>
    <m/>
    <m/>
    <m/>
    <m/>
    <m/>
    <m/>
    <m/>
    <m/>
    <m/>
    <m/>
    <m/>
    <m/>
    <m/>
    <m/>
    <m/>
    <m/>
    <m/>
    <m/>
    <m/>
    <m/>
    <m/>
    <m/>
    <m/>
    <x v="0"/>
  </r>
  <r>
    <s v="Università di Palermo"/>
    <s v="sud"/>
    <x v="0"/>
    <s v="privacy"/>
    <s v="data breach"/>
    <s v="privacy"/>
    <x v="11"/>
    <x v="3"/>
    <x v="2"/>
    <x v="1"/>
    <s v="Known Vulnerabilities"/>
    <x v="1"/>
    <m/>
    <m/>
    <m/>
    <s v="GDPR"/>
    <s v="Email delle Università Italiane in vendita negli e-commerce del cybercrime"/>
    <m/>
    <m/>
    <s v="Fabiano Malerba"/>
    <s v="https://www.redhotcyber.com/post/email-in-vendita-delle-universita-italiane-negli-e-commerce-del-cybercrime/"/>
    <s v="Palermo"/>
    <m/>
    <m/>
    <m/>
    <m/>
    <m/>
    <m/>
    <m/>
    <m/>
    <m/>
    <m/>
    <m/>
    <m/>
    <m/>
    <m/>
    <m/>
    <m/>
    <m/>
    <m/>
    <m/>
    <m/>
    <m/>
    <m/>
    <m/>
    <x v="0"/>
  </r>
  <r>
    <s v="Università di Catania"/>
    <s v="sud"/>
    <x v="0"/>
    <s v="privacy"/>
    <s v="data breach"/>
    <s v="privacy"/>
    <x v="11"/>
    <x v="3"/>
    <x v="2"/>
    <x v="1"/>
    <s v="Known Vulnerabilities"/>
    <x v="1"/>
    <m/>
    <m/>
    <m/>
    <s v="GDPR"/>
    <s v="Email delle Università Italiane in vendita negli e-commerce del cybercrime"/>
    <m/>
    <m/>
    <s v="Fabiano Malerba"/>
    <s v="https://www.redhotcyber.com/post/email-in-vendita-delle-universita-italiane-negli-e-commerce-del-cybercrime/"/>
    <s v="Catania"/>
    <m/>
    <m/>
    <m/>
    <m/>
    <m/>
    <m/>
    <m/>
    <m/>
    <m/>
    <m/>
    <m/>
    <m/>
    <m/>
    <m/>
    <m/>
    <m/>
    <m/>
    <m/>
    <m/>
    <m/>
    <m/>
    <m/>
    <m/>
    <x v="0"/>
  </r>
  <r>
    <s v="Università di Cagliari"/>
    <s v="sud"/>
    <x v="0"/>
    <s v="privacy"/>
    <s v="data breach"/>
    <s v="privacy"/>
    <x v="11"/>
    <x v="3"/>
    <x v="2"/>
    <x v="1"/>
    <s v="Known Vulnerabilities"/>
    <x v="1"/>
    <m/>
    <m/>
    <m/>
    <s v="GDPR"/>
    <s v="Email delle Università Italiane in vendita negli e-commerce del cybercrime"/>
    <m/>
    <m/>
    <s v="Fabiano Malerba"/>
    <s v="https://www.redhotcyber.com/post/email-in-vendita-delle-universita-italiane-negli-e-commerce-del-cybercrime/"/>
    <s v="Cagliari"/>
    <m/>
    <m/>
    <m/>
    <m/>
    <m/>
    <m/>
    <m/>
    <m/>
    <m/>
    <m/>
    <m/>
    <m/>
    <m/>
    <m/>
    <m/>
    <m/>
    <m/>
    <m/>
    <m/>
    <m/>
    <m/>
    <m/>
    <m/>
    <x v="0"/>
  </r>
  <r>
    <s v="many"/>
    <s v="all"/>
    <x v="2"/>
    <s v="incidente"/>
    <s v="cybercrime"/>
    <s v="furto dati"/>
    <x v="11"/>
    <x v="3"/>
    <x v="2"/>
    <x v="4"/>
    <s v="Malware"/>
    <x v="1"/>
    <s v="Vjw0rm"/>
    <s v="RAT"/>
    <m/>
    <s v="premi"/>
    <s v="Cybercrime, Vjw0rm torna a nascondersi in un’email sui prodotti di bellezza"/>
    <m/>
    <m/>
    <s v="Fabiano Malerba"/>
    <s v="https://www.difesaesicurezza.com/cyber/cybercrime-vjw0rm-torna-a-nascondersi-in-unemail-sui-prodotti-di-bellezza/"/>
    <m/>
    <m/>
    <m/>
    <m/>
    <m/>
    <m/>
    <m/>
    <m/>
    <m/>
    <m/>
    <m/>
    <m/>
    <m/>
    <m/>
    <m/>
    <m/>
    <m/>
    <m/>
    <m/>
    <m/>
    <m/>
    <m/>
    <m/>
    <m/>
    <x v="0"/>
  </r>
  <r>
    <s v="Bper Utenti"/>
    <s v="sud"/>
    <x v="0"/>
    <s v="incidente"/>
    <s v="cybercrime"/>
    <s v="denaro"/>
    <x v="11"/>
    <x v="3"/>
    <x v="2"/>
    <x v="0"/>
    <s v="Phishing/Social Engineering"/>
    <x v="1"/>
    <m/>
    <m/>
    <m/>
    <s v="Banking"/>
    <s v="Falsi sms ai clienti Bper in Sardegna: centinaia di correntisti truffati"/>
    <m/>
    <m/>
    <s v="Fabiano Malerba"/>
    <s v="https://www.unionesarda.it/news-sardegna/falsi-sms-ai-clienti-bper-in-sardegna-centinaia-di-correntisti-truffati-elw6rute"/>
    <s v="Cagliari"/>
    <m/>
    <m/>
    <m/>
    <m/>
    <m/>
    <m/>
    <m/>
    <m/>
    <m/>
    <m/>
    <m/>
    <m/>
    <m/>
    <m/>
    <m/>
    <m/>
    <m/>
    <m/>
    <m/>
    <m/>
    <m/>
    <m/>
    <m/>
    <x v="0"/>
  </r>
  <r>
    <s v="selene.esercito.difesa.it"/>
    <s v="centro"/>
    <x v="0"/>
    <s v="incidente"/>
    <s v="cyber warfare"/>
    <s v="service interruption"/>
    <x v="11"/>
    <x v="3"/>
    <x v="2"/>
    <x v="18"/>
    <s v="DDoS"/>
    <x v="1"/>
    <m/>
    <m/>
    <m/>
    <s v="Guerra Russo/Ucraina"/>
    <s v="Attacco al ministero della difesa italiano."/>
    <m/>
    <m/>
    <s v="Fabiano Malerba"/>
    <s v="https://www.redhotcyber.com/post/attacco-al-ministero-della-difesa-italiano-gli-hacktivisti-colpiscono-con-attacchi-ddos/"/>
    <s v="Roma"/>
    <m/>
    <m/>
    <m/>
    <m/>
    <m/>
    <m/>
    <m/>
    <m/>
    <m/>
    <m/>
    <m/>
    <m/>
    <m/>
    <m/>
    <m/>
    <m/>
    <m/>
    <m/>
    <m/>
    <m/>
    <m/>
    <m/>
    <m/>
    <x v="0"/>
  </r>
  <r>
    <s v="siac.difesa.it"/>
    <s v="centro"/>
    <x v="0"/>
    <s v="incidente"/>
    <s v="cyber warfare"/>
    <s v="service interruption"/>
    <x v="11"/>
    <x v="3"/>
    <x v="2"/>
    <x v="18"/>
    <s v="DDoS"/>
    <x v="1"/>
    <m/>
    <m/>
    <m/>
    <s v="Guerra Russo/Ucraina"/>
    <s v="Attacco al ministero della difesa italiano."/>
    <m/>
    <m/>
    <s v="Fabiano Malerba"/>
    <s v="https://www.redhotcyber.com/post/attacco-al-ministero-della-difesa-italiano-gli-hacktivisti-colpiscono-con-attacchi-ddos/"/>
    <s v="Roma"/>
    <m/>
    <m/>
    <m/>
    <m/>
    <m/>
    <m/>
    <m/>
    <m/>
    <m/>
    <m/>
    <m/>
    <m/>
    <m/>
    <m/>
    <m/>
    <m/>
    <m/>
    <m/>
    <m/>
    <m/>
    <m/>
    <m/>
    <m/>
    <x v="0"/>
  </r>
  <r>
    <s v="e-learning.esercito.difesa.it/_x000a_"/>
    <s v="centro"/>
    <x v="0"/>
    <s v="incidente"/>
    <s v="cyber warfare"/>
    <s v="service interruption"/>
    <x v="11"/>
    <x v="3"/>
    <x v="2"/>
    <x v="18"/>
    <s v="DDoS"/>
    <x v="1"/>
    <m/>
    <m/>
    <m/>
    <s v="Guerra Russo/Ucraina"/>
    <s v="Attacco al ministero della difesa italiano."/>
    <m/>
    <m/>
    <s v="Fabiano Malerba"/>
    <s v="https://www.redhotcyber.com/post/attacco-al-ministero-della-difesa-italiano-gli-hacktivisti-colpiscono-con-attacchi-ddos/"/>
    <s v="Roma"/>
    <m/>
    <m/>
    <m/>
    <m/>
    <m/>
    <m/>
    <m/>
    <m/>
    <m/>
    <m/>
    <m/>
    <m/>
    <m/>
    <m/>
    <m/>
    <m/>
    <m/>
    <m/>
    <m/>
    <m/>
    <m/>
    <m/>
    <m/>
    <x v="0"/>
  </r>
  <r>
    <s v="aulavirtuale2.elearning.esercito.difesa.it/"/>
    <s v="centro"/>
    <x v="0"/>
    <s v="incidente"/>
    <s v="cyber warfare"/>
    <s v="service interruption"/>
    <x v="11"/>
    <x v="3"/>
    <x v="2"/>
    <x v="18"/>
    <s v="DDoS"/>
    <x v="1"/>
    <m/>
    <m/>
    <m/>
    <s v="Guerra Russo/Ucraina"/>
    <s v="Attacco al ministero della difesa italiano."/>
    <m/>
    <m/>
    <s v="Fabiano Malerba"/>
    <s v="https://www.redhotcyber.com/post/attacco-al-ministero-della-difesa-italiano-gli-hacktivisti-colpiscono-con-attacchi-ddos/"/>
    <s v="Roma"/>
    <m/>
    <m/>
    <m/>
    <m/>
    <m/>
    <m/>
    <m/>
    <m/>
    <m/>
    <m/>
    <m/>
    <m/>
    <m/>
    <m/>
    <m/>
    <m/>
    <m/>
    <m/>
    <m/>
    <m/>
    <m/>
    <m/>
    <m/>
    <x v="0"/>
  </r>
  <r>
    <s v="aulavirtuale4.elearning.esercito.difesa.it"/>
    <s v="centro"/>
    <x v="0"/>
    <s v="incidente"/>
    <s v="cyber warfare"/>
    <s v="service interruption"/>
    <x v="11"/>
    <x v="3"/>
    <x v="2"/>
    <x v="18"/>
    <s v="DDoS"/>
    <x v="1"/>
    <m/>
    <m/>
    <m/>
    <s v="Guerra Russo/Ucraina"/>
    <s v="Attacco al ministero della difesa italiano."/>
    <m/>
    <m/>
    <s v="Fabiano Malerba"/>
    <s v="https://www.redhotcyber.com/post/attacco-al-ministero-della-difesa-italiano-gli-hacktivisti-colpiscono-con-attacchi-ddos/"/>
    <s v="Roma"/>
    <m/>
    <m/>
    <m/>
    <m/>
    <m/>
    <m/>
    <m/>
    <m/>
    <m/>
    <m/>
    <m/>
    <m/>
    <m/>
    <m/>
    <m/>
    <m/>
    <m/>
    <m/>
    <m/>
    <m/>
    <m/>
    <m/>
    <m/>
    <x v="0"/>
  </r>
  <r>
    <s v="e-net.elearning.esercito.difesa.it/"/>
    <s v="centro"/>
    <x v="0"/>
    <s v="incidente"/>
    <s v="cyber warfare"/>
    <s v="service interruption"/>
    <x v="11"/>
    <x v="3"/>
    <x v="2"/>
    <x v="18"/>
    <s v="DDoS"/>
    <x v="1"/>
    <m/>
    <m/>
    <m/>
    <s v="Guerra Russo/Ucraina"/>
    <s v="Attacco al ministero della difesa italiano."/>
    <m/>
    <m/>
    <s v="Fabiano Malerba"/>
    <s v="https://www.redhotcyber.com/post/attacco-al-ministero-della-difesa-italiano-gli-hacktivisti-colpiscono-con-attacchi-ddos/"/>
    <s v="Roma"/>
    <m/>
    <m/>
    <m/>
    <m/>
    <m/>
    <m/>
    <m/>
    <m/>
    <m/>
    <m/>
    <m/>
    <m/>
    <m/>
    <m/>
    <m/>
    <m/>
    <m/>
    <m/>
    <m/>
    <m/>
    <m/>
    <m/>
    <m/>
    <x v="0"/>
  </r>
  <r>
    <s v="eicast2.elearning.esercito.difesa.it/"/>
    <s v="centro"/>
    <x v="0"/>
    <s v="incidente"/>
    <s v="cyber warfare"/>
    <s v="service interruption"/>
    <x v="11"/>
    <x v="3"/>
    <x v="2"/>
    <x v="18"/>
    <s v="DDoS"/>
    <x v="1"/>
    <m/>
    <m/>
    <m/>
    <s v="Guerra Russo/Ucraina"/>
    <s v="Attacco al ministero della difesa italiano."/>
    <m/>
    <m/>
    <s v="Fabiano Malerba"/>
    <s v="https://www.redhotcyber.com/post/attacco-al-ministero-della-difesa-italiano-gli-hacktivisti-colpiscono-con-attacchi-ddos/"/>
    <s v="Roma"/>
    <m/>
    <m/>
    <m/>
    <m/>
    <m/>
    <m/>
    <m/>
    <m/>
    <m/>
    <m/>
    <m/>
    <m/>
    <m/>
    <m/>
    <m/>
    <m/>
    <m/>
    <m/>
    <m/>
    <m/>
    <m/>
    <m/>
    <m/>
    <x v="0"/>
  </r>
  <r>
    <s v="pmfa.esercito.difesa.it"/>
    <s v="centro"/>
    <x v="0"/>
    <s v="incidente"/>
    <s v="cyber warfare"/>
    <s v="service interruption"/>
    <x v="11"/>
    <x v="3"/>
    <x v="2"/>
    <x v="18"/>
    <s v="DDoS"/>
    <x v="1"/>
    <m/>
    <m/>
    <m/>
    <s v="Guerra Russo/Ucraina"/>
    <s v="Attacco al ministero della difesa italiano."/>
    <m/>
    <m/>
    <s v="Fabiano Malerba"/>
    <s v="https://www.redhotcyber.com/post/attacco-al-ministero-della-difesa-italiano-gli-hacktivisti-colpiscono-con-attacchi-ddos/"/>
    <s v="Roma"/>
    <m/>
    <m/>
    <m/>
    <m/>
    <m/>
    <m/>
    <m/>
    <m/>
    <m/>
    <m/>
    <m/>
    <m/>
    <m/>
    <m/>
    <m/>
    <m/>
    <m/>
    <m/>
    <m/>
    <m/>
    <m/>
    <m/>
    <m/>
    <x v="0"/>
  </r>
  <r>
    <s v="babele.esercito.difesa.it"/>
    <s v="centro"/>
    <x v="0"/>
    <s v="incidente"/>
    <s v="cyber warfare"/>
    <s v="service interruption"/>
    <x v="11"/>
    <x v="3"/>
    <x v="2"/>
    <x v="18"/>
    <s v="DDoS"/>
    <x v="1"/>
    <m/>
    <m/>
    <m/>
    <s v="Guerra Russo/Ucraina"/>
    <s v="Attacco al ministero della difesa italiano."/>
    <m/>
    <m/>
    <s v="Fabiano Malerba"/>
    <s v="https://www.redhotcyber.com/post/attacco-al-ministero-della-difesa-italiano-gli-hacktivisti-colpiscono-con-attacchi-ddos/"/>
    <s v="Roma"/>
    <m/>
    <m/>
    <m/>
    <m/>
    <m/>
    <m/>
    <m/>
    <m/>
    <m/>
    <m/>
    <m/>
    <m/>
    <m/>
    <m/>
    <m/>
    <m/>
    <m/>
    <m/>
    <m/>
    <m/>
    <m/>
    <m/>
    <m/>
    <x v="0"/>
  </r>
  <r>
    <s v="Fruttagel"/>
    <s v="nord"/>
    <x v="0"/>
    <s v="incidente"/>
    <s v="cybercrime"/>
    <s v="service interruption"/>
    <x v="11"/>
    <x v="3"/>
    <x v="2"/>
    <x v="10"/>
    <s v="Unknown"/>
    <x v="1"/>
    <m/>
    <m/>
    <m/>
    <m/>
    <s v="Fruttagel ha subìto un attacco informatico. "/>
    <m/>
    <m/>
    <s v="Fabiano Malerba"/>
    <s v="https://www.ilrestodelcarlino.it/ravenna/cronaca/fruttagel-ha-subito-un-attacco-informatico-danni-ingenti-per-lazienda-1.8384126"/>
    <s v="Ravenna"/>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attacco"/>
    <s v="cybercrime"/>
    <s v="furto dati"/>
    <x v="11"/>
    <x v="3"/>
    <x v="2"/>
    <x v="0"/>
    <s v="Phishing/Social Engineering"/>
    <x v="1"/>
    <m/>
    <m/>
    <m/>
    <s v="Banking"/>
    <s v="Come sempre in prossimità del weekend incremento nella attivazione di pagine di #phishing"/>
    <m/>
    <m/>
    <s v="Fabiano Malerba"/>
    <s v="https://twitter.com/PGRotondo/status/1603726229143580677"/>
    <m/>
    <m/>
    <m/>
    <m/>
    <m/>
    <m/>
    <m/>
    <m/>
    <m/>
    <m/>
    <m/>
    <m/>
    <m/>
    <m/>
    <m/>
    <m/>
    <m/>
    <m/>
    <m/>
    <m/>
    <m/>
    <m/>
    <m/>
    <m/>
    <x v="0"/>
  </r>
  <r>
    <s v="many"/>
    <s v="all"/>
    <x v="0"/>
    <s v="incidente"/>
    <s v="cybercrime"/>
    <s v="furto dati"/>
    <x v="11"/>
    <x v="3"/>
    <x v="2"/>
    <x v="0"/>
    <s v="Malware"/>
    <x v="1"/>
    <s v="Agent Tesla"/>
    <s v="trojan"/>
    <m/>
    <s v="Banking"/>
    <s v="Cybercrime, 24 campagne contro l’Italia la scorsa settimana"/>
    <m/>
    <m/>
    <s v="Fabiano Malerba"/>
    <s v="https://www.difesaesicurezza.com/cyber/cybercrime-24-campagne-contro-italia-la-scorsa-settimana-2/"/>
    <m/>
    <m/>
    <m/>
    <m/>
    <m/>
    <m/>
    <m/>
    <m/>
    <m/>
    <m/>
    <m/>
    <m/>
    <m/>
    <m/>
    <m/>
    <m/>
    <m/>
    <m/>
    <m/>
    <m/>
    <m/>
    <m/>
    <m/>
    <m/>
    <x v="0"/>
  </r>
  <r>
    <s v="many"/>
    <s v="all"/>
    <x v="0"/>
    <s v="incidente"/>
    <s v="cybercrime"/>
    <s v="furto dati"/>
    <x v="11"/>
    <x v="3"/>
    <x v="2"/>
    <x v="0"/>
    <s v="Malware"/>
    <x v="1"/>
    <s v="Agent Tesla"/>
    <s v="trojan"/>
    <m/>
    <s v="Banking"/>
    <s v="Cybercrime, 24 campagne contro l’Italia la scorsa settimana"/>
    <m/>
    <m/>
    <s v="Fabiano Malerba"/>
    <s v="https://www.difesaesicurezza.com/cyber/cybercrime-24-campagne-contro-italia-la-scorsa-settimana-2/"/>
    <m/>
    <m/>
    <m/>
    <m/>
    <m/>
    <m/>
    <m/>
    <m/>
    <m/>
    <m/>
    <m/>
    <m/>
    <m/>
    <m/>
    <m/>
    <m/>
    <m/>
    <m/>
    <m/>
    <m/>
    <m/>
    <m/>
    <m/>
    <m/>
    <x v="0"/>
  </r>
  <r>
    <s v="many"/>
    <s v="all"/>
    <x v="0"/>
    <s v="incidente"/>
    <s v="cybercrime"/>
    <s v="furto dati"/>
    <x v="11"/>
    <x v="3"/>
    <x v="2"/>
    <x v="11"/>
    <s v="Malware"/>
    <x v="1"/>
    <s v="Agent Tesla"/>
    <s v="trojan"/>
    <m/>
    <s v="Documenti"/>
    <s v="Cybercrime, 24 campagne contro l’Italia la scorsa settimana"/>
    <m/>
    <m/>
    <s v="Fabiano Malerba"/>
    <s v="https://www.difesaesicurezza.com/cyber/cybercrime-24-campagne-contro-italia-la-scorsa-settimana-2/"/>
    <m/>
    <m/>
    <m/>
    <m/>
    <m/>
    <m/>
    <m/>
    <m/>
    <m/>
    <m/>
    <m/>
    <m/>
    <m/>
    <m/>
    <m/>
    <m/>
    <m/>
    <m/>
    <m/>
    <m/>
    <m/>
    <m/>
    <m/>
    <m/>
    <x v="0"/>
  </r>
  <r>
    <s v="many"/>
    <s v="all"/>
    <x v="0"/>
    <s v="incidente"/>
    <s v="cybercrime"/>
    <s v="furto dati"/>
    <x v="11"/>
    <x v="3"/>
    <x v="2"/>
    <x v="11"/>
    <s v="Malware"/>
    <x v="1"/>
    <s v="Agent Tesla"/>
    <s v="trojan"/>
    <m/>
    <s v="Documenti"/>
    <s v="Cybercrime, 24 campagne contro l’Italia la scorsa settimana"/>
    <m/>
    <m/>
    <s v="Fabiano Malerba"/>
    <s v="https://www.difesaesicurezza.com/cyber/cybercrime-24-campagne-contro-italia-la-scorsa-settimana-2/"/>
    <m/>
    <m/>
    <m/>
    <m/>
    <m/>
    <m/>
    <m/>
    <m/>
    <m/>
    <m/>
    <m/>
    <m/>
    <m/>
    <m/>
    <m/>
    <m/>
    <m/>
    <m/>
    <m/>
    <m/>
    <m/>
    <m/>
    <m/>
    <m/>
    <x v="0"/>
  </r>
  <r>
    <s v="many"/>
    <s v="all"/>
    <x v="0"/>
    <s v="incidente"/>
    <s v="cybercrime"/>
    <s v="furto dati"/>
    <x v="11"/>
    <x v="3"/>
    <x v="2"/>
    <x v="0"/>
    <s v="Malware"/>
    <x v="1"/>
    <s v="Vjw0rm"/>
    <s v="RAT"/>
    <m/>
    <s v="Banking"/>
    <s v="Cybercrime, 24 campagne contro l’Italia la scorsa settimana"/>
    <m/>
    <m/>
    <s v="Fabiano Malerba"/>
    <s v="https://www.difesaesicurezza.com/cyber/cybercrime-24-campagne-contro-italia-la-scorsa-settimana-2/"/>
    <m/>
    <m/>
    <m/>
    <m/>
    <m/>
    <m/>
    <m/>
    <m/>
    <m/>
    <m/>
    <m/>
    <m/>
    <m/>
    <m/>
    <m/>
    <m/>
    <m/>
    <m/>
    <m/>
    <m/>
    <m/>
    <m/>
    <m/>
    <m/>
    <x v="0"/>
  </r>
  <r>
    <s v="many"/>
    <s v="all"/>
    <x v="0"/>
    <s v="incidente"/>
    <s v="cybercrime"/>
    <s v="furto dati"/>
    <x v="11"/>
    <x v="3"/>
    <x v="2"/>
    <x v="0"/>
    <s v="Malware"/>
    <x v="1"/>
    <s v="Purelogs"/>
    <s v="trojan"/>
    <m/>
    <s v="Banking"/>
    <s v="Cybercrime, 24 campagne contro l’Italia la scorsa settimana"/>
    <m/>
    <m/>
    <s v="Fabiano Malerba"/>
    <s v="https://www.difesaesicurezza.com/cyber/cybercrime-24-campagne-contro-italia-la-scorsa-settimana-2/"/>
    <m/>
    <m/>
    <m/>
    <m/>
    <m/>
    <m/>
    <m/>
    <m/>
    <m/>
    <m/>
    <m/>
    <m/>
    <m/>
    <m/>
    <m/>
    <m/>
    <m/>
    <m/>
    <m/>
    <m/>
    <m/>
    <m/>
    <m/>
    <m/>
    <x v="0"/>
  </r>
  <r>
    <s v="many"/>
    <s v="all"/>
    <x v="0"/>
    <s v="incidente"/>
    <s v="cybercrime"/>
    <s v="furto dati"/>
    <x v="11"/>
    <x v="3"/>
    <x v="2"/>
    <x v="0"/>
    <s v="Malware"/>
    <x v="1"/>
    <s v="Lokibot"/>
    <s v="banking trojan"/>
    <m/>
    <s v="Banking"/>
    <s v="Cybercrime, 24 campagne contro l’Italia la scorsa settimana"/>
    <m/>
    <m/>
    <s v="Fabiano Malerba"/>
    <s v="https://www.difesaesicurezza.com/cyber/cybercrime-24-campagne-contro-italia-la-scorsa-settimana-2/"/>
    <m/>
    <m/>
    <m/>
    <m/>
    <m/>
    <m/>
    <m/>
    <m/>
    <m/>
    <m/>
    <m/>
    <m/>
    <m/>
    <m/>
    <m/>
    <m/>
    <m/>
    <m/>
    <m/>
    <m/>
    <m/>
    <m/>
    <m/>
    <m/>
    <x v="0"/>
  </r>
  <r>
    <s v="many"/>
    <s v="all"/>
    <x v="0"/>
    <s v="incidente"/>
    <s v="hacktivism"/>
    <s v="furto dati"/>
    <x v="11"/>
    <x v="3"/>
    <x v="2"/>
    <x v="7"/>
    <s v="Malware"/>
    <x v="1"/>
    <s v="Ursnif"/>
    <s v="banking trojan"/>
    <m/>
    <s v="Security Alert"/>
    <s v="Cybercrime, 24 campagne contro l’Italia la scorsa settimana"/>
    <m/>
    <m/>
    <s v="Fabiano Malerba"/>
    <s v="https://www.difesaesicurezza.com/cyber/cybercrime-24-campagne-contro-italia-la-scorsa-settimana-2/"/>
    <m/>
    <m/>
    <m/>
    <m/>
    <m/>
    <m/>
    <m/>
    <m/>
    <m/>
    <m/>
    <m/>
    <m/>
    <m/>
    <m/>
    <m/>
    <m/>
    <m/>
    <m/>
    <m/>
    <m/>
    <m/>
    <m/>
    <m/>
    <m/>
    <x v="0"/>
  </r>
  <r>
    <s v="many"/>
    <s v="all"/>
    <x v="0"/>
    <s v="incidente"/>
    <s v="cybercrime"/>
    <s v="furto dati"/>
    <x v="11"/>
    <x v="3"/>
    <x v="2"/>
    <x v="0"/>
    <s v="Malware"/>
    <x v="1"/>
    <s v="Formbook "/>
    <s v="trojan"/>
    <m/>
    <s v="Banking"/>
    <s v="Cybercrime, 24 campagne contro l’Italia la scorsa settimana"/>
    <m/>
    <m/>
    <s v="Fabiano Malerba"/>
    <s v="https://www.difesaesicurezza.com/cyber/cybercrime-24-campagne-contro-italia-la-scorsa-settimana-2/"/>
    <m/>
    <m/>
    <m/>
    <m/>
    <m/>
    <m/>
    <m/>
    <m/>
    <m/>
    <m/>
    <m/>
    <m/>
    <m/>
    <m/>
    <m/>
    <m/>
    <m/>
    <m/>
    <m/>
    <m/>
    <m/>
    <m/>
    <m/>
    <m/>
    <x v="0"/>
  </r>
  <r>
    <s v="many"/>
    <s v="all"/>
    <x v="0"/>
    <s v="attacco"/>
    <s v="cybercrime"/>
    <s v="furto dati"/>
    <x v="11"/>
    <x v="3"/>
    <x v="2"/>
    <x v="1"/>
    <s v="Phishing/Social Engineering"/>
    <x v="1"/>
    <m/>
    <m/>
    <m/>
    <s v="Security Alert"/>
    <s v="Cybercrime, 24 campagne contro l’Italia la scorsa settimana"/>
    <m/>
    <m/>
    <s v="Fabiano Malerba"/>
    <s v="https://www.difesaesicurezza.com/cyber/cybercrime-24-campagne-contro-italia-la-scorsa-settimana-2/"/>
    <m/>
    <m/>
    <m/>
    <m/>
    <m/>
    <m/>
    <m/>
    <m/>
    <m/>
    <m/>
    <m/>
    <m/>
    <m/>
    <m/>
    <m/>
    <m/>
    <m/>
    <m/>
    <m/>
    <m/>
    <m/>
    <m/>
    <m/>
    <m/>
    <x v="0"/>
  </r>
  <r>
    <s v="many"/>
    <s v="all"/>
    <x v="0"/>
    <s v="attacco"/>
    <s v="cybercrime"/>
    <s v="furto dati"/>
    <x v="11"/>
    <x v="3"/>
    <x v="2"/>
    <x v="10"/>
    <s v="Phishing/Social Engineering"/>
    <x v="1"/>
    <m/>
    <m/>
    <m/>
    <s v="Security Alert"/>
    <s v="Cybercrime, 24 campagne contro l’Italia la scorsa settimana"/>
    <m/>
    <m/>
    <s v="Fabiano Malerba"/>
    <s v="https://www.difesaesicurezza.com/cyber/cybercrime-24-campagne-contro-italia-la-scorsa-settimana-2/"/>
    <m/>
    <m/>
    <m/>
    <m/>
    <m/>
    <m/>
    <m/>
    <m/>
    <m/>
    <m/>
    <m/>
    <m/>
    <m/>
    <m/>
    <m/>
    <m/>
    <m/>
    <m/>
    <m/>
    <m/>
    <m/>
    <m/>
    <m/>
    <m/>
    <x v="0"/>
  </r>
  <r>
    <s v="many"/>
    <s v="all"/>
    <x v="0"/>
    <s v="attacco"/>
    <s v="cybercrime"/>
    <s v="furto dati"/>
    <x v="11"/>
    <x v="3"/>
    <x v="2"/>
    <x v="10"/>
    <s v="Phishing/Social Engineering"/>
    <x v="1"/>
    <m/>
    <m/>
    <m/>
    <s v="Security Alert"/>
    <s v="Cybercrime, 24 campagne contro l’Italia la scorsa settimana"/>
    <m/>
    <m/>
    <s v="Fabiano Malerba"/>
    <s v="https://www.difesaesicurezza.com/cyber/cybercrime-24-campagne-contro-italia-la-scorsa-settimana-2/"/>
    <m/>
    <m/>
    <m/>
    <m/>
    <m/>
    <m/>
    <m/>
    <m/>
    <m/>
    <m/>
    <m/>
    <m/>
    <m/>
    <m/>
    <m/>
    <m/>
    <m/>
    <m/>
    <m/>
    <m/>
    <m/>
    <m/>
    <m/>
    <m/>
    <x v="0"/>
  </r>
  <r>
    <s v="many"/>
    <s v="all"/>
    <x v="0"/>
    <s v="attacco"/>
    <s v="hacktivism"/>
    <s v="furto dati"/>
    <x v="11"/>
    <x v="3"/>
    <x v="2"/>
    <x v="7"/>
    <s v="Phishing/Social Engineering"/>
    <x v="1"/>
    <m/>
    <m/>
    <m/>
    <s v="Security Alert"/>
    <s v="Cybercrime, 24 campagne contro l’Italia la scorsa settimana"/>
    <m/>
    <m/>
    <s v="Fabiano Malerba"/>
    <s v="https://www.difesaesicurezza.com/cyber/cybercrime-24-campagne-contro-italia-la-scorsa-settimana-2/"/>
    <m/>
    <m/>
    <m/>
    <m/>
    <m/>
    <m/>
    <m/>
    <m/>
    <m/>
    <m/>
    <m/>
    <m/>
    <m/>
    <m/>
    <m/>
    <m/>
    <m/>
    <m/>
    <m/>
    <m/>
    <m/>
    <m/>
    <m/>
    <m/>
    <x v="0"/>
  </r>
  <r>
    <s v="many"/>
    <s v="all"/>
    <x v="0"/>
    <s v="attacco"/>
    <s v="hacktivism"/>
    <s v="furto dati"/>
    <x v="11"/>
    <x v="3"/>
    <x v="2"/>
    <x v="7"/>
    <s v="Phishing/Social Engineering"/>
    <x v="1"/>
    <m/>
    <m/>
    <m/>
    <s v="Security Alert"/>
    <s v="Cybercrime, 24 campagne contro l’Italia la scorsa settimana"/>
    <m/>
    <m/>
    <s v="Fabiano Malerba"/>
    <s v="https://www.difesaesicurezza.com/cyber/cybercrime-24-campagne-contro-italia-la-scorsa-settimana-2/"/>
    <m/>
    <m/>
    <m/>
    <m/>
    <m/>
    <m/>
    <m/>
    <m/>
    <m/>
    <m/>
    <m/>
    <m/>
    <m/>
    <m/>
    <m/>
    <m/>
    <m/>
    <m/>
    <m/>
    <m/>
    <m/>
    <m/>
    <m/>
    <m/>
    <x v="0"/>
  </r>
  <r>
    <s v="many"/>
    <s v="all"/>
    <x v="0"/>
    <s v="attacco"/>
    <s v="cybercrime"/>
    <s v="furto dati"/>
    <x v="11"/>
    <x v="3"/>
    <x v="2"/>
    <x v="0"/>
    <s v="Phishing/Social Engineering"/>
    <x v="1"/>
    <m/>
    <m/>
    <m/>
    <s v="Banking"/>
    <s v="Cybercrime, 24 campagne contro l’Italia la scorsa settimana"/>
    <m/>
    <m/>
    <s v="Fabiano Malerba"/>
    <s v="https://www.difesaesicurezza.com/cyber/cybercrime-24-campagne-contro-italia-la-scorsa-settimana-2/"/>
    <m/>
    <m/>
    <m/>
    <m/>
    <m/>
    <m/>
    <m/>
    <m/>
    <m/>
    <m/>
    <m/>
    <m/>
    <m/>
    <m/>
    <m/>
    <m/>
    <m/>
    <m/>
    <m/>
    <m/>
    <m/>
    <m/>
    <m/>
    <m/>
    <x v="0"/>
  </r>
  <r>
    <s v="many"/>
    <s v="all"/>
    <x v="0"/>
    <s v="attacco"/>
    <s v="cybercrime"/>
    <s v="furto dati"/>
    <x v="11"/>
    <x v="3"/>
    <x v="2"/>
    <x v="0"/>
    <s v="Phishing/Social Engineering"/>
    <x v="1"/>
    <m/>
    <m/>
    <m/>
    <s v="Banking"/>
    <s v="Cybercrime, 24 campagne contro l’Italia la scorsa settimana"/>
    <m/>
    <m/>
    <s v="Fabiano Malerba"/>
    <s v="https://www.difesaesicurezza.com/cyber/cybercrime-24-campagne-contro-italia-la-scorsa-settimana-2/"/>
    <m/>
    <m/>
    <m/>
    <m/>
    <m/>
    <m/>
    <m/>
    <m/>
    <m/>
    <m/>
    <m/>
    <m/>
    <m/>
    <m/>
    <m/>
    <m/>
    <m/>
    <m/>
    <m/>
    <m/>
    <m/>
    <m/>
    <m/>
    <m/>
    <x v="0"/>
  </r>
  <r>
    <s v="many"/>
    <s v="all"/>
    <x v="0"/>
    <s v="attacco"/>
    <s v="cybercrime"/>
    <s v="furto dati"/>
    <x v="11"/>
    <x v="3"/>
    <x v="2"/>
    <x v="0"/>
    <s v="Phishing/Social Engineering"/>
    <x v="1"/>
    <m/>
    <m/>
    <m/>
    <s v="Banking"/>
    <s v="Cybercrime, 24 campagne contro l’Italia la scorsa settimana"/>
    <m/>
    <m/>
    <s v="Fabiano Malerba"/>
    <s v="https://www.difesaesicurezza.com/cyber/cybercrime-24-campagne-contro-italia-la-scorsa-settimana-2/"/>
    <m/>
    <m/>
    <m/>
    <m/>
    <m/>
    <m/>
    <m/>
    <m/>
    <m/>
    <m/>
    <m/>
    <m/>
    <m/>
    <m/>
    <m/>
    <m/>
    <m/>
    <m/>
    <m/>
    <m/>
    <m/>
    <m/>
    <m/>
    <m/>
    <x v="0"/>
  </r>
  <r>
    <s v="many"/>
    <s v="all"/>
    <x v="0"/>
    <s v="attacco"/>
    <s v="cybercrime"/>
    <s v="furto dati"/>
    <x v="11"/>
    <x v="3"/>
    <x v="2"/>
    <x v="0"/>
    <s v="Phishing/Social Engineering"/>
    <x v="1"/>
    <m/>
    <m/>
    <m/>
    <s v="Banking"/>
    <s v="Cybercrime, 24 campagne contro l’Italia la scorsa settimana"/>
    <m/>
    <m/>
    <s v="Fabiano Malerba"/>
    <s v="https://www.difesaesicurezza.com/cyber/cybercrime-24-campagne-contro-italia-la-scorsa-settimana-2/"/>
    <m/>
    <m/>
    <m/>
    <m/>
    <m/>
    <m/>
    <m/>
    <m/>
    <m/>
    <m/>
    <m/>
    <m/>
    <m/>
    <m/>
    <m/>
    <m/>
    <m/>
    <m/>
    <m/>
    <m/>
    <m/>
    <m/>
    <m/>
    <m/>
    <x v="0"/>
  </r>
  <r>
    <s v="many"/>
    <s v="all"/>
    <x v="0"/>
    <s v="attacco"/>
    <s v="cybercrime"/>
    <s v="furto dati"/>
    <x v="11"/>
    <x v="3"/>
    <x v="2"/>
    <x v="0"/>
    <s v="Phishing/Social Engineering"/>
    <x v="1"/>
    <m/>
    <m/>
    <m/>
    <s v="Banking"/>
    <s v="Cybercrime, 24 campagne contro l’Italia la scorsa settimana"/>
    <m/>
    <m/>
    <s v="Fabiano Malerba"/>
    <s v="https://www.difesaesicurezza.com/cyber/cybercrime-24-campagne-contro-italia-la-scorsa-settimana-2/"/>
    <m/>
    <m/>
    <m/>
    <m/>
    <m/>
    <m/>
    <m/>
    <m/>
    <m/>
    <m/>
    <m/>
    <m/>
    <m/>
    <m/>
    <m/>
    <m/>
    <m/>
    <m/>
    <m/>
    <m/>
    <m/>
    <m/>
    <m/>
    <m/>
    <x v="0"/>
  </r>
  <r>
    <s v="many"/>
    <s v="all"/>
    <x v="0"/>
    <s v="attacco"/>
    <s v="cybercrime"/>
    <s v="furto dati"/>
    <x v="11"/>
    <x v="3"/>
    <x v="2"/>
    <x v="0"/>
    <s v="Phishing/Social Engineering"/>
    <x v="1"/>
    <m/>
    <m/>
    <m/>
    <s v="Banking"/>
    <s v="Cybercrime, 24 campagne contro l’Italia la scorsa settimana"/>
    <m/>
    <m/>
    <s v="Fabiano Malerba"/>
    <s v="https://www.difesaesicurezza.com/cyber/cybercrime-24-campagne-contro-italia-la-scorsa-settimana-2/"/>
    <m/>
    <m/>
    <m/>
    <m/>
    <m/>
    <m/>
    <m/>
    <m/>
    <m/>
    <m/>
    <m/>
    <m/>
    <m/>
    <m/>
    <m/>
    <m/>
    <m/>
    <m/>
    <m/>
    <m/>
    <m/>
    <m/>
    <m/>
    <m/>
    <x v="0"/>
  </r>
  <r>
    <s v="many"/>
    <s v="all"/>
    <x v="0"/>
    <s v="attacco"/>
    <s v="cybercrime"/>
    <s v="furto dati"/>
    <x v="11"/>
    <x v="3"/>
    <x v="2"/>
    <x v="1"/>
    <s v="Phishing/Social Engineering"/>
    <x v="1"/>
    <m/>
    <m/>
    <m/>
    <s v="Documenti"/>
    <s v="Cybercrime, 24 campagne contro l’Italia la scorsa settimana"/>
    <m/>
    <m/>
    <s v="Fabiano Malerba"/>
    <s v="https://www.difesaesicurezza.com/cyber/cybercrime-24-campagne-contro-italia-la-scorsa-settimana-2/"/>
    <m/>
    <m/>
    <m/>
    <m/>
    <m/>
    <m/>
    <m/>
    <m/>
    <m/>
    <m/>
    <m/>
    <m/>
    <m/>
    <m/>
    <m/>
    <m/>
    <m/>
    <m/>
    <m/>
    <m/>
    <m/>
    <m/>
    <m/>
    <m/>
    <x v="0"/>
  </r>
  <r>
    <s v="many"/>
    <s v="all"/>
    <x v="0"/>
    <s v="attacco"/>
    <s v="cybercrime"/>
    <s v="furto dati"/>
    <x v="11"/>
    <x v="3"/>
    <x v="2"/>
    <x v="0"/>
    <s v="Phishing/Social Engineering"/>
    <x v="1"/>
    <m/>
    <m/>
    <m/>
    <s v="premi"/>
    <s v="Cybercrime, 24 campagne contro l’Italia la scorsa settimana"/>
    <m/>
    <m/>
    <s v="Fabiano Malerba"/>
    <s v="https://www.difesaesicurezza.com/cyber/cybercrime-24-campagne-contro-italia-la-scorsa-settimana-2/"/>
    <m/>
    <m/>
    <m/>
    <m/>
    <m/>
    <m/>
    <m/>
    <m/>
    <m/>
    <m/>
    <m/>
    <m/>
    <m/>
    <m/>
    <m/>
    <m/>
    <m/>
    <m/>
    <m/>
    <m/>
    <m/>
    <m/>
    <m/>
    <m/>
    <x v="0"/>
  </r>
  <r>
    <s v="many"/>
    <s v="all"/>
    <x v="0"/>
    <s v="attacco"/>
    <s v="cybercrime"/>
    <s v="furto dati"/>
    <x v="11"/>
    <x v="3"/>
    <x v="2"/>
    <x v="0"/>
    <s v="Phishing/Social Engineering"/>
    <x v="1"/>
    <m/>
    <m/>
    <m/>
    <s v="premi"/>
    <s v="Cybercrime, 24 campagne contro l’Italia la scorsa settimana"/>
    <m/>
    <m/>
    <s v="Fabiano Malerba"/>
    <s v="https://www.difesaesicurezza.com/cyber/cybercrime-24-campagne-contro-italia-la-scorsa-settimana-2/"/>
    <m/>
    <m/>
    <m/>
    <m/>
    <m/>
    <m/>
    <m/>
    <m/>
    <m/>
    <m/>
    <m/>
    <m/>
    <m/>
    <m/>
    <m/>
    <m/>
    <m/>
    <m/>
    <m/>
    <m/>
    <m/>
    <m/>
    <m/>
    <m/>
    <x v="0"/>
  </r>
  <r>
    <s v="many"/>
    <s v="all"/>
    <x v="0"/>
    <s v="attacco"/>
    <s v="hacktivism"/>
    <s v="furto dati"/>
    <x v="11"/>
    <x v="3"/>
    <x v="2"/>
    <x v="7"/>
    <s v="Phishing/Social Engineering"/>
    <x v="1"/>
    <m/>
    <m/>
    <m/>
    <s v="Documenti"/>
    <s v="Cybercrime, 24 campagne contro l’Italia la scorsa settimana"/>
    <m/>
    <m/>
    <s v="Fabiano Malerba"/>
    <s v="https://www.difesaesicurezza.com/cyber/cybercrime-24-campagne-contro-italia-la-scorsa-settimana-2/"/>
    <m/>
    <m/>
    <m/>
    <m/>
    <m/>
    <m/>
    <m/>
    <m/>
    <m/>
    <m/>
    <m/>
    <m/>
    <m/>
    <m/>
    <m/>
    <m/>
    <m/>
    <m/>
    <m/>
    <m/>
    <m/>
    <m/>
    <m/>
    <m/>
    <x v="0"/>
  </r>
  <r>
    <s v="many"/>
    <s v="all"/>
    <x v="0"/>
    <s v="attacco"/>
    <s v="hacktivism"/>
    <s v="furto dati"/>
    <x v="11"/>
    <x v="3"/>
    <x v="2"/>
    <x v="7"/>
    <s v="Phishing/Social Engineering"/>
    <x v="1"/>
    <m/>
    <m/>
    <m/>
    <s v="Documenti"/>
    <s v="Cybercrime, 24 campagne contro l’Italia la scorsa settimana"/>
    <m/>
    <m/>
    <s v="Fabiano Malerba"/>
    <s v="https://www.difesaesicurezza.com/cyber/cybercrime-24-campagne-contro-italia-la-scorsa-settimana-2/"/>
    <m/>
    <m/>
    <m/>
    <m/>
    <m/>
    <m/>
    <m/>
    <m/>
    <m/>
    <m/>
    <m/>
    <m/>
    <m/>
    <m/>
    <m/>
    <m/>
    <m/>
    <m/>
    <m/>
    <m/>
    <m/>
    <m/>
    <m/>
    <m/>
    <x v="0"/>
  </r>
  <r>
    <s v="Conform"/>
    <s v="sud"/>
    <x v="0"/>
    <s v="incidente"/>
    <s v="cybercrime"/>
    <s v="service interruption"/>
    <x v="11"/>
    <x v="3"/>
    <x v="2"/>
    <x v="1"/>
    <s v="Malware"/>
    <x v="1"/>
    <s v="Royal"/>
    <s v="ransomware"/>
    <m/>
    <m/>
    <s v="Royal rivendica un attacco informatico all’italiana Conform"/>
    <m/>
    <m/>
    <s v="Fabiano Malerba"/>
    <s v="https://www.redhotcyber.com/post/royal-rivendica-un-attacco-informatico-allitaliana-conform/"/>
    <s v="Avellino"/>
    <m/>
    <m/>
    <m/>
    <m/>
    <m/>
    <m/>
    <m/>
    <m/>
    <m/>
    <m/>
    <m/>
    <m/>
    <m/>
    <m/>
    <m/>
    <m/>
    <m/>
    <m/>
    <m/>
    <m/>
    <m/>
    <m/>
    <m/>
    <x v="0"/>
  </r>
  <r>
    <s v="Carlo Borghetti"/>
    <s v="nord"/>
    <x v="0"/>
    <s v="privacy"/>
    <s v="data breach"/>
    <s v="privacy"/>
    <x v="11"/>
    <x v="3"/>
    <x v="2"/>
    <x v="7"/>
    <s v="Known Vulnerabilities"/>
    <x v="1"/>
    <m/>
    <m/>
    <m/>
    <s v="Fattore umano"/>
    <s v="Utenze di amministrazione di siti italiani online su un noto sito di sharing"/>
    <m/>
    <m/>
    <s v="Fabiano Malerba"/>
    <s v="https://www.redhotcyber.com/post/utenza-amministrazione-siti-italiani-online/"/>
    <s v="Milano"/>
    <m/>
    <m/>
    <m/>
    <m/>
    <m/>
    <m/>
    <m/>
    <m/>
    <m/>
    <m/>
    <m/>
    <m/>
    <m/>
    <m/>
    <m/>
    <m/>
    <m/>
    <m/>
    <m/>
    <m/>
    <m/>
    <m/>
    <m/>
    <x v="0"/>
  </r>
  <r>
    <s v="AUP"/>
    <s v="sud"/>
    <x v="0"/>
    <s v="privacy"/>
    <s v="data breach"/>
    <s v="privacy"/>
    <x v="11"/>
    <x v="3"/>
    <x v="2"/>
    <x v="11"/>
    <s v="Known Vulnerabilities"/>
    <x v="1"/>
    <m/>
    <m/>
    <m/>
    <s v="Fattore umano"/>
    <s v="Utenze di amministrazione di siti italiani online su un noto sito di sharing"/>
    <m/>
    <m/>
    <s v="Fabiano Malerba"/>
    <s v="https://www.redhotcyber.com/post/utenza-amministrazione-siti-italiani-online/"/>
    <s v="Bari"/>
    <m/>
    <m/>
    <m/>
    <m/>
    <m/>
    <m/>
    <m/>
    <m/>
    <m/>
    <m/>
    <m/>
    <m/>
    <m/>
    <m/>
    <m/>
    <m/>
    <m/>
    <m/>
    <m/>
    <m/>
    <m/>
    <m/>
    <m/>
    <x v="0"/>
  </r>
  <r>
    <s v="Aebi italia"/>
    <s v="all"/>
    <x v="0"/>
    <s v="privacy"/>
    <s v="data breach"/>
    <s v="privacy"/>
    <x v="11"/>
    <x v="3"/>
    <x v="2"/>
    <x v="11"/>
    <s v="Known Vulnerabilities"/>
    <x v="1"/>
    <m/>
    <m/>
    <m/>
    <s v="Fattore umano"/>
    <s v="Utenze di amministrazione di siti italiani online su un noto sito di sharing"/>
    <m/>
    <m/>
    <s v="Fabiano Malerba"/>
    <s v="https://www.redhotcyber.com/post/utenza-amministrazione-siti-italiani-online/"/>
    <m/>
    <m/>
    <m/>
    <m/>
    <m/>
    <m/>
    <m/>
    <m/>
    <m/>
    <m/>
    <m/>
    <m/>
    <m/>
    <m/>
    <m/>
    <m/>
    <m/>
    <m/>
    <m/>
    <m/>
    <m/>
    <m/>
    <m/>
    <m/>
    <x v="0"/>
  </r>
  <r>
    <s v="pestalia"/>
    <s v="sud"/>
    <x v="0"/>
    <s v="privacy"/>
    <s v="data breach"/>
    <s v="privacy"/>
    <x v="11"/>
    <x v="3"/>
    <x v="2"/>
    <x v="11"/>
    <s v="Known Vulnerabilities"/>
    <x v="1"/>
    <m/>
    <m/>
    <m/>
    <s v="Fattore umano"/>
    <s v="Utenze di amministrazione di siti italiani online su un noto sito di sharing"/>
    <m/>
    <m/>
    <s v="Fabiano Malerba"/>
    <s v="https://www.redhotcyber.com/post/utenza-amministrazione-siti-italiani-online/"/>
    <s v="Bari"/>
    <m/>
    <m/>
    <m/>
    <m/>
    <m/>
    <m/>
    <m/>
    <m/>
    <m/>
    <m/>
    <m/>
    <m/>
    <m/>
    <m/>
    <m/>
    <m/>
    <m/>
    <m/>
    <m/>
    <m/>
    <m/>
    <m/>
    <m/>
    <x v="0"/>
  </r>
  <r>
    <s v="Modigliani"/>
    <s v="all"/>
    <x v="0"/>
    <s v="privacy"/>
    <s v="data breach"/>
    <s v="privacy"/>
    <x v="11"/>
    <x v="3"/>
    <x v="2"/>
    <x v="11"/>
    <s v="Known Vulnerabilities"/>
    <x v="1"/>
    <m/>
    <m/>
    <m/>
    <s v="Fattore umano"/>
    <s v="Utenze di amministrazione di siti italiani online su un noto sito di sharing"/>
    <m/>
    <m/>
    <s v="Fabiano Malerba"/>
    <s v="https://www.redhotcyber.com/post/utenza-amministrazione-siti-italiani-online/"/>
    <m/>
    <m/>
    <m/>
    <m/>
    <m/>
    <m/>
    <m/>
    <m/>
    <m/>
    <m/>
    <m/>
    <m/>
    <m/>
    <m/>
    <m/>
    <m/>
    <m/>
    <m/>
    <m/>
    <m/>
    <m/>
    <m/>
    <m/>
    <m/>
    <x v="0"/>
  </r>
  <r>
    <s v="MoVimento 5 Stelle siciliano"/>
    <s v="sud"/>
    <x v="0"/>
    <s v="incidente"/>
    <s v="hacktivism"/>
    <s v="furto dati"/>
    <x v="11"/>
    <x v="3"/>
    <x v="2"/>
    <x v="7"/>
    <s v="Known Vulnerabilities"/>
    <x v="1"/>
    <m/>
    <m/>
    <m/>
    <s v="Fattore umano"/>
    <s v="Quali siti italiani hanno compromesso oggi i cyber criminali?"/>
    <m/>
    <m/>
    <s v="Fabiano Malerba"/>
    <s v="https://www.redhotcyber.com/post/ancora-credenziali-wordpress-di-siti-italiani-pubblicati-nelle-underground/"/>
    <s v="Palermo"/>
    <m/>
    <m/>
    <m/>
    <m/>
    <m/>
    <m/>
    <m/>
    <m/>
    <m/>
    <m/>
    <m/>
    <m/>
    <m/>
    <m/>
    <m/>
    <m/>
    <m/>
    <m/>
    <m/>
    <m/>
    <m/>
    <m/>
    <m/>
    <x v="0"/>
  </r>
  <r>
    <s v="esteticamentegrottaferrata"/>
    <s v="centro"/>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eleonoraesteticaebenessere"/>
    <s v="nord"/>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Bergamo"/>
    <m/>
    <m/>
    <m/>
    <m/>
    <m/>
    <m/>
    <m/>
    <m/>
    <m/>
    <m/>
    <m/>
    <m/>
    <m/>
    <m/>
    <m/>
    <m/>
    <m/>
    <m/>
    <m/>
    <m/>
    <m/>
    <m/>
    <m/>
    <x v="0"/>
  </r>
  <r>
    <s v="esteticacaffedellabellezza"/>
    <s v="nord"/>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Bologna"/>
    <m/>
    <m/>
    <m/>
    <m/>
    <m/>
    <m/>
    <m/>
    <m/>
    <m/>
    <m/>
    <m/>
    <m/>
    <m/>
    <m/>
    <m/>
    <m/>
    <m/>
    <m/>
    <m/>
    <m/>
    <m/>
    <m/>
    <m/>
    <x v="0"/>
  </r>
  <r>
    <s v="canalesicurezza"/>
    <s v="all"/>
    <x v="0"/>
    <s v="incidente"/>
    <s v="cybercrime"/>
    <s v="furto dati"/>
    <x v="11"/>
    <x v="3"/>
    <x v="2"/>
    <x v="18"/>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dyndns"/>
    <s v="nord"/>
    <x v="0"/>
    <s v="incidente"/>
    <s v="cybercrime"/>
    <s v="furto dati"/>
    <x v="11"/>
    <x v="3"/>
    <x v="2"/>
    <x v="11"/>
    <s v="Known Vulnerabilities"/>
    <x v="1"/>
    <m/>
    <m/>
    <m/>
    <s v="Fattore umano"/>
    <s v="Quali siti italiani hanno compromesso oggi i cyber criminali?"/>
    <m/>
    <m/>
    <s v="Fabiano Malerba"/>
    <s v="https://www.redhotcyber.com/post/ancora-credenziali-wordpress-di-siti-italiani-pubblicati-nelle-underground/"/>
    <s v="Milano"/>
    <m/>
    <m/>
    <m/>
    <m/>
    <m/>
    <m/>
    <m/>
    <m/>
    <m/>
    <m/>
    <m/>
    <m/>
    <m/>
    <m/>
    <m/>
    <m/>
    <m/>
    <m/>
    <m/>
    <m/>
    <m/>
    <m/>
    <m/>
    <x v="0"/>
  </r>
  <r>
    <s v="ilpost"/>
    <s v="nord"/>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Milano"/>
    <m/>
    <m/>
    <m/>
    <m/>
    <m/>
    <m/>
    <m/>
    <m/>
    <m/>
    <m/>
    <m/>
    <m/>
    <m/>
    <m/>
    <m/>
    <m/>
    <m/>
    <m/>
    <m/>
    <m/>
    <m/>
    <m/>
    <m/>
    <x v="0"/>
  </r>
  <r>
    <s v="giovanisi"/>
    <s v="centro"/>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Firenze"/>
    <m/>
    <m/>
    <m/>
    <m/>
    <m/>
    <m/>
    <m/>
    <m/>
    <m/>
    <m/>
    <m/>
    <m/>
    <m/>
    <m/>
    <m/>
    <m/>
    <m/>
    <m/>
    <m/>
    <m/>
    <m/>
    <m/>
    <m/>
    <x v="0"/>
  </r>
  <r>
    <s v="bestmovie"/>
    <s v="all"/>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pullfish"/>
    <s v="sud"/>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s v="Cosenza"/>
    <m/>
    <m/>
    <m/>
    <m/>
    <m/>
    <m/>
    <m/>
    <m/>
    <m/>
    <m/>
    <m/>
    <m/>
    <m/>
    <m/>
    <m/>
    <m/>
    <m/>
    <m/>
    <m/>
    <m/>
    <m/>
    <m/>
    <m/>
    <x v="0"/>
  </r>
  <r>
    <s v="blog.pinoneri"/>
    <s v="all"/>
    <x v="0"/>
    <s v="incidente"/>
    <s v="cybercrime"/>
    <s v="furto dati"/>
    <x v="11"/>
    <x v="3"/>
    <x v="2"/>
    <x v="11"/>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www.93900"/>
    <s v="sud"/>
    <x v="0"/>
    <s v="incidente"/>
    <s v="cybercrime"/>
    <s v="furto dati"/>
    <x v="11"/>
    <x v="3"/>
    <x v="2"/>
    <x v="11"/>
    <s v="Known Vulnerabilities"/>
    <x v="1"/>
    <m/>
    <m/>
    <m/>
    <s v="Fattore umano"/>
    <s v="Quali siti italiani hanno compromesso oggi i cyber criminali?"/>
    <m/>
    <m/>
    <s v="Fabiano Malerba"/>
    <s v="https://www.redhotcyber.com/post/ancora-credenziali-wordpress-di-siti-italiani-pubblicati-nelle-underground/"/>
    <s v="Bari"/>
    <m/>
    <m/>
    <m/>
    <m/>
    <m/>
    <m/>
    <m/>
    <m/>
    <m/>
    <m/>
    <m/>
    <m/>
    <m/>
    <m/>
    <m/>
    <m/>
    <m/>
    <m/>
    <m/>
    <m/>
    <m/>
    <m/>
    <m/>
    <x v="0"/>
  </r>
  <r>
    <s v="lcrsystem"/>
    <s v="sud"/>
    <x v="0"/>
    <s v="incidente"/>
    <s v="cybercrime"/>
    <s v="furto dati"/>
    <x v="11"/>
    <x v="3"/>
    <x v="2"/>
    <x v="10"/>
    <s v="Known Vulnerabilities"/>
    <x v="1"/>
    <m/>
    <m/>
    <m/>
    <s v="Fattore umano"/>
    <s v="Quali siti italiani hanno compromesso oggi i cyber criminali?"/>
    <m/>
    <m/>
    <s v="Fabiano Malerba"/>
    <s v="https://www.redhotcyber.com/post/ancora-credenziali-wordpress-di-siti-italiani-pubblicati-nelle-underground/"/>
    <s v="Caserta"/>
    <m/>
    <m/>
    <m/>
    <m/>
    <m/>
    <m/>
    <m/>
    <m/>
    <m/>
    <m/>
    <m/>
    <m/>
    <m/>
    <m/>
    <m/>
    <m/>
    <m/>
    <m/>
    <m/>
    <m/>
    <m/>
    <m/>
    <m/>
    <x v="0"/>
  </r>
  <r>
    <s v="dimagrirepistoia"/>
    <s v="centro"/>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Pistoia"/>
    <m/>
    <m/>
    <m/>
    <m/>
    <m/>
    <m/>
    <m/>
    <m/>
    <m/>
    <m/>
    <m/>
    <m/>
    <m/>
    <m/>
    <m/>
    <m/>
    <m/>
    <m/>
    <m/>
    <m/>
    <m/>
    <m/>
    <m/>
    <x v="0"/>
  </r>
  <r>
    <s v="elbablu"/>
    <s v="centro"/>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s v="Livorno"/>
    <m/>
    <m/>
    <m/>
    <m/>
    <m/>
    <m/>
    <m/>
    <m/>
    <m/>
    <m/>
    <m/>
    <m/>
    <m/>
    <m/>
    <m/>
    <m/>
    <m/>
    <m/>
    <m/>
    <m/>
    <m/>
    <m/>
    <m/>
    <x v="0"/>
  </r>
  <r>
    <s v="shop.de-pura"/>
    <s v="sud"/>
    <x v="0"/>
    <s v="incidente"/>
    <s v="cybercrime"/>
    <s v="furto dati"/>
    <x v="11"/>
    <x v="3"/>
    <x v="2"/>
    <x v="10"/>
    <s v="Known Vulnerabilities"/>
    <x v="1"/>
    <m/>
    <m/>
    <m/>
    <s v="Fattore umano"/>
    <s v="Quali siti italiani hanno compromesso oggi i cyber criminali?"/>
    <m/>
    <m/>
    <s v="Fabiano Malerba"/>
    <s v="https://www.redhotcyber.com/post/ancora-credenziali-wordpress-di-siti-italiani-pubblicati-nelle-underground/"/>
    <s v="Salerno"/>
    <m/>
    <m/>
    <m/>
    <m/>
    <m/>
    <m/>
    <m/>
    <m/>
    <m/>
    <m/>
    <m/>
    <m/>
    <m/>
    <m/>
    <m/>
    <m/>
    <m/>
    <m/>
    <m/>
    <m/>
    <m/>
    <m/>
    <m/>
    <x v="0"/>
  </r>
  <r>
    <s v="38tshirt"/>
    <s v="all"/>
    <x v="0"/>
    <s v="incidente"/>
    <s v="cybercrime"/>
    <s v="furto dati"/>
    <x v="11"/>
    <x v="3"/>
    <x v="2"/>
    <x v="10"/>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ravagers"/>
    <s v="all"/>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igattidicris"/>
    <s v="nord"/>
    <x v="0"/>
    <s v="incidente"/>
    <s v="cybercrime"/>
    <s v="furto dati"/>
    <x v="11"/>
    <x v="3"/>
    <x v="2"/>
    <x v="16"/>
    <s v="Known Vulnerabilities"/>
    <x v="1"/>
    <m/>
    <m/>
    <m/>
    <s v="Fattore umano"/>
    <s v="Quali siti italiani hanno compromesso oggi i cyber criminali?"/>
    <m/>
    <m/>
    <s v="Fabiano Malerba"/>
    <s v="https://www.redhotcyber.com/post/ancora-credenziali-wordpress-di-siti-italiani-pubblicati-nelle-underground/"/>
    <s v="Torino"/>
    <m/>
    <m/>
    <m/>
    <m/>
    <m/>
    <m/>
    <m/>
    <m/>
    <m/>
    <m/>
    <m/>
    <m/>
    <m/>
    <m/>
    <m/>
    <m/>
    <m/>
    <m/>
    <m/>
    <m/>
    <m/>
    <m/>
    <m/>
    <x v="0"/>
  </r>
  <r>
    <s v="caireggio"/>
    <s v="sud"/>
    <x v="0"/>
    <s v="incidente"/>
    <s v="cybercrime"/>
    <s v="furto dati"/>
    <x v="11"/>
    <x v="3"/>
    <x v="2"/>
    <x v="16"/>
    <s v="Known Vulnerabilities"/>
    <x v="1"/>
    <m/>
    <m/>
    <m/>
    <s v="Fattore umano"/>
    <s v="Quali siti italiani hanno compromesso oggi i cyber criminali?"/>
    <m/>
    <m/>
    <s v="Fabiano Malerba"/>
    <s v="https://www.redhotcyber.com/post/ancora-credenziali-wordpress-di-siti-italiani-pubblicati-nelle-underground/"/>
    <s v="Reggio Calabria"/>
    <m/>
    <m/>
    <m/>
    <m/>
    <m/>
    <m/>
    <m/>
    <m/>
    <m/>
    <m/>
    <m/>
    <m/>
    <m/>
    <m/>
    <m/>
    <m/>
    <m/>
    <m/>
    <m/>
    <m/>
    <m/>
    <m/>
    <m/>
    <x v="0"/>
  </r>
  <r>
    <s v="enotecaparioli"/>
    <s v="centro"/>
    <x v="0"/>
    <s v="incidente"/>
    <s v="cybercrime"/>
    <s v="furto dati"/>
    <x v="11"/>
    <x v="3"/>
    <x v="2"/>
    <x v="3"/>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negrita"/>
    <s v="nord"/>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s v="Milano"/>
    <m/>
    <m/>
    <m/>
    <m/>
    <m/>
    <m/>
    <m/>
    <m/>
    <m/>
    <m/>
    <m/>
    <m/>
    <m/>
    <m/>
    <m/>
    <m/>
    <m/>
    <m/>
    <m/>
    <m/>
    <m/>
    <m/>
    <m/>
    <x v="0"/>
  </r>
  <r>
    <s v="yota-italia"/>
    <s v="all"/>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bgross"/>
    <s v="sud"/>
    <x v="0"/>
    <s v="incidente"/>
    <s v="cybercrime"/>
    <s v="furto dati"/>
    <x v="11"/>
    <x v="3"/>
    <x v="2"/>
    <x v="3"/>
    <s v="Known Vulnerabilities"/>
    <x v="1"/>
    <m/>
    <m/>
    <m/>
    <s v="Fattore umano"/>
    <s v="Quali siti italiani hanno compromesso oggi i cyber criminali?"/>
    <m/>
    <m/>
    <s v="Fabiano Malerba"/>
    <s v="https://www.redhotcyber.com/post/ancora-credenziali-wordpress-di-siti-italiani-pubblicati-nelle-underground/"/>
    <s v="Catania"/>
    <m/>
    <m/>
    <m/>
    <m/>
    <m/>
    <m/>
    <m/>
    <m/>
    <m/>
    <m/>
    <m/>
    <m/>
    <m/>
    <m/>
    <m/>
    <m/>
    <m/>
    <m/>
    <m/>
    <m/>
    <m/>
    <m/>
    <m/>
    <x v="0"/>
  </r>
  <r>
    <s v="rifugiocielo"/>
    <s v="nord"/>
    <x v="0"/>
    <s v="incidente"/>
    <s v="cybercrime"/>
    <s v="furto dati"/>
    <x v="11"/>
    <x v="3"/>
    <x v="2"/>
    <x v="15"/>
    <s v="Known Vulnerabilities"/>
    <x v="1"/>
    <m/>
    <m/>
    <m/>
    <s v="Fattore umano"/>
    <s v="Quali siti italiani hanno compromesso oggi i cyber criminali?"/>
    <m/>
    <m/>
    <s v="Fabiano Malerba"/>
    <s v="https://www.redhotcyber.com/post/ancora-credenziali-wordpress-di-siti-italiani-pubblicati-nelle-underground/"/>
    <s v="Pavia"/>
    <m/>
    <m/>
    <m/>
    <m/>
    <m/>
    <m/>
    <m/>
    <m/>
    <m/>
    <m/>
    <m/>
    <m/>
    <m/>
    <m/>
    <m/>
    <m/>
    <m/>
    <m/>
    <m/>
    <m/>
    <m/>
    <m/>
    <m/>
    <x v="0"/>
  </r>
  <r>
    <s v="bsgroup"/>
    <s v="centro"/>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Ascoli Piceno"/>
    <m/>
    <m/>
    <m/>
    <m/>
    <m/>
    <m/>
    <m/>
    <m/>
    <m/>
    <m/>
    <m/>
    <m/>
    <m/>
    <m/>
    <m/>
    <m/>
    <m/>
    <m/>
    <m/>
    <m/>
    <m/>
    <m/>
    <m/>
    <x v="0"/>
  </r>
  <r>
    <s v="acadis"/>
    <s v="nord"/>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Torino"/>
    <m/>
    <m/>
    <m/>
    <m/>
    <m/>
    <m/>
    <m/>
    <m/>
    <m/>
    <m/>
    <m/>
    <m/>
    <m/>
    <m/>
    <m/>
    <m/>
    <m/>
    <m/>
    <m/>
    <m/>
    <m/>
    <m/>
    <m/>
    <x v="0"/>
  </r>
  <r>
    <s v="studioalosi"/>
    <s v="sud"/>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Catania"/>
    <m/>
    <m/>
    <m/>
    <m/>
    <m/>
    <m/>
    <m/>
    <m/>
    <m/>
    <m/>
    <m/>
    <m/>
    <m/>
    <m/>
    <m/>
    <m/>
    <m/>
    <m/>
    <m/>
    <m/>
    <m/>
    <m/>
    <m/>
    <x v="0"/>
  </r>
  <r>
    <s v="esteticabeauty4"/>
    <s v="nord"/>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Venezia"/>
    <m/>
    <m/>
    <m/>
    <m/>
    <m/>
    <m/>
    <m/>
    <m/>
    <m/>
    <m/>
    <m/>
    <m/>
    <m/>
    <m/>
    <m/>
    <m/>
    <m/>
    <m/>
    <m/>
    <m/>
    <m/>
    <m/>
    <m/>
    <x v="0"/>
  </r>
  <r>
    <s v="prenotazioni.uniroma2"/>
    <s v="centro"/>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voclr"/>
    <s v="all"/>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edu.gipstudio"/>
    <s v="centro"/>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Reggio Emilia "/>
    <m/>
    <m/>
    <m/>
    <m/>
    <m/>
    <m/>
    <m/>
    <m/>
    <m/>
    <m/>
    <m/>
    <m/>
    <m/>
    <m/>
    <m/>
    <m/>
    <m/>
    <m/>
    <m/>
    <m/>
    <m/>
    <m/>
    <m/>
    <x v="0"/>
  </r>
  <r>
    <s v="esteticanymphaea"/>
    <s v="centro"/>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Siena"/>
    <m/>
    <m/>
    <m/>
    <m/>
    <m/>
    <m/>
    <m/>
    <m/>
    <m/>
    <m/>
    <m/>
    <m/>
    <m/>
    <m/>
    <m/>
    <m/>
    <m/>
    <m/>
    <m/>
    <m/>
    <m/>
    <m/>
    <m/>
    <x v="0"/>
  </r>
  <r>
    <s v="normagest"/>
    <s v="nord"/>
    <x v="0"/>
    <s v="incidente"/>
    <s v="cybercrime"/>
    <s v="furto dati"/>
    <x v="11"/>
    <x v="3"/>
    <x v="2"/>
    <x v="11"/>
    <s v="Known Vulnerabilities"/>
    <x v="1"/>
    <m/>
    <m/>
    <m/>
    <s v="Fattore umano"/>
    <s v="Quali siti italiani hanno compromesso oggi i cyber criminali?"/>
    <m/>
    <m/>
    <s v="Fabiano Malerba"/>
    <s v="https://www.redhotcyber.com/post/ancora-credenziali-wordpress-di-siti-italiani-pubblicati-nelle-underground/"/>
    <s v="Treviso"/>
    <m/>
    <m/>
    <m/>
    <m/>
    <m/>
    <m/>
    <m/>
    <m/>
    <m/>
    <m/>
    <m/>
    <m/>
    <m/>
    <m/>
    <m/>
    <m/>
    <m/>
    <m/>
    <m/>
    <m/>
    <m/>
    <m/>
    <m/>
    <x v="0"/>
  </r>
  <r>
    <s v="geleat"/>
    <s v="sud"/>
    <x v="0"/>
    <s v="incidente"/>
    <s v="cybercrime"/>
    <s v="furto dati"/>
    <x v="11"/>
    <x v="3"/>
    <x v="2"/>
    <x v="10"/>
    <s v="Known Vulnerabilities"/>
    <x v="1"/>
    <m/>
    <m/>
    <m/>
    <s v="Fattore umano"/>
    <s v="Quali siti italiani hanno compromesso oggi i cyber criminali?"/>
    <m/>
    <m/>
    <s v="Fabiano Malerba"/>
    <s v="https://www.redhotcyber.com/post/ancora-credenziali-wordpress-di-siti-italiani-pubblicati-nelle-underground/"/>
    <s v="Palermo"/>
    <m/>
    <m/>
    <m/>
    <m/>
    <m/>
    <m/>
    <m/>
    <m/>
    <m/>
    <m/>
    <m/>
    <m/>
    <m/>
    <m/>
    <m/>
    <m/>
    <m/>
    <m/>
    <m/>
    <m/>
    <m/>
    <m/>
    <m/>
    <x v="0"/>
  </r>
  <r>
    <s v="lavoriediliagsrlsbra"/>
    <s v="nord"/>
    <x v="0"/>
    <s v="incidente"/>
    <s v="cybercrime"/>
    <s v="furto dati"/>
    <x v="11"/>
    <x v="3"/>
    <x v="2"/>
    <x v="10"/>
    <s v="Known Vulnerabilities"/>
    <x v="1"/>
    <m/>
    <m/>
    <m/>
    <s v="Fattore umano"/>
    <s v="Quali siti italiani hanno compromesso oggi i cyber criminali?"/>
    <m/>
    <m/>
    <s v="Fabiano Malerba"/>
    <s v="https://www.redhotcyber.com/post/ancora-credenziali-wordpress-di-siti-italiani-pubblicati-nelle-underground/"/>
    <s v="Cuneo"/>
    <m/>
    <m/>
    <m/>
    <m/>
    <m/>
    <m/>
    <m/>
    <m/>
    <m/>
    <m/>
    <m/>
    <m/>
    <m/>
    <m/>
    <m/>
    <m/>
    <m/>
    <m/>
    <m/>
    <m/>
    <m/>
    <m/>
    <m/>
    <x v="0"/>
  </r>
  <r>
    <s v="gastube"/>
    <s v="nord"/>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Cuneo"/>
    <m/>
    <m/>
    <m/>
    <m/>
    <m/>
    <m/>
    <m/>
    <m/>
    <m/>
    <m/>
    <m/>
    <m/>
    <m/>
    <m/>
    <m/>
    <m/>
    <m/>
    <m/>
    <m/>
    <m/>
    <m/>
    <m/>
    <m/>
    <x v="0"/>
  </r>
  <r>
    <s v="geocalsrl"/>
    <s v="sud"/>
    <x v="0"/>
    <s v="incidente"/>
    <s v="cybercrime"/>
    <s v="furto dati"/>
    <x v="11"/>
    <x v="3"/>
    <x v="2"/>
    <x v="19"/>
    <s v="Known Vulnerabilities"/>
    <x v="1"/>
    <m/>
    <m/>
    <m/>
    <s v="Fattore umano"/>
    <s v="Quali siti italiani hanno compromesso oggi i cyber criminali?"/>
    <m/>
    <m/>
    <s v="Fabiano Malerba"/>
    <s v="https://www.redhotcyber.com/post/ancora-credenziali-wordpress-di-siti-italiani-pubblicati-nelle-underground/"/>
    <s v="Cosenza"/>
    <m/>
    <m/>
    <m/>
    <m/>
    <m/>
    <m/>
    <m/>
    <m/>
    <m/>
    <m/>
    <m/>
    <m/>
    <m/>
    <m/>
    <m/>
    <m/>
    <m/>
    <m/>
    <m/>
    <m/>
    <m/>
    <m/>
    <m/>
    <x v="0"/>
  </r>
  <r>
    <s v="cibolatolomio"/>
    <s v="nord"/>
    <x v="0"/>
    <s v="incidente"/>
    <s v="cybercrime"/>
    <s v="furto dati"/>
    <x v="11"/>
    <x v="3"/>
    <x v="2"/>
    <x v="17"/>
    <s v="Known Vulnerabilities"/>
    <x v="1"/>
    <m/>
    <m/>
    <m/>
    <s v="Fattore umano"/>
    <s v="Quali siti italiani hanno compromesso oggi i cyber criminali?"/>
    <m/>
    <m/>
    <s v="Fabiano Malerba"/>
    <s v="https://www.redhotcyber.com/post/ancora-credenziali-wordpress-di-siti-italiani-pubblicati-nelle-underground/"/>
    <s v="Padova"/>
    <m/>
    <m/>
    <m/>
    <m/>
    <m/>
    <m/>
    <m/>
    <m/>
    <m/>
    <m/>
    <m/>
    <m/>
    <m/>
    <m/>
    <m/>
    <m/>
    <m/>
    <m/>
    <m/>
    <m/>
    <m/>
    <m/>
    <m/>
    <x v="0"/>
  </r>
  <r>
    <s v="voclr"/>
    <s v="all"/>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reginapacisgela"/>
    <s v="sud"/>
    <x v="0"/>
    <s v="incidente"/>
    <s v="cybercrime"/>
    <s v="furto dati"/>
    <x v="11"/>
    <x v="3"/>
    <x v="2"/>
    <x v="14"/>
    <s v="Known Vulnerabilities"/>
    <x v="1"/>
    <m/>
    <m/>
    <m/>
    <s v="Fattore umano"/>
    <s v="Quali siti italiani hanno compromesso oggi i cyber criminali?"/>
    <m/>
    <m/>
    <s v="Fabiano Malerba"/>
    <s v="https://www.redhotcyber.com/post/ancora-credenziali-wordpress-di-siti-italiani-pubblicati-nelle-underground/"/>
    <s v="Gela"/>
    <m/>
    <m/>
    <m/>
    <m/>
    <m/>
    <m/>
    <m/>
    <m/>
    <m/>
    <m/>
    <m/>
    <m/>
    <m/>
    <m/>
    <m/>
    <m/>
    <m/>
    <m/>
    <m/>
    <m/>
    <m/>
    <m/>
    <m/>
    <x v="0"/>
  </r>
  <r>
    <s v="alutechitaliagroup"/>
    <s v="centro"/>
    <x v="0"/>
    <s v="incidente"/>
    <s v="cybercrime"/>
    <s v="furto dati"/>
    <x v="11"/>
    <x v="3"/>
    <x v="2"/>
    <x v="17"/>
    <s v="Known Vulnerabilities"/>
    <x v="1"/>
    <m/>
    <m/>
    <m/>
    <s v="Fattore umano"/>
    <s v="Quali siti italiani hanno compromesso oggi i cyber criminali?"/>
    <m/>
    <m/>
    <s v="Fabiano Malerba"/>
    <s v="https://www.redhotcyber.com/post/ancora-credenziali-wordpress-di-siti-italiani-pubblicati-nelle-underground/"/>
    <s v="Perugia"/>
    <m/>
    <m/>
    <m/>
    <m/>
    <m/>
    <m/>
    <m/>
    <m/>
    <m/>
    <m/>
    <m/>
    <m/>
    <m/>
    <m/>
    <m/>
    <m/>
    <m/>
    <m/>
    <m/>
    <m/>
    <m/>
    <m/>
    <m/>
    <x v="0"/>
  </r>
  <r>
    <s v="salonelineamichela"/>
    <s v="centro"/>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taleteweb"/>
    <s v="centro"/>
    <x v="0"/>
    <s v="incidente"/>
    <s v="cybercrime"/>
    <s v="furto dati"/>
    <x v="11"/>
    <x v="3"/>
    <x v="2"/>
    <x v="11"/>
    <s v="Known Vulnerabilities"/>
    <x v="1"/>
    <m/>
    <m/>
    <m/>
    <s v="Fattore umano"/>
    <s v="Quali siti italiani hanno compromesso oggi i cyber criminali?"/>
    <m/>
    <m/>
    <s v="Fabiano Malerba"/>
    <s v="https://www.redhotcyber.com/post/ancora-credenziali-wordpress-di-siti-italiani-pubblicati-nelle-underground/"/>
    <s v="Ancona"/>
    <m/>
    <m/>
    <m/>
    <m/>
    <m/>
    <m/>
    <m/>
    <m/>
    <m/>
    <m/>
    <m/>
    <m/>
    <m/>
    <m/>
    <m/>
    <m/>
    <m/>
    <m/>
    <m/>
    <m/>
    <m/>
    <m/>
    <m/>
    <x v="0"/>
  </r>
  <r>
    <s v="esteticadesiree"/>
    <s v="nord"/>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Verona"/>
    <m/>
    <m/>
    <m/>
    <m/>
    <m/>
    <m/>
    <m/>
    <m/>
    <m/>
    <m/>
    <m/>
    <m/>
    <m/>
    <m/>
    <m/>
    <m/>
    <m/>
    <m/>
    <m/>
    <m/>
    <m/>
    <m/>
    <m/>
    <x v="0"/>
  </r>
  <r>
    <s v="esteticalidiaferrara"/>
    <s v="nord"/>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Ferrara"/>
    <m/>
    <m/>
    <m/>
    <m/>
    <m/>
    <m/>
    <m/>
    <m/>
    <m/>
    <m/>
    <m/>
    <m/>
    <m/>
    <m/>
    <m/>
    <m/>
    <m/>
    <m/>
    <m/>
    <m/>
    <m/>
    <m/>
    <m/>
    <x v="0"/>
  </r>
  <r>
    <s v="eticaservizisrls"/>
    <s v="centro"/>
    <x v="0"/>
    <s v="incidente"/>
    <s v="cybercrime"/>
    <s v="furto dati"/>
    <x v="11"/>
    <x v="3"/>
    <x v="2"/>
    <x v="10"/>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e-recensioni"/>
    <s v="all"/>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icercolepatti"/>
    <s v="sud"/>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Catania"/>
    <m/>
    <m/>
    <m/>
    <m/>
    <m/>
    <m/>
    <m/>
    <m/>
    <m/>
    <m/>
    <m/>
    <m/>
    <m/>
    <m/>
    <m/>
    <m/>
    <m/>
    <m/>
    <m/>
    <m/>
    <m/>
    <m/>
    <m/>
    <x v="0"/>
  </r>
  <r>
    <s v="parksmania"/>
    <s v="nord"/>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s v="Reggio Emilia"/>
    <m/>
    <m/>
    <m/>
    <m/>
    <m/>
    <m/>
    <m/>
    <m/>
    <m/>
    <m/>
    <m/>
    <m/>
    <m/>
    <m/>
    <m/>
    <m/>
    <m/>
    <m/>
    <m/>
    <m/>
    <m/>
    <m/>
    <m/>
    <x v="0"/>
  </r>
  <r>
    <s v="viaggiareincamper"/>
    <s v="nord"/>
    <x v="0"/>
    <s v="incidente"/>
    <s v="cybercrime"/>
    <s v="furto dati"/>
    <x v="11"/>
    <x v="3"/>
    <x v="2"/>
    <x v="15"/>
    <s v="Known Vulnerabilities"/>
    <x v="1"/>
    <m/>
    <m/>
    <m/>
    <s v="Fattore umano"/>
    <s v="Quali siti italiani hanno compromesso oggi i cyber criminali?"/>
    <m/>
    <m/>
    <s v="Fabiano Malerba"/>
    <s v="https://www.redhotcyber.com/post/ancora-credenziali-wordpress-di-siti-italiani-pubblicati-nelle-underground/"/>
    <s v="Torino"/>
    <m/>
    <m/>
    <m/>
    <m/>
    <m/>
    <m/>
    <m/>
    <m/>
    <m/>
    <m/>
    <m/>
    <m/>
    <m/>
    <m/>
    <m/>
    <m/>
    <m/>
    <m/>
    <m/>
    <m/>
    <m/>
    <m/>
    <m/>
    <x v="0"/>
  </r>
  <r>
    <s v="esteticagirasolepergine"/>
    <s v="nord"/>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Trento"/>
    <m/>
    <m/>
    <m/>
    <m/>
    <m/>
    <m/>
    <m/>
    <m/>
    <m/>
    <m/>
    <m/>
    <m/>
    <m/>
    <m/>
    <m/>
    <m/>
    <m/>
    <m/>
    <m/>
    <m/>
    <m/>
    <m/>
    <m/>
    <x v="0"/>
  </r>
  <r>
    <s v="sportestaterieti"/>
    <s v="centro"/>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Rieti"/>
    <m/>
    <m/>
    <m/>
    <m/>
    <m/>
    <m/>
    <m/>
    <m/>
    <m/>
    <m/>
    <m/>
    <m/>
    <m/>
    <m/>
    <m/>
    <m/>
    <m/>
    <m/>
    <m/>
    <m/>
    <m/>
    <m/>
    <m/>
    <x v="0"/>
  </r>
  <r>
    <s v="newit.itdoctor"/>
    <s v="all"/>
    <x v="0"/>
    <s v="incidente"/>
    <s v="cybercrime"/>
    <s v="furto dati"/>
    <x v="11"/>
    <x v="3"/>
    <x v="2"/>
    <x v="11"/>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assourt"/>
    <s v="centro"/>
    <x v="0"/>
    <s v="incidente"/>
    <s v="cybercrime"/>
    <s v="furto dati"/>
    <x v="11"/>
    <x v="3"/>
    <x v="2"/>
    <x v="16"/>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ordinedishor"/>
    <s v="all"/>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vehiclecue"/>
    <s v="nord"/>
    <x v="0"/>
    <s v="incidente"/>
    <s v="cybercrime"/>
    <s v="furto dati"/>
    <x v="11"/>
    <x v="3"/>
    <x v="2"/>
    <x v="12"/>
    <s v="Known Vulnerabilities"/>
    <x v="1"/>
    <m/>
    <m/>
    <m/>
    <s v="Fattore umano"/>
    <s v="Quali siti italiani hanno compromesso oggi i cyber criminali?"/>
    <m/>
    <m/>
    <s v="Fabiano Malerba"/>
    <s v="https://www.redhotcyber.com/post/ancora-credenziali-wordpress-di-siti-italiani-pubblicati-nelle-underground/"/>
    <s v="Faenza"/>
    <m/>
    <m/>
    <m/>
    <m/>
    <m/>
    <m/>
    <m/>
    <m/>
    <m/>
    <m/>
    <m/>
    <m/>
    <m/>
    <m/>
    <m/>
    <m/>
    <m/>
    <m/>
    <m/>
    <m/>
    <m/>
    <m/>
    <m/>
    <x v="0"/>
  </r>
  <r>
    <s v="casalmanfredipuglia"/>
    <s v="sud"/>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Foggia"/>
    <m/>
    <m/>
    <m/>
    <m/>
    <m/>
    <m/>
    <m/>
    <m/>
    <m/>
    <m/>
    <m/>
    <m/>
    <m/>
    <m/>
    <m/>
    <m/>
    <m/>
    <m/>
    <m/>
    <m/>
    <m/>
    <m/>
    <m/>
    <x v="0"/>
  </r>
  <r>
    <s v="phaenomena"/>
    <s v="sud"/>
    <x v="0"/>
    <s v="incidente"/>
    <s v="cybercrime"/>
    <s v="furto dati"/>
    <x v="11"/>
    <x v="3"/>
    <x v="2"/>
    <x v="10"/>
    <s v="Known Vulnerabilities"/>
    <x v="1"/>
    <m/>
    <m/>
    <m/>
    <s v="Fattore umano"/>
    <s v="Quali siti italiani hanno compromesso oggi i cyber criminali?"/>
    <m/>
    <m/>
    <s v="Fabiano Malerba"/>
    <s v="https://www.redhotcyber.com/post/ancora-credenziali-wordpress-di-siti-italiani-pubblicati-nelle-underground/"/>
    <s v="Salerno"/>
    <m/>
    <m/>
    <m/>
    <m/>
    <m/>
    <m/>
    <m/>
    <m/>
    <m/>
    <m/>
    <m/>
    <m/>
    <m/>
    <m/>
    <m/>
    <m/>
    <m/>
    <m/>
    <m/>
    <m/>
    <m/>
    <m/>
    <m/>
    <x v="0"/>
  </r>
  <r>
    <s v="quartierecava"/>
    <s v="nord"/>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Forlì"/>
    <m/>
    <m/>
    <m/>
    <m/>
    <m/>
    <m/>
    <m/>
    <m/>
    <m/>
    <m/>
    <m/>
    <m/>
    <m/>
    <m/>
    <m/>
    <m/>
    <m/>
    <m/>
    <m/>
    <m/>
    <m/>
    <m/>
    <m/>
    <x v="0"/>
  </r>
  <r>
    <s v="tagliatixilsuccesso-roma"/>
    <s v="centro"/>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esserestudioestetica"/>
    <s v="nord"/>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Padova"/>
    <m/>
    <m/>
    <m/>
    <m/>
    <m/>
    <m/>
    <m/>
    <m/>
    <m/>
    <m/>
    <m/>
    <m/>
    <m/>
    <m/>
    <m/>
    <m/>
    <m/>
    <m/>
    <m/>
    <m/>
    <m/>
    <m/>
    <m/>
    <x v="0"/>
  </r>
  <r>
    <s v="cecchetelli"/>
    <s v="centro"/>
    <x v="0"/>
    <s v="incidente"/>
    <s v="cybercrime"/>
    <s v="furto dati"/>
    <x v="11"/>
    <x v="3"/>
    <x v="2"/>
    <x v="10"/>
    <s v="Known Vulnerabilities"/>
    <x v="1"/>
    <m/>
    <m/>
    <m/>
    <s v="Fattore umano"/>
    <s v="Quali siti italiani hanno compromesso oggi i cyber criminali?"/>
    <m/>
    <m/>
    <s v="Fabiano Malerba"/>
    <s v="https://www.redhotcyber.com/post/ancora-credenziali-wordpress-di-siti-italiani-pubblicati-nelle-underground/"/>
    <s v="Terni"/>
    <m/>
    <m/>
    <m/>
    <m/>
    <m/>
    <m/>
    <m/>
    <m/>
    <m/>
    <m/>
    <m/>
    <m/>
    <m/>
    <m/>
    <m/>
    <m/>
    <m/>
    <m/>
    <m/>
    <m/>
    <m/>
    <m/>
    <m/>
    <x v="0"/>
  </r>
  <r>
    <s v="shivnadi.itdoctor"/>
    <s v="all"/>
    <x v="0"/>
    <s v="incidente"/>
    <s v="cybercrime"/>
    <s v="furto dati"/>
    <x v="11"/>
    <x v="3"/>
    <x v="2"/>
    <x v="11"/>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merakicentroestetico"/>
    <s v="centro"/>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vne"/>
    <s v="nord"/>
    <x v="0"/>
    <s v="incidente"/>
    <s v="cybercrime"/>
    <s v="furto dati"/>
    <x v="11"/>
    <x v="3"/>
    <x v="2"/>
    <x v="0"/>
    <s v="Known Vulnerabilities"/>
    <x v="1"/>
    <m/>
    <m/>
    <m/>
    <s v="Fattore umano"/>
    <s v="Quali siti italiani hanno compromesso oggi i cyber criminali?"/>
    <m/>
    <m/>
    <s v="Fabiano Malerba"/>
    <s v="https://www.redhotcyber.com/post/ancora-credenziali-wordpress-di-siti-italiani-pubblicati-nelle-underground/"/>
    <s v="Lucca"/>
    <m/>
    <m/>
    <m/>
    <m/>
    <m/>
    <m/>
    <m/>
    <m/>
    <m/>
    <m/>
    <m/>
    <m/>
    <m/>
    <m/>
    <m/>
    <m/>
    <m/>
    <m/>
    <m/>
    <m/>
    <m/>
    <m/>
    <m/>
    <x v="0"/>
  </r>
  <r>
    <s v="stefanomolino"/>
    <s v="all"/>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streetartparrucchieri"/>
    <s v="nord"/>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Treviso"/>
    <m/>
    <m/>
    <m/>
    <m/>
    <m/>
    <m/>
    <m/>
    <m/>
    <m/>
    <m/>
    <m/>
    <m/>
    <m/>
    <m/>
    <m/>
    <m/>
    <m/>
    <m/>
    <m/>
    <m/>
    <m/>
    <m/>
    <m/>
    <x v="0"/>
  </r>
  <r>
    <s v="voclr"/>
    <s v="all"/>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esteticabeautypeppery"/>
    <s v="nord"/>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Treviso"/>
    <m/>
    <m/>
    <m/>
    <m/>
    <m/>
    <m/>
    <m/>
    <m/>
    <m/>
    <m/>
    <m/>
    <m/>
    <m/>
    <m/>
    <m/>
    <m/>
    <m/>
    <m/>
    <m/>
    <m/>
    <m/>
    <m/>
    <m/>
    <x v="0"/>
  </r>
  <r>
    <s v="qarchitettura"/>
    <s v="sud"/>
    <x v="0"/>
    <s v="incidente"/>
    <s v="cybercrime"/>
    <s v="furto dati"/>
    <x v="11"/>
    <x v="3"/>
    <x v="2"/>
    <x v="17"/>
    <s v="Known Vulnerabilities"/>
    <x v="1"/>
    <m/>
    <m/>
    <m/>
    <s v="Fattore umano"/>
    <s v="Quali siti italiani hanno compromesso oggi i cyber criminali?"/>
    <m/>
    <m/>
    <s v="Fabiano Malerba"/>
    <s v="https://www.redhotcyber.com/post/ancora-credenziali-wordpress-di-siti-italiani-pubblicati-nelle-underground/"/>
    <s v="Cagliari"/>
    <m/>
    <m/>
    <m/>
    <m/>
    <m/>
    <m/>
    <m/>
    <m/>
    <m/>
    <m/>
    <m/>
    <m/>
    <m/>
    <m/>
    <m/>
    <m/>
    <m/>
    <m/>
    <m/>
    <m/>
    <m/>
    <m/>
    <m/>
    <x v="0"/>
  </r>
  <r>
    <s v="fortela"/>
    <s v="nord"/>
    <x v="0"/>
    <s v="incidente"/>
    <s v="cybercrime"/>
    <s v="furto dati"/>
    <x v="11"/>
    <x v="3"/>
    <x v="2"/>
    <x v="3"/>
    <s v="Known Vulnerabilities"/>
    <x v="1"/>
    <m/>
    <m/>
    <m/>
    <s v="Fattore umano"/>
    <s v="Quali siti italiani hanno compromesso oggi i cyber criminali?"/>
    <m/>
    <m/>
    <s v="Fabiano Malerba"/>
    <s v="https://www.redhotcyber.com/post/ancora-credenziali-wordpress-di-siti-italiani-pubblicati-nelle-underground/"/>
    <s v="Milano"/>
    <m/>
    <m/>
    <m/>
    <m/>
    <m/>
    <m/>
    <m/>
    <m/>
    <m/>
    <m/>
    <m/>
    <m/>
    <m/>
    <m/>
    <m/>
    <m/>
    <m/>
    <m/>
    <m/>
    <m/>
    <m/>
    <m/>
    <m/>
    <x v="0"/>
  </r>
  <r>
    <s v="qarchitettura"/>
    <s v="sud"/>
    <x v="0"/>
    <s v="incidente"/>
    <s v="cybercrime"/>
    <s v="furto dati"/>
    <x v="11"/>
    <x v="3"/>
    <x v="2"/>
    <x v="17"/>
    <s v="Known Vulnerabilities"/>
    <x v="1"/>
    <m/>
    <m/>
    <m/>
    <s v="Fattore umano"/>
    <s v="Quali siti italiani hanno compromesso oggi i cyber criminali?"/>
    <m/>
    <m/>
    <s v="Fabiano Malerba"/>
    <s v="https://www.redhotcyber.com/post/ancora-credenziali-wordpress-di-siti-italiani-pubblicati-nelle-underground/"/>
    <s v="Cagliari"/>
    <m/>
    <m/>
    <m/>
    <m/>
    <m/>
    <m/>
    <m/>
    <m/>
    <m/>
    <m/>
    <m/>
    <m/>
    <m/>
    <m/>
    <m/>
    <m/>
    <m/>
    <m/>
    <m/>
    <m/>
    <m/>
    <m/>
    <m/>
    <x v="0"/>
  </r>
  <r>
    <s v="baskinsoncino"/>
    <s v="nord"/>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s v="Cremona"/>
    <m/>
    <m/>
    <m/>
    <m/>
    <m/>
    <m/>
    <m/>
    <m/>
    <m/>
    <m/>
    <m/>
    <m/>
    <m/>
    <m/>
    <m/>
    <m/>
    <m/>
    <m/>
    <m/>
    <m/>
    <m/>
    <m/>
    <m/>
    <x v="0"/>
  </r>
  <r>
    <s v="deltafirearmsacademy"/>
    <s v="nord"/>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Verbano"/>
    <m/>
    <m/>
    <m/>
    <m/>
    <m/>
    <m/>
    <m/>
    <m/>
    <m/>
    <m/>
    <m/>
    <m/>
    <m/>
    <m/>
    <m/>
    <m/>
    <m/>
    <m/>
    <m/>
    <m/>
    <m/>
    <m/>
    <m/>
    <x v="0"/>
  </r>
  <r>
    <s v="missfashionintour"/>
    <s v="all"/>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edilizia.ing.uniroma2"/>
    <s v="centro"/>
    <x v="0"/>
    <s v="incidente"/>
    <s v="cybercrime"/>
    <s v="furto dati"/>
    <x v="11"/>
    <x v="3"/>
    <x v="2"/>
    <x v="10"/>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restaurosinafulvio"/>
    <s v="nord"/>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Brescia"/>
    <m/>
    <m/>
    <m/>
    <m/>
    <m/>
    <m/>
    <m/>
    <m/>
    <m/>
    <m/>
    <m/>
    <m/>
    <m/>
    <m/>
    <m/>
    <m/>
    <m/>
    <m/>
    <m/>
    <m/>
    <m/>
    <m/>
    <m/>
    <x v="0"/>
  </r>
  <r>
    <s v="tctechtecnologie"/>
    <s v="sud"/>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Lecce"/>
    <m/>
    <m/>
    <m/>
    <m/>
    <m/>
    <m/>
    <m/>
    <m/>
    <m/>
    <m/>
    <m/>
    <m/>
    <m/>
    <m/>
    <m/>
    <m/>
    <m/>
    <m/>
    <m/>
    <m/>
    <m/>
    <m/>
    <m/>
    <x v="0"/>
  </r>
  <r>
    <s v="esteticagirasolepergine"/>
    <s v="nord"/>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Trento"/>
    <m/>
    <m/>
    <m/>
    <m/>
    <m/>
    <m/>
    <m/>
    <m/>
    <m/>
    <m/>
    <m/>
    <m/>
    <m/>
    <m/>
    <m/>
    <m/>
    <m/>
    <m/>
    <m/>
    <m/>
    <m/>
    <m/>
    <m/>
    <x v="0"/>
  </r>
  <r>
    <s v="viniermilani"/>
    <s v="nord"/>
    <x v="0"/>
    <s v="incidente"/>
    <s v="cybercrime"/>
    <s v="furto dati"/>
    <x v="11"/>
    <x v="3"/>
    <x v="2"/>
    <x v="10"/>
    <s v="Known Vulnerabilities"/>
    <x v="1"/>
    <m/>
    <m/>
    <m/>
    <s v="Fattore umano"/>
    <s v="Quali siti italiani hanno compromesso oggi i cyber criminali?"/>
    <m/>
    <m/>
    <s v="Fabiano Malerba"/>
    <s v="https://www.redhotcyber.com/post/ancora-credenziali-wordpress-di-siti-italiani-pubblicati-nelle-underground/"/>
    <s v="Vicenza"/>
    <m/>
    <m/>
    <m/>
    <m/>
    <m/>
    <m/>
    <m/>
    <m/>
    <m/>
    <m/>
    <m/>
    <m/>
    <m/>
    <m/>
    <m/>
    <m/>
    <m/>
    <m/>
    <m/>
    <m/>
    <m/>
    <m/>
    <m/>
    <x v="0"/>
  </r>
  <r>
    <s v="nigibellezzevideoreportage"/>
    <s v="centro"/>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Macerata"/>
    <m/>
    <m/>
    <m/>
    <m/>
    <m/>
    <m/>
    <m/>
    <m/>
    <m/>
    <m/>
    <m/>
    <m/>
    <m/>
    <m/>
    <m/>
    <m/>
    <m/>
    <m/>
    <m/>
    <m/>
    <m/>
    <m/>
    <m/>
    <x v="0"/>
  </r>
  <r>
    <s v="esteticaelisircarrara"/>
    <s v="centro"/>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Massa e Carrara"/>
    <m/>
    <m/>
    <m/>
    <m/>
    <m/>
    <m/>
    <m/>
    <m/>
    <m/>
    <m/>
    <m/>
    <m/>
    <m/>
    <m/>
    <m/>
    <m/>
    <m/>
    <m/>
    <m/>
    <m/>
    <m/>
    <m/>
    <m/>
    <x v="0"/>
  </r>
  <r>
    <s v="businessbalance.hostinggratis"/>
    <s v="all"/>
    <x v="0"/>
    <s v="incidente"/>
    <s v="cybercrime"/>
    <s v="furto dati"/>
    <x v="11"/>
    <x v="3"/>
    <x v="2"/>
    <x v="11"/>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esteticastelladargento"/>
    <s v="nord"/>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Trento"/>
    <m/>
    <m/>
    <m/>
    <m/>
    <m/>
    <m/>
    <m/>
    <m/>
    <m/>
    <m/>
    <m/>
    <m/>
    <m/>
    <m/>
    <m/>
    <m/>
    <m/>
    <m/>
    <m/>
    <m/>
    <m/>
    <m/>
    <m/>
    <x v="0"/>
  </r>
  <r>
    <s v="doncollettocorleone"/>
    <s v="sud"/>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Palermo"/>
    <m/>
    <m/>
    <m/>
    <m/>
    <m/>
    <m/>
    <m/>
    <m/>
    <m/>
    <m/>
    <m/>
    <m/>
    <m/>
    <m/>
    <m/>
    <m/>
    <m/>
    <m/>
    <m/>
    <m/>
    <m/>
    <m/>
    <m/>
    <x v="0"/>
  </r>
  <r>
    <s v="playoptions"/>
    <s v="nord"/>
    <x v="0"/>
    <s v="incidente"/>
    <s v="cybercrime"/>
    <s v="furto dati"/>
    <x v="11"/>
    <x v="3"/>
    <x v="2"/>
    <x v="17"/>
    <s v="Known Vulnerabilities"/>
    <x v="1"/>
    <m/>
    <m/>
    <m/>
    <s v="Fattore umano"/>
    <s v="Quali siti italiani hanno compromesso oggi i cyber criminali?"/>
    <m/>
    <m/>
    <s v="Fabiano Malerba"/>
    <s v="https://www.redhotcyber.com/post/ancora-credenziali-wordpress-di-siti-italiani-pubblicati-nelle-underground/"/>
    <s v="Rovigo"/>
    <m/>
    <m/>
    <m/>
    <m/>
    <m/>
    <m/>
    <m/>
    <m/>
    <m/>
    <m/>
    <m/>
    <m/>
    <m/>
    <m/>
    <m/>
    <m/>
    <m/>
    <m/>
    <m/>
    <m/>
    <m/>
    <m/>
    <m/>
    <x v="0"/>
  </r>
  <r>
    <s v="connectlife"/>
    <s v="nord"/>
    <x v="0"/>
    <s v="incidente"/>
    <s v="cybercrime"/>
    <s v="furto dati"/>
    <x v="11"/>
    <x v="3"/>
    <x v="2"/>
    <x v="11"/>
    <s v="Known Vulnerabilities"/>
    <x v="1"/>
    <m/>
    <m/>
    <m/>
    <s v="Fattore umano"/>
    <s v="Quali siti italiani hanno compromesso oggi i cyber criminali?"/>
    <m/>
    <m/>
    <s v="Fabiano Malerba"/>
    <s v="https://www.redhotcyber.com/post/ancora-credenziali-wordpress-di-siti-italiani-pubblicati-nelle-underground/"/>
    <s v="Verona"/>
    <m/>
    <m/>
    <m/>
    <m/>
    <m/>
    <m/>
    <m/>
    <m/>
    <m/>
    <m/>
    <m/>
    <m/>
    <m/>
    <m/>
    <m/>
    <m/>
    <m/>
    <m/>
    <m/>
    <m/>
    <m/>
    <m/>
    <m/>
    <x v="0"/>
  </r>
  <r>
    <s v="sestosensocentroestetico"/>
    <s v="nord"/>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Trento"/>
    <m/>
    <m/>
    <m/>
    <m/>
    <m/>
    <m/>
    <m/>
    <m/>
    <m/>
    <m/>
    <m/>
    <m/>
    <m/>
    <m/>
    <m/>
    <m/>
    <m/>
    <m/>
    <m/>
    <m/>
    <m/>
    <m/>
    <m/>
    <x v="0"/>
  </r>
  <r>
    <s v="consorzioleonardoenergie"/>
    <s v="nord"/>
    <x v="0"/>
    <s v="incidente"/>
    <s v="cybercrime"/>
    <s v="furto dati"/>
    <x v="11"/>
    <x v="3"/>
    <x v="2"/>
    <x v="17"/>
    <s v="Known Vulnerabilities"/>
    <x v="1"/>
    <m/>
    <m/>
    <m/>
    <s v="Fattore umano"/>
    <s v="Quali siti italiani hanno compromesso oggi i cyber criminali?"/>
    <m/>
    <m/>
    <s v="Fabiano Malerba"/>
    <s v="https://www.redhotcyber.com/post/ancora-credenziali-wordpress-di-siti-italiani-pubblicati-nelle-underground/"/>
    <s v="Venezia"/>
    <m/>
    <m/>
    <m/>
    <m/>
    <m/>
    <m/>
    <m/>
    <m/>
    <m/>
    <m/>
    <m/>
    <m/>
    <m/>
    <m/>
    <m/>
    <m/>
    <m/>
    <m/>
    <m/>
    <m/>
    <m/>
    <m/>
    <m/>
    <x v="0"/>
  </r>
  <r>
    <s v="lezioni.in-segno"/>
    <s v="nord"/>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Bologna"/>
    <m/>
    <m/>
    <m/>
    <m/>
    <m/>
    <m/>
    <m/>
    <m/>
    <m/>
    <m/>
    <m/>
    <m/>
    <m/>
    <m/>
    <m/>
    <m/>
    <m/>
    <m/>
    <m/>
    <m/>
    <m/>
    <m/>
    <m/>
    <x v="0"/>
  </r>
  <r>
    <s v="sofficepiuma"/>
    <s v="centro"/>
    <x v="0"/>
    <s v="incidente"/>
    <s v="cybercrime"/>
    <s v="furto dati"/>
    <x v="11"/>
    <x v="3"/>
    <x v="2"/>
    <x v="3"/>
    <s v="Known Vulnerabilities"/>
    <x v="1"/>
    <m/>
    <m/>
    <m/>
    <s v="Fattore umano"/>
    <s v="Quali siti italiani hanno compromesso oggi i cyber criminali?"/>
    <m/>
    <m/>
    <s v="Fabiano Malerba"/>
    <s v="https://www.redhotcyber.com/post/ancora-credenziali-wordpress-di-siti-italiani-pubblicati-nelle-underground/"/>
    <s v="Firenze"/>
    <m/>
    <m/>
    <m/>
    <m/>
    <m/>
    <m/>
    <m/>
    <m/>
    <m/>
    <m/>
    <m/>
    <m/>
    <m/>
    <m/>
    <m/>
    <m/>
    <m/>
    <m/>
    <m/>
    <m/>
    <m/>
    <m/>
    <m/>
    <x v="0"/>
  </r>
  <r>
    <s v="origanoadomicilio"/>
    <s v="nord"/>
    <x v="0"/>
    <s v="incidente"/>
    <s v="cybercrime"/>
    <s v="furto dati"/>
    <x v="11"/>
    <x v="3"/>
    <x v="2"/>
    <x v="3"/>
    <s v="Known Vulnerabilities"/>
    <x v="1"/>
    <m/>
    <m/>
    <m/>
    <s v="Fattore umano"/>
    <s v="Quali siti italiani hanno compromesso oggi i cyber criminali?"/>
    <m/>
    <m/>
    <s v="Fabiano Malerba"/>
    <s v="https://www.redhotcyber.com/post/ancora-credenziali-wordpress-di-siti-italiani-pubblicati-nelle-underground/"/>
    <s v="Verbano"/>
    <m/>
    <m/>
    <m/>
    <m/>
    <m/>
    <m/>
    <m/>
    <m/>
    <m/>
    <m/>
    <m/>
    <m/>
    <m/>
    <m/>
    <m/>
    <m/>
    <m/>
    <m/>
    <m/>
    <m/>
    <m/>
    <m/>
    <m/>
    <x v="0"/>
  </r>
  <r>
    <s v="itsmypost"/>
    <s v="all"/>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inviaggioconelpis"/>
    <s v="sud"/>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s v="Napoli"/>
    <m/>
    <m/>
    <m/>
    <m/>
    <m/>
    <m/>
    <m/>
    <m/>
    <m/>
    <m/>
    <m/>
    <m/>
    <m/>
    <m/>
    <m/>
    <m/>
    <m/>
    <m/>
    <m/>
    <m/>
    <m/>
    <m/>
    <m/>
    <x v="0"/>
  </r>
  <r>
    <s v="labottegadellabellezzave"/>
    <s v="nord"/>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Venezia"/>
    <m/>
    <m/>
    <m/>
    <m/>
    <m/>
    <m/>
    <m/>
    <m/>
    <m/>
    <m/>
    <m/>
    <m/>
    <m/>
    <m/>
    <m/>
    <m/>
    <m/>
    <m/>
    <m/>
    <m/>
    <m/>
    <m/>
    <m/>
    <x v="0"/>
  </r>
  <r>
    <s v="chiesasantuariodecollati"/>
    <s v="sud"/>
    <x v="0"/>
    <s v="incidente"/>
    <s v="cybercrime"/>
    <s v="furto dati"/>
    <x v="11"/>
    <x v="3"/>
    <x v="2"/>
    <x v="14"/>
    <s v="Known Vulnerabilities"/>
    <x v="1"/>
    <m/>
    <m/>
    <m/>
    <s v="Fattore umano"/>
    <s v="Quali siti italiani hanno compromesso oggi i cyber criminali?"/>
    <m/>
    <m/>
    <s v="Fabiano Malerba"/>
    <s v="https://www.redhotcyber.com/post/ancora-credenziali-wordpress-di-siti-italiani-pubblicati-nelle-underground/"/>
    <s v="Palermo"/>
    <m/>
    <m/>
    <m/>
    <m/>
    <m/>
    <m/>
    <m/>
    <m/>
    <m/>
    <m/>
    <m/>
    <m/>
    <m/>
    <m/>
    <m/>
    <m/>
    <m/>
    <m/>
    <m/>
    <m/>
    <m/>
    <m/>
    <m/>
    <x v="0"/>
  </r>
  <r>
    <s v="studiored"/>
    <s v="centro"/>
    <x v="0"/>
    <s v="incidente"/>
    <s v="cybercrime"/>
    <s v="furto dati"/>
    <x v="11"/>
    <x v="3"/>
    <x v="2"/>
    <x v="0"/>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torteroloere"/>
    <s v="nord"/>
    <x v="0"/>
    <s v="incidente"/>
    <s v="cybercrime"/>
    <s v="furto dati"/>
    <x v="11"/>
    <x v="3"/>
    <x v="2"/>
    <x v="10"/>
    <s v="Known Vulnerabilities"/>
    <x v="1"/>
    <m/>
    <m/>
    <m/>
    <s v="Fattore umano"/>
    <s v="Quali siti italiani hanno compromesso oggi i cyber criminali?"/>
    <m/>
    <m/>
    <s v="Fabiano Malerba"/>
    <s v="https://www.redhotcyber.com/post/ancora-credenziali-wordpress-di-siti-italiani-pubblicati-nelle-underground/"/>
    <s v="Savona"/>
    <m/>
    <m/>
    <m/>
    <m/>
    <m/>
    <m/>
    <m/>
    <m/>
    <m/>
    <m/>
    <m/>
    <m/>
    <m/>
    <m/>
    <m/>
    <m/>
    <m/>
    <m/>
    <m/>
    <m/>
    <m/>
    <m/>
    <m/>
    <x v="0"/>
  </r>
  <r>
    <s v="vvf-copparo"/>
    <s v="nord"/>
    <x v="0"/>
    <s v="incidente"/>
    <s v="cybercrime"/>
    <s v="furto dati"/>
    <x v="11"/>
    <x v="3"/>
    <x v="2"/>
    <x v="7"/>
    <s v="Known Vulnerabilities"/>
    <x v="1"/>
    <m/>
    <m/>
    <m/>
    <s v="Fattore umano"/>
    <s v="Quali siti italiani hanno compromesso oggi i cyber criminali?"/>
    <m/>
    <m/>
    <s v="Fabiano Malerba"/>
    <s v="https://www.redhotcyber.com/post/ancora-credenziali-wordpress-di-siti-italiani-pubblicati-nelle-underground/"/>
    <s v="Ferrara"/>
    <m/>
    <m/>
    <m/>
    <m/>
    <m/>
    <m/>
    <m/>
    <m/>
    <m/>
    <m/>
    <m/>
    <m/>
    <m/>
    <m/>
    <m/>
    <m/>
    <m/>
    <m/>
    <m/>
    <m/>
    <m/>
    <m/>
    <m/>
    <x v="0"/>
  </r>
  <r>
    <s v="roma-psicologia"/>
    <s v="centro"/>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hat.laquotavincente"/>
    <s v="all"/>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unterzosottoesposto"/>
    <s v="centro"/>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spasciani"/>
    <s v="nord"/>
    <x v="0"/>
    <s v="incidente"/>
    <s v="cybercrime"/>
    <s v="furto dati"/>
    <x v="11"/>
    <x v="3"/>
    <x v="2"/>
    <x v="10"/>
    <s v="Known Vulnerabilities"/>
    <x v="1"/>
    <m/>
    <m/>
    <m/>
    <s v="Fattore umano"/>
    <s v="Quali siti italiani hanno compromesso oggi i cyber criminali?"/>
    <m/>
    <m/>
    <s v="Fabiano Malerba"/>
    <s v="https://www.redhotcyber.com/post/ancora-credenziali-wordpress-di-siti-italiani-pubblicati-nelle-underground/"/>
    <s v="Varese"/>
    <m/>
    <m/>
    <m/>
    <m/>
    <m/>
    <m/>
    <m/>
    <m/>
    <m/>
    <m/>
    <m/>
    <m/>
    <m/>
    <m/>
    <m/>
    <m/>
    <m/>
    <m/>
    <m/>
    <m/>
    <m/>
    <m/>
    <m/>
    <x v="0"/>
  </r>
  <r>
    <s v="latosteria"/>
    <s v="centro"/>
    <x v="0"/>
    <s v="incidente"/>
    <s v="cybercrime"/>
    <s v="furto dati"/>
    <x v="11"/>
    <x v="3"/>
    <x v="2"/>
    <x v="3"/>
    <s v="Known Vulnerabilities"/>
    <x v="1"/>
    <m/>
    <m/>
    <m/>
    <s v="Fattore umano"/>
    <s v="Quali siti italiani hanno compromesso oggi i cyber criminali?"/>
    <m/>
    <m/>
    <s v="Fabiano Malerba"/>
    <s v="https://www.redhotcyber.com/post/ancora-credenziali-wordpress-di-siti-italiani-pubblicati-nelle-underground/"/>
    <s v="Firenze"/>
    <m/>
    <m/>
    <m/>
    <m/>
    <m/>
    <m/>
    <m/>
    <m/>
    <m/>
    <m/>
    <m/>
    <m/>
    <m/>
    <m/>
    <m/>
    <m/>
    <m/>
    <m/>
    <m/>
    <m/>
    <m/>
    <m/>
    <m/>
    <x v="0"/>
  </r>
  <r>
    <s v="sindacato-networkers"/>
    <s v="nord"/>
    <x v="0"/>
    <s v="incidente"/>
    <s v="cybercrime"/>
    <s v="furto dati"/>
    <x v="11"/>
    <x v="3"/>
    <x v="2"/>
    <x v="17"/>
    <s v="Known Vulnerabilities"/>
    <x v="1"/>
    <m/>
    <m/>
    <m/>
    <s v="Fattore umano"/>
    <s v="Quali siti italiani hanno compromesso oggi i cyber criminali?"/>
    <m/>
    <m/>
    <s v="Fabiano Malerba"/>
    <s v="https://www.redhotcyber.com/post/ancora-credenziali-wordpress-di-siti-italiani-pubblicati-nelle-underground/"/>
    <s v="Milano"/>
    <m/>
    <m/>
    <m/>
    <m/>
    <m/>
    <m/>
    <m/>
    <m/>
    <m/>
    <m/>
    <m/>
    <m/>
    <m/>
    <m/>
    <m/>
    <m/>
    <m/>
    <m/>
    <m/>
    <m/>
    <m/>
    <m/>
    <m/>
    <x v="0"/>
  </r>
  <r>
    <s v="premio.mangiaebevi"/>
    <s v="centro"/>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tatabox"/>
    <s v="nord"/>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Genova"/>
    <m/>
    <m/>
    <m/>
    <m/>
    <m/>
    <m/>
    <m/>
    <m/>
    <m/>
    <m/>
    <m/>
    <m/>
    <m/>
    <m/>
    <m/>
    <m/>
    <m/>
    <m/>
    <m/>
    <m/>
    <m/>
    <m/>
    <m/>
    <x v="0"/>
  </r>
  <r>
    <s v="comefareconbarbara"/>
    <s v="centro"/>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autocarrozzeriacolella"/>
    <s v="sud"/>
    <x v="0"/>
    <s v="incidente"/>
    <s v="cybercrime"/>
    <s v="furto dati"/>
    <x v="11"/>
    <x v="3"/>
    <x v="2"/>
    <x v="12"/>
    <s v="Known Vulnerabilities"/>
    <x v="1"/>
    <m/>
    <m/>
    <m/>
    <s v="Fattore umano"/>
    <s v="Quali siti italiani hanno compromesso oggi i cyber criminali?"/>
    <m/>
    <m/>
    <s v="Fabiano Malerba"/>
    <s v="https://www.redhotcyber.com/post/ancora-credenziali-wordpress-di-siti-italiani-pubblicati-nelle-underground/"/>
    <s v="Bari"/>
    <m/>
    <m/>
    <m/>
    <m/>
    <m/>
    <m/>
    <m/>
    <m/>
    <m/>
    <m/>
    <m/>
    <m/>
    <m/>
    <m/>
    <m/>
    <m/>
    <m/>
    <m/>
    <m/>
    <m/>
    <m/>
    <m/>
    <m/>
    <x v="0"/>
  </r>
  <r>
    <s v="jobformazione"/>
    <s v="sud"/>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Avellino"/>
    <m/>
    <m/>
    <m/>
    <m/>
    <m/>
    <m/>
    <m/>
    <m/>
    <m/>
    <m/>
    <m/>
    <m/>
    <m/>
    <m/>
    <m/>
    <m/>
    <m/>
    <m/>
    <m/>
    <m/>
    <m/>
    <m/>
    <m/>
    <x v="0"/>
  </r>
  <r>
    <s v="acquariodigenova"/>
    <s v="nord"/>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Genova"/>
    <m/>
    <m/>
    <m/>
    <m/>
    <m/>
    <m/>
    <m/>
    <m/>
    <m/>
    <m/>
    <m/>
    <m/>
    <m/>
    <m/>
    <m/>
    <m/>
    <m/>
    <m/>
    <m/>
    <m/>
    <m/>
    <m/>
    <m/>
    <x v="0"/>
  </r>
  <r>
    <s v="sergiosolli"/>
    <s v="sud"/>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s v="Caserta"/>
    <m/>
    <m/>
    <m/>
    <m/>
    <m/>
    <m/>
    <m/>
    <m/>
    <m/>
    <m/>
    <m/>
    <m/>
    <m/>
    <m/>
    <m/>
    <m/>
    <m/>
    <m/>
    <m/>
    <m/>
    <m/>
    <m/>
    <m/>
    <x v="0"/>
  </r>
  <r>
    <s v="romaocr"/>
    <s v="centro"/>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italiano.expoitaliaeducare"/>
    <s v="all"/>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m/>
    <m/>
    <m/>
    <m/>
    <m/>
    <m/>
    <m/>
    <m/>
    <m/>
    <m/>
    <m/>
    <m/>
    <m/>
    <m/>
    <m/>
    <m/>
    <m/>
    <m/>
    <m/>
    <m/>
    <m/>
    <m/>
    <m/>
    <m/>
    <x v="0"/>
  </r>
  <r>
    <s v="visit-campania"/>
    <s v="sud"/>
    <x v="0"/>
    <s v="incidente"/>
    <s v="cybercrime"/>
    <s v="furto dati"/>
    <x v="11"/>
    <x v="3"/>
    <x v="2"/>
    <x v="15"/>
    <s v="Known Vulnerabilities"/>
    <x v="1"/>
    <m/>
    <m/>
    <m/>
    <s v="Fattore umano"/>
    <s v="Quali siti italiani hanno compromesso oggi i cyber criminali?"/>
    <m/>
    <m/>
    <s v="Fabiano Malerba"/>
    <s v="https://www.redhotcyber.com/post/ancora-credenziali-wordpress-di-siti-italiani-pubblicati-nelle-underground/"/>
    <s v="Napoli"/>
    <m/>
    <m/>
    <m/>
    <m/>
    <m/>
    <m/>
    <m/>
    <m/>
    <m/>
    <m/>
    <m/>
    <m/>
    <m/>
    <m/>
    <m/>
    <m/>
    <m/>
    <m/>
    <m/>
    <m/>
    <m/>
    <m/>
    <m/>
    <x v="0"/>
  </r>
  <r>
    <s v="villaestereventi"/>
    <s v="sud"/>
    <x v="0"/>
    <s v="incidente"/>
    <s v="cybercrime"/>
    <s v="furto dati"/>
    <x v="11"/>
    <x v="3"/>
    <x v="2"/>
    <x v="15"/>
    <s v="Known Vulnerabilities"/>
    <x v="1"/>
    <m/>
    <m/>
    <m/>
    <s v="Fattore umano"/>
    <s v="Quali siti italiani hanno compromesso oggi i cyber criminali?"/>
    <m/>
    <m/>
    <s v="Fabiano Malerba"/>
    <s v="https://www.redhotcyber.com/post/ancora-credenziali-wordpress-di-siti-italiani-pubblicati-nelle-underground/"/>
    <s v="Catania"/>
    <m/>
    <m/>
    <m/>
    <m/>
    <m/>
    <m/>
    <m/>
    <m/>
    <m/>
    <m/>
    <m/>
    <m/>
    <m/>
    <m/>
    <m/>
    <m/>
    <m/>
    <m/>
    <m/>
    <m/>
    <m/>
    <m/>
    <m/>
    <x v="0"/>
  </r>
  <r>
    <s v="futureorienteering"/>
    <s v="nord"/>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Genova"/>
    <m/>
    <m/>
    <m/>
    <m/>
    <m/>
    <m/>
    <m/>
    <m/>
    <m/>
    <m/>
    <m/>
    <m/>
    <m/>
    <m/>
    <m/>
    <m/>
    <m/>
    <m/>
    <m/>
    <m/>
    <m/>
    <m/>
    <m/>
    <x v="0"/>
  </r>
  <r>
    <s v="codaconsicilia"/>
    <s v="sud"/>
    <x v="0"/>
    <s v="incidente"/>
    <s v="cybercrime"/>
    <s v="furto dati"/>
    <x v="11"/>
    <x v="3"/>
    <x v="2"/>
    <x v="9"/>
    <s v="Known Vulnerabilities"/>
    <x v="1"/>
    <m/>
    <m/>
    <m/>
    <s v="Fattore umano"/>
    <s v="Quali siti italiani hanno compromesso oggi i cyber criminali?"/>
    <m/>
    <m/>
    <s v="Fabiano Malerba"/>
    <s v="https://www.redhotcyber.com/post/ancora-credenziali-wordpress-di-siti-italiani-pubblicati-nelle-underground/"/>
    <s v="Palermo"/>
    <m/>
    <m/>
    <m/>
    <m/>
    <m/>
    <m/>
    <m/>
    <m/>
    <m/>
    <m/>
    <m/>
    <m/>
    <m/>
    <m/>
    <m/>
    <m/>
    <m/>
    <m/>
    <m/>
    <m/>
    <m/>
    <m/>
    <m/>
    <x v="0"/>
  </r>
  <r>
    <s v="carnevalirpini02"/>
    <s v="sud"/>
    <x v="0"/>
    <s v="incidente"/>
    <s v="cybercrime"/>
    <s v="furto dati"/>
    <x v="11"/>
    <x v="3"/>
    <x v="2"/>
    <x v="16"/>
    <s v="Known Vulnerabilities"/>
    <x v="1"/>
    <m/>
    <m/>
    <m/>
    <s v="Fattore umano"/>
    <s v="Quali siti italiani hanno compromesso oggi i cyber criminali?"/>
    <m/>
    <m/>
    <s v="Fabiano Malerba"/>
    <s v="https://www.redhotcyber.com/post/ancora-credenziali-wordpress-di-siti-italiani-pubblicati-nelle-underground/"/>
    <s v="Avellivo"/>
    <m/>
    <m/>
    <m/>
    <m/>
    <m/>
    <m/>
    <m/>
    <m/>
    <m/>
    <m/>
    <m/>
    <m/>
    <m/>
    <m/>
    <m/>
    <m/>
    <m/>
    <m/>
    <m/>
    <m/>
    <m/>
    <m/>
    <m/>
    <x v="0"/>
  </r>
  <r>
    <s v="cataniabeachsoccer"/>
    <s v="sud"/>
    <x v="0"/>
    <s v="incidente"/>
    <s v="cybercrime"/>
    <s v="furto dati"/>
    <x v="11"/>
    <x v="3"/>
    <x v="2"/>
    <x v="4"/>
    <s v="Known Vulnerabilities"/>
    <x v="1"/>
    <m/>
    <m/>
    <m/>
    <s v="Fattore umano"/>
    <s v="Quali siti italiani hanno compromesso oggi i cyber criminali?"/>
    <m/>
    <m/>
    <s v="Fabiano Malerba"/>
    <s v="https://www.redhotcyber.com/post/ancora-credenziali-wordpress-di-siti-italiani-pubblicati-nelle-underground/"/>
    <s v="Catania"/>
    <m/>
    <m/>
    <m/>
    <m/>
    <m/>
    <m/>
    <m/>
    <m/>
    <m/>
    <m/>
    <m/>
    <m/>
    <m/>
    <m/>
    <m/>
    <m/>
    <m/>
    <m/>
    <m/>
    <m/>
    <m/>
    <m/>
    <m/>
    <x v="0"/>
  </r>
  <r>
    <s v="medicalcentermazara"/>
    <s v="sud"/>
    <x v="0"/>
    <s v="incidente"/>
    <s v="cybercrime"/>
    <s v="furto dati"/>
    <x v="11"/>
    <x v="3"/>
    <x v="2"/>
    <x v="6"/>
    <s v="Known Vulnerabilities"/>
    <x v="1"/>
    <m/>
    <m/>
    <m/>
    <s v="Fattore umano"/>
    <s v="Quali siti italiani hanno compromesso oggi i cyber criminali?"/>
    <m/>
    <m/>
    <s v="Fabiano Malerba"/>
    <s v="https://www.redhotcyber.com/post/ancora-credenziali-wordpress-di-siti-italiani-pubblicati-nelle-underground/"/>
    <s v="Trapani"/>
    <m/>
    <m/>
    <m/>
    <m/>
    <m/>
    <m/>
    <m/>
    <m/>
    <m/>
    <m/>
    <m/>
    <m/>
    <m/>
    <m/>
    <m/>
    <m/>
    <m/>
    <m/>
    <m/>
    <m/>
    <m/>
    <m/>
    <m/>
    <x v="0"/>
  </r>
  <r>
    <s v="corrierecomunicazioni"/>
    <s v="centro"/>
    <x v="0"/>
    <s v="incidente"/>
    <s v="cybercrime"/>
    <s v="furto dati"/>
    <x v="11"/>
    <x v="3"/>
    <x v="2"/>
    <x v="1"/>
    <s v="Known Vulnerabilities"/>
    <x v="1"/>
    <m/>
    <m/>
    <m/>
    <s v="Fattore umano"/>
    <s v="Quali siti italiani hanno compromesso oggi i cyber criminali?"/>
    <m/>
    <m/>
    <s v="Fabiano Malerba"/>
    <s v="https://www.redhotcyber.com/post/ancora-credenziali-wordpress-di-siti-italiani-pubblicati-nelle-underground/"/>
    <s v="Roma"/>
    <m/>
    <m/>
    <m/>
    <m/>
    <m/>
    <m/>
    <m/>
    <m/>
    <m/>
    <m/>
    <m/>
    <m/>
    <m/>
    <m/>
    <m/>
    <m/>
    <m/>
    <m/>
    <m/>
    <m/>
    <m/>
    <m/>
    <m/>
    <x v="0"/>
  </r>
  <r>
    <s v="parrocchiemolfetta"/>
    <s v="sud"/>
    <x v="0"/>
    <s v="incidente"/>
    <s v="cybercrime"/>
    <s v="furto dati"/>
    <x v="11"/>
    <x v="3"/>
    <x v="2"/>
    <x v="14"/>
    <s v="Known Vulnerabilities"/>
    <x v="1"/>
    <m/>
    <m/>
    <m/>
    <s v="Fattore umano"/>
    <s v="Quali siti italiani hanno compromesso oggi i cyber criminali?"/>
    <m/>
    <m/>
    <s v="Fabiano Malerba"/>
    <s v="https://www.redhotcyber.com/post/ancora-credenziali-wordpress-di-siti-italiani-pubblicati-nelle-underground/"/>
    <s v="Bari"/>
    <m/>
    <m/>
    <m/>
    <m/>
    <m/>
    <m/>
    <m/>
    <m/>
    <m/>
    <m/>
    <m/>
    <m/>
    <m/>
    <m/>
    <m/>
    <m/>
    <m/>
    <m/>
    <m/>
    <m/>
    <m/>
    <m/>
    <m/>
    <x v="0"/>
  </r>
  <r>
    <s v="Regione Lazio"/>
    <s v="centro"/>
    <x v="0"/>
    <s v="privacy"/>
    <s v="data breach"/>
    <s v="privacy"/>
    <x v="11"/>
    <x v="3"/>
    <x v="2"/>
    <x v="7"/>
    <s v="Known Vulnerabilities"/>
    <x v="1"/>
    <m/>
    <m/>
    <m/>
    <s v="GDPR"/>
    <s v="Il Garante Privacy sanziona la Regione Lazio"/>
    <m/>
    <m/>
    <s v="Fabiano Malerba"/>
    <s v="https://www.redhotcyber.com/post/il-garante-privacy-sanziona-la-regione-lazio-100-000-euro-per-controllo-illecito-dei-metadati/"/>
    <s v="Roma"/>
    <m/>
    <m/>
    <m/>
    <m/>
    <m/>
    <m/>
    <m/>
    <m/>
    <m/>
    <m/>
    <m/>
    <m/>
    <m/>
    <m/>
    <m/>
    <m/>
    <m/>
    <m/>
    <m/>
    <m/>
    <m/>
    <m/>
    <m/>
    <x v="0"/>
  </r>
  <r>
    <s v="many"/>
    <s v="all"/>
    <x v="2"/>
    <s v="attacco"/>
    <s v="cybercrime"/>
    <s v="furto dati"/>
    <x v="11"/>
    <x v="3"/>
    <x v="2"/>
    <x v="0"/>
    <s v="Phishing/Social Engineering"/>
    <x v="1"/>
    <m/>
    <m/>
    <m/>
    <s v="Natale"/>
    <s v="Le truffe sfruttano il Natale per colpire gli utenti"/>
    <m/>
    <m/>
    <s v="Fabiano Malerba"/>
    <s v="https://www.cybersecurity360.it/nuove-minacce/le-frodi-informatiche-non-si-fermano-un-natale-ricco-di-spam-e-phishing/"/>
    <m/>
    <m/>
    <m/>
    <m/>
    <m/>
    <m/>
    <m/>
    <m/>
    <m/>
    <m/>
    <m/>
    <m/>
    <m/>
    <m/>
    <m/>
    <m/>
    <m/>
    <m/>
    <m/>
    <m/>
    <m/>
    <m/>
    <m/>
    <m/>
    <x v="0"/>
  </r>
  <r>
    <s v="many"/>
    <s v="all"/>
    <x v="1"/>
    <s v="attacco"/>
    <s v="cybercrime"/>
    <s v="furto dati"/>
    <x v="11"/>
    <x v="3"/>
    <x v="2"/>
    <x v="11"/>
    <s v="Phishing/Social Engineering"/>
    <x v="1"/>
    <m/>
    <m/>
    <m/>
    <s v="Documenti"/>
    <s v="molteplici campagne e-mail dannose di tipo phishing il cui obiettivo è rubare le credenziali di accesso"/>
    <m/>
    <m/>
    <s v="Fabiano Malerba"/>
    <s v="https://www.incibe.es/protege-tu-empresa/avisos-seguridad/multiples-campanas-phishing-intentan-obtener-las-credenciales-tu"/>
    <m/>
    <m/>
    <m/>
    <m/>
    <m/>
    <m/>
    <m/>
    <m/>
    <m/>
    <m/>
    <m/>
    <m/>
    <m/>
    <m/>
    <m/>
    <m/>
    <m/>
    <m/>
    <m/>
    <m/>
    <m/>
    <m/>
    <m/>
    <m/>
    <x v="0"/>
  </r>
  <r>
    <s v="many"/>
    <s v="all"/>
    <x v="1"/>
    <s v="attacco"/>
    <s v="cybercrime"/>
    <s v="furto dati"/>
    <x v="11"/>
    <x v="3"/>
    <x v="2"/>
    <x v="11"/>
    <s v="Phishing/Social Engineering"/>
    <x v="1"/>
    <m/>
    <m/>
    <m/>
    <s v="Documenti"/>
    <s v="molteplici campagne e-mail dannose di tipo phishing il cui obiettivo è rubare le credenziali di accesso"/>
    <m/>
    <m/>
    <s v="Fabiano Malerba"/>
    <s v="https://www.incibe.es/protege-tu-empresa/avisos-seguridad/multiples-campanas-phishing-intentan-obtener-las-credenciales-tu"/>
    <m/>
    <m/>
    <m/>
    <m/>
    <m/>
    <m/>
    <m/>
    <m/>
    <m/>
    <m/>
    <m/>
    <m/>
    <m/>
    <m/>
    <m/>
    <m/>
    <m/>
    <m/>
    <m/>
    <m/>
    <m/>
    <m/>
    <m/>
    <m/>
    <x v="0"/>
  </r>
  <r>
    <s v="many"/>
    <s v="all"/>
    <x v="1"/>
    <s v="attacco"/>
    <s v="cybercrime"/>
    <s v="furto dati"/>
    <x v="11"/>
    <x v="3"/>
    <x v="2"/>
    <x v="11"/>
    <s v="Phishing/Social Engineering"/>
    <x v="1"/>
    <m/>
    <m/>
    <m/>
    <s v="Documenti"/>
    <s v="molteplici campagne e-mail dannose di tipo phishing il cui obiettivo è rubare le credenziali di accesso"/>
    <m/>
    <m/>
    <s v="Fabiano Malerba"/>
    <s v="https://www.incibe.es/protege-tu-empresa/avisos-seguridad/multiples-campanas-phishing-intentan-obtener-las-credenciales-tu"/>
    <m/>
    <m/>
    <m/>
    <m/>
    <m/>
    <m/>
    <m/>
    <m/>
    <m/>
    <m/>
    <m/>
    <m/>
    <m/>
    <m/>
    <m/>
    <m/>
    <m/>
    <m/>
    <m/>
    <m/>
    <m/>
    <m/>
    <m/>
    <m/>
    <x v="0"/>
  </r>
  <r>
    <s v="many"/>
    <s v="all"/>
    <x v="1"/>
    <s v="attacco"/>
    <s v="cybercrime"/>
    <s v="furto dati"/>
    <x v="11"/>
    <x v="3"/>
    <x v="2"/>
    <x v="11"/>
    <s v="Phishing/Social Engineering"/>
    <x v="1"/>
    <m/>
    <m/>
    <m/>
    <s v="Documenti"/>
    <s v="molteplici campagne e-mail dannose di tipo phishing il cui obiettivo è rubare le credenziali di accesso"/>
    <m/>
    <m/>
    <s v="Fabiano Malerba"/>
    <s v="https://www.incibe.es/protege-tu-empresa/avisos-seguridad/multiples-campanas-phishing-intentan-obtener-las-credenciales-tu"/>
    <m/>
    <m/>
    <m/>
    <m/>
    <m/>
    <m/>
    <m/>
    <m/>
    <m/>
    <m/>
    <m/>
    <m/>
    <m/>
    <m/>
    <m/>
    <m/>
    <m/>
    <m/>
    <m/>
    <m/>
    <m/>
    <m/>
    <m/>
    <m/>
    <x v="0"/>
  </r>
  <r>
    <s v="many"/>
    <s v="all"/>
    <x v="1"/>
    <s v="attacco"/>
    <s v="cybercrime"/>
    <s v="furto dati"/>
    <x v="11"/>
    <x v="3"/>
    <x v="2"/>
    <x v="11"/>
    <s v="Phishing/Social Engineering"/>
    <x v="1"/>
    <m/>
    <m/>
    <m/>
    <s v="Documenti"/>
    <s v="molteplici campagne e-mail dannose di tipo phishing il cui obiettivo è rubare le credenziali di accesso"/>
    <m/>
    <m/>
    <s v="Fabiano Malerba"/>
    <s v="https://www.incibe.es/protege-tu-empresa/avisos-seguridad/multiples-campanas-phishing-intentan-obtener-las-credenciales-tu"/>
    <m/>
    <m/>
    <m/>
    <m/>
    <m/>
    <m/>
    <m/>
    <m/>
    <m/>
    <m/>
    <m/>
    <m/>
    <m/>
    <m/>
    <m/>
    <m/>
    <m/>
    <m/>
    <m/>
    <m/>
    <m/>
    <m/>
    <m/>
    <m/>
    <x v="0"/>
  </r>
  <r>
    <s v="many"/>
    <s v="all"/>
    <x v="0"/>
    <s v="attacco"/>
    <s v="cybercrime"/>
    <s v="furto dati"/>
    <x v="11"/>
    <x v="3"/>
    <x v="2"/>
    <x v="0"/>
    <s v="Phishing/Social Engineering"/>
    <x v="1"/>
    <m/>
    <m/>
    <m/>
    <s v="Natale"/>
    <s v="Cybercrime, il Natale alimenta le truffe phishing in Italia sui pacchi"/>
    <m/>
    <m/>
    <s v="Fabiano Malerba"/>
    <s v="https://www.difesaesicurezza.com/cyber/cybercrime-il-natale-alimenta-le-truffe-phishing-in-italia-sui-pacchi/"/>
    <m/>
    <m/>
    <m/>
    <m/>
    <m/>
    <m/>
    <m/>
    <m/>
    <m/>
    <m/>
    <m/>
    <m/>
    <m/>
    <m/>
    <m/>
    <m/>
    <m/>
    <m/>
    <m/>
    <m/>
    <m/>
    <m/>
    <m/>
    <m/>
    <x v="0"/>
  </r>
  <r>
    <s v="Agenzia delle entrate"/>
    <s v="centro"/>
    <x v="0"/>
    <s v="incidente"/>
    <s v="hacktivism"/>
    <s v="service interruption"/>
    <x v="11"/>
    <x v="3"/>
    <x v="2"/>
    <x v="7"/>
    <s v="Malware"/>
    <x v="1"/>
    <s v="Lockbit"/>
    <s v="ransomware"/>
    <m/>
    <m/>
    <s v="Agenzia delle entrate colpita da Lockbit."/>
    <m/>
    <m/>
    <s v="Fabiano Malerba"/>
    <s v="https://www.redhotcyber.com/post/agenzia-delle-entrate-colpita-da-lockbit-tra-un-giorno-la-pubblicazione-dei-dati/"/>
    <s v="Roma"/>
    <m/>
    <m/>
    <m/>
    <m/>
    <m/>
    <m/>
    <m/>
    <m/>
    <m/>
    <m/>
    <m/>
    <m/>
    <m/>
    <m/>
    <m/>
    <m/>
    <m/>
    <m/>
    <m/>
    <m/>
    <m/>
    <m/>
    <m/>
    <x v="0"/>
  </r>
  <r>
    <s v="Fortnite"/>
    <s v="all"/>
    <x v="2"/>
    <s v="privacy"/>
    <s v="data breach"/>
    <s v="privacy"/>
    <x v="11"/>
    <x v="3"/>
    <x v="2"/>
    <x v="4"/>
    <s v="Known Vulnerabilities"/>
    <x v="1"/>
    <m/>
    <m/>
    <m/>
    <s v="GDPR"/>
    <s v="Fortnite viola la privacy di minori e li inganna"/>
    <m/>
    <m/>
    <s v="Fabiano Malerba"/>
    <s v="https://www.cybersecurity360.it/legal/privacy-dati-personali/fortnite-viola-la-privacy-di-minori-e-li-inganna-cosi-la-super-sanzione-da-520-milioni-di-dollari/"/>
    <m/>
    <m/>
    <m/>
    <m/>
    <m/>
    <m/>
    <m/>
    <m/>
    <m/>
    <m/>
    <m/>
    <m/>
    <m/>
    <m/>
    <m/>
    <m/>
    <m/>
    <m/>
    <m/>
    <m/>
    <m/>
    <m/>
    <m/>
    <m/>
    <x v="0"/>
  </r>
  <r>
    <s v="Fruttagel"/>
    <s v="nord"/>
    <x v="0"/>
    <s v="incidente"/>
    <s v="cybercrime"/>
    <s v="service interruption"/>
    <x v="3"/>
    <x v="0"/>
    <x v="3"/>
    <x v="10"/>
    <s v="Malware"/>
    <x v="1"/>
    <s v="BlackCat"/>
    <s v="ransomware"/>
    <m/>
    <m/>
    <m/>
    <m/>
    <m/>
    <s v="Fabiano Malerba"/>
    <s v="https://www.redhotcyber.com/post/attacco-ransomware-allitaliana-fruttagel-rivendicato-dalla-cybergang-blackcat/"/>
    <s v="Ravenna"/>
    <m/>
    <m/>
    <m/>
    <m/>
    <m/>
    <m/>
    <m/>
    <m/>
    <m/>
    <m/>
    <m/>
    <m/>
    <m/>
    <m/>
    <m/>
    <m/>
    <m/>
    <m/>
    <m/>
    <m/>
    <m/>
    <m/>
    <m/>
    <x v="0"/>
  </r>
  <r>
    <s v="Facebook"/>
    <s v="all"/>
    <x v="2"/>
    <s v="privacy"/>
    <s v="data breach"/>
    <s v="privacy"/>
    <x v="3"/>
    <x v="0"/>
    <x v="3"/>
    <x v="4"/>
    <s v="Account Craking"/>
    <x v="1"/>
    <m/>
    <m/>
    <m/>
    <m/>
    <s v="App che rubano la password di Facebook"/>
    <m/>
    <m/>
    <s v="Fabiano Malerba"/>
    <s v="https://hackerjournal.it/11089/app-android-ios-rubano-la-password-di-facebook/"/>
    <m/>
    <m/>
    <m/>
    <m/>
    <m/>
    <m/>
    <m/>
    <m/>
    <m/>
    <m/>
    <m/>
    <m/>
    <m/>
    <m/>
    <m/>
    <m/>
    <m/>
    <m/>
    <m/>
    <m/>
    <m/>
    <m/>
    <m/>
    <m/>
    <x v="0"/>
  </r>
  <r>
    <s v="many"/>
    <s v="all"/>
    <x v="2"/>
    <s v="privacy"/>
    <s v="cybercrime"/>
    <s v="reputation"/>
    <x v="3"/>
    <x v="0"/>
    <x v="3"/>
    <x v="4"/>
    <s v="Brute Force"/>
    <x v="1"/>
    <s v="Unknown"/>
    <s v="RAT"/>
    <m/>
    <m/>
    <s v="Finto gioco di Pokemon nasconde un malware per l’accesso remoto"/>
    <m/>
    <m/>
    <s v="Fabiano Malerba"/>
    <s v="https://www.cybersecurity360.it/news/finto-gioco-di-pokemon-nasconde-un-malware-per-laccesso-remoto-ai-pc-delle-vittime-i-dettagli/"/>
    <m/>
    <m/>
    <m/>
    <m/>
    <m/>
    <m/>
    <m/>
    <m/>
    <m/>
    <m/>
    <m/>
    <m/>
    <m/>
    <m/>
    <m/>
    <m/>
    <m/>
    <m/>
    <m/>
    <m/>
    <m/>
    <m/>
    <m/>
    <m/>
    <x v="0"/>
  </r>
  <r>
    <s v="many"/>
    <s v="all"/>
    <x v="2"/>
    <s v="incidente"/>
    <s v="cybercrime"/>
    <s v="furto dati"/>
    <x v="3"/>
    <x v="0"/>
    <x v="3"/>
    <x v="0"/>
    <s v="Malware"/>
    <x v="1"/>
    <s v="Formbook "/>
    <s v="trojan"/>
    <m/>
    <s v="Banking"/>
    <s v="Cybercrime, doppia campagna Formbook via transazione SWIFT da Ziraat Bank"/>
    <m/>
    <m/>
    <s v="Fabiano Malerba"/>
    <s v="https://www.difesaesicurezza.com/cyber/cybercrime-doppia-campagna-formbook-via-transazione-swift-da-ziraat-bank/"/>
    <m/>
    <m/>
    <m/>
    <m/>
    <m/>
    <m/>
    <m/>
    <m/>
    <m/>
    <m/>
    <m/>
    <m/>
    <m/>
    <m/>
    <m/>
    <m/>
    <m/>
    <m/>
    <m/>
    <m/>
    <m/>
    <m/>
    <m/>
    <m/>
    <x v="0"/>
  </r>
  <r>
    <s v="many"/>
    <s v="all"/>
    <x v="2"/>
    <s v="incidente"/>
    <s v="cybercrime"/>
    <s v="furto dati"/>
    <x v="3"/>
    <x v="0"/>
    <x v="3"/>
    <x v="0"/>
    <s v="Malware"/>
    <x v="1"/>
    <s v="Formbook "/>
    <s v="trojan"/>
    <m/>
    <s v="Banking"/>
    <s v="Cybercrime, doppia campagna Formbook via transazione SWIFT da Ziraat Bank"/>
    <m/>
    <m/>
    <s v="Fabiano Malerba"/>
    <s v="https://www.difesaesicurezza.com/cyber/cybercrime-doppia-campagna-formbook-via-transazione-swift-da-ziraat-bank/"/>
    <m/>
    <m/>
    <m/>
    <m/>
    <m/>
    <m/>
    <m/>
    <m/>
    <m/>
    <m/>
    <m/>
    <m/>
    <m/>
    <m/>
    <m/>
    <m/>
    <m/>
    <m/>
    <m/>
    <m/>
    <m/>
    <m/>
    <m/>
    <m/>
    <x v="0"/>
  </r>
  <r>
    <s v="many"/>
    <s v="all"/>
    <x v="2"/>
    <s v="incidente"/>
    <s v="cybercrime"/>
    <s v="denaro"/>
    <x v="3"/>
    <x v="0"/>
    <x v="3"/>
    <x v="0"/>
    <s v="Malware"/>
    <x v="1"/>
    <s v="Snake Keylogger"/>
    <s v="other"/>
    <m/>
    <s v="Banking"/>
    <s v="Cybercrime, falsa email HSBC Bank veicola SnakeKeylogger"/>
    <m/>
    <m/>
    <s v="Fabiano Malerba"/>
    <s v="https://www.difesaesicurezza.com/cyber/cybercrime-falsa-email-hsbc-bank-veicola-snakekeylogger/"/>
    <m/>
    <m/>
    <m/>
    <m/>
    <m/>
    <m/>
    <m/>
    <m/>
    <m/>
    <m/>
    <m/>
    <m/>
    <m/>
    <m/>
    <m/>
    <m/>
    <m/>
    <m/>
    <m/>
    <m/>
    <m/>
    <m/>
    <m/>
    <m/>
    <x v="0"/>
  </r>
  <r>
    <s v="many"/>
    <s v="all"/>
    <x v="0"/>
    <s v="incidente"/>
    <s v="cybercrime"/>
    <s v="furto dati"/>
    <x v="3"/>
    <x v="0"/>
    <x v="3"/>
    <x v="7"/>
    <s v="Malware"/>
    <x v="1"/>
    <s v="Ursnif"/>
    <s v="banking trojan"/>
    <m/>
    <s v="Security alert "/>
    <s v="Cybercrime, 26 campagne contro l’Italia la scorsa settimana"/>
    <m/>
    <m/>
    <s v="Fabiano Malerba"/>
    <s v="https://www.difesaesicurezza.com/cyber/cybercrime-26-campagne-contro-litalia-la-scorsa-settimana-2/"/>
    <m/>
    <m/>
    <m/>
    <m/>
    <m/>
    <m/>
    <m/>
    <m/>
    <m/>
    <m/>
    <m/>
    <m/>
    <m/>
    <m/>
    <m/>
    <m/>
    <m/>
    <m/>
    <m/>
    <m/>
    <m/>
    <m/>
    <m/>
    <m/>
    <x v="0"/>
  </r>
  <r>
    <s v="many"/>
    <s v="all"/>
    <x v="0"/>
    <s v="incidente"/>
    <s v="cybercrime"/>
    <s v="furto dati"/>
    <x v="3"/>
    <x v="0"/>
    <x v="3"/>
    <x v="7"/>
    <s v="Malware"/>
    <x v="1"/>
    <s v="Ursnif"/>
    <s v="banking trojan"/>
    <m/>
    <s v="Security alert "/>
    <s v="Cybercrime, 26 campagne contro l’Italia la scorsa settimana"/>
    <m/>
    <m/>
    <s v="Fabiano Malerba"/>
    <s v="https://www.difesaesicurezza.com/cyber/cybercrime-26-campagne-contro-litalia-la-scorsa-settimana-2/"/>
    <m/>
    <m/>
    <m/>
    <m/>
    <m/>
    <m/>
    <m/>
    <m/>
    <m/>
    <m/>
    <m/>
    <m/>
    <m/>
    <m/>
    <m/>
    <m/>
    <m/>
    <m/>
    <m/>
    <m/>
    <m/>
    <m/>
    <m/>
    <m/>
    <x v="0"/>
  </r>
  <r>
    <s v="many"/>
    <s v="all"/>
    <x v="0"/>
    <s v="incidente"/>
    <s v="cybercrime"/>
    <s v="furto dati"/>
    <x v="3"/>
    <x v="0"/>
    <x v="3"/>
    <x v="3"/>
    <s v="Malware"/>
    <x v="1"/>
    <s v="Ursnif"/>
    <s v="banking trojan"/>
    <m/>
    <s v="Delivery"/>
    <s v="Cybercrime, 26 campagne contro l’Italia la scorsa settimana"/>
    <m/>
    <m/>
    <s v="Fabiano Malerba"/>
    <s v="https://www.difesaesicurezza.com/cyber/cybercrime-26-campagne-contro-litalia-la-scorsa-settimana-2/"/>
    <m/>
    <m/>
    <m/>
    <m/>
    <m/>
    <m/>
    <m/>
    <m/>
    <m/>
    <m/>
    <m/>
    <m/>
    <m/>
    <m/>
    <m/>
    <m/>
    <m/>
    <m/>
    <m/>
    <m/>
    <m/>
    <m/>
    <m/>
    <m/>
    <x v="0"/>
  </r>
  <r>
    <s v="many"/>
    <s v="all"/>
    <x v="0"/>
    <s v="incidente"/>
    <s v="cybercrime"/>
    <s v="furto dati"/>
    <x v="3"/>
    <x v="0"/>
    <x v="3"/>
    <x v="0"/>
    <s v="Malware"/>
    <x v="1"/>
    <s v="Formbook "/>
    <s v="trojan"/>
    <m/>
    <s v="Banking"/>
    <s v="Cybercrime, 26 campagne contro l’Italia la scorsa settimana"/>
    <m/>
    <m/>
    <s v="Fabiano Malerba"/>
    <s v="https://www.difesaesicurezza.com/cyber/cybercrime-26-campagne-contro-litalia-la-scorsa-settimana-2/"/>
    <m/>
    <m/>
    <m/>
    <m/>
    <m/>
    <m/>
    <m/>
    <m/>
    <m/>
    <m/>
    <m/>
    <m/>
    <m/>
    <m/>
    <m/>
    <m/>
    <m/>
    <m/>
    <m/>
    <m/>
    <m/>
    <m/>
    <m/>
    <m/>
    <x v="0"/>
  </r>
  <r>
    <s v="many"/>
    <s v="all"/>
    <x v="0"/>
    <s v="incidente"/>
    <s v="cybercrime"/>
    <s v="furto dati"/>
    <x v="3"/>
    <x v="0"/>
    <x v="3"/>
    <x v="3"/>
    <s v="Malware"/>
    <x v="1"/>
    <s v="Formbook "/>
    <s v="trojan"/>
    <m/>
    <s v="Delivery"/>
    <s v="Cybercrime, 26 campagne contro l’Italia la scorsa settimana"/>
    <m/>
    <m/>
    <s v="Fabiano Malerba"/>
    <s v="https://www.difesaesicurezza.com/cyber/cybercrime-26-campagne-contro-litalia-la-scorsa-settimana-2/"/>
    <m/>
    <m/>
    <m/>
    <m/>
    <m/>
    <m/>
    <m/>
    <m/>
    <m/>
    <m/>
    <m/>
    <m/>
    <m/>
    <m/>
    <m/>
    <m/>
    <m/>
    <m/>
    <m/>
    <m/>
    <m/>
    <m/>
    <m/>
    <m/>
    <x v="0"/>
  </r>
  <r>
    <s v="many"/>
    <s v="all"/>
    <x v="0"/>
    <s v="incidente"/>
    <s v="cybercrime"/>
    <s v="furto dati"/>
    <x v="3"/>
    <x v="0"/>
    <x v="3"/>
    <x v="3"/>
    <s v="Malware"/>
    <x v="1"/>
    <s v="Agent Tesla"/>
    <s v="trojan"/>
    <m/>
    <s v="Delivery"/>
    <s v="Cybercrime, 26 campagne contro l’Italia la scorsa settimana"/>
    <m/>
    <m/>
    <s v="Fabiano Malerba"/>
    <s v="https://www.difesaesicurezza.com/cyber/cybercrime-26-campagne-contro-litalia-la-scorsa-settimana-2/"/>
    <m/>
    <m/>
    <m/>
    <m/>
    <m/>
    <m/>
    <m/>
    <m/>
    <m/>
    <m/>
    <m/>
    <m/>
    <m/>
    <m/>
    <m/>
    <m/>
    <m/>
    <m/>
    <m/>
    <m/>
    <m/>
    <m/>
    <m/>
    <m/>
    <x v="0"/>
  </r>
  <r>
    <s v="many"/>
    <s v="all"/>
    <x v="0"/>
    <s v="incidente"/>
    <s v="cybercrime"/>
    <s v="furto dati"/>
    <x v="3"/>
    <x v="0"/>
    <x v="3"/>
    <x v="3"/>
    <s v="Malware"/>
    <x v="1"/>
    <s v="Agent Tesla"/>
    <s v="trojan"/>
    <m/>
    <s v="Delivery"/>
    <s v="Cybercrime, 26 campagne contro l’Italia la scorsa settimana"/>
    <m/>
    <m/>
    <s v="Fabiano Malerba"/>
    <s v="https://www.difesaesicurezza.com/cyber/cybercrime-26-campagne-contro-litalia-la-scorsa-settimana-2/"/>
    <m/>
    <m/>
    <m/>
    <m/>
    <m/>
    <m/>
    <m/>
    <m/>
    <m/>
    <m/>
    <m/>
    <m/>
    <m/>
    <m/>
    <m/>
    <m/>
    <m/>
    <m/>
    <m/>
    <m/>
    <m/>
    <m/>
    <m/>
    <m/>
    <x v="0"/>
  </r>
  <r>
    <s v="many"/>
    <s v="all"/>
    <x v="0"/>
    <s v="incidente"/>
    <s v="cybercrime"/>
    <s v="furto dati"/>
    <x v="3"/>
    <x v="0"/>
    <x v="3"/>
    <x v="11"/>
    <s v="Malware"/>
    <x v="1"/>
    <s v="Vjw0rm"/>
    <s v="RAT"/>
    <m/>
    <s v="Security alert "/>
    <s v="Cybercrime, 26 campagne contro l’Italia la scorsa settimana"/>
    <m/>
    <m/>
    <s v="Fabiano Malerba"/>
    <s v="https://www.difesaesicurezza.com/cyber/cybercrime-26-campagne-contro-litalia-la-scorsa-settimana-2/"/>
    <m/>
    <m/>
    <m/>
    <m/>
    <m/>
    <m/>
    <m/>
    <m/>
    <m/>
    <m/>
    <m/>
    <m/>
    <m/>
    <m/>
    <m/>
    <m/>
    <m/>
    <m/>
    <m/>
    <m/>
    <m/>
    <m/>
    <m/>
    <m/>
    <x v="0"/>
  </r>
  <r>
    <s v="many"/>
    <s v="all"/>
    <x v="0"/>
    <s v="incidente"/>
    <s v="cybercrime"/>
    <s v="furto dati"/>
    <x v="3"/>
    <x v="0"/>
    <x v="3"/>
    <x v="0"/>
    <s v="Malware"/>
    <x v="1"/>
    <s v="Guloader"/>
    <s v="trojan"/>
    <m/>
    <s v="Banking"/>
    <s v="Cybercrime, 26 campagne contro l’Italia la scorsa settimana"/>
    <m/>
    <m/>
    <s v="Fabiano Malerba"/>
    <s v="https://www.difesaesicurezza.com/cyber/cybercrime-26-campagne-contro-litalia-la-scorsa-settimana-2/"/>
    <m/>
    <m/>
    <m/>
    <m/>
    <m/>
    <m/>
    <m/>
    <m/>
    <m/>
    <m/>
    <m/>
    <m/>
    <m/>
    <m/>
    <m/>
    <m/>
    <m/>
    <m/>
    <m/>
    <m/>
    <m/>
    <m/>
    <m/>
    <m/>
    <x v="0"/>
  </r>
  <r>
    <s v="many"/>
    <s v="all"/>
    <x v="0"/>
    <s v="incidente"/>
    <s v="cybercrime"/>
    <s v="furto dati"/>
    <x v="3"/>
    <x v="0"/>
    <x v="3"/>
    <x v="0"/>
    <s v="Malware"/>
    <x v="1"/>
    <s v="Purelogs"/>
    <s v="trojan"/>
    <m/>
    <s v="Banking"/>
    <s v="Cybercrime, 26 campagne contro l’Italia la scorsa settimana"/>
    <m/>
    <m/>
    <s v="Fabiano Malerba"/>
    <s v="https://www.difesaesicurezza.com/cyber/cybercrime-26-campagne-contro-litalia-la-scorsa-settimana-2/"/>
    <m/>
    <m/>
    <m/>
    <m/>
    <m/>
    <m/>
    <m/>
    <m/>
    <m/>
    <m/>
    <m/>
    <m/>
    <m/>
    <m/>
    <m/>
    <m/>
    <m/>
    <m/>
    <m/>
    <m/>
    <m/>
    <m/>
    <m/>
    <m/>
    <x v="0"/>
  </r>
  <r>
    <s v="many"/>
    <s v="all"/>
    <x v="0"/>
    <s v="incidente"/>
    <s v="cybercrime"/>
    <s v="furto dati"/>
    <x v="3"/>
    <x v="0"/>
    <x v="3"/>
    <x v="11"/>
    <s v="Malware"/>
    <x v="1"/>
    <s v="Unknown"/>
    <s v="trojan"/>
    <m/>
    <s v="Documenti"/>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0"/>
    <s v="Phishing/Social Engineering"/>
    <x v="1"/>
    <m/>
    <m/>
    <m/>
    <s v="Banking"/>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0"/>
    <s v="Phishing/Social Engineering"/>
    <x v="1"/>
    <m/>
    <m/>
    <m/>
    <s v="Banking"/>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0"/>
    <s v="Phishing/Social Engineering"/>
    <x v="1"/>
    <m/>
    <m/>
    <m/>
    <s v="Banking"/>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0"/>
    <s v="Phishing/Social Engineering"/>
    <x v="1"/>
    <m/>
    <m/>
    <m/>
    <s v="Banking"/>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10"/>
    <s v="Phishing/Social Engineering"/>
    <x v="1"/>
    <m/>
    <m/>
    <m/>
    <s v="Documenti"/>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10"/>
    <s v="Phishing/Social Engineering"/>
    <x v="1"/>
    <m/>
    <m/>
    <m/>
    <s v="Documenti"/>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7"/>
    <s v="Phishing/Social Engineering"/>
    <x v="1"/>
    <m/>
    <m/>
    <m/>
    <s v="Documenti"/>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7"/>
    <s v="Phishing/Social Engineering"/>
    <x v="1"/>
    <m/>
    <m/>
    <m/>
    <s v="Premi"/>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7"/>
    <s v="Phishing/Social Engineering"/>
    <x v="1"/>
    <m/>
    <m/>
    <m/>
    <s v="Security alert "/>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1"/>
    <s v="Phishing/Social Engineering"/>
    <x v="1"/>
    <m/>
    <m/>
    <m/>
    <s v="e-commerce"/>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1"/>
    <s v="Phishing/Social Engineering"/>
    <x v="1"/>
    <m/>
    <m/>
    <m/>
    <s v="Premi"/>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1"/>
    <s v="Phishing/Social Engineering"/>
    <x v="1"/>
    <m/>
    <m/>
    <m/>
    <s v="Documenti"/>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15"/>
    <s v="Phishing/Social Engineering"/>
    <x v="1"/>
    <m/>
    <m/>
    <m/>
    <s v="Premi"/>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15"/>
    <s v="Phishing/Social Engineering"/>
    <x v="1"/>
    <m/>
    <m/>
    <m/>
    <s v="Premi"/>
    <s v="Cybercrime, 26 campagne contro l’Italia la scorsa settimana"/>
    <m/>
    <m/>
    <s v="Fabiano Malerba"/>
    <s v="https://www.difesaesicurezza.com/cyber/cybercrime-26-campagne-contro-litalia-la-scorsa-settimana-2/"/>
    <m/>
    <m/>
    <m/>
    <m/>
    <m/>
    <m/>
    <m/>
    <m/>
    <m/>
    <m/>
    <m/>
    <m/>
    <m/>
    <m/>
    <m/>
    <m/>
    <m/>
    <m/>
    <m/>
    <m/>
    <m/>
    <m/>
    <m/>
    <m/>
    <x v="0"/>
  </r>
  <r>
    <s v="many"/>
    <s v="all"/>
    <x v="0"/>
    <s v="attacco"/>
    <s v="cybercrime"/>
    <s v="furto dati"/>
    <x v="3"/>
    <x v="0"/>
    <x v="3"/>
    <x v="15"/>
    <s v="Phishing/Social Engineering"/>
    <x v="1"/>
    <m/>
    <m/>
    <m/>
    <s v="Premi"/>
    <s v="Cybercrime, 26 campagne contro l’Italia la scorsa settimana"/>
    <m/>
    <m/>
    <s v="Fabiano Malerba"/>
    <s v="https://www.difesaesicurezza.com/cyber/cybercrime-26-campagne-contro-litalia-la-scorsa-settimana-2/"/>
    <m/>
    <m/>
    <m/>
    <m/>
    <m/>
    <m/>
    <m/>
    <m/>
    <m/>
    <m/>
    <m/>
    <m/>
    <m/>
    <m/>
    <m/>
    <m/>
    <m/>
    <m/>
    <m/>
    <m/>
    <m/>
    <m/>
    <m/>
    <m/>
    <x v="0"/>
  </r>
  <r>
    <s v="Lorenzi srl"/>
    <s v="nord"/>
    <x v="0"/>
    <s v="incidente"/>
    <s v="cybercrime"/>
    <s v="service interruption"/>
    <x v="3"/>
    <x v="0"/>
    <x v="3"/>
    <x v="10"/>
    <s v="Malware"/>
    <x v="1"/>
    <s v="Unknown"/>
    <s v="ransomware"/>
    <m/>
    <m/>
    <s v="Attacco ransomware all’italiana Lorenzi"/>
    <m/>
    <m/>
    <s v="Fabiano Malerba"/>
    <s v="https://www.redhotcyber.com/post/attacco-ransomware-allitaliana-lorenzi-ma-nessuna-richiesta-di-riscatto/"/>
    <s v="Padova"/>
    <m/>
    <m/>
    <m/>
    <m/>
    <m/>
    <m/>
    <m/>
    <m/>
    <m/>
    <m/>
    <m/>
    <m/>
    <m/>
    <m/>
    <m/>
    <m/>
    <m/>
    <m/>
    <m/>
    <m/>
    <m/>
    <m/>
    <m/>
    <x v="0"/>
  </r>
  <r>
    <s v="many"/>
    <s v="all"/>
    <x v="2"/>
    <s v="attacco"/>
    <s v="cybercrime"/>
    <s v="furto dati"/>
    <x v="3"/>
    <x v="0"/>
    <x v="3"/>
    <x v="4"/>
    <s v="Phishing/Social Engineering"/>
    <x v="1"/>
    <m/>
    <m/>
    <m/>
    <m/>
    <s v="La truffa del nudo su TikTok"/>
    <m/>
    <m/>
    <s v="Fabiano Malerba"/>
    <s v="https://hackerjournal.it/11191/la-truffa-del-nudo-su-tiktok/"/>
    <m/>
    <m/>
    <m/>
    <m/>
    <m/>
    <m/>
    <m/>
    <m/>
    <m/>
    <m/>
    <m/>
    <m/>
    <m/>
    <m/>
    <m/>
    <m/>
    <m/>
    <m/>
    <m/>
    <m/>
    <m/>
    <m/>
    <m/>
    <m/>
    <x v="0"/>
  </r>
  <r>
    <s v="Benetton"/>
    <s v="nord"/>
    <x v="0"/>
    <s v="incidente"/>
    <s v="cybercrime"/>
    <s v="service interruption"/>
    <x v="3"/>
    <x v="0"/>
    <x v="3"/>
    <x v="10"/>
    <s v="Malware"/>
    <x v="1"/>
    <s v="Unknown"/>
    <s v="ransomware"/>
    <m/>
    <m/>
    <s v="Attacco informatico al colosso italiano Benetton"/>
    <m/>
    <m/>
    <s v="Fabiano Malerba"/>
    <s v="https://www.redhotcyber.com/post/litaliana-benetton-attacco-informatico/"/>
    <s v="Treviso"/>
    <m/>
    <m/>
    <m/>
    <m/>
    <m/>
    <m/>
    <m/>
    <m/>
    <m/>
    <m/>
    <m/>
    <m/>
    <m/>
    <m/>
    <m/>
    <m/>
    <m/>
    <m/>
    <m/>
    <m/>
    <m/>
    <m/>
    <m/>
    <x v="0"/>
  </r>
  <r>
    <s v="many"/>
    <s v="all"/>
    <x v="0"/>
    <s v="incidente"/>
    <s v="cybercrime"/>
    <s v="furto dati"/>
    <x v="3"/>
    <x v="0"/>
    <x v="3"/>
    <x v="0"/>
    <s v="Malware"/>
    <x v="1"/>
    <s v="Formbook "/>
    <s v="trojan"/>
    <m/>
    <s v="Banking"/>
    <s v="Cybercrime, 26 campagne contro l’Italia la scorsa settimana"/>
    <m/>
    <m/>
    <s v="Fabiano Malerba"/>
    <s v="https://www.difesaesicurezza.com/cyber/cybercrime-26-campagne-contro-litalia-la-scorsa-settimana-3/"/>
    <m/>
    <m/>
    <m/>
    <m/>
    <m/>
    <m/>
    <m/>
    <m/>
    <m/>
    <m/>
    <m/>
    <m/>
    <m/>
    <m/>
    <m/>
    <m/>
    <m/>
    <m/>
    <m/>
    <m/>
    <m/>
    <m/>
    <m/>
    <m/>
    <x v="0"/>
  </r>
  <r>
    <s v="many"/>
    <s v="all"/>
    <x v="0"/>
    <s v="incidente"/>
    <s v="cybercrime"/>
    <s v="furto dati"/>
    <x v="3"/>
    <x v="0"/>
    <x v="3"/>
    <x v="0"/>
    <s v="Malware"/>
    <x v="1"/>
    <s v="Formbook "/>
    <s v="trojan"/>
    <m/>
    <s v="Banking"/>
    <s v="Cybercrime, 26 campagne contro l’Italia la scorsa settimana"/>
    <m/>
    <m/>
    <s v="Fabiano Malerba"/>
    <s v="https://www.difesaesicurezza.com/cyber/cybercrime-26-campagne-contro-litalia-la-scorsa-settimana-3/"/>
    <m/>
    <m/>
    <m/>
    <m/>
    <m/>
    <m/>
    <m/>
    <m/>
    <m/>
    <m/>
    <m/>
    <m/>
    <m/>
    <m/>
    <m/>
    <m/>
    <m/>
    <m/>
    <m/>
    <m/>
    <m/>
    <m/>
    <m/>
    <m/>
    <x v="0"/>
  </r>
  <r>
    <s v="many"/>
    <s v="all"/>
    <x v="0"/>
    <s v="incidente"/>
    <s v="cybercrime"/>
    <s v="furto dati"/>
    <x v="3"/>
    <x v="0"/>
    <x v="3"/>
    <x v="3"/>
    <s v="Malware"/>
    <x v="1"/>
    <s v="Formbook "/>
    <s v="trojan"/>
    <m/>
    <s v="Delivery"/>
    <s v="Cybercrime, 26 campagne contro l’Italia la scorsa settimana"/>
    <m/>
    <m/>
    <s v="Fabiano Malerba"/>
    <s v="https://www.difesaesicurezza.com/cyber/cybercrime-26-campagne-contro-litalia-la-scorsa-settimana-3/"/>
    <m/>
    <m/>
    <m/>
    <m/>
    <m/>
    <m/>
    <m/>
    <m/>
    <m/>
    <m/>
    <m/>
    <m/>
    <m/>
    <m/>
    <m/>
    <m/>
    <m/>
    <m/>
    <m/>
    <m/>
    <m/>
    <m/>
    <m/>
    <m/>
    <x v="0"/>
  </r>
  <r>
    <s v="many"/>
    <s v="all"/>
    <x v="0"/>
    <s v="incidente"/>
    <s v="cybercrime"/>
    <s v="furto dati"/>
    <x v="3"/>
    <x v="0"/>
    <x v="3"/>
    <x v="3"/>
    <s v="Malware"/>
    <x v="1"/>
    <s v="Agent Tesla"/>
    <s v="trojan"/>
    <m/>
    <s v="Delivery"/>
    <s v="Cybercrime, 26 campagne contro l’Italia la scorsa settimana"/>
    <m/>
    <m/>
    <s v="Fabiano Malerba"/>
    <s v="https://www.difesaesicurezza.com/cyber/cybercrime-26-campagne-contro-litalia-la-scorsa-settimana-3/"/>
    <m/>
    <m/>
    <m/>
    <m/>
    <m/>
    <m/>
    <m/>
    <m/>
    <m/>
    <m/>
    <m/>
    <m/>
    <m/>
    <m/>
    <m/>
    <m/>
    <m/>
    <m/>
    <m/>
    <m/>
    <m/>
    <m/>
    <m/>
    <m/>
    <x v="0"/>
  </r>
  <r>
    <s v="many"/>
    <s v="all"/>
    <x v="0"/>
    <s v="incidente"/>
    <s v="cybercrime"/>
    <s v="denaro"/>
    <x v="3"/>
    <x v="0"/>
    <x v="3"/>
    <x v="0"/>
    <s v="Malware"/>
    <x v="1"/>
    <s v="Agent Tesla"/>
    <s v="trojan"/>
    <m/>
    <s v="Delivery"/>
    <s v="Cybercrime, 26 campagne contro l’Italia la scorsa settimana"/>
    <m/>
    <m/>
    <s v="Fabiano Malerba"/>
    <s v="https://www.difesaesicurezza.com/cyber/cybercrime-26-campagne-contro-litalia-la-scorsa-settimana-3/"/>
    <m/>
    <m/>
    <m/>
    <m/>
    <m/>
    <m/>
    <m/>
    <m/>
    <m/>
    <m/>
    <m/>
    <m/>
    <m/>
    <m/>
    <m/>
    <m/>
    <m/>
    <m/>
    <m/>
    <m/>
    <m/>
    <m/>
    <m/>
    <m/>
    <x v="0"/>
  </r>
  <r>
    <s v="many"/>
    <s v="all"/>
    <x v="0"/>
    <s v="incidente"/>
    <s v="cybercrime"/>
    <s v="furto dati"/>
    <x v="3"/>
    <x v="0"/>
    <x v="3"/>
    <x v="7"/>
    <s v="Malware"/>
    <x v="1"/>
    <s v="Agent Tesla"/>
    <s v="trojan"/>
    <m/>
    <s v="Banking"/>
    <s v="Cybercrime, 26 campagne contro l’Italia la scorsa settimana"/>
    <m/>
    <m/>
    <s v="Fabiano Malerba"/>
    <s v="https://www.difesaesicurezza.com/cyber/cybercrime-26-campagne-contro-litalia-la-scorsa-settimana-3/"/>
    <m/>
    <m/>
    <m/>
    <m/>
    <m/>
    <m/>
    <m/>
    <m/>
    <m/>
    <m/>
    <m/>
    <m/>
    <m/>
    <m/>
    <m/>
    <m/>
    <m/>
    <m/>
    <m/>
    <m/>
    <m/>
    <m/>
    <m/>
    <m/>
    <x v="0"/>
  </r>
  <r>
    <s v="many"/>
    <s v="all"/>
    <x v="0"/>
    <s v="incidente"/>
    <s v="hacktivism"/>
    <s v="furto dati"/>
    <x v="3"/>
    <x v="0"/>
    <x v="3"/>
    <x v="7"/>
    <s v="Malware"/>
    <x v="1"/>
    <s v="Ursnif"/>
    <s v="banking trojan"/>
    <m/>
    <s v="Documenti"/>
    <s v="Cybercrime, 26 campagne contro l’Italia la scorsa settimana"/>
    <m/>
    <m/>
    <s v="Fabiano Malerba"/>
    <s v="https://www.difesaesicurezza.com/cyber/cybercrime-26-campagne-contro-litalia-la-scorsa-settimana-3/"/>
    <m/>
    <m/>
    <m/>
    <m/>
    <m/>
    <m/>
    <m/>
    <m/>
    <m/>
    <m/>
    <m/>
    <m/>
    <m/>
    <m/>
    <m/>
    <m/>
    <m/>
    <m/>
    <m/>
    <m/>
    <m/>
    <m/>
    <m/>
    <m/>
    <x v="0"/>
  </r>
  <r>
    <s v="many"/>
    <s v="all"/>
    <x v="0"/>
    <s v="incidente"/>
    <s v="hacktivism"/>
    <s v="furto dati"/>
    <x v="3"/>
    <x v="0"/>
    <x v="3"/>
    <x v="3"/>
    <s v="Malware"/>
    <x v="1"/>
    <s v="Ursnif"/>
    <s v="banking trojan"/>
    <m/>
    <s v="Documenti"/>
    <s v="Cybercrime, 26 campagne contro l’Italia la scorsa settimana"/>
    <m/>
    <m/>
    <s v="Fabiano Malerba"/>
    <s v="https://www.difesaesicurezza.com/cyber/cybercrime-26-campagne-contro-litalia-la-scorsa-settimana-3/"/>
    <m/>
    <m/>
    <m/>
    <m/>
    <m/>
    <m/>
    <m/>
    <m/>
    <m/>
    <m/>
    <m/>
    <m/>
    <m/>
    <m/>
    <m/>
    <m/>
    <m/>
    <m/>
    <m/>
    <m/>
    <m/>
    <m/>
    <m/>
    <m/>
    <x v="0"/>
  </r>
  <r>
    <s v="many"/>
    <s v="all"/>
    <x v="0"/>
    <s v="incidente"/>
    <s v="cybercrime"/>
    <s v="furto dati"/>
    <x v="3"/>
    <x v="0"/>
    <x v="3"/>
    <x v="10"/>
    <s v="Malware"/>
    <x v="1"/>
    <s v="Snake"/>
    <s v="trojan"/>
    <m/>
    <s v="Delivery"/>
    <s v="Cybercrime, 26 campagne contro l’Italia la scorsa settimana"/>
    <m/>
    <m/>
    <s v="Fabiano Malerba"/>
    <s v="https://www.difesaesicurezza.com/cyber/cybercrime-26-campagne-contro-litalia-la-scorsa-settimana-3/"/>
    <m/>
    <m/>
    <m/>
    <m/>
    <m/>
    <m/>
    <m/>
    <m/>
    <m/>
    <m/>
    <m/>
    <m/>
    <m/>
    <m/>
    <m/>
    <m/>
    <m/>
    <m/>
    <m/>
    <m/>
    <m/>
    <m/>
    <m/>
    <m/>
    <x v="0"/>
  </r>
  <r>
    <s v="many"/>
    <s v="all"/>
    <x v="0"/>
    <s v="attacco"/>
    <s v="cybercrime"/>
    <s v="furto dati"/>
    <x v="3"/>
    <x v="0"/>
    <x v="3"/>
    <x v="10"/>
    <s v="Phishing/Social Engineering"/>
    <x v="1"/>
    <m/>
    <m/>
    <m/>
    <s v="Banking"/>
    <s v="Cybercrime, 26 campagne contro l’Italia la scorsa settimana"/>
    <m/>
    <m/>
    <s v="Fabiano Malerba"/>
    <s v="https://www.difesaesicurezza.com/cyber/cybercrime-26-campagne-contro-litalia-la-scorsa-settimana-3/"/>
    <m/>
    <m/>
    <m/>
    <m/>
    <m/>
    <m/>
    <m/>
    <m/>
    <m/>
    <m/>
    <m/>
    <m/>
    <m/>
    <m/>
    <m/>
    <m/>
    <m/>
    <m/>
    <m/>
    <m/>
    <m/>
    <m/>
    <m/>
    <m/>
    <x v="0"/>
  </r>
  <r>
    <s v="many"/>
    <s v="all"/>
    <x v="0"/>
    <s v="attacco"/>
    <s v="cybercrime"/>
    <s v="furto dati"/>
    <x v="3"/>
    <x v="0"/>
    <x v="3"/>
    <x v="10"/>
    <s v="Phishing/Social Engineering"/>
    <x v="1"/>
    <m/>
    <m/>
    <m/>
    <s v="Banking"/>
    <s v="Cybercrime, 26 campagne contro l’Italia la scorsa settimana"/>
    <m/>
    <m/>
    <s v="Fabiano Malerba"/>
    <s v="https://www.difesaesicurezza.com/cyber/cybercrime-26-campagne-contro-litalia-la-scorsa-settimana-3/"/>
    <m/>
    <m/>
    <m/>
    <m/>
    <m/>
    <m/>
    <m/>
    <m/>
    <m/>
    <m/>
    <m/>
    <m/>
    <m/>
    <m/>
    <m/>
    <m/>
    <m/>
    <m/>
    <m/>
    <m/>
    <m/>
    <m/>
    <m/>
    <m/>
    <x v="0"/>
  </r>
  <r>
    <s v="many"/>
    <s v="all"/>
    <x v="0"/>
    <s v="attacco"/>
    <s v="cybercrime"/>
    <s v="denaro"/>
    <x v="3"/>
    <x v="0"/>
    <x v="3"/>
    <x v="0"/>
    <s v="Phishing/Social Engineering"/>
    <x v="1"/>
    <m/>
    <m/>
    <m/>
    <s v="Banking"/>
    <s v="Cybercrime, 26 campagne contro l’Italia la scorsa settimana"/>
    <m/>
    <m/>
    <s v="Fabiano Malerba"/>
    <s v="https://www.difesaesicurezza.com/cyber/cybercrime-26-campagne-contro-litalia-la-scorsa-settimana-3/"/>
    <m/>
    <m/>
    <m/>
    <m/>
    <m/>
    <m/>
    <m/>
    <m/>
    <m/>
    <m/>
    <m/>
    <m/>
    <m/>
    <m/>
    <m/>
    <m/>
    <m/>
    <m/>
    <m/>
    <m/>
    <m/>
    <m/>
    <m/>
    <m/>
    <x v="0"/>
  </r>
  <r>
    <s v="many"/>
    <s v="all"/>
    <x v="2"/>
    <s v="attacco"/>
    <s v="cybercrime"/>
    <s v="denaro"/>
    <x v="3"/>
    <x v="0"/>
    <x v="3"/>
    <x v="0"/>
    <s v="Phishing/Social Engineering"/>
    <x v="1"/>
    <m/>
    <m/>
    <m/>
    <s v="Security alert "/>
    <s v="Cybercrime, 26 campagne contro l’Italia la scorsa settimana"/>
    <m/>
    <m/>
    <s v="Fabiano Malerba"/>
    <s v="https://www.difesaesicurezza.com/cyber/cybercrime-26-campagne-contro-litalia-la-scorsa-settimana-3/"/>
    <m/>
    <m/>
    <m/>
    <m/>
    <m/>
    <m/>
    <m/>
    <m/>
    <m/>
    <m/>
    <m/>
    <m/>
    <m/>
    <m/>
    <m/>
    <m/>
    <m/>
    <m/>
    <m/>
    <m/>
    <m/>
    <m/>
    <m/>
    <m/>
    <x v="0"/>
  </r>
  <r>
    <s v="many"/>
    <s v="all"/>
    <x v="2"/>
    <s v="attacco"/>
    <s v="cybercrime"/>
    <s v="furto dati"/>
    <x v="3"/>
    <x v="0"/>
    <x v="3"/>
    <x v="10"/>
    <s v="Phishing/Social Engineering"/>
    <x v="1"/>
    <m/>
    <m/>
    <m/>
    <s v="Security alert "/>
    <s v="Cybercrime, 26 campagne contro l’Italia la scorsa settimana"/>
    <m/>
    <m/>
    <s v="Fabiano Malerba"/>
    <s v="https://www.difesaesicurezza.com/cyber/cybercrime-26-campagne-contro-litalia-la-scorsa-settimana-3/"/>
    <m/>
    <m/>
    <m/>
    <m/>
    <m/>
    <m/>
    <m/>
    <m/>
    <m/>
    <m/>
    <m/>
    <m/>
    <m/>
    <m/>
    <m/>
    <m/>
    <m/>
    <m/>
    <m/>
    <m/>
    <m/>
    <m/>
    <m/>
    <m/>
    <x v="0"/>
  </r>
  <r>
    <s v="many"/>
    <s v="all"/>
    <x v="2"/>
    <s v="attacco"/>
    <s v="cybercrime"/>
    <s v="furto dati"/>
    <x v="3"/>
    <x v="0"/>
    <x v="3"/>
    <x v="3"/>
    <s v="Phishing/Social Engineering"/>
    <x v="1"/>
    <m/>
    <m/>
    <m/>
    <s v="e-commerce"/>
    <s v="Cybercrime, 26 campagne contro l’Italia la scorsa settimana"/>
    <m/>
    <m/>
    <s v="Fabiano Malerba"/>
    <s v="https://www.difesaesicurezza.com/cyber/cybercrime-26-campagne-contro-litalia-la-scorsa-settimana-3/"/>
    <m/>
    <m/>
    <m/>
    <m/>
    <m/>
    <m/>
    <m/>
    <m/>
    <m/>
    <m/>
    <m/>
    <m/>
    <m/>
    <m/>
    <m/>
    <m/>
    <m/>
    <m/>
    <m/>
    <m/>
    <m/>
    <m/>
    <m/>
    <m/>
    <x v="0"/>
  </r>
  <r>
    <s v="many"/>
    <s v="all"/>
    <x v="2"/>
    <s v="attacco"/>
    <s v="cybercrime"/>
    <s v="furto dati"/>
    <x v="3"/>
    <x v="0"/>
    <x v="3"/>
    <x v="11"/>
    <s v="Phishing/Social Engineering"/>
    <x v="1"/>
    <m/>
    <m/>
    <m/>
    <s v="e-commerce"/>
    <s v="Cybercrime, 26 campagne contro l’Italia la scorsa settimana"/>
    <m/>
    <m/>
    <s v="Fabiano Malerba"/>
    <s v="https://www.difesaesicurezza.com/cyber/cybercrime-26-campagne-contro-litalia-la-scorsa-settimana-3/"/>
    <m/>
    <m/>
    <m/>
    <m/>
    <m/>
    <m/>
    <m/>
    <m/>
    <m/>
    <m/>
    <m/>
    <m/>
    <m/>
    <m/>
    <m/>
    <m/>
    <m/>
    <m/>
    <m/>
    <m/>
    <m/>
    <m/>
    <m/>
    <m/>
    <x v="0"/>
  </r>
  <r>
    <s v="many"/>
    <s v="all"/>
    <x v="2"/>
    <s v="attacco"/>
    <s v="hacktivism"/>
    <s v="furto dati"/>
    <x v="3"/>
    <x v="0"/>
    <x v="3"/>
    <x v="11"/>
    <s v="Phishing/Social Engineering"/>
    <x v="1"/>
    <m/>
    <m/>
    <m/>
    <s v="Documenti"/>
    <s v="Cybercrime, 26 campagne contro l’Italia la scorsa settimana"/>
    <m/>
    <m/>
    <s v="Fabiano Malerba"/>
    <s v="https://www.difesaesicurezza.com/cyber/cybercrime-26-campagne-contro-litalia-la-scorsa-settimana-3/"/>
    <m/>
    <m/>
    <m/>
    <m/>
    <m/>
    <m/>
    <m/>
    <m/>
    <m/>
    <m/>
    <m/>
    <m/>
    <m/>
    <m/>
    <m/>
    <m/>
    <m/>
    <m/>
    <m/>
    <m/>
    <m/>
    <m/>
    <m/>
    <m/>
    <x v="0"/>
  </r>
  <r>
    <s v="many"/>
    <s v="all"/>
    <x v="0"/>
    <s v="attacco"/>
    <s v="hacktivism"/>
    <s v="reputation"/>
    <x v="3"/>
    <x v="0"/>
    <x v="3"/>
    <x v="1"/>
    <s v="Phishing/Social Engineering"/>
    <x v="1"/>
    <m/>
    <m/>
    <m/>
    <s v="Premi"/>
    <s v="Cybercrime, 26 campagne contro l’Italia la scorsa settimana"/>
    <m/>
    <m/>
    <s v="Fabiano Malerba"/>
    <s v="https://www.difesaesicurezza.com/cyber/cybercrime-26-campagne-contro-litalia-la-scorsa-settimana-3/"/>
    <m/>
    <m/>
    <m/>
    <m/>
    <m/>
    <m/>
    <m/>
    <m/>
    <m/>
    <m/>
    <m/>
    <m/>
    <m/>
    <m/>
    <m/>
    <m/>
    <m/>
    <m/>
    <m/>
    <m/>
    <m/>
    <m/>
    <m/>
    <m/>
    <x v="0"/>
  </r>
  <r>
    <s v="many"/>
    <s v="all"/>
    <x v="0"/>
    <s v="attacco"/>
    <s v="hacktivism"/>
    <s v="furto dati"/>
    <x v="3"/>
    <x v="0"/>
    <x v="3"/>
    <x v="12"/>
    <s v="Phishing/Social Engineering"/>
    <x v="1"/>
    <m/>
    <m/>
    <m/>
    <s v="Premi"/>
    <s v="Cybercrime, 26 campagne contro l’Italia la scorsa settimana"/>
    <m/>
    <m/>
    <s v="Fabiano Malerba"/>
    <s v="https://www.difesaesicurezza.com/cyber/cybercrime-26-campagne-contro-litalia-la-scorsa-settimana-3/"/>
    <m/>
    <m/>
    <m/>
    <m/>
    <m/>
    <m/>
    <m/>
    <m/>
    <m/>
    <m/>
    <m/>
    <m/>
    <m/>
    <m/>
    <m/>
    <m/>
    <m/>
    <m/>
    <m/>
    <m/>
    <m/>
    <m/>
    <m/>
    <m/>
    <x v="0"/>
  </r>
  <r>
    <s v="many"/>
    <s v="all"/>
    <x v="0"/>
    <s v="attacco"/>
    <s v="hacktivism"/>
    <s v="furto dati"/>
    <x v="3"/>
    <x v="0"/>
    <x v="3"/>
    <x v="12"/>
    <s v="Phishing/Social Engineering"/>
    <x v="1"/>
    <m/>
    <m/>
    <m/>
    <s v="Premi"/>
    <s v="Cybercrime, 26 campagne contro l’Italia la scorsa settimana"/>
    <m/>
    <m/>
    <s v="Fabiano Malerba"/>
    <s v="https://www.difesaesicurezza.com/cyber/cybercrime-26-campagne-contro-litalia-la-scorsa-settimana-3/"/>
    <m/>
    <m/>
    <m/>
    <m/>
    <m/>
    <m/>
    <m/>
    <m/>
    <m/>
    <m/>
    <m/>
    <m/>
    <m/>
    <m/>
    <m/>
    <m/>
    <m/>
    <m/>
    <m/>
    <m/>
    <m/>
    <m/>
    <m/>
    <m/>
    <x v="0"/>
  </r>
  <r>
    <s v="many"/>
    <s v="all"/>
    <x v="0"/>
    <s v="attacco"/>
    <s v="cybercrime"/>
    <s v="denaro"/>
    <x v="3"/>
    <x v="0"/>
    <x v="3"/>
    <x v="17"/>
    <s v="Phishing/Social Engineering"/>
    <x v="1"/>
    <m/>
    <m/>
    <m/>
    <s v="Fattore umano"/>
    <s v="Cybercrime, 26 campagne contro l’Italia la scorsa settimana"/>
    <m/>
    <m/>
    <s v="Fabiano Malerba"/>
    <s v="https://www.difesaesicurezza.com/cyber/cybercrime-26-campagne-contro-litalia-la-scorsa-settimana-3/"/>
    <m/>
    <m/>
    <m/>
    <m/>
    <m/>
    <m/>
    <m/>
    <m/>
    <m/>
    <m/>
    <m/>
    <m/>
    <m/>
    <m/>
    <m/>
    <m/>
    <m/>
    <m/>
    <m/>
    <m/>
    <m/>
    <m/>
    <m/>
    <m/>
    <x v="0"/>
  </r>
  <r>
    <s v="many"/>
    <s v="all"/>
    <x v="0"/>
    <s v="attacco"/>
    <s v="cybercrime"/>
    <s v="reputation"/>
    <x v="3"/>
    <x v="0"/>
    <x v="3"/>
    <x v="8"/>
    <s v="Phishing/Social Engineering"/>
    <x v="1"/>
    <m/>
    <m/>
    <m/>
    <s v="Fattore umano"/>
    <s v="Cybercrime, 26 campagne contro l’Italia la scorsa settimana"/>
    <m/>
    <m/>
    <s v="Fabiano Malerba"/>
    <s v="https://www.difesaesicurezza.com/cyber/cybercrime-26-campagne-contro-litalia-la-scorsa-settimana-3/"/>
    <m/>
    <m/>
    <m/>
    <m/>
    <m/>
    <m/>
    <m/>
    <m/>
    <m/>
    <m/>
    <m/>
    <m/>
    <m/>
    <m/>
    <m/>
    <m/>
    <m/>
    <m/>
    <m/>
    <m/>
    <m/>
    <m/>
    <m/>
    <m/>
    <x v="0"/>
  </r>
  <r>
    <s v="many"/>
    <s v="all"/>
    <x v="0"/>
    <s v="attacco"/>
    <s v="cybercrime"/>
    <s v="furto dati"/>
    <x v="3"/>
    <x v="0"/>
    <x v="3"/>
    <x v="8"/>
    <s v="Phishing/Social Engineering"/>
    <x v="1"/>
    <m/>
    <m/>
    <m/>
    <s v="Fattore umano"/>
    <s v="Cybercrime, 26 campagne contro l’Italia la scorsa settimana"/>
    <m/>
    <m/>
    <s v="Fabiano Malerba"/>
    <s v="https://www.difesaesicurezza.com/cyber/cybercrime-26-campagne-contro-litalia-la-scorsa-settimana-3/"/>
    <m/>
    <m/>
    <m/>
    <m/>
    <m/>
    <m/>
    <m/>
    <m/>
    <m/>
    <m/>
    <m/>
    <m/>
    <m/>
    <m/>
    <m/>
    <m/>
    <m/>
    <m/>
    <m/>
    <m/>
    <m/>
    <m/>
    <m/>
    <m/>
    <x v="0"/>
  </r>
  <r>
    <s v="many"/>
    <s v="all"/>
    <x v="0"/>
    <s v="attacco"/>
    <s v="cybercrime"/>
    <s v="furto dati"/>
    <x v="3"/>
    <x v="0"/>
    <x v="3"/>
    <x v="18"/>
    <s v="Phishing/Social Engineering"/>
    <x v="1"/>
    <m/>
    <m/>
    <m/>
    <s v="Banking"/>
    <s v="Cybercrime, 26 campagne contro l’Italia la scorsa settimana"/>
    <m/>
    <m/>
    <s v="Fabiano Malerba"/>
    <s v="https://www.difesaesicurezza.com/cyber/cybercrime-26-campagne-contro-litalia-la-scorsa-settimana-3/"/>
    <m/>
    <m/>
    <m/>
    <m/>
    <m/>
    <m/>
    <m/>
    <m/>
    <m/>
    <m/>
    <m/>
    <m/>
    <m/>
    <m/>
    <m/>
    <m/>
    <m/>
    <m/>
    <m/>
    <m/>
    <m/>
    <m/>
    <m/>
    <m/>
    <x v="0"/>
  </r>
  <r>
    <s v="many"/>
    <s v="all"/>
    <x v="0"/>
    <s v="attacco"/>
    <s v="cybercrime"/>
    <s v="reputation"/>
    <x v="3"/>
    <x v="0"/>
    <x v="3"/>
    <x v="0"/>
    <s v="Phishing/Social Engineering"/>
    <x v="1"/>
    <m/>
    <m/>
    <m/>
    <s v="Banking"/>
    <s v="Cybercrime, 26 campagne contro l’Italia la scorsa settimana"/>
    <m/>
    <m/>
    <s v="Fabiano Malerba"/>
    <s v="https://www.difesaesicurezza.com/cyber/cybercrime-26-campagne-contro-litalia-la-scorsa-settimana-3/"/>
    <m/>
    <m/>
    <m/>
    <m/>
    <m/>
    <m/>
    <m/>
    <m/>
    <m/>
    <m/>
    <m/>
    <m/>
    <m/>
    <m/>
    <m/>
    <m/>
    <m/>
    <m/>
    <m/>
    <m/>
    <m/>
    <m/>
    <m/>
    <m/>
    <x v="0"/>
  </r>
  <r>
    <s v="many"/>
    <s v="all"/>
    <x v="0"/>
    <s v="attacco"/>
    <s v="cybercrime"/>
    <s v="denaro"/>
    <x v="3"/>
    <x v="0"/>
    <x v="3"/>
    <x v="0"/>
    <s v="Phishing/Social Engineering"/>
    <x v="1"/>
    <m/>
    <m/>
    <m/>
    <s v="Banking"/>
    <s v="Cybercrime, 26 campagne contro l’Italia la scorsa settimana"/>
    <m/>
    <m/>
    <s v="Fabiano Malerba"/>
    <s v="https://www.difesaesicurezza.com/cyber/cybercrime-26-campagne-contro-litalia-la-scorsa-settimana-3/"/>
    <m/>
    <m/>
    <m/>
    <m/>
    <m/>
    <m/>
    <m/>
    <m/>
    <m/>
    <m/>
    <m/>
    <m/>
    <m/>
    <m/>
    <m/>
    <m/>
    <m/>
    <m/>
    <m/>
    <m/>
    <m/>
    <m/>
    <m/>
    <m/>
    <x v="0"/>
  </r>
  <r>
    <s v="many"/>
    <s v="all"/>
    <x v="2"/>
    <s v="incidente"/>
    <s v="cybercrime"/>
    <s v="denaro"/>
    <x v="3"/>
    <x v="0"/>
    <x v="3"/>
    <x v="10"/>
    <s v="Malware"/>
    <x v="1"/>
    <s v="BluStealer"/>
    <s v="banking trojan"/>
    <m/>
    <m/>
    <s v="Cybercrime, torna BlueStealer (alias DarkCloud) anche in Italia"/>
    <m/>
    <m/>
    <s v="Fabiano Malerba"/>
    <s v="https://www.difesaesicurezza.com/cyber/cybercrime-torna-bluestealer-alias-darkcloud-anche-in-italia/"/>
    <m/>
    <m/>
    <m/>
    <m/>
    <m/>
    <m/>
    <m/>
    <m/>
    <m/>
    <m/>
    <m/>
    <m/>
    <m/>
    <m/>
    <m/>
    <m/>
    <m/>
    <m/>
    <m/>
    <m/>
    <m/>
    <m/>
    <m/>
    <m/>
    <x v="0"/>
  </r>
  <r>
    <s v="many"/>
    <s v="all"/>
    <x v="2"/>
    <s v="incidente"/>
    <s v="cybercrime"/>
    <s v="reputation"/>
    <x v="3"/>
    <x v="0"/>
    <x v="3"/>
    <x v="2"/>
    <s v="Malware"/>
    <x v="1"/>
    <s v="Modiloader"/>
    <s v="other"/>
    <m/>
    <s v="New malware"/>
    <s v="Cybercrime, tripla campagna Modiloader via allegati compressi anche in Italia"/>
    <m/>
    <m/>
    <s v="Fabiano Malerba"/>
    <s v="https://www.difesaesicurezza.com/cyber/cybercrime-tripla-campagna-modiloader-via-allegati-compressi-anche-in-italia/"/>
    <m/>
    <m/>
    <m/>
    <m/>
    <m/>
    <m/>
    <m/>
    <m/>
    <m/>
    <m/>
    <m/>
    <m/>
    <m/>
    <m/>
    <m/>
    <m/>
    <m/>
    <m/>
    <m/>
    <m/>
    <m/>
    <m/>
    <m/>
    <m/>
    <x v="0"/>
  </r>
  <r>
    <s v="many"/>
    <s v="all"/>
    <x v="2"/>
    <s v="incidente"/>
    <s v="cybercrime"/>
    <s v="furto dati"/>
    <x v="3"/>
    <x v="0"/>
    <x v="3"/>
    <x v="2"/>
    <s v="Malware"/>
    <x v="1"/>
    <s v="Modiloader"/>
    <s v="other"/>
    <m/>
    <m/>
    <s v="Cybercrime, tripla campagna Modiloader via allegati compressi anche in Italia"/>
    <m/>
    <m/>
    <s v="Fabiano Malerba"/>
    <s v="https://www.difesaesicurezza.com/cyber/cybercrime-tripla-campagna-modiloader-via-allegati-compressi-anche-in-italia/"/>
    <m/>
    <m/>
    <m/>
    <m/>
    <m/>
    <m/>
    <m/>
    <m/>
    <m/>
    <m/>
    <m/>
    <m/>
    <m/>
    <m/>
    <m/>
    <m/>
    <m/>
    <m/>
    <m/>
    <m/>
    <m/>
    <m/>
    <m/>
    <m/>
    <x v="0"/>
  </r>
  <r>
    <s v="many"/>
    <s v="all"/>
    <x v="2"/>
    <s v="incidente"/>
    <s v="cybercrime"/>
    <s v="furto dati"/>
    <x v="3"/>
    <x v="0"/>
    <x v="3"/>
    <x v="2"/>
    <s v="Malware"/>
    <x v="1"/>
    <s v="Modiloader"/>
    <s v="other"/>
    <m/>
    <m/>
    <s v="Cybercrime, tripla campagna Modiloader via allegati compressi anche in Italia"/>
    <m/>
    <m/>
    <s v="Fabiano Malerba"/>
    <s v="https://www.difesaesicurezza.com/cyber/cybercrime-tripla-campagna-modiloader-via-allegati-compressi-anche-in-italia/"/>
    <m/>
    <m/>
    <m/>
    <m/>
    <m/>
    <m/>
    <m/>
    <m/>
    <m/>
    <m/>
    <m/>
    <m/>
    <m/>
    <m/>
    <m/>
    <m/>
    <m/>
    <m/>
    <m/>
    <m/>
    <m/>
    <m/>
    <m/>
    <m/>
    <x v="0"/>
  </r>
  <r>
    <s v="Somacis spa"/>
    <s v="centro"/>
    <x v="0"/>
    <s v="incidente"/>
    <s v="data breach"/>
    <s v="reputation"/>
    <x v="3"/>
    <x v="0"/>
    <x v="3"/>
    <x v="10"/>
    <s v="Malware"/>
    <x v="1"/>
    <s v="BlackCat"/>
    <s v="ransomware"/>
    <m/>
    <s v="GDPR"/>
    <s v="Blackcat rivendita un attacco informatico all’italiana Somacis SpA. 252 GB pubblicati nelle underground"/>
    <m/>
    <m/>
    <s v="Fabiano Malerba"/>
    <s v="https://www.redhotcyber.com/post/blackcat-rivendita-un-attacco-informatico-allitaliana-somacis-spa/"/>
    <s v="Ancona"/>
    <m/>
    <m/>
    <m/>
    <m/>
    <m/>
    <m/>
    <m/>
    <m/>
    <m/>
    <m/>
    <m/>
    <m/>
    <m/>
    <m/>
    <m/>
    <m/>
    <m/>
    <m/>
    <m/>
    <m/>
    <m/>
    <m/>
    <m/>
    <x v="0"/>
  </r>
  <r>
    <s v="many"/>
    <s v="all"/>
    <x v="1"/>
    <s v="attacco"/>
    <s v="cybercrime"/>
    <s v="furto dati"/>
    <x v="3"/>
    <x v="0"/>
    <x v="3"/>
    <x v="2"/>
    <s v="Malware"/>
    <x v="0"/>
    <s v="Formbook"/>
    <s v="keylogger"/>
    <m/>
    <s v="Documenti"/>
    <s v="Doppia campagna, fallata, per distribuire malware attraverso un purchase order (PO). Si sospetta che il malware avrebbe potuto essere Formbook. Questo, tramite la funzione keylogger, è in grado di acquisire tutto ciò che l’utente digita"/>
    <m/>
    <m/>
    <s v="Valeria Vetrano"/>
    <s v="https://www.difesaesicurezza.com/cyber/cybercrime-doppia-campagna-malware-fallata-via-po/"/>
    <m/>
    <m/>
    <m/>
    <m/>
    <m/>
    <m/>
    <m/>
    <m/>
    <m/>
    <m/>
    <m/>
    <m/>
    <m/>
    <m/>
    <m/>
    <m/>
    <m/>
    <m/>
    <m/>
    <m/>
    <m/>
    <m/>
    <m/>
    <m/>
    <x v="0"/>
  </r>
  <r>
    <s v="many"/>
    <s v="all"/>
    <x v="1"/>
    <s v="attacco"/>
    <s v="cybercrime"/>
    <s v="furto dati"/>
    <x v="3"/>
    <x v="0"/>
    <x v="3"/>
    <x v="2"/>
    <s v="Malware"/>
    <x v="0"/>
    <s v="Formbook"/>
    <s v="keylogger"/>
    <m/>
    <s v="Documenti"/>
    <s v="Doppia campagna, fallata, per distribuire malware attraverso un purchase order (PO). Si sospetta che il malware avrebbe potuto essere Formbook. Questo, tramite la funzione keylogger, è in grado di acquisire tutto ciò che l’utente digita"/>
    <m/>
    <m/>
    <s v="Valeria Vetrano"/>
    <s v="https://www.difesaesicurezza.com/cyber/cybercrime-doppia-campagna-malware-fallata-via-po/"/>
    <m/>
    <m/>
    <m/>
    <m/>
    <m/>
    <m/>
    <m/>
    <m/>
    <m/>
    <m/>
    <m/>
    <m/>
    <m/>
    <m/>
    <m/>
    <m/>
    <m/>
    <m/>
    <m/>
    <m/>
    <m/>
    <m/>
    <m/>
    <m/>
    <x v="0"/>
  </r>
  <r>
    <s v="many"/>
    <s v="all"/>
    <x v="1"/>
    <s v="attacco"/>
    <s v="cybercrime"/>
    <s v="furto dati"/>
    <x v="3"/>
    <x v="0"/>
    <x v="3"/>
    <x v="0"/>
    <s v="Phishing/Social Engineering"/>
    <x v="1"/>
    <s v="Raspberry Robin"/>
    <s v="backdoor"/>
    <m/>
    <s v="Banking"/>
    <s v="Istituzioni finanziarie in Portogallo e Spagna nel mirino del malware Raspberry Robin"/>
    <m/>
    <m/>
    <s v="Valeria Vetrano"/>
    <s v="https://therecord.media/financial-institutions-in-portugal-and-spain-targeted-by-new-raspberry-robin-malware"/>
    <m/>
    <m/>
    <m/>
    <m/>
    <m/>
    <m/>
    <m/>
    <m/>
    <m/>
    <m/>
    <m/>
    <m/>
    <m/>
    <m/>
    <m/>
    <m/>
    <m/>
    <m/>
    <m/>
    <m/>
    <m/>
    <m/>
    <m/>
    <m/>
    <x v="0"/>
  </r>
  <r>
    <s v="Alhambra Systems S.A."/>
    <s v="centro"/>
    <x v="1"/>
    <s v="incidente"/>
    <s v="cybercrime"/>
    <s v="furto dati"/>
    <x v="3"/>
    <x v="0"/>
    <x v="3"/>
    <x v="8"/>
    <s v="Malware"/>
    <x v="0"/>
    <m/>
    <s v="ransomware"/>
    <s v="Mallox"/>
    <m/>
    <s v="Sul data lake della cybergang Mallox sono trapelati i dati della società Spagnola Alhambra IT"/>
    <m/>
    <m/>
    <s v="Valeria Vetrano"/>
    <s v="https://hackmanac.com/news/hacks-of-the-day-18-01-2023"/>
    <m/>
    <m/>
    <m/>
    <m/>
    <m/>
    <m/>
    <m/>
    <m/>
    <m/>
    <m/>
    <m/>
    <m/>
    <m/>
    <m/>
    <m/>
    <m/>
    <m/>
    <m/>
    <m/>
    <m/>
    <m/>
    <m/>
    <m/>
    <m/>
    <x v="0"/>
  </r>
  <r>
    <s v="many"/>
    <s v="all"/>
    <x v="1"/>
    <s v="attacco"/>
    <s v="cybercrime"/>
    <s v="furto dati"/>
    <x v="3"/>
    <x v="0"/>
    <x v="3"/>
    <x v="7"/>
    <s v="Phishing/Social Engineering"/>
    <x v="0"/>
    <m/>
    <m/>
    <m/>
    <s v="Social Security"/>
    <s v="Invio di un falso messaggio di posta elettronica che impersona l'Agenzia delle Entrate. L'email contiene un link fraudolento."/>
    <m/>
    <m/>
    <s v="Valeria Vetrano"/>
    <s v="https://sede.agenciatributaria.gob.es/Sede/en_gb/ayuda/consultas-informaticas/informacion-casos-phishing/2023.html?faqId=eda34c671efe5810VgnVCM100000dc381e0aRCRD"/>
    <m/>
    <m/>
    <m/>
    <m/>
    <m/>
    <m/>
    <m/>
    <m/>
    <m/>
    <m/>
    <m/>
    <m/>
    <m/>
    <m/>
    <m/>
    <m/>
    <m/>
    <m/>
    <m/>
    <m/>
    <m/>
    <m/>
    <m/>
    <m/>
    <x v="0"/>
  </r>
  <r>
    <s v="many"/>
    <s v="all"/>
    <x v="1"/>
    <s v="attacco"/>
    <s v="cybercrime"/>
    <s v="denaro"/>
    <x v="3"/>
    <x v="0"/>
    <x v="3"/>
    <x v="7"/>
    <s v="Phishing/Social Engineering"/>
    <x v="1"/>
    <m/>
    <m/>
    <m/>
    <s v="Social Security"/>
    <s v="Questo è un esempio di invio di SMS impersonando l'Agenzia delle Entrate.  Il messaggio premia l'utente con un rimborso, ma il link è fraudolento e ha lo scopo di ottenere i dati bancari della vittima."/>
    <m/>
    <m/>
    <s v="Valeria Vetrano"/>
    <s v="https://sede.agenciatributaria.gob.es/Sede/en_gb/ayuda/consultas-informaticas/informacion-casos-phishing/2023.html?faqId=65df75d9872f5810VgnVCM100000dc381e0aRCRD"/>
    <m/>
    <m/>
    <m/>
    <m/>
    <m/>
    <m/>
    <m/>
    <m/>
    <m/>
    <m/>
    <m/>
    <m/>
    <m/>
    <m/>
    <m/>
    <m/>
    <m/>
    <m/>
    <m/>
    <m/>
    <m/>
    <m/>
    <m/>
    <m/>
    <x v="0"/>
  </r>
  <r>
    <s v="Azienda Ospedaliera Bianchi Melacrino Morelli"/>
    <s v="sud"/>
    <x v="0"/>
    <s v="privacy"/>
    <s v="data breach"/>
    <s v="privacy"/>
    <x v="3"/>
    <x v="0"/>
    <x v="3"/>
    <x v="6"/>
    <s v="Known Vulnerabilities"/>
    <x v="0"/>
    <m/>
    <m/>
    <m/>
    <s v="GDPR"/>
    <s v=" Il Garante ha inflitto all'Azienda Ospedaliera Bianchi Melacrino Morelli una sanzione di 7.000 euro. Il titolare del trattamento aveva erroneamente inviato al destinatario sbagliato un documento contenente i dati sanitari dell'interessato. Il DPA ha rilevato che la struttura sanitaria non aveva adottato misure tecniche e organizzative sufficienti per proteggere i dati personali."/>
    <m/>
    <m/>
    <s v="Valeria Vetrano"/>
    <s v="https://www.enforcementtracker.com/ETid-1754"/>
    <s v="Reggio Calabria "/>
    <s v="Calabria "/>
    <m/>
    <m/>
    <m/>
    <m/>
    <m/>
    <m/>
    <m/>
    <m/>
    <m/>
    <m/>
    <m/>
    <m/>
    <m/>
    <m/>
    <m/>
    <m/>
    <m/>
    <m/>
    <m/>
    <m/>
    <m/>
    <m/>
    <x v="0"/>
  </r>
  <r>
    <s v="Azienda ULSS n.5 Polesana"/>
    <s v="nord"/>
    <x v="0"/>
    <s v="privacy"/>
    <s v="data breach"/>
    <s v="privacy"/>
    <x v="3"/>
    <x v="0"/>
    <x v="3"/>
    <x v="6"/>
    <s v="Known Vulnerabilities"/>
    <x v="0"/>
    <m/>
    <m/>
    <m/>
    <s v="GDPR"/>
    <s v="Il Garante ha comminato all'Azienda ULSS n.5 Polesana una sanzione di 5.000 euro. La struttura sanitaria aveva erroneamente inviato una cartella clinica del paziente al paziente sbagliato. Il DPA ha rilevato che la struttura sanitaria non aveva adottato misure tecniche e organizzative sufficienti per proteggere i dati personali, il che ha consentito il verificarsi di un simile incidente."/>
    <m/>
    <m/>
    <s v="Valeria Vetrano "/>
    <s v="https://www.enforcementtracker.com/ETid-1693"/>
    <s v="Rovigo "/>
    <s v="Veneto "/>
    <m/>
    <m/>
    <m/>
    <m/>
    <m/>
    <m/>
    <m/>
    <m/>
    <m/>
    <m/>
    <m/>
    <m/>
    <m/>
    <m/>
    <m/>
    <m/>
    <m/>
    <m/>
    <m/>
    <m/>
    <m/>
    <m/>
    <x v="0"/>
  </r>
  <r>
    <s v="Azienda Ospedaliera-Universitaria di Padova "/>
    <s v="nord"/>
    <x v="0"/>
    <s v="privacy"/>
    <s v="data breach"/>
    <s v="privacy"/>
    <x v="3"/>
    <x v="0"/>
    <x v="3"/>
    <x v="6"/>
    <s v="Known Vulnerabilities"/>
    <x v="0"/>
    <m/>
    <m/>
    <m/>
    <s v="GDPR"/>
    <s v=" L'Autorità Garante ha comminato all'Azienda Ospedale-Università di Padova una sanzione di 5.000 euro. Il titolare del trattamento aveva inviato un'e-mail contenente i moduli di consenso per la partecipazione a una sperimentazione clinica a diversi destinatari in una lista di distribuzione aperta. Ciò ha consentito ai destinatari di visualizzare gli indirizzi e-mail di tutti gli altri destinatari, 19 in totale."/>
    <m/>
    <m/>
    <s v="Valeria Vetrano "/>
    <s v="https://www.enforcementtracker.com/ETid-1755"/>
    <s v="Padova "/>
    <s v="Veneto "/>
    <m/>
    <m/>
    <m/>
    <m/>
    <m/>
    <m/>
    <m/>
    <m/>
    <m/>
    <m/>
    <m/>
    <m/>
    <m/>
    <m/>
    <m/>
    <m/>
    <m/>
    <m/>
    <m/>
    <m/>
    <m/>
    <m/>
    <x v="0"/>
  </r>
  <r>
    <s v="Ufficio Scolastico Regionale per la Lombardia, Ufficio IV - Ambito Territoriale di Brescia"/>
    <s v="nord"/>
    <x v="0"/>
    <s v="privacy"/>
    <s v="data breach"/>
    <s v="privacy"/>
    <x v="3"/>
    <x v="0"/>
    <x v="3"/>
    <x v="1"/>
    <s v="Known Vulnerabilities"/>
    <x v="0"/>
    <m/>
    <m/>
    <m/>
    <s v="GDPR"/>
    <s v=" Il Garante ha comminato all'Ufficio Scolastico Regionale per la Lombardia, Ufficio IV - Ambito Territoriale di Brescia, una sanzione di 6.000 euro. Il consiglio scolastico aveva pubblicato sul suo sito web un documento che conteneva i dati sanitari personali di un insegnante. Nel corso della sua indagine, il DPA ha rilevato che la scuola aveva pubblicato i dati senza una valida base giuridica e quindi aveva agito illegittimamente."/>
    <m/>
    <m/>
    <s v="Valeria Vetrano "/>
    <s v="https://www.enforcementtracker.com/ETid-1694"/>
    <s v="Brescia "/>
    <s v="Lombardia "/>
    <m/>
    <m/>
    <m/>
    <m/>
    <m/>
    <m/>
    <m/>
    <m/>
    <m/>
    <m/>
    <m/>
    <m/>
    <m/>
    <m/>
    <m/>
    <m/>
    <m/>
    <m/>
    <m/>
    <m/>
    <m/>
    <m/>
    <x v="0"/>
  </r>
  <r>
    <s v="Azienda Sanitaria Locale di Brindisi"/>
    <s v="sud"/>
    <x v="0"/>
    <s v="privacy"/>
    <s v="data breach"/>
    <s v="privacy"/>
    <x v="3"/>
    <x v="0"/>
    <x v="3"/>
    <x v="6"/>
    <s v="Known Vulnerabilities"/>
    <x v="0"/>
    <m/>
    <m/>
    <m/>
    <s v="GDPR"/>
    <s v=" Il Garante ha comminato all'Azienda Sanitaria Locale di Brindisi una sanzione di 2.500 euro. Un interessato aveva presentato un reclamo al DPA a causa della mancata risposta dell'autorità sanitaria a una richiesta di accesso ai propri dati personali."/>
    <m/>
    <m/>
    <s v="Valeria Vetrano"/>
    <s v="https://www.enforcementtracker.com/ETid-1633"/>
    <s v="Brindisi"/>
    <s v="Puglia"/>
    <m/>
    <m/>
    <m/>
    <m/>
    <m/>
    <m/>
    <m/>
    <m/>
    <m/>
    <m/>
    <m/>
    <m/>
    <m/>
    <m/>
    <m/>
    <m/>
    <m/>
    <m/>
    <m/>
    <m/>
    <m/>
    <m/>
    <x v="0"/>
  </r>
  <r>
    <s v="UNINA"/>
    <s v="sud"/>
    <x v="0"/>
    <s v="incidente"/>
    <s v="hacktivism"/>
    <s v="service interruption"/>
    <x v="0"/>
    <x v="0"/>
    <x v="3"/>
    <x v="1"/>
    <s v="Malware"/>
    <x v="1"/>
    <s v="Unknown"/>
    <s v="ransomware"/>
    <m/>
    <s v="2100 ESXi"/>
    <s v="Attacco all’Italia: 2100 ESXi compromessi dei quali 20 italiani, tra questi UNINA"/>
    <m/>
    <m/>
    <s v="Fabiano Malerba"/>
    <s v="https://www.redhotcyber.com/post/attacco-allitalia-2100-esxi-compromessi-dei-quali-20-italiani-tra-questi-unina-riscatto-di-2-bitcoin/"/>
    <s v="Napoli"/>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Server"/>
    <s v="all"/>
    <x v="0"/>
    <s v="incidente"/>
    <s v="hacktivism"/>
    <s v="service interruption"/>
    <x v="0"/>
    <x v="0"/>
    <x v="3"/>
    <x v="11"/>
    <s v="Known Vulnerabilities"/>
    <x v="1"/>
    <m/>
    <m/>
    <m/>
    <s v="2100 ESXi"/>
    <s v="Attacco all’Italia: 2100 ESXi compromessi dei quali 20 italiani, tra questi UNINA"/>
    <m/>
    <m/>
    <s v="Fabiano Malerba"/>
    <s v="https://www.redhotcyber.com/post/attacco-allitalia-2100-esxi-compromessi-dei-quali-20-italiani-tra-questi-unina-riscatto-di-2-bitcoin/"/>
    <m/>
    <m/>
    <m/>
    <m/>
    <m/>
    <m/>
    <m/>
    <m/>
    <m/>
    <m/>
    <m/>
    <m/>
    <m/>
    <m/>
    <m/>
    <m/>
    <m/>
    <m/>
    <m/>
    <m/>
    <m/>
    <m/>
    <m/>
    <m/>
    <x v="0"/>
  </r>
  <r>
    <s v="ACEA"/>
    <s v="centro"/>
    <x v="0"/>
    <s v="incidente"/>
    <s v="hacktivism"/>
    <s v="service interruption"/>
    <x v="0"/>
    <x v="0"/>
    <x v="3"/>
    <x v="5"/>
    <s v="Malware"/>
    <x v="1"/>
    <s v="Black Basta"/>
    <s v="ransomware"/>
    <m/>
    <m/>
    <s v="Incidente ad Acea: oggi il riavvio dei servizi"/>
    <m/>
    <m/>
    <s v="Fabiano Malerba"/>
    <s v="https://www.redhotcyber.com/post/incidente-ad-acea-oggi-il-riavvio-dei-servizi-scopriamo-la-richiesta-di-riscatto-di-blackbasta/"/>
    <s v="Roma"/>
    <m/>
    <m/>
    <m/>
    <m/>
    <m/>
    <m/>
    <m/>
    <m/>
    <m/>
    <m/>
    <m/>
    <m/>
    <m/>
    <m/>
    <m/>
    <m/>
    <m/>
    <m/>
    <m/>
    <m/>
    <m/>
    <m/>
    <m/>
    <x v="0"/>
  </r>
  <r>
    <s v="Libero"/>
    <s v="all"/>
    <x v="0"/>
    <s v="privacy"/>
    <s v="data breach"/>
    <s v="privacy"/>
    <x v="0"/>
    <x v="0"/>
    <x v="3"/>
    <x v="11"/>
    <s v="Known Vulnerabilities"/>
    <x v="1"/>
    <m/>
    <m/>
    <m/>
    <s v="GDPR"/>
    <s v="Piaccia o meno, il “disservizio” di Libero è stato un data breach"/>
    <m/>
    <m/>
    <s v="Fabiano Malerba"/>
    <s v="https://www.redhotcyber.com/post/piaccia-o-meno-il-disservizio-di-libero-e-stato-un-data-breach/"/>
    <m/>
    <m/>
    <m/>
    <m/>
    <m/>
    <m/>
    <m/>
    <m/>
    <m/>
    <m/>
    <m/>
    <m/>
    <m/>
    <m/>
    <m/>
    <m/>
    <m/>
    <m/>
    <m/>
    <m/>
    <m/>
    <m/>
    <m/>
    <m/>
    <x v="0"/>
  </r>
  <r>
    <s v="Cantina Tollo"/>
    <s v="centro"/>
    <x v="0"/>
    <s v="incidente"/>
    <s v="cybercrime"/>
    <s v="service interruption"/>
    <x v="0"/>
    <x v="0"/>
    <x v="3"/>
    <x v="10"/>
    <s v="Malware"/>
    <x v="1"/>
    <s v="Lockbit"/>
    <s v="ransomware"/>
    <m/>
    <m/>
    <s v="Attacco informatico a Cantina Tollo da parte di Lockbit."/>
    <m/>
    <m/>
    <s v="Fabiano Malerba"/>
    <s v="https://www.redhotcyber.com/post/attacco-informatico-a-cantina-tollo-da-parte-di-lockbit-un-encomio-per-la-comunicazione/"/>
    <s v="Chieti"/>
    <m/>
    <m/>
    <m/>
    <m/>
    <m/>
    <m/>
    <m/>
    <m/>
    <m/>
    <m/>
    <m/>
    <m/>
    <m/>
    <m/>
    <m/>
    <m/>
    <m/>
    <m/>
    <m/>
    <m/>
    <m/>
    <m/>
    <m/>
    <x v="0"/>
  </r>
  <r>
    <s v="Microgame"/>
    <s v="sud"/>
    <x v="0"/>
    <s v="incidente"/>
    <s v="cybercrime"/>
    <s v="service interruption"/>
    <x v="0"/>
    <x v="0"/>
    <x v="3"/>
    <x v="4"/>
    <s v="Unknown"/>
    <x v="1"/>
    <m/>
    <m/>
    <m/>
    <m/>
    <s v="Attacco hacker a Microgame: piattaforme bloccate"/>
    <m/>
    <m/>
    <s v="Fabiano Malerba"/>
    <s v="https://www.assopoker.com/poker-online/attacco-hacker-microgame_315770/"/>
    <s v="Benevento"/>
    <m/>
    <m/>
    <m/>
    <m/>
    <m/>
    <m/>
    <m/>
    <m/>
    <m/>
    <m/>
    <m/>
    <m/>
    <m/>
    <m/>
    <m/>
    <m/>
    <m/>
    <m/>
    <m/>
    <m/>
    <m/>
    <m/>
    <m/>
    <x v="0"/>
  </r>
  <r>
    <s v="many"/>
    <s v="all"/>
    <x v="2"/>
    <s v="incidente"/>
    <s v="cybercrime"/>
    <s v="furto dati"/>
    <x v="0"/>
    <x v="0"/>
    <x v="3"/>
    <x v="2"/>
    <s v="Malware"/>
    <x v="1"/>
    <s v="Remcos"/>
    <s v="RAT"/>
    <m/>
    <m/>
    <s v="Cybercrime, maxi campagna RemcosRat multi-template ed esche"/>
    <m/>
    <m/>
    <s v="Fabiano Malerba"/>
    <s v="https://www.difesaesicurezza.com/cyber/cybercrime-maxi-campagna-remcosrat-multi-template-ed-esche/"/>
    <m/>
    <m/>
    <m/>
    <m/>
    <m/>
    <m/>
    <m/>
    <m/>
    <m/>
    <m/>
    <m/>
    <m/>
    <m/>
    <m/>
    <m/>
    <m/>
    <m/>
    <m/>
    <m/>
    <m/>
    <m/>
    <m/>
    <m/>
    <m/>
    <x v="0"/>
  </r>
  <r>
    <s v="many"/>
    <s v="all"/>
    <x v="2"/>
    <s v="incidente"/>
    <s v="cybercrime"/>
    <s v="furto dati"/>
    <x v="0"/>
    <x v="0"/>
    <x v="3"/>
    <x v="2"/>
    <s v="Malware"/>
    <x v="1"/>
    <s v="Lokibot"/>
    <s v="banking trojan"/>
    <m/>
    <m/>
    <s v="Cybercrime, Lokibot ancora in Italia via avviso di pagamento HSBC"/>
    <m/>
    <m/>
    <s v="Fabiano Malerba"/>
    <s v="https://www.difesaesicurezza.com/cyber/cybercrime-lokibot-ancora-in-italia-via-avviso-di-pagamento-hsbc/"/>
    <m/>
    <m/>
    <m/>
    <m/>
    <m/>
    <m/>
    <m/>
    <m/>
    <m/>
    <m/>
    <m/>
    <m/>
    <m/>
    <m/>
    <m/>
    <m/>
    <m/>
    <m/>
    <m/>
    <m/>
    <m/>
    <m/>
    <m/>
    <m/>
    <x v="0"/>
  </r>
  <r>
    <s v="many"/>
    <s v="all"/>
    <x v="0"/>
    <s v="incidente"/>
    <s v="cybercrime"/>
    <s v="furto dati"/>
    <x v="0"/>
    <x v="0"/>
    <x v="3"/>
    <x v="1"/>
    <s v="Malware"/>
    <x v="1"/>
    <s v="Avemaria"/>
    <s v="RAT"/>
    <m/>
    <m/>
    <s v="Cybercrime, Avemaria in Italia via Università di Parma e Guloader"/>
    <m/>
    <m/>
    <s v="Fabiano Malerba"/>
    <s v="https://www.difesaesicurezza.com/areariservatacat/cybercrime-avemaria-in-italia-via-universita-di-parma-e-guloader/"/>
    <m/>
    <m/>
    <m/>
    <m/>
    <m/>
    <m/>
    <m/>
    <m/>
    <m/>
    <m/>
    <m/>
    <m/>
    <m/>
    <m/>
    <m/>
    <m/>
    <m/>
    <m/>
    <m/>
    <m/>
    <m/>
    <m/>
    <m/>
    <m/>
    <x v="0"/>
  </r>
  <r>
    <s v="many"/>
    <s v="all"/>
    <x v="0"/>
    <s v="incidente"/>
    <s v="cybercrime"/>
    <s v="denaro"/>
    <x v="0"/>
    <x v="0"/>
    <x v="3"/>
    <x v="3"/>
    <s v="Malware"/>
    <x v="1"/>
    <s v="Agent Tesla"/>
    <s v="trojan"/>
    <m/>
    <m/>
    <s v="Cybercrime, AgentTesla torna anche in Italia con una campagna sui corrieri"/>
    <m/>
    <m/>
    <s v="Fabiano Malerba"/>
    <s v="https://www.difesaesicurezza.com/areariservatacat/cybercrime-agenttesla-torna-anche-in-italia-con-una-campagna-sui-corrieri/"/>
    <m/>
    <m/>
    <m/>
    <m/>
    <m/>
    <m/>
    <m/>
    <m/>
    <m/>
    <m/>
    <m/>
    <m/>
    <m/>
    <m/>
    <m/>
    <m/>
    <m/>
    <m/>
    <m/>
    <m/>
    <m/>
    <m/>
    <m/>
    <m/>
    <x v="0"/>
  </r>
  <r>
    <s v="many"/>
    <s v="all"/>
    <x v="0"/>
    <s v="incidente"/>
    <s v="cybercrime"/>
    <s v="furto dati"/>
    <x v="0"/>
    <x v="0"/>
    <x v="3"/>
    <x v="7"/>
    <s v="Malware"/>
    <x v="1"/>
    <s v="Ursnif"/>
    <s v="banking trojan"/>
    <m/>
    <s v="Security alert "/>
    <s v="Cybercrime, 25 campagne contro l’Italia la scorsa settimana"/>
    <m/>
    <m/>
    <s v="Fabiano Malerba"/>
    <s v="https://www.difesaesicurezza.com/cyber/cybercrime-25-campagne-contro-italia-la-scorsa-settimana-2/"/>
    <m/>
    <m/>
    <m/>
    <m/>
    <m/>
    <m/>
    <m/>
    <m/>
    <m/>
    <m/>
    <m/>
    <m/>
    <m/>
    <m/>
    <m/>
    <m/>
    <m/>
    <m/>
    <m/>
    <m/>
    <m/>
    <m/>
    <m/>
    <m/>
    <x v="0"/>
  </r>
  <r>
    <s v="many"/>
    <s v="all"/>
    <x v="0"/>
    <s v="incidente"/>
    <s v="cybercrime"/>
    <s v="furto dati"/>
    <x v="0"/>
    <x v="0"/>
    <x v="3"/>
    <x v="7"/>
    <s v="Malware"/>
    <x v="1"/>
    <s v="Ursnif"/>
    <s v="banking trojan"/>
    <m/>
    <s v="Security alert "/>
    <s v="Cybercrime, 25 campagne contro l’Italia la scorsa settimana"/>
    <m/>
    <m/>
    <s v="Fabiano Malerba"/>
    <s v="https://www.difesaesicurezza.com/cyber/cybercrime-25-campagne-contro-italia-la-scorsa-settimana-2/"/>
    <m/>
    <m/>
    <m/>
    <m/>
    <m/>
    <m/>
    <m/>
    <m/>
    <m/>
    <m/>
    <m/>
    <m/>
    <m/>
    <m/>
    <m/>
    <m/>
    <m/>
    <m/>
    <m/>
    <m/>
    <m/>
    <m/>
    <m/>
    <m/>
    <x v="0"/>
  </r>
  <r>
    <s v="many"/>
    <s v="all"/>
    <x v="0"/>
    <s v="incidente"/>
    <s v="cybercrime"/>
    <s v="furto dati"/>
    <x v="0"/>
    <x v="0"/>
    <x v="3"/>
    <x v="11"/>
    <s v="Malware"/>
    <x v="1"/>
    <s v="Ursnif"/>
    <s v="banking trojan"/>
    <m/>
    <s v="Documenti"/>
    <s v="Cybercrime, 25 campagne contro l’Italia la scorsa settimana"/>
    <m/>
    <m/>
    <s v="Fabiano Malerba"/>
    <s v="https://www.difesaesicurezza.com/cyber/cybercrime-25-campagne-contro-italia-la-scorsa-settimana-2/"/>
    <m/>
    <m/>
    <m/>
    <m/>
    <m/>
    <m/>
    <m/>
    <m/>
    <m/>
    <m/>
    <m/>
    <m/>
    <m/>
    <m/>
    <m/>
    <m/>
    <m/>
    <m/>
    <m/>
    <m/>
    <m/>
    <m/>
    <m/>
    <m/>
    <x v="0"/>
  </r>
  <r>
    <s v="many"/>
    <s v="all"/>
    <x v="0"/>
    <s v="incidente"/>
    <s v="cybercrime"/>
    <s v="furto dati"/>
    <x v="0"/>
    <x v="0"/>
    <x v="3"/>
    <x v="3"/>
    <s v="Malware"/>
    <x v="1"/>
    <s v="Agent Tesla"/>
    <s v="trojan"/>
    <m/>
    <s v="Delivery"/>
    <s v="Cybercrime, 25 campagne contro l’Italia la scorsa settimana"/>
    <m/>
    <m/>
    <s v="Fabiano Malerba"/>
    <s v="https://www.difesaesicurezza.com/cyber/cybercrime-25-campagne-contro-italia-la-scorsa-settimana-2/"/>
    <m/>
    <m/>
    <m/>
    <m/>
    <m/>
    <m/>
    <m/>
    <m/>
    <m/>
    <m/>
    <m/>
    <m/>
    <m/>
    <m/>
    <m/>
    <m/>
    <m/>
    <m/>
    <m/>
    <m/>
    <m/>
    <m/>
    <m/>
    <m/>
    <x v="0"/>
  </r>
  <r>
    <s v="many"/>
    <s v="all"/>
    <x v="0"/>
    <s v="incidente"/>
    <s v="cybercrime"/>
    <s v="furto dati"/>
    <x v="0"/>
    <x v="0"/>
    <x v="3"/>
    <x v="3"/>
    <s v="Malware"/>
    <x v="1"/>
    <s v="Agent Tesla"/>
    <s v="trojan"/>
    <m/>
    <s v="Delivery"/>
    <s v="Cybercrime, 25 campagne contro l’Italia la scorsa settimana"/>
    <m/>
    <m/>
    <s v="Fabiano Malerba"/>
    <s v="https://www.difesaesicurezza.com/cyber/cybercrime-25-campagne-contro-italia-la-scorsa-settimana-2/"/>
    <m/>
    <m/>
    <m/>
    <m/>
    <m/>
    <m/>
    <m/>
    <m/>
    <m/>
    <m/>
    <m/>
    <m/>
    <m/>
    <m/>
    <m/>
    <m/>
    <m/>
    <m/>
    <m/>
    <m/>
    <m/>
    <m/>
    <m/>
    <m/>
    <x v="0"/>
  </r>
  <r>
    <s v="many"/>
    <s v="all"/>
    <x v="0"/>
    <s v="incidente"/>
    <s v="cybercrime"/>
    <s v="furto dati"/>
    <x v="0"/>
    <x v="0"/>
    <x v="3"/>
    <x v="0"/>
    <s v="Malware"/>
    <x v="1"/>
    <s v="Agent Tesla"/>
    <s v="trojan"/>
    <m/>
    <s v="e-commerce"/>
    <s v="Cybercrime, 25 campagne contro l’Italia la scorsa settimana"/>
    <m/>
    <m/>
    <s v="Fabiano Malerba"/>
    <s v="https://www.difesaesicurezza.com/cyber/cybercrime-25-campagne-contro-italia-la-scorsa-settimana-2/"/>
    <m/>
    <m/>
    <m/>
    <m/>
    <m/>
    <m/>
    <m/>
    <m/>
    <m/>
    <m/>
    <m/>
    <m/>
    <m/>
    <m/>
    <m/>
    <m/>
    <m/>
    <m/>
    <m/>
    <m/>
    <m/>
    <m/>
    <m/>
    <m/>
    <x v="0"/>
  </r>
  <r>
    <s v="many"/>
    <s v="all"/>
    <x v="0"/>
    <s v="incidente"/>
    <s v="cybercrime"/>
    <s v="furto dati"/>
    <x v="0"/>
    <x v="0"/>
    <x v="3"/>
    <x v="3"/>
    <s v="Malware"/>
    <x v="1"/>
    <s v="Formbook "/>
    <s v="trojan"/>
    <m/>
    <s v="Delivery"/>
    <s v="Cybercrime, 25 campagne contro l’Italia la scorsa settimana"/>
    <m/>
    <m/>
    <s v="Fabiano Malerba"/>
    <s v="https://www.difesaesicurezza.com/cyber/cybercrime-25-campagne-contro-italia-la-scorsa-settimana-2/"/>
    <m/>
    <m/>
    <m/>
    <m/>
    <m/>
    <m/>
    <m/>
    <m/>
    <m/>
    <m/>
    <m/>
    <m/>
    <m/>
    <m/>
    <m/>
    <m/>
    <m/>
    <m/>
    <m/>
    <m/>
    <m/>
    <m/>
    <m/>
    <m/>
    <x v="0"/>
  </r>
  <r>
    <s v="many"/>
    <s v="all"/>
    <x v="0"/>
    <s v="incidente"/>
    <s v="cybercrime"/>
    <s v="furto dati"/>
    <x v="0"/>
    <x v="0"/>
    <x v="3"/>
    <x v="0"/>
    <s v="Malware"/>
    <x v="1"/>
    <s v="Formbook "/>
    <s v="trojan"/>
    <m/>
    <s v="e-commerce"/>
    <s v="Cybercrime, 25 campagne contro l’Italia la scorsa settimana"/>
    <m/>
    <m/>
    <s v="Fabiano Malerba"/>
    <s v="https://www.difesaesicurezza.com/cyber/cybercrime-25-campagne-contro-italia-la-scorsa-settimana-2/"/>
    <m/>
    <m/>
    <m/>
    <m/>
    <m/>
    <m/>
    <m/>
    <m/>
    <m/>
    <m/>
    <m/>
    <m/>
    <m/>
    <m/>
    <m/>
    <m/>
    <m/>
    <m/>
    <m/>
    <m/>
    <m/>
    <m/>
    <m/>
    <m/>
    <x v="0"/>
  </r>
  <r>
    <s v="many"/>
    <s v="all"/>
    <x v="0"/>
    <s v="incidente"/>
    <s v="cybercrime"/>
    <s v="furto dati"/>
    <x v="0"/>
    <x v="0"/>
    <x v="3"/>
    <x v="1"/>
    <s v="Malware"/>
    <x v="1"/>
    <s v="Avemaria"/>
    <s v="RAT"/>
    <m/>
    <s v="Documenti"/>
    <s v="Cybercrime, 25 campagne contro l’Italia la scorsa settimana"/>
    <m/>
    <m/>
    <s v="Fabiano Malerba"/>
    <s v="https://www.difesaesicurezza.com/cyber/cybercrime-25-campagne-contro-italia-la-scorsa-settimana-2/"/>
    <m/>
    <m/>
    <m/>
    <m/>
    <m/>
    <m/>
    <m/>
    <m/>
    <m/>
    <m/>
    <m/>
    <m/>
    <m/>
    <m/>
    <m/>
    <m/>
    <m/>
    <m/>
    <m/>
    <m/>
    <m/>
    <m/>
    <m/>
    <m/>
    <x v="0"/>
  </r>
  <r>
    <s v="many"/>
    <s v="all"/>
    <x v="0"/>
    <s v="incidente"/>
    <s v="cybercrime"/>
    <s v="furto dati"/>
    <x v="0"/>
    <x v="0"/>
    <x v="3"/>
    <x v="3"/>
    <s v="Malware"/>
    <x v="1"/>
    <s v="QuakBot"/>
    <s v="banking trojan"/>
    <m/>
    <s v="Documenti"/>
    <s v="Cybercrime, 25 campagne contro l’Italia la scorsa settimana"/>
    <m/>
    <m/>
    <s v="Fabiano Malerba"/>
    <s v="https://www.difesaesicurezza.com/cyber/cybercrime-25-campagne-contro-italia-la-scorsa-settimana-2/"/>
    <m/>
    <m/>
    <m/>
    <m/>
    <m/>
    <m/>
    <m/>
    <m/>
    <m/>
    <m/>
    <m/>
    <m/>
    <m/>
    <m/>
    <m/>
    <m/>
    <m/>
    <m/>
    <m/>
    <m/>
    <m/>
    <m/>
    <m/>
    <m/>
    <x v="0"/>
  </r>
  <r>
    <s v="many"/>
    <s v="all"/>
    <x v="0"/>
    <s v="incidente"/>
    <s v="cybercrime"/>
    <s v="furto dati"/>
    <x v="0"/>
    <x v="0"/>
    <x v="3"/>
    <x v="0"/>
    <s v="Malware"/>
    <x v="1"/>
    <s v="Remcos"/>
    <s v="RAT"/>
    <m/>
    <s v="Delivery"/>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7"/>
    <s v="Phishing/Social Engineering"/>
    <x v="1"/>
    <m/>
    <m/>
    <m/>
    <s v="Security alert "/>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7"/>
    <s v="Phishing/Social Engineering"/>
    <x v="1"/>
    <m/>
    <m/>
    <m/>
    <s v="Security alert "/>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7"/>
    <s v="Phishing/Social Engineering"/>
    <x v="1"/>
    <m/>
    <m/>
    <m/>
    <s v="Security alert "/>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7"/>
    <s v="Phishing/Social Engineering"/>
    <x v="1"/>
    <m/>
    <m/>
    <m/>
    <s v="Documenti"/>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0"/>
    <s v="Phishing/Social Engineering"/>
    <x v="1"/>
    <m/>
    <m/>
    <m/>
    <s v="Banking"/>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0"/>
    <s v="Phishing/Social Engineering"/>
    <x v="1"/>
    <m/>
    <m/>
    <m/>
    <s v="Banking"/>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0"/>
    <s v="Phishing/Social Engineering"/>
    <x v="1"/>
    <m/>
    <m/>
    <m/>
    <s v="Banking"/>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0"/>
    <s v="Phishing/Social Engineering"/>
    <x v="1"/>
    <m/>
    <m/>
    <m/>
    <s v="Banking"/>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0"/>
    <s v="Phishing/Social Engineering"/>
    <x v="1"/>
    <m/>
    <m/>
    <m/>
    <s v="Banking"/>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10"/>
    <s v="Phishing/Social Engineering"/>
    <x v="1"/>
    <m/>
    <m/>
    <m/>
    <s v="e-commerce"/>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10"/>
    <s v="Phishing/Social Engineering"/>
    <x v="1"/>
    <m/>
    <m/>
    <m/>
    <s v="Premi"/>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10"/>
    <s v="Phishing/Social Engineering"/>
    <x v="1"/>
    <m/>
    <m/>
    <m/>
    <s v="Documenti"/>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1"/>
    <s v="Phishing/Social Engineering"/>
    <x v="1"/>
    <m/>
    <m/>
    <m/>
    <s v="Premi"/>
    <s v="Cybercrime, 25 campagne contro l’Italia la scorsa settimana"/>
    <m/>
    <m/>
    <s v="Fabiano Malerba"/>
    <s v="https://www.difesaesicurezza.com/cyber/cybercrime-25-campagne-contro-italia-la-scorsa-settimana-2/"/>
    <m/>
    <m/>
    <m/>
    <m/>
    <m/>
    <m/>
    <m/>
    <m/>
    <m/>
    <m/>
    <m/>
    <m/>
    <m/>
    <m/>
    <m/>
    <m/>
    <m/>
    <m/>
    <m/>
    <m/>
    <m/>
    <m/>
    <m/>
    <m/>
    <x v="0"/>
  </r>
  <r>
    <s v="many"/>
    <s v="all"/>
    <x v="0"/>
    <s v="attacco"/>
    <s v="cybercrime"/>
    <s v="furto dati"/>
    <x v="0"/>
    <x v="0"/>
    <x v="3"/>
    <x v="1"/>
    <s v="Phishing/Social Engineering"/>
    <x v="1"/>
    <m/>
    <m/>
    <m/>
    <s v="Premi"/>
    <s v="Cybercrime, 25 campagne contro l’Italia la scorsa settimana"/>
    <m/>
    <m/>
    <s v="Fabiano Malerba"/>
    <s v="https://www.difesaesicurezza.com/cyber/cybercrime-25-campagne-contro-italia-la-scorsa-settimana-2/"/>
    <m/>
    <m/>
    <m/>
    <m/>
    <m/>
    <m/>
    <m/>
    <m/>
    <m/>
    <m/>
    <m/>
    <m/>
    <m/>
    <m/>
    <m/>
    <m/>
    <m/>
    <m/>
    <m/>
    <m/>
    <m/>
    <m/>
    <m/>
    <m/>
    <x v="0"/>
  </r>
  <r>
    <s v="Hospital Service SpA"/>
    <s v="centro"/>
    <x v="0"/>
    <s v="privacy"/>
    <s v="data breach"/>
    <s v="privacy"/>
    <x v="0"/>
    <x v="0"/>
    <x v="3"/>
    <x v="6"/>
    <s v="Known Vulnerabilities"/>
    <x v="1"/>
    <m/>
    <m/>
    <m/>
    <s v="GDPR"/>
    <s v="Attacco informatico all’Hospital Service SpA. Pubblicati da RansomHouse 50GB di dati"/>
    <m/>
    <m/>
    <s v="Fabiano Malerba"/>
    <s v="https://www.redhotcyber.com/post/attacco-informatico-allhospital-service-spa-pubblicati-da-ransomhouse-50gb-di-dati/"/>
    <s v="Latina"/>
    <m/>
    <m/>
    <m/>
    <m/>
    <m/>
    <m/>
    <m/>
    <m/>
    <m/>
    <m/>
    <m/>
    <m/>
    <m/>
    <m/>
    <m/>
    <m/>
    <m/>
    <m/>
    <m/>
    <m/>
    <m/>
    <m/>
    <m/>
    <x v="0"/>
  </r>
  <r>
    <s v="Cassa Ragionieri"/>
    <s v="centro"/>
    <x v="0"/>
    <s v="incidente"/>
    <s v="cybercrime"/>
    <s v="service interruption"/>
    <x v="0"/>
    <x v="0"/>
    <x v="3"/>
    <x v="7"/>
    <s v="Malware"/>
    <x v="1"/>
    <s v="Lockbit"/>
    <s v="ransomware"/>
    <m/>
    <m/>
    <s v="Attacco informatico all’italiana Cassa Ragionieri"/>
    <m/>
    <m/>
    <s v="Fabiano Malerba"/>
    <s v="https://www.redhotcyber.com/post/attacco-informatico-allitaliana-cassa-ragionieri-anche-se-si-parla-di-blocco-dei-sistemi-non-prevedibile-e-ora-risolto/"/>
    <s v="Roma"/>
    <m/>
    <m/>
    <m/>
    <m/>
    <m/>
    <m/>
    <m/>
    <m/>
    <m/>
    <m/>
    <m/>
    <m/>
    <m/>
    <m/>
    <m/>
    <m/>
    <m/>
    <m/>
    <m/>
    <m/>
    <m/>
    <m/>
    <m/>
    <x v="0"/>
  </r>
  <r>
    <s v="Don Alessandro Cossu"/>
    <s v="centro"/>
    <x v="0"/>
    <s v="incidente"/>
    <s v="hacktivism"/>
    <s v="defacement"/>
    <x v="0"/>
    <x v="0"/>
    <x v="3"/>
    <x v="14"/>
    <s v="Brute Force"/>
    <x v="1"/>
    <m/>
    <m/>
    <m/>
    <m/>
    <s v="Il Parroco di San Teodoro lascia i social dopo ripetuti attacchi hacker."/>
    <m/>
    <m/>
    <s v="Fabiano Malerba"/>
    <s v="https://www.redhotcyber.com/post/il-parroco-di-san-teodoro-lascia-i-social-dopo-ripetuti-attacchi-hacker-ma-la-multi-factor-authentication/"/>
    <s v="Sassari"/>
    <m/>
    <m/>
    <m/>
    <m/>
    <m/>
    <m/>
    <m/>
    <m/>
    <m/>
    <m/>
    <m/>
    <m/>
    <m/>
    <m/>
    <m/>
    <m/>
    <m/>
    <m/>
    <m/>
    <m/>
    <m/>
    <m/>
    <m/>
    <x v="0"/>
  </r>
  <r>
    <s v="Trudi"/>
    <s v="nord"/>
    <x v="0"/>
    <s v="incidente"/>
    <s v="cybercrime"/>
    <s v="service interruption"/>
    <x v="0"/>
    <x v="0"/>
    <x v="3"/>
    <x v="10"/>
    <s v="Malware"/>
    <x v="1"/>
    <s v="Lockbit"/>
    <s v="ransomware"/>
    <m/>
    <m/>
    <s v="Attacco informatico all’azienda italiana dei peluche Trudi"/>
    <m/>
    <m/>
    <s v="Fabiano Malerba"/>
    <s v="https://www.redhotcyber.com/post/attacco-informatico-allazienda-italiana-dei-peluche-trudi-rivendicato-dalla-cybergang-lockbit/"/>
    <s v="Udine"/>
    <m/>
    <m/>
    <m/>
    <m/>
    <m/>
    <m/>
    <m/>
    <m/>
    <m/>
    <m/>
    <m/>
    <m/>
    <m/>
    <m/>
    <m/>
    <m/>
    <m/>
    <m/>
    <m/>
    <m/>
    <m/>
    <m/>
    <m/>
    <x v="0"/>
  </r>
  <r>
    <s v="gruppo Beltrame"/>
    <s v="nord"/>
    <x v="0"/>
    <s v="incidente"/>
    <s v="cybercrime"/>
    <s v="service interruption"/>
    <x v="0"/>
    <x v="0"/>
    <x v="3"/>
    <x v="10"/>
    <s v="Malware"/>
    <x v="1"/>
    <s v="Lockbit"/>
    <s v="ransomware"/>
    <m/>
    <m/>
    <s v="L’azienda siderurgica italiana Gruppo Beltrame è stata vittima del ransomware LockBit"/>
    <m/>
    <m/>
    <s v="Fabiano Malerba"/>
    <s v="https://www.redhotcyber.com/post/lazienda-siderurgica-italiana-gruppo-beltrame-e-stata-vittima-di-un-attacco-informatico/"/>
    <s v="Vicenza"/>
    <m/>
    <m/>
    <m/>
    <m/>
    <m/>
    <m/>
    <m/>
    <m/>
    <m/>
    <m/>
    <m/>
    <m/>
    <m/>
    <m/>
    <m/>
    <m/>
    <m/>
    <m/>
    <m/>
    <m/>
    <m/>
    <m/>
    <m/>
    <x v="0"/>
  </r>
  <r>
    <s v="Microgame S.p.A."/>
    <s v="centro"/>
    <x v="0"/>
    <s v="incidente"/>
    <s v="cybercrime"/>
    <s v="service interruption"/>
    <x v="0"/>
    <x v="0"/>
    <x v="3"/>
    <x v="4"/>
    <s v="Malware"/>
    <x v="1"/>
    <s v="Unknown"/>
    <s v="ransomware"/>
    <m/>
    <s v="Security alert"/>
    <s v="Attacco ransomware all'azienda Microgame S.p.A. azienda italiana provider nel mercato italiano di giochi online"/>
    <m/>
    <m/>
    <s v="Michele Monaco"/>
    <s v="https://www.redhotcyber.com/post/lattacco-alla-microgame-e-un-attacco-ransomware-a-colpire-e-stato-royal-che-pubblica-5gb-di-dati/"/>
    <s v="Benevento "/>
    <s v="Campania"/>
    <m/>
    <m/>
    <m/>
    <m/>
    <m/>
    <m/>
    <m/>
    <m/>
    <m/>
    <m/>
    <m/>
    <m/>
    <m/>
    <m/>
    <m/>
    <m/>
    <m/>
    <m/>
    <m/>
    <m/>
    <m/>
    <m/>
    <x v="0"/>
  </r>
  <r>
    <s v="ASL5 La Spezia"/>
    <s v="nord"/>
    <x v="0"/>
    <s v="incidente"/>
    <s v="cybercrime"/>
    <s v="service interruption"/>
    <x v="0"/>
    <x v="0"/>
    <x v="3"/>
    <x v="6"/>
    <s v="Unknown"/>
    <x v="1"/>
    <m/>
    <m/>
    <m/>
    <m/>
    <s v="Attacco informatico subito da ASL5 della città di La Spezia. Attualmente sono in atto controlli sulla infrastruttura informatica dell'ente con particolare attenzione alle tecnologie utilizzate per la Radioterapia, per accertare il corretto funzionamento e la sicurezza dei software a tutela dei trattamenti e dei pazienti. Annullate dunque momentaneamente le sedute per i pazienti"/>
    <m/>
    <m/>
    <s v="Michele Monaco"/>
    <s v="https://www.redhotcyber.com/post/attacco-informatico-alla-asl5-sotto-controllo-i-macchinari-di-radioterapia-e-annullate-le-sedute/"/>
    <s v="La Spezia"/>
    <m/>
    <m/>
    <m/>
    <m/>
    <m/>
    <m/>
    <m/>
    <m/>
    <m/>
    <m/>
    <m/>
    <m/>
    <m/>
    <m/>
    <m/>
    <m/>
    <m/>
    <m/>
    <m/>
    <m/>
    <m/>
    <m/>
    <m/>
    <x v="0"/>
  </r>
  <r>
    <s v="FACTOR ENERGÍA, S.A."/>
    <s v="all"/>
    <x v="1"/>
    <s v="privacy"/>
    <s v="data breach"/>
    <s v="privacy"/>
    <x v="3"/>
    <x v="0"/>
    <x v="3"/>
    <x v="10"/>
    <s v="Known Vulnerabilities"/>
    <x v="1"/>
    <m/>
    <m/>
    <m/>
    <s v="GDPR"/>
    <s v=" É stato presentato, da parte di utenti, un reclamo al DPA per la ricezione di messaggi pubblicitari provenienti dal responsabile del trattamento nonostante non esistesse alcun rapporto contrattuale tra le controparti."/>
    <m/>
    <m/>
    <s v="Michele Monaco"/>
    <s v="https://www.enforcementtracker.com/ETid-1609"/>
    <m/>
    <m/>
    <m/>
    <m/>
    <m/>
    <m/>
    <m/>
    <m/>
    <m/>
    <m/>
    <m/>
    <m/>
    <m/>
    <m/>
    <m/>
    <m/>
    <m/>
    <m/>
    <m/>
    <m/>
    <m/>
    <m/>
    <m/>
    <m/>
    <x v="0"/>
  </r>
  <r>
    <s v="Transport Workers' Union of Aragon"/>
    <s v="all"/>
    <x v="1"/>
    <s v="privacy"/>
    <s v="data breach"/>
    <s v="privacy"/>
    <x v="3"/>
    <x v="0"/>
    <x v="3"/>
    <x v="9"/>
    <s v="Known Vulnerabilities"/>
    <x v="0"/>
    <m/>
    <m/>
    <m/>
    <s v="GDPR"/>
    <s v="Il sindacato è stato multato per aver pubblicato su vari social network un documento contenente i dati personali (cognome, nome e numero di carta d'identità) dei membri del comitato di sciopero"/>
    <m/>
    <m/>
    <s v="Michele Monaco"/>
    <s v="https://www.enforcementtracker.com/ETid-1549"/>
    <m/>
    <m/>
    <m/>
    <m/>
    <m/>
    <m/>
    <m/>
    <m/>
    <m/>
    <m/>
    <m/>
    <m/>
    <m/>
    <m/>
    <m/>
    <m/>
    <m/>
    <m/>
    <m/>
    <m/>
    <m/>
    <m/>
    <m/>
    <m/>
    <x v="0"/>
  </r>
  <r>
    <s v="Private individual"/>
    <s v="unknown"/>
    <x v="1"/>
    <s v="privacy"/>
    <s v="data breach"/>
    <s v="privacy"/>
    <x v="3"/>
    <x v="0"/>
    <x v="3"/>
    <x v="9"/>
    <s v="Known Vulnerabilities"/>
    <x v="3"/>
    <m/>
    <m/>
    <m/>
    <s v="GDPR"/>
    <s v="L'individuo è stato multato per aver installato telecamere di videosorveglianza sulla sua proprietà che coprivano, tra l'altro, una proprietà vicina violando il principio di minimizzazione dei dati."/>
    <m/>
    <m/>
    <s v="Michele Monaco"/>
    <s v="https://www.enforcementtracker.com/ETid-1558"/>
    <m/>
    <m/>
    <m/>
    <m/>
    <m/>
    <m/>
    <m/>
    <m/>
    <m/>
    <m/>
    <m/>
    <m/>
    <m/>
    <m/>
    <m/>
    <m/>
    <m/>
    <m/>
    <m/>
    <m/>
    <m/>
    <m/>
    <m/>
    <m/>
    <x v="0"/>
  </r>
  <r>
    <s v="Homeowners Association"/>
    <s v="unknown"/>
    <x v="1"/>
    <s v="privacy"/>
    <s v="data breach"/>
    <s v="privacy"/>
    <x v="3"/>
    <x v="0"/>
    <x v="3"/>
    <x v="9"/>
    <s v="Known Vulnerabilities"/>
    <x v="3"/>
    <m/>
    <m/>
    <m/>
    <s v="GDPR"/>
    <s v="La DPA spagnola ha imposto una multa a un'associazione di proprietari di case per non aver fornito informazioni sufficienti sulla videosorveglianza dell'area residenziale"/>
    <m/>
    <m/>
    <s v="Michele Monaco"/>
    <s v="https://www.enforcementtracker.com/ETid-1556"/>
    <m/>
    <m/>
    <m/>
    <m/>
    <m/>
    <m/>
    <m/>
    <m/>
    <m/>
    <m/>
    <m/>
    <m/>
    <m/>
    <m/>
    <m/>
    <m/>
    <m/>
    <m/>
    <m/>
    <m/>
    <m/>
    <m/>
    <m/>
    <m/>
    <x v="0"/>
  </r>
  <r>
    <s v="Private individual"/>
    <s v="unknown"/>
    <x v="1"/>
    <s v="privacy"/>
    <s v="data breach"/>
    <s v="privacy"/>
    <x v="3"/>
    <x v="0"/>
    <x v="3"/>
    <x v="9"/>
    <s v="Known Vulnerabilities"/>
    <x v="3"/>
    <m/>
    <m/>
    <m/>
    <s v="GDPR"/>
    <s v="L'individuo è stato multato per aver installato telecamere di videosorveglianza sulla sua proprietà che coprivano, tra l'altro, una proprietà vicina violando il principio di minimizzazione dei dati."/>
    <m/>
    <m/>
    <s v="Michele Monaco"/>
    <s v="https://www.enforcementtracker.com/ETid-1557"/>
    <m/>
    <m/>
    <m/>
    <m/>
    <m/>
    <m/>
    <m/>
    <m/>
    <m/>
    <m/>
    <m/>
    <m/>
    <m/>
    <m/>
    <m/>
    <m/>
    <m/>
    <m/>
    <m/>
    <m/>
    <m/>
    <m/>
    <m/>
    <m/>
    <x v="0"/>
  </r>
  <r>
    <s v="SERVICIOS INTEGRALES DEL HOGAR TENERIFE, S.L."/>
    <s v="sud"/>
    <x v="1"/>
    <s v="privacy"/>
    <s v="data breach"/>
    <s v="privacy"/>
    <x v="3"/>
    <x v="0"/>
    <x v="3"/>
    <x v="3"/>
    <s v="Known Vulnerabilities"/>
    <x v="0"/>
    <m/>
    <m/>
    <m/>
    <s v="GDPR"/>
    <s v="Divulgazione non autorizzata di dati personali di un ex dipendente da parte del responsabile del trattamento."/>
    <m/>
    <m/>
    <s v="Michele Monaco"/>
    <s v="https://www.enforcementtracker.com/ETid-1555"/>
    <m/>
    <m/>
    <m/>
    <m/>
    <m/>
    <m/>
    <m/>
    <m/>
    <m/>
    <m/>
    <m/>
    <m/>
    <m/>
    <m/>
    <m/>
    <m/>
    <m/>
    <m/>
    <m/>
    <m/>
    <m/>
    <m/>
    <m/>
    <m/>
    <x v="0"/>
  </r>
  <r>
    <s v="EDITORIAL RIBADEO S.L."/>
    <s v="nord"/>
    <x v="1"/>
    <s v="privacy"/>
    <s v="data breach"/>
    <s v="privacy"/>
    <x v="3"/>
    <x v="0"/>
    <x v="3"/>
    <x v="4"/>
    <s v="Known Vulnerabilities"/>
    <x v="0"/>
    <m/>
    <m/>
    <m/>
    <s v="GDPR"/>
    <s v="Multa per collaborazione insufficiente con l'autorità di vigilanza"/>
    <m/>
    <m/>
    <s v="Michele Monaco"/>
    <s v="https://www.enforcementtracker.com/ETid-1554"/>
    <m/>
    <m/>
    <m/>
    <m/>
    <m/>
    <m/>
    <m/>
    <m/>
    <m/>
    <m/>
    <m/>
    <m/>
    <m/>
    <m/>
    <m/>
    <m/>
    <m/>
    <m/>
    <m/>
    <m/>
    <m/>
    <m/>
    <m/>
    <m/>
    <x v="0"/>
  </r>
  <r>
    <s v="Private individual"/>
    <s v="unknown"/>
    <x v="1"/>
    <s v="privacy"/>
    <s v="data breach"/>
    <s v="privacy"/>
    <x v="3"/>
    <x v="0"/>
    <x v="3"/>
    <x v="9"/>
    <s v="Known Vulnerabilities"/>
    <x v="3"/>
    <m/>
    <m/>
    <m/>
    <s v="GDPR"/>
    <s v="L'individuo è stato multato per aver installato telecamere di videosorveglianza sulla sua proprietà che coprivano una proprietà vicina, violando il principio di minimizzazione dei dati, e per non aver informato gi interessati al trattamento dei dati"/>
    <m/>
    <m/>
    <s v="Michele Monaco"/>
    <s v="https://www.enforcementtracker.com/ETid-1571"/>
    <m/>
    <m/>
    <m/>
    <m/>
    <m/>
    <m/>
    <m/>
    <m/>
    <m/>
    <m/>
    <m/>
    <m/>
    <m/>
    <m/>
    <m/>
    <m/>
    <m/>
    <m/>
    <m/>
    <m/>
    <m/>
    <m/>
    <m/>
    <m/>
    <x v="0"/>
  </r>
  <r>
    <s v="Vodafone España, S.A.U."/>
    <s v="all"/>
    <x v="1"/>
    <s v="privacy"/>
    <s v="data breach"/>
    <s v="privacy"/>
    <x v="3"/>
    <x v="0"/>
    <x v="3"/>
    <x v="13"/>
    <s v="Known Vulnerabilities"/>
    <x v="2"/>
    <m/>
    <m/>
    <m/>
    <s v="GDPR"/>
    <s v="Multa a Vodafone Espana per aver fornito un duplicato della SIM appartenente ad un utente ad un terza parte non autorizzata e dimostratasi fraudolenta, senza il consenso dell'interessato. Ciò ha permesso a truffatori di accedere al conto dell'interessato ed effettuare transazioni non autorizzate"/>
    <m/>
    <m/>
    <s v="Michele Monaco"/>
    <s v="https://www.enforcementtracker.com/ETid-1572"/>
    <m/>
    <m/>
    <m/>
    <m/>
    <m/>
    <m/>
    <m/>
    <m/>
    <m/>
    <m/>
    <m/>
    <m/>
    <m/>
    <m/>
    <m/>
    <m/>
    <m/>
    <m/>
    <m/>
    <m/>
    <m/>
    <m/>
    <m/>
    <m/>
    <x v="0"/>
  </r>
  <r>
    <s v="Thomas International Systems, S.A."/>
    <s v="all"/>
    <x v="1"/>
    <s v="privacy"/>
    <s v="data breach"/>
    <s v="privacy"/>
    <x v="3"/>
    <x v="0"/>
    <x v="3"/>
    <x v="17"/>
    <s v="Known Vulnerabilities"/>
    <x v="2"/>
    <m/>
    <m/>
    <m/>
    <s v="GDPR"/>
    <s v="La società di consulenza Thomas International è stata multata per aver acquisito e trattato, durante la propria attività, dati personali sensibili senza il consenso dell'interessato o senza che il trattamento fosse necessario per l'adempimento dello scopo concordato contrattualmente con il beneficiario del servizio di consulenza"/>
    <m/>
    <m/>
    <s v="Michele Monaco"/>
    <s v="https://www.enforcementtracker.com/ETid-1576"/>
    <m/>
    <m/>
    <m/>
    <m/>
    <m/>
    <m/>
    <m/>
    <m/>
    <m/>
    <m/>
    <m/>
    <m/>
    <m/>
    <m/>
    <m/>
    <m/>
    <m/>
    <m/>
    <m/>
    <m/>
    <m/>
    <m/>
    <m/>
    <m/>
    <x v="0"/>
  </r>
  <r>
    <s v="Investigation company"/>
    <s v="unknown"/>
    <x v="1"/>
    <s v="privacy"/>
    <s v="data breach"/>
    <s v="privacy"/>
    <x v="3"/>
    <x v="0"/>
    <x v="3"/>
    <x v="9"/>
    <s v="Known Vulnerabilities"/>
    <x v="0"/>
    <m/>
    <m/>
    <m/>
    <s v="GDPR"/>
    <s v="Multa per non aver fornito al cliente una esaustiva informativa relativa all'elaborazione dei dati personali"/>
    <m/>
    <m/>
    <s v="Michele Monaco"/>
    <s v="https://www.enforcementtracker.com/ETid-1582"/>
    <m/>
    <m/>
    <m/>
    <m/>
    <m/>
    <m/>
    <m/>
    <m/>
    <m/>
    <m/>
    <m/>
    <m/>
    <m/>
    <m/>
    <m/>
    <m/>
    <m/>
    <m/>
    <m/>
    <m/>
    <m/>
    <m/>
    <m/>
    <m/>
    <x v="0"/>
  </r>
  <r>
    <s v="_x0009_Private individual"/>
    <s v="unknown"/>
    <x v="1"/>
    <s v="privacy"/>
    <s v="data breach"/>
    <s v="privacy"/>
    <x v="3"/>
    <x v="0"/>
    <x v="3"/>
    <x v="9"/>
    <s v="Known Vulnerabilities"/>
    <x v="3"/>
    <m/>
    <m/>
    <m/>
    <s v="GDPR"/>
    <s v="L'individuo è stato multato per aver installato telecamere di videosorveglianza sulla sua proprietà che coprivano una proprietà vicina, violando il principio di minimizzazione dei dati"/>
    <m/>
    <m/>
    <s v="Michele Monaco"/>
    <s v="https://www.enforcementtracker.com/ETid-1580"/>
    <m/>
    <m/>
    <m/>
    <m/>
    <m/>
    <m/>
    <m/>
    <m/>
    <m/>
    <m/>
    <m/>
    <m/>
    <m/>
    <m/>
    <m/>
    <m/>
    <m/>
    <m/>
    <m/>
    <m/>
    <m/>
    <m/>
    <m/>
    <m/>
    <x v="0"/>
  </r>
  <r>
    <s v="TECNO MOTOR LA MUELA, S.L.L"/>
    <s v="nord"/>
    <x v="1"/>
    <s v="privacy"/>
    <s v="data breach"/>
    <s v="privacy"/>
    <x v="3"/>
    <x v="0"/>
    <x v="3"/>
    <x v="10"/>
    <s v="Known Vulnerabilities"/>
    <x v="3"/>
    <m/>
    <m/>
    <m/>
    <s v="GDPR"/>
    <s v="La compagnia è stato multata per aver installato telecamere di videosorveglianza sulla sua proprietà che coprivano una proprietà vicina, violando il principio di minimizzazione dei dati"/>
    <m/>
    <m/>
    <s v="Michele Monaco"/>
    <s v="https://www.enforcementtracker.com/ETid-1581"/>
    <m/>
    <m/>
    <m/>
    <m/>
    <m/>
    <m/>
    <m/>
    <m/>
    <m/>
    <m/>
    <m/>
    <m/>
    <m/>
    <m/>
    <m/>
    <m/>
    <m/>
    <m/>
    <m/>
    <m/>
    <m/>
    <m/>
    <m/>
    <m/>
    <x v="0"/>
  </r>
  <r>
    <s v="CASAL DE L'ESPLUGA DE FRANCOLÍ"/>
    <s v="nord"/>
    <x v="1"/>
    <s v="privacy"/>
    <s v="data breach"/>
    <s v="privacy"/>
    <x v="3"/>
    <x v="0"/>
    <x v="3"/>
    <x v="1"/>
    <s v="Known Vulnerabilities"/>
    <x v="1"/>
    <m/>
    <m/>
    <m/>
    <s v="GDPR"/>
    <s v="Caricamento su social media di immagini con presenti minori senza precedente richiesta del consenso"/>
    <m/>
    <m/>
    <s v="Michele Monaco"/>
    <s v="https://www.enforcementtracker.com/ETid-1598"/>
    <m/>
    <m/>
    <m/>
    <m/>
    <m/>
    <m/>
    <m/>
    <m/>
    <m/>
    <m/>
    <m/>
    <m/>
    <m/>
    <m/>
    <m/>
    <m/>
    <m/>
    <m/>
    <m/>
    <m/>
    <m/>
    <m/>
    <m/>
    <m/>
    <x v="0"/>
  </r>
  <r>
    <s v="Private individual"/>
    <s v="unknown"/>
    <x v="1"/>
    <s v="privacy"/>
    <s v="data breach"/>
    <s v="privacy"/>
    <x v="3"/>
    <x v="0"/>
    <x v="3"/>
    <x v="9"/>
    <s v="Known Vulnerabilities"/>
    <x v="3"/>
    <m/>
    <m/>
    <m/>
    <s v="GDPR"/>
    <s v="L'individuo è stato multato per aver installato telecamere di videosorveglianza sulla sua proprietà che coprivano una proprietà vicina, violando il principio di minimizzazione dei dati"/>
    <m/>
    <m/>
    <s v="Michele Monaco"/>
    <s v="https://www.enforcementtracker.com/ETid-1596"/>
    <m/>
    <m/>
    <m/>
    <m/>
    <m/>
    <m/>
    <m/>
    <m/>
    <m/>
    <m/>
    <m/>
    <m/>
    <m/>
    <m/>
    <m/>
    <m/>
    <m/>
    <m/>
    <m/>
    <m/>
    <m/>
    <m/>
    <m/>
    <m/>
    <x v="0"/>
  </r>
  <r>
    <s v="Private individual"/>
    <s v="unknown"/>
    <x v="1"/>
    <s v="privacy"/>
    <s v="data breach"/>
    <s v="privacy"/>
    <x v="3"/>
    <x v="0"/>
    <x v="3"/>
    <x v="9"/>
    <s v="Known Vulnerabilities"/>
    <x v="3"/>
    <m/>
    <m/>
    <m/>
    <s v="GDPR"/>
    <s v="L'individuo è stato multato per aver installato telecamere di videosorveglianza sulla sua proprietà che coprivano una proprietà vicina, violando il principio di minimizzazione dei dati, e per non aver informato gi interessati al trattamento dei dati"/>
    <m/>
    <m/>
    <s v="Michele Monaco"/>
    <s v="https://www.enforcementtracker.com/ETid-1603"/>
    <m/>
    <m/>
    <m/>
    <m/>
    <m/>
    <m/>
    <m/>
    <m/>
    <m/>
    <m/>
    <m/>
    <m/>
    <m/>
    <m/>
    <m/>
    <m/>
    <m/>
    <m/>
    <m/>
    <m/>
    <m/>
    <m/>
    <m/>
    <m/>
    <x v="0"/>
  </r>
  <r>
    <s v="Private individual"/>
    <s v="unknown"/>
    <x v="1"/>
    <s v="privacy"/>
    <s v="data breach"/>
    <s v="privacy"/>
    <x v="3"/>
    <x v="0"/>
    <x v="3"/>
    <x v="9"/>
    <s v="Known Vulnerabilities"/>
    <x v="3"/>
    <m/>
    <m/>
    <m/>
    <s v="GDPR"/>
    <s v="La compagnia è stato multata per aver installato telecamere di videosorveglianza sulla sua proprietà che coprivano una proprietà vicina, violando il principio di minimizzazione dei dati"/>
    <m/>
    <m/>
    <s v="Michele Monaco"/>
    <s v="https://www.enforcementtracker.com/ETid-1604"/>
    <m/>
    <m/>
    <m/>
    <m/>
    <m/>
    <m/>
    <m/>
    <m/>
    <m/>
    <m/>
    <m/>
    <m/>
    <m/>
    <m/>
    <m/>
    <m/>
    <m/>
    <m/>
    <m/>
    <m/>
    <m/>
    <m/>
    <m/>
    <m/>
    <x v="0"/>
  </r>
  <r>
    <s v="many"/>
    <s v="all"/>
    <x v="1"/>
    <s v="attacco"/>
    <s v="cybercrime"/>
    <s v="furto dati"/>
    <x v="3"/>
    <x v="0"/>
    <x v="3"/>
    <x v="11"/>
    <s v="Phishing/Social Engineering"/>
    <x v="0"/>
    <m/>
    <s v="banking trojan"/>
    <m/>
    <s v="Documenti"/>
    <s v="Campagna di phishing che impersona l'ente &quot;Direccion General de Trafico&quot;. Le email segnalano una multa non pagata e contengo un link alla fattura della multa. Il link reindirizza ad un URL da cui viene automaticamente  scaricato un file .zip contenente un banking trojan"/>
    <m/>
    <m/>
    <s v="Michele Monaco"/>
    <s v="https://www.osi.es/es/actualidad/avisos/2023/01/has-recibido-un-correo-con-una-multa-de-la-dgt-donde-te-tienes-que"/>
    <m/>
    <m/>
    <m/>
    <m/>
    <m/>
    <m/>
    <m/>
    <m/>
    <m/>
    <m/>
    <m/>
    <m/>
    <m/>
    <m/>
    <m/>
    <m/>
    <m/>
    <m/>
    <m/>
    <m/>
    <m/>
    <m/>
    <m/>
    <m/>
    <x v="0"/>
  </r>
  <r>
    <s v="MIRACLE IBIZA S.L."/>
    <s v="centro"/>
    <x v="1"/>
    <s v="privacy"/>
    <s v="data breach"/>
    <s v="privacy"/>
    <x v="0"/>
    <x v="0"/>
    <x v="3"/>
    <x v="9"/>
    <s v="Known Vulnerabilities"/>
    <x v="3"/>
    <m/>
    <m/>
    <m/>
    <s v="GDPR"/>
    <s v="La compagnia è stato multata per aver installato telecamere di videosorveglianza sulla sua proprietà che coprivano una proprietà vicina, violando il principio di minimizzazione dei dati"/>
    <m/>
    <m/>
    <s v="Michele Monaco"/>
    <s v="https://www.enforcementtracker.com/ETid-1627"/>
    <m/>
    <m/>
    <m/>
    <m/>
    <m/>
    <m/>
    <m/>
    <m/>
    <m/>
    <m/>
    <m/>
    <m/>
    <m/>
    <m/>
    <m/>
    <m/>
    <m/>
    <m/>
    <m/>
    <m/>
    <m/>
    <m/>
    <m/>
    <m/>
    <x v="0"/>
  </r>
  <r>
    <s v="HOTEL VILLA SORO, S.L."/>
    <s v="nord"/>
    <x v="1"/>
    <s v="privacy"/>
    <s v="data breach"/>
    <s v="privacy"/>
    <x v="0"/>
    <x v="0"/>
    <x v="3"/>
    <x v="15"/>
    <s v="Known Vulnerabilities"/>
    <x v="3"/>
    <m/>
    <m/>
    <m/>
    <s v="GDPR"/>
    <s v="Multa per installazione di un sistema di videosorveglianza senza la consegna delle informazioni richieste ai sensi dell'art. 13 GDPR. 13 GDPR"/>
    <m/>
    <m/>
    <s v="Michele Monaco"/>
    <s v="https://www.enforcementtracker.com/ETid-1628"/>
    <m/>
    <m/>
    <m/>
    <m/>
    <m/>
    <m/>
    <m/>
    <m/>
    <m/>
    <m/>
    <m/>
    <m/>
    <m/>
    <m/>
    <m/>
    <m/>
    <m/>
    <m/>
    <m/>
    <m/>
    <m/>
    <m/>
    <m/>
    <m/>
    <x v="0"/>
  </r>
  <r>
    <s v="many"/>
    <s v="all"/>
    <x v="1"/>
    <s v="attacco"/>
    <s v="cybercrime"/>
    <s v="furto dati"/>
    <x v="0"/>
    <x v="0"/>
    <x v="3"/>
    <x v="7"/>
    <s v="Phishing/Social Engineering"/>
    <x v="0"/>
    <m/>
    <m/>
    <m/>
    <s v="Social Security"/>
    <s v="Campagna email di phishing che tenta di impersonare l' Agencia Tributaria , con l'obiettivo di ottenere le credenziali di accesso dell'utente."/>
    <m/>
    <m/>
    <s v="Michele Monaco"/>
    <s v="https://www.incibe.es/protege-tu-empresa/avisos-seguridad/actualizacion-13022023-campana-phishing-suplantando-agencia"/>
    <m/>
    <m/>
    <m/>
    <m/>
    <m/>
    <m/>
    <m/>
    <m/>
    <m/>
    <m/>
    <m/>
    <m/>
    <m/>
    <m/>
    <m/>
    <m/>
    <m/>
    <m/>
    <m/>
    <m/>
    <m/>
    <m/>
    <m/>
    <m/>
    <x v="0"/>
  </r>
  <r>
    <s v="many"/>
    <s v="all"/>
    <x v="1"/>
    <s v="attacco"/>
    <s v="cybercrime"/>
    <s v="furto dati"/>
    <x v="0"/>
    <x v="0"/>
    <x v="3"/>
    <x v="11"/>
    <s v="Phishing/Social Engineering"/>
    <x v="0"/>
    <s v="Unknown"/>
    <s v="trojan"/>
    <m/>
    <s v="Documenti"/>
    <s v="Campagna email di phishing il cui obiettivo è infettare i dispositivi delle vittime con un malware. _x000a_In queste e-mail, i criminali informatici si fingono fornitori rivendicanti un pagamento in sospeso e fornendo un link per il download della presunta fattura. Con il click della vittima sul collegamento, il malware viene scaricato."/>
    <m/>
    <m/>
    <s v="Michele Monaco"/>
    <s v="https://www.incibe.es/protege-tu-empresa/avisos-seguridad/campana-phishing-falsas-facturas-descargan-malware"/>
    <m/>
    <m/>
    <m/>
    <m/>
    <m/>
    <m/>
    <m/>
    <m/>
    <m/>
    <m/>
    <m/>
    <m/>
    <m/>
    <m/>
    <m/>
    <m/>
    <m/>
    <m/>
    <m/>
    <m/>
    <m/>
    <m/>
    <m/>
    <m/>
    <x v="0"/>
  </r>
  <r>
    <s v="many"/>
    <s v="all"/>
    <x v="1"/>
    <s v="attacco"/>
    <s v="cybercrime"/>
    <s v="furto dati"/>
    <x v="0"/>
    <x v="0"/>
    <x v="3"/>
    <x v="11"/>
    <s v="Phishing/Social Engineering"/>
    <x v="0"/>
    <m/>
    <m/>
    <m/>
    <m/>
    <s v="Campagna email di phishing che ha l'obiettivo di sottrarre credenziali di accesso a gestori di posta elettronica.  Nel corpo delle emal l'utente è informato di una imminente scadenza della password. _x000a_All'utente viene richiesto di accedere a un collegamento ad un falso portale web per modificare la propria password o eventualmente di fornire le credenziali in risposta all'email ricevuta."/>
    <m/>
    <m/>
    <s v="Michele Monaco"/>
    <s v="https://www.incibe.es/protege-tu-empresa/avisos-seguridad/nueva-campana-phishing-intenta-obtener-tus-credenciales-correo"/>
    <m/>
    <m/>
    <m/>
    <m/>
    <m/>
    <m/>
    <m/>
    <m/>
    <m/>
    <m/>
    <m/>
    <m/>
    <m/>
    <m/>
    <m/>
    <m/>
    <m/>
    <m/>
    <m/>
    <m/>
    <m/>
    <m/>
    <m/>
    <m/>
    <x v="0"/>
  </r>
  <r>
    <s v="many"/>
    <s v="all"/>
    <x v="1"/>
    <s v="attacco"/>
    <s v="cybercrime"/>
    <s v="furto dati"/>
    <x v="0"/>
    <x v="0"/>
    <x v="3"/>
    <x v="0"/>
    <s v="Malware"/>
    <x v="1"/>
    <s v="Unknown"/>
    <s v="trojan"/>
    <m/>
    <s v="Banking"/>
    <s v="Campagna email di phishing il cui obiettivo è infettare i dispositivi delle vittime con un malware trojan._x000a_Le email consistono in false informative provenienti da banche (BBVA e Banco Santander) contenenti come allegato un file malevolo mascherato come lettera di liquidazione finanziaria o come fattura"/>
    <m/>
    <m/>
    <s v="Michele Monaco"/>
    <s v="https://www.osi.es/es/actualidad/avisos/2023/02/tu-banco-te-ha-enviado-una-factura-cuidado-podria-ser-malware"/>
    <m/>
    <m/>
    <m/>
    <m/>
    <m/>
    <m/>
    <m/>
    <m/>
    <m/>
    <m/>
    <m/>
    <m/>
    <m/>
    <m/>
    <m/>
    <m/>
    <m/>
    <m/>
    <m/>
    <m/>
    <m/>
    <m/>
    <m/>
    <m/>
    <x v="0"/>
  </r>
  <r>
    <s v="Ministero della Difesa"/>
    <s v="all"/>
    <x v="0"/>
    <s v="incidente"/>
    <s v="hacktivism"/>
    <s v="service interruption"/>
    <x v="0"/>
    <x v="0"/>
    <x v="3"/>
    <x v="7"/>
    <s v="DDoS"/>
    <x v="0"/>
    <m/>
    <m/>
    <m/>
    <s v="Guerra Russo-ucraina"/>
    <s v="Il gruppo di hacktivisti filorussi NoName057 rivendica un attacco DDOS alle infrastrutture del Ministero della Difesa Italiano"/>
    <s v="&lt;1h"/>
    <m/>
    <s v="Michele Monaco"/>
    <s v="https://www.redhotcyber.com/post/attacco-informatico-al-ministero-della-difesa/"/>
    <m/>
    <m/>
    <m/>
    <m/>
    <m/>
    <m/>
    <m/>
    <m/>
    <m/>
    <m/>
    <m/>
    <m/>
    <m/>
    <m/>
    <m/>
    <m/>
    <m/>
    <m/>
    <m/>
    <m/>
    <m/>
    <m/>
    <m/>
    <m/>
    <x v="0"/>
  </r>
  <r>
    <s v="many"/>
    <s v="all"/>
    <x v="2"/>
    <s v="attacco"/>
    <s v="cybercrime"/>
    <s v="furto dati"/>
    <x v="0"/>
    <x v="0"/>
    <x v="3"/>
    <x v="11"/>
    <s v="Malware"/>
    <x v="1"/>
    <s v="Remcos"/>
    <s v="RAT"/>
    <m/>
    <s v="Security alert "/>
    <s v="Campagna di email malevole atta a veicolare il Remote Access Trojan Remcos"/>
    <m/>
    <m/>
    <s v="Michele Monaco"/>
    <s v="https://www.difesaesicurezza.com/cyber/cybercrime-campagna-remcos-anche-in-italia-via-dbatloader-modiloader/"/>
    <m/>
    <m/>
    <m/>
    <m/>
    <m/>
    <m/>
    <m/>
    <m/>
    <m/>
    <m/>
    <m/>
    <m/>
    <m/>
    <m/>
    <m/>
    <m/>
    <m/>
    <m/>
    <m/>
    <m/>
    <m/>
    <m/>
    <m/>
    <m/>
    <x v="0"/>
  </r>
  <r>
    <s v="many"/>
    <s v="all"/>
    <x v="2"/>
    <s v="attacco"/>
    <s v="cybercrime"/>
    <s v="furto dati"/>
    <x v="0"/>
    <x v="0"/>
    <x v="3"/>
    <x v="11"/>
    <s v="Malware"/>
    <x v="0"/>
    <s v="Vjw0rm"/>
    <s v="RAT"/>
    <m/>
    <s v="Security alert "/>
    <s v="Campagna di email malevole atta a veicolare il Remote Access Trojan  Vjw0rm"/>
    <m/>
    <m/>
    <s v="Michele Monaco"/>
    <s v="https://www.difesaesicurezza.com/cyber/cybercrime-lemail-request-quotation-po-230029-veicola-vjw0rm/"/>
    <m/>
    <m/>
    <m/>
    <m/>
    <m/>
    <m/>
    <m/>
    <m/>
    <m/>
    <m/>
    <m/>
    <m/>
    <m/>
    <m/>
    <m/>
    <m/>
    <m/>
    <m/>
    <m/>
    <m/>
    <m/>
    <m/>
    <m/>
    <m/>
    <x v="0"/>
  </r>
  <r>
    <s v="many"/>
    <s v="all"/>
    <x v="2"/>
    <s v="attacco"/>
    <s v="cybercrime"/>
    <s v="furto dati"/>
    <x v="0"/>
    <x v="0"/>
    <x v="3"/>
    <x v="11"/>
    <s v="Malware"/>
    <x v="0"/>
    <s v="Guloader"/>
    <s v="downloader"/>
    <m/>
    <s v="Security alert "/>
    <s v="Campagna di email malevole atta a veicolare un allegato contenente il loader Gutloader che una volta eseguito scarica un malware non ancora definito"/>
    <m/>
    <m/>
    <s v="Michele Monaco"/>
    <s v="https://www.difesaesicurezza.com/cyber/cybercrime-massiccia-campagna-guloader-anche-in-italia/"/>
    <m/>
    <m/>
    <m/>
    <m/>
    <m/>
    <m/>
    <m/>
    <m/>
    <m/>
    <m/>
    <m/>
    <m/>
    <m/>
    <m/>
    <m/>
    <m/>
    <m/>
    <m/>
    <m/>
    <m/>
    <m/>
    <m/>
    <m/>
    <m/>
    <x v="0"/>
  </r>
  <r>
    <s v="many"/>
    <s v="all"/>
    <x v="2"/>
    <s v="attacco"/>
    <s v="cybercrime"/>
    <s v="furto dati"/>
    <x v="0"/>
    <x v="0"/>
    <x v="3"/>
    <x v="0"/>
    <s v="Phishing/Social Engineering"/>
    <x v="1"/>
    <m/>
    <m/>
    <m/>
    <s v="Banking"/>
    <s v="Campagna email malevola che utilizza una funzionalità Paypal al fine di generare email con richieste di pagamento personalizzato. L'obiettivo è quello di allarmare la vittima e convincera a chiamare un numero indicato nel corpo della mail al fine di procedere con la truffa telefonicamente e acquisire dati sensibili degli utenti"/>
    <m/>
    <m/>
    <s v="Michele Monaco"/>
    <s v="https://www.matricedigitale.it/truffe-online/phishpal-utilizzati-account-legittimi-paypal-per-il-phishing/"/>
    <m/>
    <m/>
    <m/>
    <m/>
    <m/>
    <m/>
    <m/>
    <m/>
    <m/>
    <m/>
    <m/>
    <m/>
    <m/>
    <m/>
    <m/>
    <m/>
    <m/>
    <m/>
    <m/>
    <m/>
    <m/>
    <m/>
    <m/>
    <m/>
    <x v="0"/>
  </r>
  <r>
    <s v="Arma dei Carabinieri"/>
    <s v="all"/>
    <x v="0"/>
    <s v="incidente"/>
    <s v="hacktivism"/>
    <s v="service interruption"/>
    <x v="0"/>
    <x v="0"/>
    <x v="3"/>
    <x v="7"/>
    <s v="DDoS"/>
    <x v="1"/>
    <m/>
    <m/>
    <m/>
    <s v="Guerra Russo-ucraina"/>
    <s v="Gli hacktivisti di NoName057 hanno effettuato un attacco DDOS contro il sito web dell'Arma dei Carabinieri"/>
    <m/>
    <m/>
    <s v="Michele Monaco"/>
    <s v="https://www.redhotcyber.com/post/attacco-informatico-al-sito-dei-carabinieri-sono-sempre-gli-hacktivisti-filorussi-di-noname057/"/>
    <m/>
    <m/>
    <m/>
    <m/>
    <m/>
    <m/>
    <m/>
    <m/>
    <m/>
    <m/>
    <m/>
    <m/>
    <m/>
    <m/>
    <m/>
    <m/>
    <m/>
    <m/>
    <m/>
    <m/>
    <m/>
    <m/>
    <m/>
    <m/>
    <x v="0"/>
  </r>
  <r>
    <s v="BPER Banca"/>
    <s v="all"/>
    <x v="0"/>
    <s v="incidente"/>
    <s v="hacktivism"/>
    <s v="service interruption"/>
    <x v="0"/>
    <x v="0"/>
    <x v="3"/>
    <x v="0"/>
    <s v="DDoS"/>
    <x v="1"/>
    <m/>
    <m/>
    <m/>
    <s v="Guerra Russo-ucraina"/>
    <s v="Gli hacktivisti di NoName057 hanno effettuato un attacco DDOS contro il sito web di BPER Banca bloccando l'accesso al sito per gli utenti appartenenti ad un'area geografica differente da quella italiana"/>
    <m/>
    <m/>
    <s v="Michele Monaco"/>
    <s v="https://www.redhotcyber.com/post/attacco-informatico-alla-banca-bper-da-parte-degli-hacktivisti-filorussi/"/>
    <m/>
    <m/>
    <m/>
    <m/>
    <m/>
    <m/>
    <m/>
    <m/>
    <m/>
    <m/>
    <m/>
    <m/>
    <m/>
    <m/>
    <m/>
    <m/>
    <m/>
    <m/>
    <m/>
    <m/>
    <m/>
    <m/>
    <m/>
    <m/>
    <x v="0"/>
  </r>
  <r>
    <s v="Ministero degli Esteri"/>
    <s v="all"/>
    <x v="0"/>
    <s v="incidente"/>
    <s v="hacktivism"/>
    <s v="service interruption"/>
    <x v="0"/>
    <x v="0"/>
    <x v="3"/>
    <x v="7"/>
    <s v="DDoS"/>
    <x v="1"/>
    <m/>
    <m/>
    <m/>
    <s v="Guerra Russo-ucraina"/>
    <s v="Gli hacktivisti di NoName057 hanno effettuato un attacco DDOS contro il sito web del Ministero degli Esteri"/>
    <m/>
    <m/>
    <s v="Michele Monaco"/>
    <s v="https://www.redhotcyber.com/post/ora-e-il-turno-del-ministero-degli-esteri-ad-essere-sotto-attacco-ddos-ma-sembra-resistere/"/>
    <m/>
    <m/>
    <m/>
    <m/>
    <m/>
    <m/>
    <m/>
    <m/>
    <m/>
    <m/>
    <m/>
    <m/>
    <m/>
    <m/>
    <m/>
    <m/>
    <m/>
    <m/>
    <m/>
    <m/>
    <m/>
    <m/>
    <m/>
    <m/>
    <x v="0"/>
  </r>
  <r>
    <s v="many"/>
    <s v="all"/>
    <x v="2"/>
    <s v="attacco"/>
    <s v="cybercrime"/>
    <s v="furto dati"/>
    <x v="0"/>
    <x v="0"/>
    <x v="3"/>
    <x v="11"/>
    <s v="Malware"/>
    <x v="1"/>
    <s v="BluStealer"/>
    <s v="banking trojan"/>
    <m/>
    <s v="Security alert "/>
    <s v="Campagna email malevole contenenti falsi ordini di acquisto veicolanti malware BluStealer"/>
    <m/>
    <m/>
    <s v="Michele Monaco"/>
    <s v="https://www.difesaesicurezza.com/cyber/cybercrime-torna-anche-in-italia-blustealer-con-una-campagna-su-ordine-dacquisto/"/>
    <m/>
    <m/>
    <m/>
    <m/>
    <m/>
    <m/>
    <m/>
    <m/>
    <m/>
    <m/>
    <m/>
    <m/>
    <m/>
    <m/>
    <m/>
    <m/>
    <m/>
    <m/>
    <m/>
    <m/>
    <m/>
    <m/>
    <m/>
    <m/>
    <x v="0"/>
  </r>
  <r>
    <s v="Cassa Ragionieri"/>
    <s v="centro"/>
    <x v="0"/>
    <s v="incidente"/>
    <s v="cybercrime"/>
    <s v="denaro"/>
    <x v="0"/>
    <x v="0"/>
    <x v="3"/>
    <x v="7"/>
    <s v="Malware"/>
    <x v="1"/>
    <s v="Lockbit"/>
    <s v="ransomware"/>
    <m/>
    <s v="Previdenza sociale"/>
    <s v="Attacco ransomware ai danni dell'Istituto di assistenza previdenziale Cassa Ragionieri. Dalle prime analisi effettuate, i dati che risultano compromessi sarebbero dati personali identificativi comuni."/>
    <m/>
    <m/>
    <s v="Michele Monaco"/>
    <s v="https://www.redhotcyber.com/post/attacco-ransomware-allitaliana-cassa-ragionieri-un-comunicato-stampa/"/>
    <s v="Roma"/>
    <s v="Lazio"/>
    <m/>
    <m/>
    <m/>
    <m/>
    <m/>
    <m/>
    <m/>
    <m/>
    <m/>
    <m/>
    <m/>
    <m/>
    <m/>
    <m/>
    <m/>
    <m/>
    <m/>
    <m/>
    <m/>
    <m/>
    <m/>
    <m/>
    <x v="0"/>
  </r>
  <r>
    <s v="many"/>
    <s v="all"/>
    <x v="1"/>
    <s v="attacco"/>
    <s v="cybercrime"/>
    <s v="furto dati"/>
    <x v="0"/>
    <x v="0"/>
    <x v="3"/>
    <x v="0"/>
    <s v="Phishing/Social Engineering"/>
    <x v="0"/>
    <m/>
    <m/>
    <m/>
    <s v="Banking"/>
    <s v="È stata rilevata una campagna di phishing che sta impersonando la banca WinZink. In queste e-mail viene segnalato alla vittima che deve aggiornare le informazioni sui propri dati personali, se non desidera che il proprio conto e la propria carta vengano bloccati. Il corpo della email contiene un link che conduce ad una falsa pagina web in cui è richiesto all'utente con le proprie credenziali"/>
    <m/>
    <m/>
    <s v="Michele Monaco"/>
    <s v="https://www.osi.es/es/actualidad/avisos/2023/02/te-informan-de-que-van-bloquear-tu-tarjeta-o-cuenta-de-wizink-verificalo"/>
    <m/>
    <m/>
    <m/>
    <m/>
    <m/>
    <m/>
    <m/>
    <m/>
    <m/>
    <m/>
    <m/>
    <m/>
    <m/>
    <m/>
    <m/>
    <m/>
    <m/>
    <m/>
    <m/>
    <m/>
    <m/>
    <m/>
    <m/>
    <m/>
    <x v="0"/>
  </r>
  <r>
    <s v="Private individual"/>
    <s v="unknown"/>
    <x v="1"/>
    <s v="privacy"/>
    <s v="data breach"/>
    <s v="privacy"/>
    <x v="0"/>
    <x v="0"/>
    <x v="3"/>
    <x v="9"/>
    <s v="Known Vulnerabilities"/>
    <x v="3"/>
    <m/>
    <m/>
    <m/>
    <s v="GDPR"/>
    <s v="L'individuo è stato multato per aver installato telecamere di videosorveglianza sulla sua proprietà che coprivano una proprietà vicina, violando il principio di minimizzazione dei dati, e per non aver informato gi interessati al trattamento dei dati"/>
    <m/>
    <m/>
    <s v="Michele Monaco"/>
    <s v="https://www.enforcementtracker.com/ETid-1658"/>
    <m/>
    <m/>
    <m/>
    <m/>
    <m/>
    <m/>
    <m/>
    <m/>
    <m/>
    <m/>
    <m/>
    <m/>
    <m/>
    <m/>
    <m/>
    <m/>
    <m/>
    <m/>
    <m/>
    <m/>
    <m/>
    <m/>
    <m/>
    <m/>
    <x v="0"/>
  </r>
  <r>
    <s v="_x0009_COMANDANCIA DE LLEIDA"/>
    <s v="nord"/>
    <x v="1"/>
    <s v="privacy"/>
    <s v="data breach"/>
    <s v="privacy"/>
    <x v="0"/>
    <x v="0"/>
    <x v="3"/>
    <x v="7"/>
    <s v="Known Vulnerabilities"/>
    <x v="3"/>
    <m/>
    <m/>
    <m/>
    <s v="GDPR"/>
    <s v="Il responsabile del trattamento è stato multato per aver omesso di fornire un avviso con informazioni sulla videosorveglianza nella sua sede"/>
    <m/>
    <m/>
    <s v="Michele Monaco"/>
    <s v="https://www.enforcementtracker.com/ETid-1659"/>
    <m/>
    <m/>
    <m/>
    <m/>
    <m/>
    <m/>
    <m/>
    <m/>
    <m/>
    <m/>
    <m/>
    <m/>
    <m/>
    <m/>
    <m/>
    <m/>
    <m/>
    <m/>
    <m/>
    <m/>
    <m/>
    <m/>
    <m/>
    <m/>
    <x v="0"/>
  </r>
  <r>
    <s v="Private individual"/>
    <s v="unknown"/>
    <x v="1"/>
    <s v="privacy"/>
    <s v="data breach"/>
    <s v="privacy"/>
    <x v="0"/>
    <x v="0"/>
    <x v="3"/>
    <x v="9"/>
    <s v="Known Vulnerabilities"/>
    <x v="3"/>
    <m/>
    <m/>
    <m/>
    <s v="GDPR"/>
    <s v="L'individuo è stato multato per aver omesso di fornire un avviso con informazioni sulla videosorveglianza nella sua sede"/>
    <m/>
    <m/>
    <s v="Michele Monaco"/>
    <s v="https://www.enforcementtracker.com/ETid-1660"/>
    <m/>
    <m/>
    <m/>
    <m/>
    <m/>
    <m/>
    <m/>
    <m/>
    <m/>
    <m/>
    <m/>
    <m/>
    <m/>
    <m/>
    <m/>
    <m/>
    <m/>
    <m/>
    <m/>
    <m/>
    <m/>
    <m/>
    <m/>
    <m/>
    <x v="0"/>
  </r>
  <r>
    <s v="Private individual"/>
    <s v="unknown"/>
    <x v="1"/>
    <s v="privacy"/>
    <s v="data breach"/>
    <s v="privacy"/>
    <x v="0"/>
    <x v="0"/>
    <x v="3"/>
    <x v="9"/>
    <s v="Known Vulnerabilities"/>
    <x v="3"/>
    <m/>
    <m/>
    <m/>
    <s v="GDPR"/>
    <s v="L'individuo è stato multato per aver installato telecamere di videosorveglianza sulla sua proprietà che coprivano una proprietà vicina, violando il principio di minimizzazione dei dati"/>
    <m/>
    <m/>
    <s v="Michele Monaco"/>
    <s v="https://www.enforcementtracker.com/ETid-1661"/>
    <m/>
    <m/>
    <m/>
    <m/>
    <m/>
    <m/>
    <m/>
    <m/>
    <m/>
    <m/>
    <m/>
    <m/>
    <m/>
    <m/>
    <m/>
    <m/>
    <m/>
    <m/>
    <m/>
    <m/>
    <m/>
    <m/>
    <m/>
    <m/>
    <x v="0"/>
  </r>
  <r>
    <s v="Private individual"/>
    <s v="unknown"/>
    <x v="1"/>
    <s v="privacy"/>
    <s v="data breach"/>
    <s v="privacy"/>
    <x v="0"/>
    <x v="0"/>
    <x v="3"/>
    <x v="9"/>
    <s v="Known Vulnerabilities"/>
    <x v="3"/>
    <m/>
    <m/>
    <m/>
    <s v="GDPR"/>
    <s v="L'individuo è stato multato per aver installato telecamere di videosorveglianza sulla sua proprietà che coprivano una proprietà vicina, violando il principio di minimizzazione dei dati"/>
    <m/>
    <m/>
    <s v="Michele Monaco"/>
    <s v="https://www.enforcementtracker.com/ETid-1661"/>
    <m/>
    <m/>
    <m/>
    <m/>
    <m/>
    <m/>
    <m/>
    <m/>
    <m/>
    <m/>
    <m/>
    <m/>
    <m/>
    <m/>
    <m/>
    <m/>
    <m/>
    <m/>
    <m/>
    <m/>
    <m/>
    <m/>
    <m/>
    <m/>
    <x v="0"/>
  </r>
  <r>
    <s v="Private individual"/>
    <s v="unknown"/>
    <x v="1"/>
    <s v="privacy"/>
    <s v="data breach"/>
    <s v="privacy"/>
    <x v="0"/>
    <x v="0"/>
    <x v="3"/>
    <x v="9"/>
    <s v="Known Vulnerabilities"/>
    <x v="3"/>
    <m/>
    <m/>
    <m/>
    <s v="GDPR"/>
    <s v="L'individuo è stato multato per aver installato telecamere di videosorveglianza sulla sua proprietà che coprivano una proprietà vicina, violando il principio di minimizzazione dei dati"/>
    <m/>
    <m/>
    <s v="Michele Monaco"/>
    <s v="https://www.enforcementtracker.com/ETid-1662"/>
    <m/>
    <m/>
    <m/>
    <m/>
    <m/>
    <m/>
    <m/>
    <m/>
    <m/>
    <m/>
    <m/>
    <m/>
    <m/>
    <m/>
    <m/>
    <m/>
    <m/>
    <m/>
    <m/>
    <m/>
    <m/>
    <m/>
    <m/>
    <m/>
    <x v="0"/>
  </r>
  <r>
    <s v="SUPER 24H LOS ROSALES, S.L."/>
    <s v="sud"/>
    <x v="1"/>
    <s v="privacy"/>
    <s v="data breach"/>
    <s v="privacy"/>
    <x v="0"/>
    <x v="0"/>
    <x v="3"/>
    <x v="3"/>
    <s v="Known Vulnerabilities"/>
    <x v="3"/>
    <m/>
    <m/>
    <m/>
    <s v="GDPR"/>
    <s v="Il responsabile del trattamento è stato multato per aver omesso di fornire un avviso con informazioni sulla videosorveglianza nella sua sede"/>
    <m/>
    <m/>
    <s v="Michele Monaco"/>
    <s v="https://www.enforcementtracker.com/ETid-1663"/>
    <m/>
    <m/>
    <m/>
    <m/>
    <m/>
    <m/>
    <m/>
    <m/>
    <m/>
    <m/>
    <m/>
    <m/>
    <m/>
    <m/>
    <m/>
    <m/>
    <m/>
    <m/>
    <m/>
    <m/>
    <m/>
    <m/>
    <m/>
    <m/>
    <x v="0"/>
  </r>
  <r>
    <s v="Private individual"/>
    <s v="unknown"/>
    <x v="1"/>
    <s v="privacy"/>
    <s v="data breach"/>
    <s v="privacy"/>
    <x v="0"/>
    <x v="0"/>
    <x v="3"/>
    <x v="9"/>
    <s v="Known Vulnerabilities"/>
    <x v="0"/>
    <m/>
    <m/>
    <m/>
    <s v="GDPR"/>
    <s v="L'individuo è stato multato per aver installato telecamere di videosorveglianza sulla sua proprietà che coprivano uno spazio pubblico, violando il principio di minimizzazione dei dati, e per non aver informato gi interessati al trattamento dei dati"/>
    <m/>
    <m/>
    <s v="Michele Monaco"/>
    <s v="https://www.enforcementtracker.com/ETid-1664"/>
    <m/>
    <m/>
    <m/>
    <m/>
    <m/>
    <m/>
    <m/>
    <m/>
    <m/>
    <m/>
    <m/>
    <m/>
    <m/>
    <m/>
    <m/>
    <m/>
    <m/>
    <m/>
    <m/>
    <m/>
    <m/>
    <m/>
    <m/>
    <m/>
    <x v="0"/>
  </r>
  <r>
    <s v="PLANET COSTA DORADA SOCIEDAD LIMITADA"/>
    <s v="nord"/>
    <x v="1"/>
    <s v="privacy"/>
    <s v="data breach"/>
    <s v="privacy"/>
    <x v="0"/>
    <x v="0"/>
    <x v="3"/>
    <x v="15"/>
    <s v="Known Vulnerabilities"/>
    <x v="3"/>
    <m/>
    <m/>
    <m/>
    <s v="GDPR"/>
    <s v="Il responsabile del trattamento è stato multato per aver omesso di fornire un avviso con informazioni sulla videosorveglianza nella sua sede"/>
    <m/>
    <m/>
    <s v="Michele Monaco"/>
    <s v="https://www.enforcementtracker.com/ETid-1665"/>
    <m/>
    <m/>
    <m/>
    <m/>
    <m/>
    <m/>
    <m/>
    <m/>
    <m/>
    <m/>
    <m/>
    <m/>
    <m/>
    <m/>
    <m/>
    <m/>
    <m/>
    <m/>
    <m/>
    <m/>
    <m/>
    <m/>
    <m/>
    <m/>
    <x v="0"/>
  </r>
  <r>
    <s v="many"/>
    <s v="all"/>
    <x v="2"/>
    <s v="attacco"/>
    <s v="cybercrime"/>
    <s v="furto dati"/>
    <x v="0"/>
    <x v="0"/>
    <x v="3"/>
    <x v="2"/>
    <s v="Phishing/Social Engineering"/>
    <x v="0"/>
    <s v="Unknown"/>
    <m/>
    <m/>
    <s v="Security alert "/>
    <s v="Clone dannoso di ChatGPT presente su Play store google. L'app contiene un malware che infetta il dipositivo"/>
    <m/>
    <m/>
    <s v="Michele Monaco"/>
    <s v="https://www.redhotcyber.com/post/delle-false-chatgpt-sono-state-rilevate-online-linganno-del-software-che-ruba-le-tue-informazioni/"/>
    <m/>
    <m/>
    <m/>
    <m/>
    <m/>
    <m/>
    <m/>
    <m/>
    <m/>
    <m/>
    <m/>
    <m/>
    <m/>
    <m/>
    <m/>
    <m/>
    <m/>
    <m/>
    <m/>
    <m/>
    <m/>
    <m/>
    <m/>
    <m/>
    <x v="0"/>
  </r>
  <r>
    <s v="many"/>
    <s v="all"/>
    <x v="0"/>
    <s v="attacco"/>
    <s v="cybercrime"/>
    <s v="furto dati"/>
    <x v="0"/>
    <x v="0"/>
    <x v="3"/>
    <x v="7"/>
    <s v="Phishing/Social Engineering"/>
    <x v="1"/>
    <m/>
    <m/>
    <m/>
    <s v="Social Security"/>
    <s v="Campagna di email malevole a tema INPS. Le email presentano un allegato che esorta la vittima al saldo di presunti contributi non pagati "/>
    <m/>
    <m/>
    <s v="Michele Monaco"/>
    <s v="https://www.redhotcyber.com/post/campagna-malevola-ai-danni-dellinps-in-corso-scopriamo-questo-tipo-di-frodi-e-come-proteggerci/"/>
    <m/>
    <m/>
    <m/>
    <m/>
    <m/>
    <m/>
    <m/>
    <m/>
    <m/>
    <m/>
    <m/>
    <m/>
    <m/>
    <m/>
    <m/>
    <m/>
    <m/>
    <m/>
    <m/>
    <m/>
    <m/>
    <m/>
    <m/>
    <m/>
    <x v="0"/>
  </r>
  <r>
    <s v="Azienda Ospedaliero-Universitaria di Parma"/>
    <s v="nord"/>
    <x v="0"/>
    <s v="incidente"/>
    <s v="cybercrime"/>
    <s v="furto dati"/>
    <x v="0"/>
    <x v="0"/>
    <x v="3"/>
    <x v="6"/>
    <s v="Known Vulnerabilities"/>
    <x v="1"/>
    <m/>
    <m/>
    <m/>
    <m/>
    <s v="Attacco informatico all'Azienda Ospedaliera - Universitaria di Parma. I cybercriminali si sono introdotti nel server di posta elettronica interno (server Microsoft Exchange) e con movimenti laterali hano fatto accesso al Picture Archiving and Communication System (Pacs), dove sono archiviate le immagini dei referti clinici dei pazienti"/>
    <m/>
    <m/>
    <s v="Michele Monaco"/>
    <s v="https://www.redhotcyber.com/post/attacco-infrmatico-allospedale-universitario-di-parma-a-rischio-dati-sensibili-degli-utenti/"/>
    <s v="Parma"/>
    <m/>
    <m/>
    <m/>
    <m/>
    <m/>
    <m/>
    <m/>
    <m/>
    <m/>
    <m/>
    <m/>
    <m/>
    <m/>
    <m/>
    <m/>
    <m/>
    <m/>
    <m/>
    <m/>
    <m/>
    <m/>
    <m/>
    <m/>
    <x v="0"/>
  </r>
  <r>
    <s v="many"/>
    <s v="all"/>
    <x v="0"/>
    <s v="attacco"/>
    <s v="cybercrime"/>
    <s v="denaro"/>
    <x v="0"/>
    <x v="0"/>
    <x v="3"/>
    <x v="11"/>
    <s v="Malware"/>
    <x v="0"/>
    <s v="Formbook "/>
    <m/>
    <m/>
    <s v="Security alert"/>
    <s v="Quattro campagne italiane a tema “Ordine”, “Pagamenti” e “Premi” veicolate tramite email con allegati XLS che sfruttano l’exploit Equation Editor (CVE-2017-11882) e RAR (r00, r15, r17, etc.) tramite i loader Guloader e XLoader;"/>
    <m/>
    <m/>
    <s v="Michele Monaco"/>
    <s v="https://www.difesaesicurezza.com/cyber/cybercrime-26-campagne-contro-italia-la-scorsa-settimana-4/"/>
    <m/>
    <m/>
    <m/>
    <m/>
    <m/>
    <m/>
    <m/>
    <m/>
    <m/>
    <m/>
    <m/>
    <m/>
    <m/>
    <m/>
    <m/>
    <m/>
    <m/>
    <m/>
    <m/>
    <m/>
    <m/>
    <m/>
    <m/>
    <m/>
    <x v="0"/>
  </r>
  <r>
    <s v="many"/>
    <s v="all"/>
    <x v="0"/>
    <s v="attacco"/>
    <s v="cybercrime"/>
    <s v="denaro"/>
    <x v="0"/>
    <x v="0"/>
    <x v="3"/>
    <x v="11"/>
    <s v="Malware"/>
    <x v="0"/>
    <s v="Formbook "/>
    <m/>
    <m/>
    <s v="Security alert"/>
    <s v="Quattro campagne italiane a tema “Ordine”, “Pagamenti” e “Premi” veicolate tramite email con allegati XLS che sfruttano l’exploit Equation Editor (CVE-2017-11882) e RAR (r00, r15, r17, etc.) tramite i loader Guloader e XLoader;"/>
    <m/>
    <m/>
    <s v="Michele Monaco"/>
    <s v="https://www.difesaesicurezza.com/cyber/cybercrime-26-campagne-contro-italia-la-scorsa-settimana-4/"/>
    <m/>
    <m/>
    <m/>
    <m/>
    <m/>
    <m/>
    <m/>
    <m/>
    <m/>
    <m/>
    <m/>
    <m/>
    <m/>
    <m/>
    <m/>
    <m/>
    <m/>
    <m/>
    <m/>
    <m/>
    <m/>
    <m/>
    <m/>
    <m/>
    <x v="0"/>
  </r>
  <r>
    <s v="many"/>
    <s v="all"/>
    <x v="0"/>
    <s v="attacco"/>
    <s v="cybercrime"/>
    <s v="denaro"/>
    <x v="0"/>
    <x v="0"/>
    <x v="3"/>
    <x v="11"/>
    <s v="Malware"/>
    <x v="0"/>
    <s v="Formbook "/>
    <m/>
    <m/>
    <s v="Security alert"/>
    <s v="Quattro campagne italiane a tema “Ordine”, “Pagamenti” e “Premi” veicolate tramite email con allegati XLS che sfruttano l’exploit Equation Editor (CVE-2017-11882) e RAR (r00, r15, r17, etc.) tramite i loader Guloader e XLoader;"/>
    <m/>
    <m/>
    <s v="Michele Monaco"/>
    <s v="https://www.difesaesicurezza.com/cyber/cybercrime-26-campagne-contro-italia-la-scorsa-settimana-4/"/>
    <m/>
    <m/>
    <m/>
    <m/>
    <m/>
    <m/>
    <m/>
    <m/>
    <m/>
    <m/>
    <m/>
    <m/>
    <m/>
    <m/>
    <m/>
    <m/>
    <m/>
    <m/>
    <m/>
    <m/>
    <m/>
    <m/>
    <m/>
    <m/>
    <x v="0"/>
  </r>
  <r>
    <s v="many"/>
    <s v="all"/>
    <x v="0"/>
    <s v="attacco"/>
    <s v="cybercrime"/>
    <s v="denaro"/>
    <x v="0"/>
    <x v="0"/>
    <x v="3"/>
    <x v="11"/>
    <s v="Malware"/>
    <x v="0"/>
    <s v="Formbook "/>
    <m/>
    <m/>
    <s v="Security alert"/>
    <s v="Quattro campagne italiane a tema “Ordine”, “Pagamenti” e “Premi” veicolate tramite email con allegati XLS che sfruttano l’exploit Equation Editor (CVE-2017-11882) e RAR (r00, r15, r17, etc.) tramite i loader Guloader e XLoader;"/>
    <m/>
    <m/>
    <s v="Michele Monaco"/>
    <s v="https://www.difesaesicurezza.com/cyber/cybercrime-26-campagne-contro-italia-la-scorsa-settimana-4/"/>
    <m/>
    <m/>
    <m/>
    <m/>
    <m/>
    <m/>
    <m/>
    <m/>
    <m/>
    <m/>
    <m/>
    <m/>
    <m/>
    <m/>
    <m/>
    <m/>
    <m/>
    <m/>
    <m/>
    <m/>
    <m/>
    <m/>
    <m/>
    <m/>
    <x v="0"/>
  </r>
  <r>
    <s v="many"/>
    <s v="all"/>
    <x v="0"/>
    <s v="attacco"/>
    <s v="cybercrime"/>
    <s v="denaro"/>
    <x v="0"/>
    <x v="0"/>
    <x v="3"/>
    <x v="11"/>
    <s v="Malware"/>
    <x v="0"/>
    <s v="Agent Tesla"/>
    <m/>
    <m/>
    <s v="Security alert"/>
    <s v=" Due campagne italiane a tema “Preventivo” e “Pagamenti“. Anche AgentTesla ha sfruttato il loader Guloader. Le campagne sono state diffuse tramite email con allegati VBS;"/>
    <m/>
    <m/>
    <s v="Michele Monaco"/>
    <s v="https://www.difesaesicurezza.com/cyber/cybercrime-26-campagne-contro-italia-la-scorsa-settimana-4/"/>
    <m/>
    <m/>
    <m/>
    <m/>
    <m/>
    <m/>
    <m/>
    <m/>
    <m/>
    <m/>
    <m/>
    <m/>
    <m/>
    <m/>
    <m/>
    <m/>
    <m/>
    <m/>
    <m/>
    <m/>
    <m/>
    <m/>
    <m/>
    <m/>
    <x v="0"/>
  </r>
  <r>
    <s v="many"/>
    <s v="all"/>
    <x v="0"/>
    <s v="attacco"/>
    <s v="cybercrime"/>
    <s v="denaro"/>
    <x v="0"/>
    <x v="0"/>
    <x v="3"/>
    <x v="11"/>
    <s v="Malware"/>
    <x v="0"/>
    <s v="Agent Tesla"/>
    <m/>
    <m/>
    <s v="Security alert"/>
    <s v=" Due campagne italiane a tema “Preventivo” e “Pagamenti“. Anche AgentTesla ha sfruttato il loader Guloader. Le campagne sono state diffuse tramite email con allegati VBS;"/>
    <m/>
    <m/>
    <s v="Michele Monaco"/>
    <s v="https://www.difesaesicurezza.com/cyber/cybercrime-26-campagne-contro-italia-la-scorsa-settimana-4/"/>
    <m/>
    <m/>
    <m/>
    <m/>
    <m/>
    <m/>
    <m/>
    <m/>
    <m/>
    <m/>
    <m/>
    <m/>
    <m/>
    <m/>
    <m/>
    <m/>
    <m/>
    <m/>
    <m/>
    <m/>
    <m/>
    <m/>
    <m/>
    <m/>
    <x v="0"/>
  </r>
  <r>
    <s v="many"/>
    <s v="all"/>
    <x v="0"/>
    <s v="attacco"/>
    <s v="cybercrime"/>
    <s v="furto dati"/>
    <x v="0"/>
    <x v="0"/>
    <x v="3"/>
    <x v="11"/>
    <s v="Malware"/>
    <x v="0"/>
    <s v="Snake Keylogger"/>
    <m/>
    <m/>
    <s v="Università "/>
    <s v=" La scorsa settimana Snake ha sfruttato il tema “Università” di Parma, questa settimana è stata la volta dell’Università di Bologna;"/>
    <m/>
    <m/>
    <s v="Michele Monaco"/>
    <s v="https://www.difesaesicurezza.com/cyber/cybercrime-26-campagne-contro-italia-la-scorsa-settimana-4/"/>
    <m/>
    <m/>
    <m/>
    <m/>
    <m/>
    <m/>
    <m/>
    <m/>
    <m/>
    <m/>
    <m/>
    <m/>
    <m/>
    <m/>
    <m/>
    <m/>
    <m/>
    <m/>
    <m/>
    <m/>
    <m/>
    <m/>
    <m/>
    <m/>
    <x v="0"/>
  </r>
  <r>
    <s v="many"/>
    <s v="all"/>
    <x v="0"/>
    <s v="attacco"/>
    <s v="cybercrime"/>
    <s v="furto dati"/>
    <x v="0"/>
    <x v="0"/>
    <x v="3"/>
    <x v="11"/>
    <s v="Malware"/>
    <x v="0"/>
    <s v="QuakBot"/>
    <m/>
    <m/>
    <s v="Security alert"/>
    <s v=" Campagna italiana a tema “Resend” veicolata tramite email con allegati ZIP contenenti WSF."/>
    <m/>
    <m/>
    <s v="Michele Monaco"/>
    <s v="https://www.difesaesicurezza.com/cyber/cybercrime-26-campagne-contro-italia-la-scorsa-settimana-4/"/>
    <m/>
    <m/>
    <m/>
    <m/>
    <m/>
    <m/>
    <m/>
    <m/>
    <m/>
    <m/>
    <m/>
    <m/>
    <m/>
    <m/>
    <m/>
    <m/>
    <m/>
    <m/>
    <m/>
    <m/>
    <m/>
    <m/>
    <m/>
    <m/>
    <x v="0"/>
  </r>
  <r>
    <s v="many"/>
    <s v="all"/>
    <x v="0"/>
    <s v="attacco"/>
    <s v="cybercrime"/>
    <s v="furto dati"/>
    <x v="0"/>
    <x v="0"/>
    <x v="3"/>
    <x v="7"/>
    <s v="Phishing/Social Engineering"/>
    <x v="0"/>
    <m/>
    <m/>
    <m/>
    <s v="Social Security"/>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7"/>
    <s v="Phishing/Social Engineering"/>
    <x v="0"/>
    <m/>
    <m/>
    <m/>
    <s v="Social Security"/>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7"/>
    <s v="Phishing/Social Engineering"/>
    <x v="0"/>
    <m/>
    <m/>
    <m/>
    <s v="Social Security"/>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7"/>
    <s v="Phishing/Social Engineering"/>
    <x v="0"/>
    <m/>
    <m/>
    <m/>
    <s v="Social Security"/>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11"/>
    <s v="Phishing/Social Engineering"/>
    <x v="0"/>
    <m/>
    <m/>
    <m/>
    <s v="Aruba"/>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11"/>
    <s v="Phishing/Social Engineering"/>
    <x v="0"/>
    <m/>
    <m/>
    <m/>
    <s v="Aruba"/>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11"/>
    <s v="Phishing/Social Engineering"/>
    <x v="0"/>
    <m/>
    <m/>
    <m/>
    <s v="Aruba"/>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11"/>
    <s v="Phishing/Social Engineering"/>
    <x v="0"/>
    <m/>
    <m/>
    <m/>
    <s v="Aruba"/>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7"/>
    <s v="Phishing/Social Engineering"/>
    <x v="0"/>
    <m/>
    <m/>
    <m/>
    <s v="Social Security"/>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11"/>
    <s v="Phishing/Social Engineering"/>
    <x v="0"/>
    <m/>
    <m/>
    <m/>
    <s v="Aruba"/>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11"/>
    <s v="Phishing/Social Engineering"/>
    <x v="0"/>
    <m/>
    <m/>
    <m/>
    <s v="Security alert"/>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11"/>
    <s v="Phishing/Social Engineering"/>
    <x v="0"/>
    <m/>
    <m/>
    <m/>
    <s v="Security alert"/>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11"/>
    <s v="Phishing/Social Engineering"/>
    <x v="0"/>
    <m/>
    <m/>
    <m/>
    <s v="Security alert"/>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11"/>
    <s v="Phishing/Social Engineering"/>
    <x v="0"/>
    <m/>
    <m/>
    <m/>
    <s v="Security alert"/>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11"/>
    <s v="Phishing/Social Engineering"/>
    <x v="0"/>
    <m/>
    <m/>
    <m/>
    <s v="Security alert"/>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11"/>
    <s v="Phishing/Social Engineering"/>
    <x v="0"/>
    <m/>
    <m/>
    <m/>
    <s v="Security alert"/>
    <s v="17 campagne di phishing sono 8 i brand coinvolti"/>
    <m/>
    <m/>
    <s v="Michele Monaco"/>
    <s v="https://www.difesaesicurezza.com/cyber/cybercrime-26-campagne-contro-italia-la-scorsa-settimana-4/"/>
    <m/>
    <m/>
    <m/>
    <m/>
    <m/>
    <m/>
    <m/>
    <m/>
    <m/>
    <m/>
    <m/>
    <m/>
    <m/>
    <m/>
    <m/>
    <m/>
    <m/>
    <m/>
    <m/>
    <m/>
    <m/>
    <m/>
    <m/>
    <m/>
    <x v="0"/>
  </r>
  <r>
    <s v="many"/>
    <s v="all"/>
    <x v="0"/>
    <s v="attacco"/>
    <s v="cybercrime"/>
    <s v="furto dati"/>
    <x v="0"/>
    <x v="0"/>
    <x v="3"/>
    <x v="11"/>
    <s v="Phishing/Social Engineering"/>
    <x v="0"/>
    <m/>
    <m/>
    <m/>
    <s v="Security alert"/>
    <s v="17 campagne di phishing sono 8 i brand coinvolti"/>
    <m/>
    <m/>
    <s v="Michele Monaco"/>
    <s v="https://www.difesaesicurezza.com/cyber/cybercrime-26-campagne-contro-italia-la-scorsa-settimana-4/"/>
    <m/>
    <m/>
    <m/>
    <m/>
    <m/>
    <m/>
    <m/>
    <m/>
    <m/>
    <m/>
    <m/>
    <m/>
    <m/>
    <m/>
    <m/>
    <m/>
    <m/>
    <m/>
    <m/>
    <m/>
    <m/>
    <m/>
    <m/>
    <m/>
    <x v="0"/>
  </r>
  <r>
    <s v="many"/>
    <s v="all"/>
    <x v="2"/>
    <s v="attacco"/>
    <s v="cybercrime"/>
    <s v="furto dati"/>
    <x v="0"/>
    <x v="0"/>
    <x v="3"/>
    <x v="11"/>
    <s v="Malware"/>
    <x v="1"/>
    <s v="Snake Keylogger"/>
    <s v="keylogger"/>
    <m/>
    <s v="Security alert "/>
    <s v="Campagna email malevola con oggetto “Re: RFQ”  è un esca per SnakeKeylogger. L’allegato “RFQ-000267RET9084.img” contiene il file exe “RFQ_002.exe”: il malware stesso. I dati rubati sono esfiltrati via Telegram API"/>
    <m/>
    <m/>
    <s v="Michele Monaco"/>
    <s v="https://www.difesaesicurezza.com/cyber/cybercrime-lemail-re-rfq-esca-per-snakekeylogger-anche-in-italia/"/>
    <m/>
    <m/>
    <m/>
    <m/>
    <m/>
    <m/>
    <m/>
    <m/>
    <m/>
    <m/>
    <m/>
    <m/>
    <m/>
    <m/>
    <m/>
    <m/>
    <m/>
    <m/>
    <m/>
    <m/>
    <m/>
    <m/>
    <m/>
    <m/>
    <x v="0"/>
  </r>
  <r>
    <s v="Bettuzzi And Partners"/>
    <s v="nord"/>
    <x v="0"/>
    <s v="incidente"/>
    <s v="cybercrime"/>
    <s v="furto dati"/>
    <x v="1"/>
    <x v="0"/>
    <x v="3"/>
    <x v="17"/>
    <s v="Malware"/>
    <x v="1"/>
    <s v="Unknown"/>
    <s v="ransomware"/>
    <m/>
    <m/>
    <s v="Attacco ransomware effettuato dalla banda di criminali informatici RansomEXX ai danni dello studio commercialistico Bettuzzi And Partners. Successivamente al mancato accordo per il riscatto i dati esfiltrati sono stati pubblicati in rete"/>
    <m/>
    <m/>
    <s v="Michele Monaco"/>
    <s v="https://www.redhotcyber.com/post/attacco-informatico-alla-bettuzzi-and-partners-34-66gb-sono-stati-pubblicati-online-mentre-il-sito-e-offline/"/>
    <m/>
    <m/>
    <m/>
    <m/>
    <m/>
    <m/>
    <m/>
    <m/>
    <m/>
    <m/>
    <m/>
    <m/>
    <m/>
    <m/>
    <m/>
    <m/>
    <m/>
    <m/>
    <m/>
    <m/>
    <m/>
    <m/>
    <m/>
    <m/>
    <x v="0"/>
  </r>
  <r>
    <s v="many"/>
    <s v="all"/>
    <x v="2"/>
    <s v="attacco"/>
    <s v="cybercrime"/>
    <s v="furto dati"/>
    <x v="1"/>
    <x v="0"/>
    <x v="3"/>
    <x v="11"/>
    <s v="Malware"/>
    <x v="1"/>
    <s v="Snake Keylogger"/>
    <s v="keylogger"/>
    <m/>
    <s v="Security alert "/>
    <s v="Campagna email malevola a tema azienda marittima e pagamento. L’allegato r00 dell’email “SOA REMITTANCE Final DA / MV NPR -IMO: 9268083” contiene un exe: il malware stesso. I dati rubati sono esfiltrati via Telegram API"/>
    <m/>
    <m/>
    <s v="Michele Monaco"/>
    <s v="https://www.difesaesicurezza.com/cyber/cybercrime-campagna-snakekeylogger-a-tema-azienda-marittima-e-pagamento/"/>
    <m/>
    <m/>
    <m/>
    <m/>
    <m/>
    <m/>
    <m/>
    <m/>
    <m/>
    <m/>
    <m/>
    <m/>
    <m/>
    <m/>
    <m/>
    <m/>
    <m/>
    <m/>
    <m/>
    <m/>
    <m/>
    <m/>
    <m/>
    <m/>
    <x v="0"/>
  </r>
  <r>
    <s v="many"/>
    <s v="all"/>
    <x v="2"/>
    <s v="attacco"/>
    <s v="cybercrime"/>
    <s v="furto dati"/>
    <x v="1"/>
    <x v="0"/>
    <x v="3"/>
    <x v="11"/>
    <s v="Malware"/>
    <x v="1"/>
    <s v="Snake Keylogger"/>
    <s v="keylogger"/>
    <m/>
    <s v="Security alert "/>
    <s v="Campagna email malevola usa Siemens Energy come esca. L’email “Action Required – SIEMENS Energy -PO- 216238068” ha 2 allegati rar identici, all’interno dei quali c’è un exe: il malware stesso. I dati rubati sono esfiltrati via Telegram API"/>
    <m/>
    <m/>
    <s v="Michele Monaco"/>
    <s v="https://www.difesaesicurezza.com/cyber/cybercrime-snakekeylogger-usa-siemens-energy-come-esca/"/>
    <m/>
    <m/>
    <m/>
    <m/>
    <m/>
    <m/>
    <m/>
    <m/>
    <m/>
    <m/>
    <m/>
    <m/>
    <m/>
    <m/>
    <m/>
    <m/>
    <m/>
    <m/>
    <m/>
    <m/>
    <m/>
    <m/>
    <m/>
    <m/>
    <x v="0"/>
  </r>
  <r>
    <s v="many"/>
    <s v="all"/>
    <x v="2"/>
    <s v="attacco"/>
    <s v="cybercrime"/>
    <s v="furto dati"/>
    <x v="1"/>
    <x v="0"/>
    <x v="3"/>
    <x v="11"/>
    <s v="Malware"/>
    <x v="1"/>
    <s v="Formbook "/>
    <s v="infostealer"/>
    <m/>
    <s v="Security alert "/>
    <s v="Nuova campagna Formbook a tema corrieri. L’allegato zip della falsa email di TNT “TNT Express Consignment Notification for 213596003” contiene un exe: il malware"/>
    <m/>
    <m/>
    <s v="Michele Monaco"/>
    <s v="https://www.difesaesicurezza.com/cyber/cybercrime-nuova-campagna-formbook-a-tema-corrieri/"/>
    <m/>
    <m/>
    <m/>
    <m/>
    <m/>
    <m/>
    <m/>
    <m/>
    <m/>
    <m/>
    <m/>
    <m/>
    <m/>
    <m/>
    <m/>
    <m/>
    <m/>
    <m/>
    <m/>
    <m/>
    <m/>
    <m/>
    <m/>
    <m/>
    <x v="0"/>
  </r>
  <r>
    <s v="Private individual"/>
    <s v="unknown"/>
    <x v="1"/>
    <s v="privacy"/>
    <s v="data breach"/>
    <s v="privacy"/>
    <x v="0"/>
    <x v="0"/>
    <x v="3"/>
    <x v="9"/>
    <s v="Known Vulnerabilities"/>
    <x v="0"/>
    <m/>
    <m/>
    <m/>
    <s v="GDPR"/>
    <s v="La DPA spagnola ha inflitto una multa di 1.500 euro a un privato. Il responsabile del trattamento ha inviato un'e-mail con dati personali a diversi destinatari in una lista di distribuzione aperta. Ciò ha permesso ai destinatari di visualizzare gli indirizzi e-mail di tutti gli altri destinatari"/>
    <m/>
    <m/>
    <s v="Michele Monaco"/>
    <s v="https://www.enforcementtracker.com/ETid-1672"/>
    <m/>
    <m/>
    <m/>
    <m/>
    <m/>
    <m/>
    <m/>
    <m/>
    <m/>
    <m/>
    <m/>
    <m/>
    <m/>
    <m/>
    <m/>
    <m/>
    <m/>
    <m/>
    <m/>
    <m/>
    <m/>
    <m/>
    <m/>
    <m/>
    <x v="0"/>
  </r>
  <r>
    <s v="HERON CITY VALENCIA MANAGEMENT S.L."/>
    <s v="centro"/>
    <x v="1"/>
    <s v="privacy"/>
    <s v="data breach"/>
    <s v="privacy"/>
    <x v="0"/>
    <x v="0"/>
    <x v="3"/>
    <x v="9"/>
    <s v="Known Vulnerabilities"/>
    <x v="1"/>
    <m/>
    <m/>
    <m/>
    <s v="GDPR"/>
    <s v="La DPA spagnola ha inflitto una multa di 10.000 euro a HERON CITY VALENCIA MANAGEMENT S.L.. Una persona interessata ha presentato un reclamo alla DPA a causa del mancato rispetto da parte del responsabile del trattamento della sua richiesta di accesso alle registrazioni del sistema di videosorveglianza in cui appariva la persona interessata"/>
    <m/>
    <m/>
    <s v="Michele Monaco"/>
    <s v="https://www.enforcementtracker.com/ETid-1673"/>
    <m/>
    <m/>
    <m/>
    <m/>
    <m/>
    <m/>
    <m/>
    <m/>
    <m/>
    <m/>
    <m/>
    <m/>
    <m/>
    <m/>
    <m/>
    <m/>
    <m/>
    <m/>
    <m/>
    <m/>
    <m/>
    <m/>
    <m/>
    <m/>
    <x v="0"/>
  </r>
  <r>
    <s v="Private individual"/>
    <s v="unknown"/>
    <x v="1"/>
    <s v="privacy"/>
    <s v="data breach"/>
    <s v="privacy"/>
    <x v="0"/>
    <x v="0"/>
    <x v="3"/>
    <x v="9"/>
    <s v="Known Vulnerabilities"/>
    <x v="3"/>
    <m/>
    <m/>
    <m/>
    <s v="GDPR"/>
    <s v="La DPA spagnola ha inflitto una multa a un privato. L'individuo aveva condiviso un documento contenente dati personali dell'interessato in un gruppo WhatsApp senza il consenso dell'interessato. La multa originaria di 500 euro è stata ridotta a 300 euro grazie al pagamento volontario e all'ammissione di responsabilità"/>
    <m/>
    <m/>
    <s v="Michele Monaco"/>
    <s v="https://www.enforcementtracker.com/ETid-1674"/>
    <m/>
    <m/>
    <m/>
    <m/>
    <m/>
    <m/>
    <m/>
    <m/>
    <m/>
    <m/>
    <m/>
    <m/>
    <m/>
    <m/>
    <m/>
    <m/>
    <m/>
    <m/>
    <m/>
    <m/>
    <m/>
    <m/>
    <m/>
    <m/>
    <x v="0"/>
  </r>
  <r>
    <s v="GRUPO NORCONSULTING, S.L."/>
    <s v="nord"/>
    <x v="1"/>
    <s v="privacy"/>
    <s v="data breach"/>
    <s v="privacy"/>
    <x v="0"/>
    <x v="0"/>
    <x v="3"/>
    <x v="17"/>
    <s v="Known Vulnerabilities"/>
    <x v="1"/>
    <m/>
    <m/>
    <m/>
    <s v="GDPR"/>
    <s v="La DPA spagnola ha imposto una multa di 15.000 euro a GRUPO NORCONSULTING, S.L.. Un interessato ha presentato un reclamo contro il responsabile del trattamento presso la DPA a causa del mancato rispetto da parte di quest'ultimo della richiesta di accesso e cancellazione dei suoi dati personali."/>
    <m/>
    <m/>
    <s v="Michele Monaco"/>
    <s v="https://www.enforcementtracker.com/ETid-1675"/>
    <m/>
    <m/>
    <m/>
    <m/>
    <m/>
    <m/>
    <m/>
    <m/>
    <m/>
    <m/>
    <m/>
    <m/>
    <m/>
    <m/>
    <m/>
    <m/>
    <m/>
    <m/>
    <m/>
    <m/>
    <m/>
    <m/>
    <m/>
    <m/>
    <x v="0"/>
  </r>
  <r>
    <s v="EUROPYMES SERVICIOS INTEGRALES S.L."/>
    <s v="centro"/>
    <x v="1"/>
    <s v="privacy"/>
    <s v="data breach"/>
    <s v="privacy"/>
    <x v="0"/>
    <x v="0"/>
    <x v="3"/>
    <x v="17"/>
    <s v="Known Vulnerabilities"/>
    <x v="3"/>
    <m/>
    <m/>
    <m/>
    <s v="GDPR"/>
    <s v="L'Autorità spagnola per la protezione dei dati ha inflitto una multa a EUROPYMES SERVICIOS INTEGRALES S.L.. Il responsabile del trattamento non ha ottemperato correttamente alla richiesta di cancellazione dei dati personali presentata dall'interessato. La multa originaria di 1000 euro è stata ridotta a 800 euro grazie al pagamento volontario"/>
    <m/>
    <m/>
    <s v="Michele Monaco"/>
    <s v="https://www.enforcementtracker.com/ETid-1676"/>
    <m/>
    <m/>
    <m/>
    <m/>
    <m/>
    <m/>
    <m/>
    <m/>
    <m/>
    <m/>
    <m/>
    <m/>
    <m/>
    <m/>
    <m/>
    <m/>
    <m/>
    <m/>
    <m/>
    <m/>
    <m/>
    <m/>
    <m/>
    <m/>
    <x v="0"/>
  </r>
  <r>
    <s v="many"/>
    <s v="all"/>
    <x v="1"/>
    <s v="attacco"/>
    <s v="cybercrime"/>
    <s v="furto dati"/>
    <x v="1"/>
    <x v="0"/>
    <x v="3"/>
    <x v="7"/>
    <s v="Phishing/Social Engineering"/>
    <x v="0"/>
    <m/>
    <m/>
    <m/>
    <s v="Social Security"/>
    <s v="È stata rilevata una campagna di smishing che impersona l'Agenzia delle Entrate, in cui si richiede di aggiornare le informazioni di pagamento per ricevere un aiuto finanziario di € 200 attualmente fornito dal governo. L'obiettivo di questa frode è rubare dati personali e bancari. L'obiettivo di questa frode è rubare i dati personali e bancari dell'utente, attraverso una pagina web con un form che viene reindirizzato attraverso un link che contiene un messaggio"/>
    <m/>
    <m/>
    <s v="Michele Monaco"/>
    <s v="https://www.osi.es/es/actualidad/avisos/2023/03/la-agencia-tributaria-no-esta-pidiendo-tus-datos-bancarios-por-medio-de"/>
    <m/>
    <m/>
    <m/>
    <m/>
    <m/>
    <m/>
    <m/>
    <m/>
    <m/>
    <m/>
    <m/>
    <m/>
    <m/>
    <m/>
    <m/>
    <m/>
    <m/>
    <m/>
    <m/>
    <m/>
    <m/>
    <m/>
    <m/>
    <m/>
    <x v="0"/>
  </r>
  <r>
    <s v="Exprivia S.p.A"/>
    <s v="sud"/>
    <x v="0"/>
    <s v="incidente"/>
    <s v="cybercrime"/>
    <s v="service interruption"/>
    <x v="1"/>
    <x v="0"/>
    <x v="3"/>
    <x v="9"/>
    <s v="Account Craking"/>
    <x v="0"/>
    <m/>
    <m/>
    <m/>
    <s v="Ransomware"/>
    <s v="L’attacco hacker ai danni di Exprivia è stato causato da un accesso abusivo da parte di una cyber gang &quot;minore&quot;, ai server di Engineering che offre i suoi servizi per alcune attività di gestione dell'infrastruttura tecnologica._x000a_La cyber gang ha agito cifrando alcune macchine con l'obiettivo di esfiltrare i dati. _x000a_L’evento è stato immediatamente contenuto e ha interessato esclusivamente il perimetro di Exprivia, opportunamente segregato.                                                       "/>
    <m/>
    <m/>
    <s v="Valeria Vetrano"/>
    <s v="https://www.redhotcyber.com/post/attacco-informatico-allitaliana-exprivia-si-tratta-di-un-attacco-alla-supply-chain/;  https://www.redhotcyber.com/post/attacco-informatico-ad-exprivia-engineering-scrive-a-rhc-fornendo-la-versione-dei-fatti/"/>
    <s v="Bari"/>
    <s v="Puglia"/>
    <m/>
    <m/>
    <m/>
    <m/>
    <m/>
    <m/>
    <m/>
    <m/>
    <m/>
    <m/>
    <m/>
    <m/>
    <m/>
    <m/>
    <m/>
    <m/>
    <m/>
    <m/>
    <m/>
    <m/>
    <m/>
    <m/>
    <x v="0"/>
  </r>
  <r>
    <s v="many"/>
    <s v="unknown"/>
    <x v="0"/>
    <s v="attacco"/>
    <s v="cybercrime"/>
    <s v="furto dati"/>
    <x v="1"/>
    <x v="0"/>
    <x v="3"/>
    <x v="11"/>
    <s v="Phishing/Social Engineering"/>
    <x v="1"/>
    <s v="Unknown"/>
    <s v="ransomware"/>
    <s v="MedusaLocker"/>
    <s v="Security alert"/>
    <s v="La cyber gang emergente MedusaLocker sfrutta le configurazioni errate di Remote Desktop Protocol (RDP)  per accedere alle reti delle vittime e crittografare i dati lasciando una nota di riscatto con le istruzioni in ogni cartella contenente un file crittografato. La  vittime devono fornire i pagamenti ransomware ad uno specifico indirizzo di portafoglio Bitcoin."/>
    <m/>
    <m/>
    <s v="Valeria Vetrano"/>
    <s v="https://www.redhotcyber.com/post/medusa-ransomware-la-nuova-cybergang-che-strizza-locchio-a-lockbit/"/>
    <m/>
    <m/>
    <m/>
    <m/>
    <m/>
    <m/>
    <m/>
    <m/>
    <m/>
    <m/>
    <m/>
    <m/>
    <m/>
    <m/>
    <m/>
    <m/>
    <m/>
    <m/>
    <m/>
    <m/>
    <m/>
    <m/>
    <m/>
    <m/>
    <x v="0"/>
  </r>
  <r>
    <s v="many"/>
    <s v="unknown"/>
    <x v="2"/>
    <s v="attacco"/>
    <s v="cybercrime"/>
    <s v="denaro"/>
    <x v="1"/>
    <x v="0"/>
    <x v="3"/>
    <x v="11"/>
    <s v="Phishing/Social Engineering"/>
    <x v="3"/>
    <m/>
    <m/>
    <m/>
    <s v="Security alert "/>
    <s v="Una campagna di phishing sfrutta una versione fake di chatGPT che promette alle vittime di arricchirsi mediante l'intelligenza artificiale"/>
    <m/>
    <m/>
    <s v="Valeria Vetrano"/>
    <s v="https://www.cybersecurity360.it/news/chatgpt-nel-mirino-di-una-campagna-phishing-come-difendersi/"/>
    <m/>
    <m/>
    <m/>
    <m/>
    <m/>
    <m/>
    <m/>
    <m/>
    <m/>
    <m/>
    <m/>
    <m/>
    <m/>
    <m/>
    <m/>
    <m/>
    <m/>
    <m/>
    <m/>
    <m/>
    <m/>
    <m/>
    <m/>
    <m/>
    <x v="0"/>
  </r>
  <r>
    <s v="many"/>
    <s v="unknown"/>
    <x v="1"/>
    <s v="attacco"/>
    <s v="cybercrime"/>
    <s v="furto dati"/>
    <x v="1"/>
    <x v="0"/>
    <x v="3"/>
    <x v="2"/>
    <s v="Phishing/Social Engineering"/>
    <x v="0"/>
    <m/>
    <m/>
    <m/>
    <m/>
    <s v="La campagna di phishing vuole impersonificare la piattaforma di prenotazione di alloggi Booking e attraverso una tecnica chiamata Browser in the Browser, attraverso cui , tramite finestre pop-up dannose, cercano di rubare le credenziali degli utenti."/>
    <m/>
    <m/>
    <s v="Valeria Vetrano "/>
    <s v="https://www.incibe.es/protege-tu-empresa/avisos-seguridad/nueva-campana-phishing-intenta-suplantar-booking-robar-tus"/>
    <m/>
    <m/>
    <m/>
    <m/>
    <m/>
    <m/>
    <m/>
    <m/>
    <m/>
    <m/>
    <m/>
    <m/>
    <m/>
    <m/>
    <m/>
    <m/>
    <m/>
    <m/>
    <m/>
    <m/>
    <m/>
    <m/>
    <m/>
    <m/>
    <x v="0"/>
  </r>
  <r>
    <s v="Hospital Clinic de Barcelona"/>
    <s v="nord"/>
    <x v="1"/>
    <s v="incidente"/>
    <s v="cybercrime"/>
    <s v="service interruption"/>
    <x v="1"/>
    <x v="0"/>
    <x v="3"/>
    <x v="6"/>
    <s v="Malware"/>
    <x v="2"/>
    <m/>
    <s v="ransomware"/>
    <s v=" The RansomHouse"/>
    <m/>
    <s v="Un attacco informatico ransomware ha colpito l'Hospital Clinic de Barcelona, ​​provocando la cancellazione di interventi chirurgici e appuntamenti medici. I computer nei laboratori, nelle cliniche e nel pronto soccorso dell'ospedale si sono spenti dopo l'attacco, Di conseguenza, lunedì sono stati annullati fino a 3.000 controlli dei pazienti, comprese le visite di radioterapia, e 150 interventi chirurgici non urgenti perché il personale dell'ospedale non poteva accedere alle cartelle cliniche dei pazienti."/>
    <m/>
    <m/>
    <s v="Valeria Vetrano"/>
    <s v="https://healthnews.com/news/surgeries-canceled-after-barcelona-hospital-hit-with-ransomware/"/>
    <m/>
    <m/>
    <m/>
    <m/>
    <m/>
    <m/>
    <m/>
    <m/>
    <m/>
    <m/>
    <m/>
    <m/>
    <m/>
    <m/>
    <m/>
    <m/>
    <m/>
    <m/>
    <m/>
    <m/>
    <m/>
    <m/>
    <m/>
    <m/>
    <x v="0"/>
  </r>
  <r>
    <s v="Arma dei Carabinieri"/>
    <s v="all"/>
    <x v="0"/>
    <s v="incidente"/>
    <s v="hacktivism"/>
    <s v="service interruption"/>
    <x v="1"/>
    <x v="0"/>
    <x v="3"/>
    <x v="7"/>
    <s v="DDoS"/>
    <x v="0"/>
    <m/>
    <m/>
    <s v="NoName057(16)"/>
    <s v="Guerra Russo-ucraina"/>
    <s v="il sito dei carabinieri risulta essere non raggiungibile da posizioni geografiche che non siano l’Italia. Questo è frutto di una configurazione messa in atto dai tecnici dei carabinieri per evitare l’utilizzo di Bot al di fuori dell’italia."/>
    <m/>
    <m/>
    <s v="Valeria Vetrano"/>
    <s v="https://www.redhotcyber.com/post/il-sito-dei-carabinieri-e-irraggiungibile-al-di-fuori-dellitalia-scopriamo-il-geolocking/"/>
    <m/>
    <m/>
    <m/>
    <m/>
    <m/>
    <m/>
    <m/>
    <m/>
    <m/>
    <m/>
    <m/>
    <m/>
    <m/>
    <m/>
    <m/>
    <m/>
    <m/>
    <m/>
    <m/>
    <m/>
    <m/>
    <m/>
    <m/>
    <m/>
    <x v="0"/>
  </r>
  <r>
    <s v="Bontà Viva"/>
    <s v="nord"/>
    <x v="0"/>
    <s v="incidente"/>
    <s v="cybercrime"/>
    <s v="furto dati"/>
    <x v="1"/>
    <x v="0"/>
    <x v="3"/>
    <x v="10"/>
    <s v="Malware"/>
    <x v="1"/>
    <s v="Lockbit"/>
    <s v="ransomware"/>
    <s v="LockBit 3.0 "/>
    <s v="Ransomware"/>
    <s v="L'organizzazione italiana Bontà Viva colpita dal ransonware è costretta a pagare il riscatto pena la divulgazione elle informazioni sottratte dalle all' infrastruttura IT.  LockBit 3.0 ha avviato i “countdown” per la pubblicazione dei dati esfiltrati nelle underground, ovvero il 23 Marzo alle 22:55 orario UTC."/>
    <m/>
    <m/>
    <s v="Valeria  Vetrano"/>
    <s v="https://www.redhotcyber.com/post/attacco-informatico-allitaliana-bonta-viva-tra-12gg-i-dati-online/"/>
    <s v="Treviso"/>
    <s v="Veneto"/>
    <m/>
    <m/>
    <m/>
    <m/>
    <m/>
    <m/>
    <m/>
    <m/>
    <m/>
    <m/>
    <m/>
    <m/>
    <m/>
    <m/>
    <m/>
    <m/>
    <m/>
    <m/>
    <m/>
    <m/>
    <m/>
    <m/>
    <x v="0"/>
  </r>
  <r>
    <s v="BMW "/>
    <s v="all"/>
    <x v="0"/>
    <s v="privacy"/>
    <s v="data breach"/>
    <s v="privacy"/>
    <x v="1"/>
    <x v="0"/>
    <x v="3"/>
    <x v="12"/>
    <s v="Known Vulnerabilities"/>
    <x v="1"/>
    <m/>
    <m/>
    <m/>
    <s v="GDPR"/>
    <s v=" BMW ha inavvertitamente esposto informazioni sensibili gestite dalla sua divisione italiana. La piattaforma utilizzata da BMW Italia è Laravel, che presenta una vulnerabilità, che può essere sfruttata da un attaccante per ottenere informazioni sensibili, incluse le password di accesso"/>
    <m/>
    <m/>
    <s v="Valeria Vetrano"/>
    <s v="https://www.cybersecurity360.it/news/dati-di-bmw-italia-esposti-online-attenti-al-phishing-e-agli-attacchi-mirati/"/>
    <m/>
    <m/>
    <m/>
    <m/>
    <m/>
    <m/>
    <m/>
    <m/>
    <m/>
    <m/>
    <m/>
    <m/>
    <m/>
    <m/>
    <m/>
    <m/>
    <m/>
    <m/>
    <m/>
    <m/>
    <m/>
    <m/>
    <m/>
    <m/>
    <x v="0"/>
  </r>
  <r>
    <s v="Comune di Turate "/>
    <s v="nord"/>
    <x v="0"/>
    <s v="incidente"/>
    <s v="cybercrime"/>
    <s v="service interruption"/>
    <x v="1"/>
    <x v="0"/>
    <x v="3"/>
    <x v="7"/>
    <s v="Unknown"/>
    <x v="0"/>
    <m/>
    <m/>
    <m/>
    <s v="GDPR"/>
    <s v="Il titolare del trattamento dei dati ha notificato al Garante una procedura di violazione per accesso non autorizzato e fraudolento alle banche dati del Comune.  Il Municipio ha dichiarato che l’attacco è stato un evento di forza maggiore a carattere criminoso che ha avuto effetto nonostante le misure di prevenzione adottate."/>
    <m/>
    <m/>
    <s v="Valeria Vetrano"/>
    <s v="https://www.redhotcyber.com/post/attacco-informatico-al-comune-di-turate-un-evento-criminoso-di-forza-maggiore/"/>
    <s v="Como"/>
    <s v="Lombardia"/>
    <m/>
    <m/>
    <m/>
    <m/>
    <m/>
    <m/>
    <m/>
    <m/>
    <m/>
    <m/>
    <m/>
    <m/>
    <m/>
    <m/>
    <m/>
    <m/>
    <m/>
    <m/>
    <m/>
    <m/>
    <m/>
    <m/>
    <x v="0"/>
  </r>
  <r>
    <s v="Lubrimetal"/>
    <s v="nord"/>
    <x v="0"/>
    <s v="incidente"/>
    <s v="cybercrime"/>
    <s v="furto dati"/>
    <x v="1"/>
    <x v="0"/>
    <x v="3"/>
    <x v="10"/>
    <s v="Malware"/>
    <x v="1"/>
    <s v="Lockbit"/>
    <s v="ransomware"/>
    <s v="LockBit3.0"/>
    <s v="Security alert"/>
    <s v="L'italiana Lubrimetal colpita dal ransonware è costretta a pagare il riscatto pena la divulgazione elle informazioni sottratte dalle all' infrastruttura IT.  LockBit 3.0 ha avviayo i “countdown” per la pubblicazione dei dati esfiltrati nelle underground, ovvero il 28 Marzo alle 01:36 orario UTC."/>
    <m/>
    <m/>
    <s v="Valeria Vetrano"/>
    <s v="https://www.redhotcyber.com/post/attacco-informatico-allitaliana-lubrimetal-da-parte-di-lockbit-tra-14gg-i-dati-online/"/>
    <s v="Lecco"/>
    <s v="Lombardia"/>
    <m/>
    <m/>
    <m/>
    <m/>
    <m/>
    <m/>
    <m/>
    <m/>
    <m/>
    <m/>
    <m/>
    <m/>
    <m/>
    <m/>
    <m/>
    <m/>
    <m/>
    <m/>
    <m/>
    <m/>
    <m/>
    <m/>
    <x v="0"/>
  </r>
  <r>
    <s v="many"/>
    <s v="unknown"/>
    <x v="0"/>
    <s v="attacco"/>
    <s v="cybercrime"/>
    <s v="furto dati"/>
    <x v="1"/>
    <x v="0"/>
    <x v="3"/>
    <x v="11"/>
    <s v="Malware"/>
    <x v="1"/>
    <s v="Agent Tesla"/>
    <s v="keylogger"/>
    <m/>
    <s v="Security alert "/>
    <s v="AgentTesla si nasconde in una campagna a tema prodotti agricoli. L’allegato “prodotto agricolo.lzh” dell’email “R: Nuovo ordine di prodotti agricoli” contiene un exe: il malware. I dati rubati sono esfiltrati con Telegram API"/>
    <m/>
    <m/>
    <s v="Valeria Vetrano"/>
    <s v="https://www.difesaesicurezza.com/cyber/cybercrime-agenttesla-in-italia-via-prodotti-agricoli/"/>
    <m/>
    <m/>
    <m/>
    <m/>
    <m/>
    <m/>
    <m/>
    <m/>
    <m/>
    <m/>
    <m/>
    <m/>
    <m/>
    <m/>
    <m/>
    <m/>
    <m/>
    <m/>
    <m/>
    <m/>
    <m/>
    <m/>
    <m/>
    <m/>
    <x v="0"/>
  </r>
  <r>
    <s v="Fincantieri"/>
    <s v="nord"/>
    <x v="0"/>
    <s v="incidente"/>
    <s v="cybercrime"/>
    <s v="furto dati"/>
    <x v="1"/>
    <x v="0"/>
    <x v="3"/>
    <x v="10"/>
    <s v="Unknown"/>
    <x v="1"/>
    <m/>
    <m/>
    <m/>
    <m/>
    <s v="All’interno di un post nel forum &quot;Breach Forum&quot;, il criminale informatico descrive il contenuto dei dati come “confidenziali”, riportando che tali dati contengono informazioni su motori (l’MT30 della Rolls Royce), disegni CAD, Schemi delle navi d’assalto, File ISO, documenti classificati di progettazione di navi da guerra italiane e altro ancora."/>
    <m/>
    <m/>
    <s v="Valeria Vetrano"/>
    <s v="https://www.redhotcyber.com/post/una-perdita-di-dati-coinvolge-litaliana-fincantieri-167gb-liberamente-scaricabili-online/"/>
    <s v="Trieste"/>
    <s v="Friuli Venezia Giulia"/>
    <m/>
    <m/>
    <m/>
    <m/>
    <m/>
    <m/>
    <m/>
    <m/>
    <m/>
    <m/>
    <m/>
    <m/>
    <m/>
    <m/>
    <m/>
    <m/>
    <m/>
    <m/>
    <m/>
    <m/>
    <m/>
    <m/>
    <x v="0"/>
  </r>
  <r>
    <s v="many"/>
    <s v="unknown"/>
    <x v="2"/>
    <s v="attacco"/>
    <s v="cybercrime"/>
    <s v="furto dati"/>
    <x v="1"/>
    <x v="0"/>
    <x v="3"/>
    <x v="2"/>
    <s v="Phishing/Social Engineering"/>
    <x v="1"/>
    <m/>
    <m/>
    <s v="Lazarus group"/>
    <s v="Fattore umano"/>
    <s v="Un gruppo di hacker nordcoreani sta attaccando esperti di sicurezza e organizzazioni mediatiche negli Stati Uniti e in Europa, utilizzando offerte di lavoro false su LinkedIn per diffondere malware personalizzato. Gli attaccanti usano l’ingegneria sociale per convincere le loro vittime ad interagire su WhatsApp, dove rilasciano il payload di malware “PlankWalk”, un backdoor in C++ che consente loro di stabilire una base nell’ambiente aziendale della vittima."/>
    <m/>
    <m/>
    <s v="Valeria Vetrano"/>
    <s v="https://www.matricedigitale.it/notizie/dream-job-non-e-terminato-lazarus-continua-con-le-offerte-di-lavoro-infette/"/>
    <m/>
    <m/>
    <m/>
    <m/>
    <m/>
    <m/>
    <m/>
    <m/>
    <m/>
    <m/>
    <m/>
    <m/>
    <m/>
    <m/>
    <m/>
    <m/>
    <m/>
    <m/>
    <m/>
    <m/>
    <m/>
    <m/>
    <m/>
    <m/>
    <x v="0"/>
  </r>
  <r>
    <s v="Server Web "/>
    <s v="unknown"/>
    <x v="2"/>
    <s v="attacco"/>
    <s v="cybercrime"/>
    <s v="other"/>
    <x v="1"/>
    <x v="0"/>
    <x v="3"/>
    <x v="11"/>
    <s v="Malware"/>
    <x v="0"/>
    <s v="GoBruteforcer"/>
    <s v="botnet"/>
    <m/>
    <m/>
    <m/>
    <m/>
    <m/>
    <s v="Valeria Vetrano"/>
    <s v="https://www.securityweek.com/new-gobruteforcer-botnet-targets-web-servers/"/>
    <m/>
    <m/>
    <m/>
    <m/>
    <m/>
    <m/>
    <m/>
    <m/>
    <m/>
    <m/>
    <m/>
    <m/>
    <m/>
    <m/>
    <m/>
    <m/>
    <m/>
    <m/>
    <m/>
    <m/>
    <m/>
    <m/>
    <m/>
    <m/>
    <x v="0"/>
  </r>
  <r>
    <s v="Ministero per la Difesa"/>
    <s v="all"/>
    <x v="0"/>
    <s v="attacco"/>
    <s v="hacktivism"/>
    <s v="service interruption"/>
    <x v="1"/>
    <x v="0"/>
    <x v="3"/>
    <x v="7"/>
    <s v="DDoS"/>
    <x v="3"/>
    <m/>
    <m/>
    <s v=" NoName057"/>
    <s v="Guerra Russo-Ucraina"/>
    <s v="NUovi attacchi DDoS verso alcuni portali dell'esercito italiano. Gli hacktivisti filorussi. Al momento i siti resistono in quanto è stato attivato il “geolocking”, ovvero l’eliminazione delle richieste HTTP da posizione geografiche differenti dall’Italia"/>
    <m/>
    <m/>
    <s v="Valeria Vetrano"/>
    <s v="https://www.redhotcyber.com/post/attacchi-ddos-al-ministero-della-difesa-gli-hacktivisti-per-non-far-annoiare-il-nuovo-direttore-dellacn/"/>
    <m/>
    <m/>
    <m/>
    <m/>
    <m/>
    <m/>
    <m/>
    <m/>
    <m/>
    <m/>
    <m/>
    <m/>
    <m/>
    <m/>
    <m/>
    <m/>
    <m/>
    <m/>
    <m/>
    <m/>
    <m/>
    <m/>
    <m/>
    <m/>
    <x v="0"/>
  </r>
  <r>
    <s v="many"/>
    <s v="unknown"/>
    <x v="2"/>
    <s v="attacco"/>
    <s v="cybercrime"/>
    <s v="furto dati"/>
    <x v="1"/>
    <x v="0"/>
    <x v="3"/>
    <x v="11"/>
    <s v="Malware"/>
    <x v="1"/>
    <s v="SYS01"/>
    <s v="downloader"/>
    <m/>
    <s v="New malware"/>
    <s v="Il gruppo di minacce che utilizza SYS01 sta cercando di hackerare gli account aziedali di Facebook. Il metodo consiste nel convincere le vittime a fare clic su annunci Google e falsi profili Facebook promuovendo cose su cui i dipendenti non dovrebbero fare clic, come giochi, contenuti per adulti e software crackato. Questo porta le vittime a scaricare un file dannoso. Quel file carica SYS01 per rubare password, cookie e informazioni sull'account aziendale di Facebook"/>
    <m/>
    <m/>
    <s v="Valeria Vetrano"/>
    <s v="https://www.itworldcanada.com/article/cyber-security-today-march-8-2023-a-new-ransomware-tactic-old-draytek-routers-are-exploited-and-more/531498"/>
    <m/>
    <m/>
    <m/>
    <m/>
    <m/>
    <m/>
    <m/>
    <m/>
    <m/>
    <m/>
    <m/>
    <m/>
    <m/>
    <m/>
    <m/>
    <m/>
    <m/>
    <m/>
    <m/>
    <m/>
    <m/>
    <m/>
    <m/>
    <m/>
    <x v="0"/>
  </r>
  <r>
    <s v="Comune di Taggia "/>
    <s v="nord"/>
    <x v="0"/>
    <s v="incidente"/>
    <s v="cybercrime"/>
    <s v="furto dati"/>
    <x v="1"/>
    <x v="0"/>
    <x v="3"/>
    <x v="7"/>
    <s v="Malware"/>
    <x v="0"/>
    <m/>
    <s v="ransomware"/>
    <s v="RansomHouse"/>
    <s v="Ransomware"/>
    <s v="E' stato richiesto un riscatto di 300.000 dollari per la restituzione dei file sottratti, ma l’amministrazione non ha intenzione di pagare, considerando il furto digitale tutto sommato contenuto.  Nonostante si tratti di un danno considerevole, la macchina comunale e amministrativa è stata fortemente rallentata e in parte bloccata nell’attività quotidiana"/>
    <m/>
    <m/>
    <s v="Valeria Vetrano "/>
    <s v="https://www.redhotcyber.com/post/attacco-ransomware-al-comune-di-taggia-e-stata-ransomhouse-e-pubblica-i-dati-online/"/>
    <s v="Imperia "/>
    <s v="Liguria"/>
    <m/>
    <m/>
    <m/>
    <m/>
    <m/>
    <m/>
    <m/>
    <m/>
    <m/>
    <m/>
    <m/>
    <m/>
    <m/>
    <m/>
    <m/>
    <m/>
    <m/>
    <m/>
    <m/>
    <m/>
    <m/>
    <m/>
    <x v="0"/>
  </r>
  <r>
    <s v="many"/>
    <s v="all"/>
    <x v="2"/>
    <s v="attacco"/>
    <s v="cybercrime"/>
    <s v="other"/>
    <x v="1"/>
    <x v="0"/>
    <x v="3"/>
    <x v="11"/>
    <s v="Malware"/>
    <x v="3"/>
    <m/>
    <s v="infostealer"/>
    <m/>
    <s v="Security alert "/>
    <s v=" I video AI-generated che si fingono tutorial truffaldini diffondono infostealer: “Sono video che si mascherano da tutorial su come scaricare versioni crackate di software come Photoshop, Premiere Pro, Autodesk 3ds Max, AutoCAD ed altri prodotti sotto licenza, disponibili a pagamento” "/>
    <m/>
    <m/>
    <s v="Valeria Vetrano"/>
    <s v="https://www.cybersecurity360.it/news/su-youtube-video-generati-dallai-diffondono-infostealer-si-mascherano-da-finti-tutorial/"/>
    <m/>
    <m/>
    <m/>
    <m/>
    <m/>
    <m/>
    <m/>
    <m/>
    <m/>
    <m/>
    <m/>
    <m/>
    <m/>
    <m/>
    <m/>
    <m/>
    <m/>
    <m/>
    <m/>
    <m/>
    <m/>
    <m/>
    <m/>
    <m/>
    <x v="0"/>
  </r>
  <r>
    <s v="many "/>
    <s v="all"/>
    <x v="2"/>
    <s v="attacco"/>
    <s v="cybercrime"/>
    <s v="other"/>
    <x v="1"/>
    <x v="0"/>
    <x v="3"/>
    <x v="11"/>
    <s v="Known Vulnerabilities"/>
    <x v="0"/>
    <m/>
    <m/>
    <m/>
    <s v="Security alert "/>
    <s v="E' in corso una campagna di sfruttamento di due vecchie vulnerabilità individuate in VMware NSX Manager e già risolte: sui sistemi non aggiornati, un attaccante potrebbe eseguire codice arbitrario, prendere il controllo dell’infrastruttura di rete sottostante e sottrarre dati riservati. L’allarme per questa nuova ondata di attacchi è dovuto alla particolare tipologia di clienti delle soluzioni VMware NSX: aziende del settore finanziario, sanitario, retail, e-commerce e agenzie governative che, vista la loro natura, richiedono un elevato livello di sicurezza per la loro infrastruttura di rete."/>
    <m/>
    <m/>
    <s v="Valeria Vetrano"/>
    <s v="https://www.cybersecurity360.it/news/vmware-nsx-vecchie-vulnerabilita-sfruttate-per-compromettere-le-infrastrutture-di-rete-update-urgente/"/>
    <m/>
    <m/>
    <m/>
    <m/>
    <m/>
    <m/>
    <m/>
    <m/>
    <m/>
    <m/>
    <m/>
    <m/>
    <m/>
    <m/>
    <m/>
    <m/>
    <m/>
    <m/>
    <m/>
    <m/>
    <m/>
    <m/>
    <m/>
    <m/>
    <x v="0"/>
  </r>
  <r>
    <s v="many"/>
    <s v="all"/>
    <x v="2"/>
    <s v="attacco"/>
    <s v="cybercrime"/>
    <s v="furto dati"/>
    <x v="1"/>
    <x v="0"/>
    <x v="3"/>
    <x v="11"/>
    <s v="Malware"/>
    <x v="1"/>
    <m/>
    <m/>
    <s v="Gruppo Hacker Cinese"/>
    <s v="Security alert "/>
    <s v="Il malware colpisce i dispositivi Secure Mobile Access (SMA) di SonicWall ed è sviluppato per persistere nei dispositivi compromessi e resistere agli aggiornamenti firmware. Il software malevolo è in grado di sottrarre credenziali e fornire agli attaccanti accesso alla shell. Il malware, ancora senza nome, consiste in un insieme di script bash e un file binario ELF che appare come una variante del comando TinyShell."/>
    <m/>
    <m/>
    <s v="Valeria Vetrano"/>
    <s v="https://www.securityinfo.it/2023/03/16/dispositivi-sonicwall-malware-firmware/"/>
    <m/>
    <m/>
    <m/>
    <m/>
    <m/>
    <m/>
    <m/>
    <m/>
    <m/>
    <m/>
    <m/>
    <m/>
    <m/>
    <m/>
    <m/>
    <m/>
    <m/>
    <m/>
    <m/>
    <m/>
    <m/>
    <m/>
    <m/>
    <m/>
    <x v="0"/>
  </r>
  <r>
    <s v=" many"/>
    <s v="all"/>
    <x v="1"/>
    <s v="attacco"/>
    <s v="cybercrime"/>
    <s v="furto dati"/>
    <x v="1"/>
    <x v="0"/>
    <x v="3"/>
    <x v="11"/>
    <s v="Phishing/Social Engineering"/>
    <x v="0"/>
    <m/>
    <m/>
    <m/>
    <m/>
    <s v="È stata rilevata una campagna di messaggi fraudolenti tramite WhatsApp che si spaccia per l'azienda di birra Mahou. L'obiettivo è reindirizzare l'utente a un sito Web fraudolento, ai fini di un concorso che Mahou sta organizzando per la festa del papà. Se la vittima accede al link, presumibilmente vincerà un frigorifero con birra gratis, ma per riceverlo gli verranno chiesti i propri dati personali e un versamento di 2 euro, fornendo i dati della propria carta di credito"/>
    <m/>
    <m/>
    <s v="Valeria Vetrano"/>
    <s v="https://www.osi.es/es/actualidad/avisos/2023/03/promocion-falsa-que-suplanta-mahou-para-robar-tus-datos-por-el-dia-del"/>
    <m/>
    <m/>
    <m/>
    <m/>
    <m/>
    <m/>
    <m/>
    <m/>
    <m/>
    <m/>
    <m/>
    <m/>
    <m/>
    <m/>
    <m/>
    <m/>
    <m/>
    <m/>
    <m/>
    <m/>
    <m/>
    <m/>
    <m/>
    <m/>
    <x v="0"/>
  </r>
  <r>
    <s v="Private individual"/>
    <s v="nord"/>
    <x v="0"/>
    <s v="incidente"/>
    <s v="cybercrime"/>
    <s v="denaro"/>
    <x v="1"/>
    <x v="0"/>
    <x v="3"/>
    <x v="9"/>
    <s v="Vishing"/>
    <x v="1"/>
    <m/>
    <m/>
    <m/>
    <m/>
    <s v="Una signora cinquantenne, parmense, riceve un messaggio di testo e viene contattata telefonicamente da sedicenti “operatori di poste italiane” che dichiarano che ci sono movimenti sospetti sul conto. I truffatori sostengono di aver già interloquito con la polizia postale e di aver già fissato un appuntamento per presentare la denuncia._x000a_Il presunto coinvolgimento della polizia postale è la chiave per accedere al denaro della signora che viene così persuasa ad effettuare due bonifici per un importo complessivo di 80.000 euro su altri conti correnti postali."/>
    <m/>
    <m/>
    <s v="Valeria Vetrano"/>
    <s v="https://www.commissariatodips.it/notizie/articolo/denaro-sottratto-dal-conto-corrente-con-tecniche-di-spoofing-e-vishing-la-polizia-postale-recup/index.html"/>
    <s v="Parma"/>
    <s v="Emilia Romagna"/>
    <m/>
    <m/>
    <m/>
    <m/>
    <m/>
    <m/>
    <m/>
    <m/>
    <m/>
    <m/>
    <m/>
    <m/>
    <m/>
    <m/>
    <m/>
    <m/>
    <m/>
    <m/>
    <m/>
    <m/>
    <m/>
    <m/>
    <x v="0"/>
  </r>
  <r>
    <s v="many"/>
    <s v="all"/>
    <x v="2"/>
    <s v="attacco"/>
    <s v="cybercrime"/>
    <s v="denaro"/>
    <x v="1"/>
    <x v="0"/>
    <x v="3"/>
    <x v="9"/>
    <s v="Malware"/>
    <x v="1"/>
    <s v="FakeCalls"/>
    <s v="banking trojan"/>
    <m/>
    <s v="New malware"/>
    <s v="L’attacco inizia con l’offerta di un prestito a basso interesse. Una volta che la vittima ha abboccato, il malware dà il via a una chiamata telefonica che riproduce una pre-registrazione del reale supporto clienti con le istruzioni per ottenere l’approvazione della richiesta di prestito._x000a__x000a_Il malware maschera il numero telefonico degli attaccanti, e mostra il numero real della banca che imita, dando un tono realistico alla conversazione._x000a_A quel punto la vittima ingannata conferma i dettagli della carta di credito, richiesta per ricevere il prestito, e avviene il furto dei dati."/>
    <m/>
    <m/>
    <s v="Valeria Vetrano"/>
    <s v="https://www.cybersecurity360.it/news/fakecalls-ritorna-il-malware-per-android-ed-e-ancora-piu-evasivo/"/>
    <m/>
    <m/>
    <m/>
    <m/>
    <m/>
    <m/>
    <m/>
    <m/>
    <m/>
    <m/>
    <m/>
    <m/>
    <m/>
    <m/>
    <m/>
    <m/>
    <m/>
    <m/>
    <m/>
    <m/>
    <m/>
    <m/>
    <m/>
    <m/>
    <x v="0"/>
  </r>
  <r>
    <s v="Consiglio Superiore della Magistratura"/>
    <s v="all"/>
    <x v="0"/>
    <s v="incidente"/>
    <s v="hacktivism"/>
    <s v="service interruption"/>
    <x v="1"/>
    <x v="0"/>
    <x v="3"/>
    <x v="7"/>
    <s v="DDoS"/>
    <x v="1"/>
    <m/>
    <m/>
    <s v=" NoName057"/>
    <s v="Guerra Russo-Ucraina"/>
    <s v="Gli hacktivisti di NoName057(16) ritornano nuovamente in Italia e colpiscono questa volta con un attacco DDoS il sito del consiglio superiore della magistratura."/>
    <m/>
    <m/>
    <s v="Valeria Vetrano"/>
    <s v="https://www.redhotcyber.com/post/attacco-informatico-al-csm-la-notizia-e-che-in-2-settimane-non-siamo-riusciti-a-fare-nulla/"/>
    <m/>
    <m/>
    <m/>
    <m/>
    <m/>
    <m/>
    <m/>
    <m/>
    <m/>
    <m/>
    <m/>
    <m/>
    <m/>
    <m/>
    <m/>
    <m/>
    <m/>
    <m/>
    <m/>
    <m/>
    <m/>
    <m/>
    <m/>
    <m/>
    <x v="0"/>
  </r>
  <r>
    <s v="many"/>
    <s v="all"/>
    <x v="2"/>
    <s v="attacco"/>
    <s v="cybercrime"/>
    <s v="furto dati"/>
    <x v="1"/>
    <x v="0"/>
    <x v="3"/>
    <x v="11"/>
    <s v="Malware"/>
    <x v="0"/>
    <s v="Emotet"/>
    <s v="botnet"/>
    <m/>
    <s v="Security alert "/>
    <s v="Il malware Emotet, si sta ora diffondendo tramite gli allegati e-mail di Microsoft OneNote nel tentativo di aggirare le ultime restrizioni di sicurezza di Microsoft e infettare più computer."/>
    <m/>
    <m/>
    <s v="Valeria Vetrano "/>
    <s v="https://www.redhotcyber.com/post/emotet-viene-distribuita-da-allegati-onenote-nelle-mail-di-phishing/"/>
    <m/>
    <m/>
    <m/>
    <m/>
    <m/>
    <m/>
    <m/>
    <m/>
    <m/>
    <m/>
    <m/>
    <m/>
    <m/>
    <m/>
    <m/>
    <m/>
    <m/>
    <m/>
    <m/>
    <m/>
    <m/>
    <m/>
    <m/>
    <m/>
    <x v="0"/>
  </r>
  <r>
    <s v="Zucchetti Kos"/>
    <s v="nord"/>
    <x v="0"/>
    <s v="incidente"/>
    <s v="cybercrime"/>
    <s v="furto dati"/>
    <x v="1"/>
    <x v="0"/>
    <x v="3"/>
    <x v="10"/>
    <s v="Malware"/>
    <x v="1"/>
    <m/>
    <s v="ransomware"/>
    <s v="CI0p"/>
    <s v="Ransomware"/>
    <s v="Vengono messi a disposizione dei link dai quali scaricare i dati, presumibilmente esfiltrati dalla cyber gang dalle infrastrutture IT dell’organizzazione violata. Vengono riportati moltissimi link per consentire il download dei dati. Sono circa 160 ed ogniuno contiene all’incirca 700MB di informazioni, pertanto l’esfiltrazione dei dati si aggira intorno ai 100GB"/>
    <m/>
    <m/>
    <s v="Valeria Vetrano"/>
    <s v="https://www.redhotcyber.com/post/attacco-informatico-allitaliana-zucchetti-kos-i-dati-sono-stati-pubblicati-dalla-gang-cl0p/"/>
    <s v="Milano"/>
    <s v="Lombardia"/>
    <m/>
    <m/>
    <m/>
    <m/>
    <m/>
    <m/>
    <m/>
    <m/>
    <m/>
    <m/>
    <m/>
    <m/>
    <m/>
    <m/>
    <m/>
    <m/>
    <m/>
    <m/>
    <m/>
    <m/>
    <m/>
    <m/>
    <x v="0"/>
  </r>
  <r>
    <s v="Private individual"/>
    <s v="unknown"/>
    <x v="1"/>
    <s v="privacy"/>
    <s v="data breach"/>
    <s v="privacy"/>
    <x v="1"/>
    <x v="0"/>
    <x v="3"/>
    <x v="9"/>
    <s v="Known Vulnerabilities"/>
    <x v="0"/>
    <m/>
    <m/>
    <m/>
    <s v="GDPR"/>
    <s v="a DPA spagnola ha inflitto una sanzione di 5.000 euro a un privato. Il controllore ha inviato un'e-mail con dati personali a diversi destinatari in una lista di distribuzione aperta. Ciò ha consentito ai destinatari di visualizzare gli indirizzi e-mail di tutti gli altri destinatari."/>
    <m/>
    <m/>
    <s v="Valeria Vetrano"/>
    <s v="https://www.enforcementtracker.com/ETid-1689"/>
    <m/>
    <m/>
    <m/>
    <m/>
    <m/>
    <m/>
    <m/>
    <m/>
    <m/>
    <m/>
    <m/>
    <m/>
    <m/>
    <m/>
    <m/>
    <m/>
    <m/>
    <m/>
    <m/>
    <m/>
    <m/>
    <m/>
    <m/>
    <m/>
    <x v="0"/>
  </r>
  <r>
    <s v="Private individual"/>
    <s v="unknown"/>
    <x v="1"/>
    <s v="privacy"/>
    <s v="data breach"/>
    <s v="privacy"/>
    <x v="1"/>
    <x v="0"/>
    <x v="3"/>
    <x v="9"/>
    <s v="Unknown"/>
    <x v="3"/>
    <m/>
    <m/>
    <m/>
    <s v="GDPR"/>
    <s v=" La DPA spagnola ha inflitto una multa a un privato. Il controllore aveva installato una telecamera di videosorveglianza che copriva anche lo spazio pubblico e una proprietà vicina. Il DPA ha ritenuto che ciò costituisse una violazione del principio di minimizzazione dei dati. Inoltre, il responsabile del trattamento non aveva adeguatamente informato gli interessati in merito al trattamento dei dati da parte della videosorveglianza, violando così il proprio dovere di informazione. L'ammenda originaria di 600 EUR è stata ridotta a 480 EUR a causa del pagamento volontario."/>
    <m/>
    <m/>
    <s v="Valeria Vetrano "/>
    <s v="https://www.enforcementtracker.com/ETid-1689"/>
    <m/>
    <m/>
    <m/>
    <m/>
    <m/>
    <m/>
    <m/>
    <m/>
    <m/>
    <m/>
    <m/>
    <m/>
    <m/>
    <m/>
    <m/>
    <m/>
    <m/>
    <m/>
    <m/>
    <m/>
    <m/>
    <m/>
    <m/>
    <m/>
    <x v="0"/>
  </r>
  <r>
    <s v="SOCIEDAD ESPAÑOLA DE RADIODIFUSIÓN, S.L."/>
    <s v="unknown"/>
    <x v="1"/>
    <s v="privacy"/>
    <s v="data breach"/>
    <s v="privacy"/>
    <x v="1"/>
    <x v="0"/>
    <x v="3"/>
    <x v="13"/>
    <s v="Known Vulnerabilities"/>
    <x v="1"/>
    <m/>
    <m/>
    <m/>
    <s v="GDPR"/>
    <s v="la DPA ha stabilito che il diritto alla privacy della vittima di stupro superava la libertà di informazione del controllore. Le registrazioni audio della vittima non hanno aggiunto alcun valore significativo alla denuncia, ma hanno piuttosto gravemente compromesso la privacy della vittima. "/>
    <m/>
    <m/>
    <s v="Valeria Vetrano"/>
    <s v="https://www.enforcementtracker.com/ETid-1708"/>
    <m/>
    <m/>
    <m/>
    <m/>
    <m/>
    <m/>
    <m/>
    <m/>
    <m/>
    <m/>
    <m/>
    <m/>
    <m/>
    <m/>
    <m/>
    <m/>
    <m/>
    <m/>
    <m/>
    <m/>
    <m/>
    <m/>
    <m/>
    <m/>
    <x v="0"/>
  </r>
  <r>
    <s v="Ferrari "/>
    <s v="nord"/>
    <x v="0"/>
    <s v="incidente"/>
    <s v="cybercrime"/>
    <s v="furto dati"/>
    <x v="1"/>
    <x v="0"/>
    <x v="3"/>
    <x v="12"/>
    <s v="Malware"/>
    <x v="0"/>
    <m/>
    <s v="ransomware"/>
    <s v="Ares"/>
    <s v="Ransomware"/>
    <s v="Ferrari nuovamente sotto attacco informatico. Sono a rischio i dati dei clienti"/>
    <m/>
    <m/>
    <s v="Valeria Vetrano "/>
    <s v="https://www.redhotcyber.com/post/ferrari-nuovamente-sotto-attacco-informatico-sono-a-rischio-i-dati-dei-clienti/"/>
    <s v="Modena"/>
    <s v="Emilia-Romagna"/>
    <m/>
    <m/>
    <m/>
    <m/>
    <m/>
    <m/>
    <m/>
    <m/>
    <m/>
    <m/>
    <m/>
    <m/>
    <m/>
    <m/>
    <m/>
    <m/>
    <m/>
    <m/>
    <m/>
    <m/>
    <m/>
    <m/>
    <x v="0"/>
  </r>
  <r>
    <s v="Ministero delle Infrastrutture e dei Trasporti"/>
    <s v="all"/>
    <x v="0"/>
    <s v="incidente"/>
    <s v="hacktivism"/>
    <s v="service interruption"/>
    <x v="1"/>
    <x v="0"/>
    <x v="3"/>
    <x v="7"/>
    <s v="DDoS"/>
    <x v="0"/>
    <m/>
    <m/>
    <s v="NoName057"/>
    <s v="Guerra Russo-Ucraina"/>
    <s v="NoName057 attacca il Ministero delle infrastrutture e dei trasporti. Il sito è offline"/>
    <m/>
    <m/>
    <s v="Valeria Vetrano"/>
    <s v="https://www.redhotcyber.com/post/noname057-attacca-il-ministero-delle-infrastrutture-e-dei-trasporti-il-sito-e-offline/"/>
    <m/>
    <m/>
    <m/>
    <m/>
    <m/>
    <m/>
    <m/>
    <m/>
    <m/>
    <m/>
    <m/>
    <m/>
    <m/>
    <m/>
    <m/>
    <m/>
    <m/>
    <m/>
    <m/>
    <m/>
    <m/>
    <m/>
    <m/>
    <m/>
    <x v="0"/>
  </r>
  <r>
    <s v="L’Azienda Tramvie e Autobus del Comune (ATAC)"/>
    <s v="centro"/>
    <x v="0"/>
    <s v="incidente"/>
    <s v="hacktivism"/>
    <s v="service interruption"/>
    <x v="1"/>
    <x v="0"/>
    <x v="3"/>
    <x v="9"/>
    <s v="DDoS"/>
    <x v="1"/>
    <m/>
    <m/>
    <s v="NoName057"/>
    <s v="Guerra Russo-Ucraina"/>
    <s v=" L’infrastruttura web di ATAC è risultata offline. Risultano offline anche i servizi web che permettono l’acquisto dei biglietti nelle sedi ATAC, mentre sono attive le biglietterie nelle stazioni.  Non si avvertono ulteriori malfunzionamenti nel sistema e non ci sono problemi relativi alla mobilità degli Autobus nella capitale."/>
    <m/>
    <m/>
    <s v="Valeria Vetrano"/>
    <s v="https://www.redhotcyber.com/post/attacco-informatico-al-sistema-dellatac-sito-web-e-biglietterie-offline/"/>
    <s v="Roma"/>
    <s v="Lazio"/>
    <m/>
    <m/>
    <m/>
    <m/>
    <m/>
    <m/>
    <m/>
    <m/>
    <m/>
    <m/>
    <m/>
    <m/>
    <m/>
    <m/>
    <m/>
    <m/>
    <m/>
    <m/>
    <m/>
    <m/>
    <m/>
    <m/>
    <x v="0"/>
  </r>
  <r>
    <s v="many"/>
    <s v="all"/>
    <x v="0"/>
    <s v="attacco"/>
    <s v="cybercrime"/>
    <s v="furto dati"/>
    <x v="1"/>
    <x v="0"/>
    <x v="3"/>
    <x v="7"/>
    <s v="Phishing/Social Engineering"/>
    <x v="1"/>
    <s v="Ursnif"/>
    <s v="banking trojan"/>
    <m/>
    <s v="Social Security"/>
    <s v="Campagna a tema agenzia delle entrate: L’allegato zip dell’email, protetto da password (fornita nel testo), contiene un url che scarica direttamente il malware via SMB L’allegato zip di una falsa email dell’organismo, protetto da password (fornita nel testo), contiene un url che scarica direttamente il malware via SMB. Ursnif è un trojan bancario, capace di intercettare traffico di rete, trafugare credenziali e scaricare altri payload malevoli."/>
    <m/>
    <m/>
    <s v="Valeria Vetrano"/>
    <s v="https://www.difesaesicurezza.com/difesa-e-sicurezza/cybercrime-ursnif-torna-in-italia-con-la-campagna-a-tema-agenzia-delle-entrate/"/>
    <m/>
    <m/>
    <m/>
    <m/>
    <m/>
    <m/>
    <m/>
    <m/>
    <m/>
    <m/>
    <m/>
    <m/>
    <m/>
    <m/>
    <m/>
    <m/>
    <m/>
    <m/>
    <m/>
    <m/>
    <m/>
    <m/>
    <m/>
    <m/>
    <x v="0"/>
  </r>
  <r>
    <s v=" Corte Costituzionale "/>
    <s v="all"/>
    <x v="0"/>
    <s v="incidente"/>
    <s v="hacktivism"/>
    <s v="service interruption"/>
    <x v="1"/>
    <x v="0"/>
    <x v="3"/>
    <x v="7"/>
    <s v="DDoS"/>
    <x v="0"/>
    <m/>
    <m/>
    <s v="NoName057"/>
    <s v="Guerra Russo-Ucraina"/>
    <s v="Attacco informatico alla Corte Costituzionale, il sito è irraggiungibile. In effetti il server web non risulta raggiungibile e non è stato abilitato il geolocking"/>
    <m/>
    <m/>
    <s v="Valeria Vetrano"/>
    <s v="https://www.redhotcyber.com/post/attacco-informatico-alla-corte-costituzionale-noname057-continuiamo-il-nostro-viaggio-italiano/"/>
    <m/>
    <m/>
    <m/>
    <m/>
    <m/>
    <m/>
    <m/>
    <m/>
    <m/>
    <m/>
    <m/>
    <m/>
    <m/>
    <m/>
    <m/>
    <m/>
    <m/>
    <m/>
    <m/>
    <m/>
    <m/>
    <m/>
    <m/>
    <m/>
    <x v="0"/>
  </r>
  <r>
    <s v="many"/>
    <s v="all"/>
    <x v="2"/>
    <s v="attacco"/>
    <s v="cybercrime"/>
    <s v="furto dati"/>
    <x v="1"/>
    <x v="0"/>
    <x v="3"/>
    <x v="11"/>
    <s v="Phishing/Social Engineering"/>
    <x v="0"/>
    <s v="Laplas Clipper "/>
    <s v="trojan"/>
    <m/>
    <s v="New malware"/>
    <s v=" Sono stati identificati di recente un elevato numero di applicazioni (e conseguenti siti Web) fraudolenti che infettano il dispositivo preso di mira con nuovi malware “clipper” capaci di rubare le informazioni memorizzate nella clipboard (il copia/incolla) del dispositivo stesso per rubarne il contenuto."/>
    <m/>
    <m/>
    <s v="Valeria Vetrano"/>
    <s v="https://www.cybersecurity360.it/news/false-app-telegram-e-whatsapp-distribuiscono-malware-per-windows-e-android-i-dettagli/"/>
    <m/>
    <m/>
    <m/>
    <m/>
    <m/>
    <m/>
    <m/>
    <m/>
    <m/>
    <m/>
    <m/>
    <m/>
    <m/>
    <m/>
    <m/>
    <m/>
    <m/>
    <m/>
    <m/>
    <m/>
    <m/>
    <m/>
    <m/>
    <m/>
    <x v="0"/>
  </r>
  <r>
    <s v="many "/>
    <s v="all"/>
    <x v="2"/>
    <s v="attacco"/>
    <s v="cybercrime"/>
    <s v="service interruption"/>
    <x v="1"/>
    <x v="0"/>
    <x v="3"/>
    <x v="2"/>
    <s v="DDoS"/>
    <x v="1"/>
    <s v="HinataBot"/>
    <s v="botnet"/>
    <m/>
    <s v="New Malware"/>
    <s v="HinataBot è la nuova botnet che, sfruttando vecchie vulnerabilità in router e server non aggiornati, sferra attacchi DDoS potenzialmente molto massicci."/>
    <m/>
    <s v=" 3,3 Tbps"/>
    <s v="Valeria Vetrano"/>
    <s v="https://www.cybersecurity360.it/news/hinatabot-la-botnet-che-sfrutta-vulnerabilita-in-router-e-server-per-sferrare-attacchi-ddos/"/>
    <m/>
    <m/>
    <m/>
    <m/>
    <m/>
    <m/>
    <m/>
    <m/>
    <m/>
    <m/>
    <m/>
    <m/>
    <m/>
    <m/>
    <m/>
    <m/>
    <m/>
    <m/>
    <m/>
    <m/>
    <m/>
    <m/>
    <m/>
    <m/>
    <x v="0"/>
  </r>
  <r>
    <s v="Dero"/>
    <s v="all"/>
    <x v="2"/>
    <s v="attacco"/>
    <s v="cybercrime"/>
    <s v="denaro"/>
    <x v="1"/>
    <x v="0"/>
    <x v="3"/>
    <x v="11"/>
    <s v="Known Vulnerabilities"/>
    <x v="1"/>
    <m/>
    <m/>
    <m/>
    <s v="Security alert "/>
    <s v="Scoperta la prima campagna di cryptojacking per minare la criptovaluta Dero Gli operatori di questa campagna stanno prendendo di mira l’infrastruttura Kubernetes vulnerabile con API aperte e stanno combattendo contro gruppi di attori malevoli che estraggono Monero sulle stesse macchine."/>
    <m/>
    <m/>
    <s v="Valeria Vetrano"/>
    <s v="https://www.redhotcyber.com/post/kubernetes-viene-utilizzato-per-minare-dero-gli-hacker-lottano-per-accaparrarsi-le-risorse/"/>
    <m/>
    <m/>
    <m/>
    <m/>
    <m/>
    <m/>
    <m/>
    <m/>
    <m/>
    <m/>
    <m/>
    <m/>
    <m/>
    <m/>
    <m/>
    <m/>
    <m/>
    <m/>
    <m/>
    <m/>
    <m/>
    <m/>
    <m/>
    <m/>
    <x v="0"/>
  </r>
  <r>
    <s v="many "/>
    <s v="all"/>
    <x v="1"/>
    <s v="attacco"/>
    <s v="cybercrime"/>
    <s v="furto dati"/>
    <x v="1"/>
    <x v="0"/>
    <x v="3"/>
    <x v="7"/>
    <s v="Phishing/Social Engineering"/>
    <x v="0"/>
    <m/>
    <m/>
    <m/>
    <s v="Social Security"/>
    <s v="È stata rilevata una campagna di phishing che tenta di impersonare l'Agenzia delle Entrate e utilizza una pagina web fraudolenta, simile a quella legittima, al fine di ottenere le credenziali di accesso dell'utente."/>
    <m/>
    <m/>
    <s v="Valeria Vetrano"/>
    <s v="https://www.incibe.es/protege-tu-empresa/avisos-seguridad/campana-distribucion-phishing-suplantando-agencia-tributaria"/>
    <m/>
    <m/>
    <m/>
    <m/>
    <m/>
    <m/>
    <m/>
    <m/>
    <m/>
    <m/>
    <m/>
    <m/>
    <m/>
    <m/>
    <m/>
    <m/>
    <m/>
    <m/>
    <m/>
    <m/>
    <m/>
    <m/>
    <m/>
    <m/>
    <x v="0"/>
  </r>
  <r>
    <s v="Alliance Healthcare"/>
    <s v="all"/>
    <x v="1"/>
    <s v="incidente"/>
    <s v="cybercrime"/>
    <s v="service interruption"/>
    <x v="1"/>
    <x v="0"/>
    <x v="3"/>
    <x v="6"/>
    <s v="Unknown"/>
    <x v="0"/>
    <m/>
    <m/>
    <m/>
    <m/>
    <s v="un attacco informatico contro una delle principali aziende farmaceutiche spagnole, Alliance Healthcare, sta causando ritardi nella catena di approvvigionamento dei farmaci.  I funzionari sottolineano che ci sono stati impatti limitati sui pazienti, poiché le farmacie in genere sfruttano più di un distributore per i processi di ordinazione. In questo modo, altre aziende hanno potuto fornire gli ordini necessari."/>
    <m/>
    <m/>
    <s v="Valeria Vetrano "/>
    <s v="https://www.scmagazine.com/news/incident-response/cyberattack-hits-spanish-pharmaceutical-company-alliance-healthcare"/>
    <m/>
    <m/>
    <m/>
    <m/>
    <m/>
    <m/>
    <m/>
    <m/>
    <m/>
    <m/>
    <m/>
    <m/>
    <m/>
    <m/>
    <m/>
    <m/>
    <m/>
    <m/>
    <m/>
    <m/>
    <m/>
    <m/>
    <m/>
    <m/>
    <x v="0"/>
  </r>
  <r>
    <s v="many"/>
    <s v="all"/>
    <x v="0"/>
    <s v="attacco"/>
    <s v="cybercrime"/>
    <s v="furto dati"/>
    <x v="1"/>
    <x v="0"/>
    <x v="3"/>
    <x v="11"/>
    <s v="Phishing/Social Engineering"/>
    <x v="0"/>
    <s v="Mekotio"/>
    <s v="trojan"/>
    <m/>
    <s v="Security alert"/>
    <s v="Una campagna di malspam si sta diffondendo velocemente e vede utilizzato come esca il Gruppo Leonardo. Nello specifico si tratta di una mail che ha come oggetto “Fattura Elettronica”, che rimanda ad un link dannoso dove gli utenti vengono invitati a rilasciare informazioni personali."/>
    <m/>
    <m/>
    <s v="Valeria Vetrano"/>
    <s v="https://www.redhotcyber.com/post/il-gruppo-leonardo-utilizzato-come-esca-per-una-campagna-di-phishing/"/>
    <m/>
    <m/>
    <m/>
    <m/>
    <m/>
    <m/>
    <m/>
    <m/>
    <m/>
    <m/>
    <m/>
    <m/>
    <m/>
    <m/>
    <m/>
    <m/>
    <m/>
    <m/>
    <m/>
    <m/>
    <m/>
    <m/>
    <m/>
    <m/>
    <x v="0"/>
  </r>
  <r>
    <s v="Virgin Red"/>
    <s v="all"/>
    <x v="2"/>
    <s v="incidente"/>
    <s v="cybercrime"/>
    <s v="furto dati"/>
    <x v="1"/>
    <x v="0"/>
    <x v="3"/>
    <x v="2"/>
    <s v="0-Day"/>
    <x v="1"/>
    <m/>
    <s v="ransomware"/>
    <s v="CI0p"/>
    <s v="Security alert "/>
    <s v=" 10 giorni di mancato patching fanno succedere questo: 130 aziende violate con l’exploit di Fortra GoAnywhere, CVE-2023-0669.  il sindacato di ransomware Cl0p ha aggiunto circa 30 presunte vittime al suo sito di fuga, tra cui Virgin, un conglomerato globale di capitali di rischio fondato da Richard Branson. "/>
    <m/>
    <m/>
    <s v="Valeria Vetrano"/>
    <s v="https://www.redhotcyber.com/post/attacco-ransomware-alla-virgin-10gg-senza-patch-consente-a-cl0p-di-violare-130-organizzazioni/"/>
    <m/>
    <m/>
    <m/>
    <m/>
    <m/>
    <m/>
    <m/>
    <m/>
    <m/>
    <m/>
    <m/>
    <m/>
    <m/>
    <m/>
    <m/>
    <m/>
    <m/>
    <m/>
    <m/>
    <m/>
    <m/>
    <m/>
    <m/>
    <m/>
    <x v="0"/>
  </r>
  <r>
    <s v="AT&amp;T"/>
    <s v="unknown"/>
    <x v="2"/>
    <s v="incidente"/>
    <s v="data breach"/>
    <s v="privacy"/>
    <x v="1"/>
    <x v="0"/>
    <x v="3"/>
    <x v="13"/>
    <s v="Known Vulnerabilities"/>
    <x v="1"/>
    <m/>
    <m/>
    <m/>
    <m/>
    <s v="Il gigante delle telecomunicazioni AT&amp;T ha notificato a circa 9 milioni di clienti che alcuni dei loro dati sono stati esposti a causa di un attacco ad un fornitore di terze parti. per una “piccola percentuale” di clienti, sono trapelate informazioni sul nome del piano tariffario, l’importo del ritardo dei pagamenti, l’importo del pagamento mensile e minuti utilizzati anche se i dati avevano diversi anni."/>
    <m/>
    <m/>
    <s v="Valeria Vetrano"/>
    <s v="https://www.redhotcyber.com/post/att-notifica-a-9-milioni-di-clienti-che-alcuni-dati-sono-stati-divulgati-online-un-altro-attacco-in-supply-chain/"/>
    <m/>
    <m/>
    <m/>
    <m/>
    <m/>
    <m/>
    <m/>
    <m/>
    <m/>
    <m/>
    <m/>
    <m/>
    <m/>
    <m/>
    <m/>
    <m/>
    <m/>
    <m/>
    <m/>
    <m/>
    <m/>
    <m/>
    <m/>
    <m/>
    <x v="0"/>
  </r>
  <r>
    <s v="many "/>
    <s v="all"/>
    <x v="2"/>
    <s v="attacco"/>
    <s v="cybercrime"/>
    <s v="furto dati"/>
    <x v="1"/>
    <x v="0"/>
    <x v="3"/>
    <x v="11"/>
    <s v="Phishing/Social Engineering"/>
    <x v="0"/>
    <m/>
    <m/>
    <m/>
    <s v="Security alert "/>
    <s v="Fraudolenti siti web promettono lo streaming gratuito dei film nominati agli Oscar, come il sequel di Avatar. Ma in realtà sono trappole, per indurre gli utenti a immettere i propri dati personali, bancari o effettuare il download di malware."/>
    <m/>
    <m/>
    <s v="Valeria Vetrano"/>
    <s v="https://www.cybersecurity360.it/news/la-notte-degli-oscar-2023-nel-mirino-di-cyber-truffe-come-proteggersi/"/>
    <m/>
    <m/>
    <m/>
    <m/>
    <m/>
    <m/>
    <m/>
    <m/>
    <m/>
    <m/>
    <m/>
    <m/>
    <m/>
    <m/>
    <m/>
    <m/>
    <m/>
    <m/>
    <m/>
    <m/>
    <m/>
    <m/>
    <m/>
    <m/>
    <x v="0"/>
  </r>
  <r>
    <s v="many "/>
    <s v="all"/>
    <x v="0"/>
    <s v="incidente"/>
    <s v="hacktivism"/>
    <s v="denaro"/>
    <x v="1"/>
    <x v="0"/>
    <x v="3"/>
    <x v="3"/>
    <s v="Unknown"/>
    <x v="0"/>
    <m/>
    <m/>
    <m/>
    <s v="Hacktivism"/>
    <s v="Un attacco hacker ai distributori di sigarette in solidarietà all'anarchico Alfredo Cospito, detenuto al 41 bis e in sciopero della fame da ormai diverse settimane. Gli hacker  hanno anche modificato il prezzo delle sigarette e degli altri prodotti."/>
    <m/>
    <m/>
    <s v="Valeria Vetrano"/>
    <s v="https://www.gazzetta.it/attualita/26-03-2023/l-attacco-hacker-ai-distributori-dei-tabaccai-sigarette-a-10-cent-e-messaggi-anarchicii.shtml"/>
    <m/>
    <m/>
    <m/>
    <m/>
    <m/>
    <m/>
    <m/>
    <m/>
    <m/>
    <m/>
    <m/>
    <m/>
    <m/>
    <m/>
    <m/>
    <m/>
    <m/>
    <m/>
    <m/>
    <m/>
    <m/>
    <m/>
    <m/>
    <m/>
    <x v="0"/>
  </r>
  <r>
    <s v="many "/>
    <s v="all"/>
    <x v="0"/>
    <s v="attacco"/>
    <s v="cybercrime"/>
    <s v="denaro"/>
    <x v="1"/>
    <x v="0"/>
    <x v="3"/>
    <x v="0"/>
    <s v="Vishing"/>
    <x v="1"/>
    <m/>
    <m/>
    <m/>
    <s v="Banking"/>
    <s v="Il falso operatore, dopo aver agganciato la potenziale vittima mediante l’invio di una e-mail oppure di un SMS, la chiama per avvisarla che c'è stato un accesso abusivo sul conto e si offre di aiutarla a spostare tutti i suoi risparmi su un nuovo conto corrente, tecnicamente sicuro, in realtà nella disponibilità del truffatore."/>
    <m/>
    <m/>
    <s v="Valeria Vetrano"/>
    <s v="https://www.commissariatodips.it/notizie/articolo/nuova-fenomenologia-di-frode-finanziaria/index.html"/>
    <m/>
    <m/>
    <m/>
    <m/>
    <m/>
    <m/>
    <m/>
    <m/>
    <m/>
    <m/>
    <m/>
    <m/>
    <m/>
    <m/>
    <m/>
    <m/>
    <m/>
    <m/>
    <m/>
    <m/>
    <m/>
    <m/>
    <m/>
    <m/>
    <x v="0"/>
  </r>
  <r>
    <s v="Cospec"/>
    <s v="nord"/>
    <x v="0"/>
    <s v="incidente"/>
    <s v="cybercrime"/>
    <s v="furto dati"/>
    <x v="1"/>
    <x v="0"/>
    <x v="3"/>
    <x v="10"/>
    <s v="Malware"/>
    <x v="1"/>
    <m/>
    <s v="ransomware"/>
    <s v=" RansomHouse"/>
    <s v="Ransomware"/>
    <s v="La gang RansomHouse riporta che l’attacco è avvenuto il 10 di marzo scorso, e che hanno esfiltrato dalle infrastrutture IT dell’azienda 100GB di dati."/>
    <m/>
    <m/>
    <s v="Valeria Vetrano"/>
    <s v="https://www.redhotcyber.com/post/attacco-informatico-allitaliana-cospec-ransomhouse-pubblica-i-dati-online/"/>
    <s v="Brescia "/>
    <s v="Lombardia"/>
    <m/>
    <m/>
    <m/>
    <m/>
    <m/>
    <m/>
    <m/>
    <m/>
    <m/>
    <m/>
    <m/>
    <m/>
    <m/>
    <m/>
    <m/>
    <m/>
    <m/>
    <m/>
    <m/>
    <m/>
    <m/>
    <m/>
    <x v="0"/>
  </r>
  <r>
    <s v="Tecnosysitalia"/>
    <s v="all"/>
    <x v="0"/>
    <s v="incidente"/>
    <s v="cybercrime"/>
    <s v="furto dati"/>
    <x v="1"/>
    <x v="0"/>
    <x v="3"/>
    <x v="17"/>
    <s v="Malware"/>
    <x v="1"/>
    <m/>
    <s v="ransomware"/>
    <s v="LockBit"/>
    <s v="Ransomware"/>
    <s v="La famigerata banda ransomware Lockbit, rivendica un nuovo attacco ad un’altra organizzazione italiana. Oggi è il turno della Tecnosys Italia che si trova a combattere con il ransomware._x000a_LockBit 3.0 avvia il consueto “countdown” fissato a 9gg, data della pubblicazione dei dati esfiltrati nelle underground, ovvero il 06 Aprile alle 21:05 orario UTC."/>
    <m/>
    <m/>
    <s v="Valeria Vetrano"/>
    <s v="https://www.redhotcyber.com/post/attacco-informatico-allitaliana-tecnosysitalia-da-parte-di-lockbit-tra-9gg-i-dati-online/"/>
    <m/>
    <m/>
    <m/>
    <m/>
    <m/>
    <m/>
    <m/>
    <m/>
    <m/>
    <m/>
    <m/>
    <m/>
    <m/>
    <m/>
    <m/>
    <m/>
    <m/>
    <m/>
    <m/>
    <m/>
    <m/>
    <m/>
    <m/>
    <m/>
    <x v="0"/>
  </r>
  <r>
    <s v="Banca Popolare di Sondrio"/>
    <s v="nord"/>
    <x v="0"/>
    <s v="incidente"/>
    <s v="cybercrime"/>
    <s v="furto dati"/>
    <x v="1"/>
    <x v="0"/>
    <x v="3"/>
    <x v="0"/>
    <s v="Known Vulnerabilities"/>
    <x v="2"/>
    <m/>
    <m/>
    <m/>
    <s v="Banking"/>
    <s v="Dati online della Banca Popolare di Sondrio. In vendita 4270 dipendenti e l’accesso al server di posta. Il criminale informatico all’interno del noto forum underground in lingua russa XSS, ha pubblicato un post che rivendica una compromissione dell’infrastruttura IT."/>
    <m/>
    <m/>
    <s v="Valeria Vetrano"/>
    <s v="https://www.redhotcyber.com/post/dati-online-della-banca-popolare-di-sondrio-in-vendita-4270-dipendenti-e-laccesso-al-server-di-posta/"/>
    <s v="Sondrio "/>
    <s v="Lombardia "/>
    <m/>
    <m/>
    <m/>
    <m/>
    <m/>
    <m/>
    <m/>
    <m/>
    <m/>
    <m/>
    <m/>
    <m/>
    <m/>
    <m/>
    <m/>
    <m/>
    <m/>
    <m/>
    <m/>
    <m/>
    <m/>
    <m/>
    <x v="0"/>
  </r>
  <r>
    <s v="many"/>
    <s v="all"/>
    <x v="2"/>
    <s v="attacco"/>
    <s v="cybercrime"/>
    <s v="furto dati"/>
    <x v="1"/>
    <x v="0"/>
    <x v="3"/>
    <x v="11"/>
    <s v="Malware"/>
    <x v="1"/>
    <m/>
    <s v="trojan"/>
    <m/>
    <s v="Security alert "/>
    <s v="Sono state rivelate attività dannose all'app desktop 3CX VoIP. Apparentemente, c’è stato un attacco alla catena di approvvigionamento e ora l’applicazione 3CX viene utilizzata per attaccare milioni di clienti dell’azienda.  Gli aggressori attaccano gli utenti di un softphone compromesso sia su Windows che su macOS."/>
    <m/>
    <m/>
    <s v="Valeria Vetrano"/>
    <s v="https://www.redhotcyber.com/post/attacco-alla-catena-di-approvvigionamento-dellapp-3cx-voip-cosa-sappiamo-finora/"/>
    <m/>
    <m/>
    <m/>
    <m/>
    <m/>
    <m/>
    <m/>
    <m/>
    <m/>
    <m/>
    <m/>
    <m/>
    <m/>
    <m/>
    <m/>
    <m/>
    <m/>
    <m/>
    <m/>
    <m/>
    <m/>
    <m/>
    <m/>
    <m/>
    <x v="0"/>
  </r>
  <r>
    <s v="Orange Espagne S.A.U."/>
    <s v="unknown"/>
    <x v="1"/>
    <s v="privacy"/>
    <s v="data breach"/>
    <s v="denaro"/>
    <x v="1"/>
    <x v="0"/>
    <x v="3"/>
    <x v="13"/>
    <s v="Known Vulnerabilities"/>
    <x v="1"/>
    <m/>
    <m/>
    <m/>
    <s v="GDPR"/>
    <s v="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
    <m/>
    <m/>
    <s v="Valeria Vetrano"/>
    <s v="https://www.enforcementtracker.com/ETid-1701"/>
    <m/>
    <m/>
    <m/>
    <m/>
    <m/>
    <m/>
    <m/>
    <m/>
    <m/>
    <m/>
    <m/>
    <m/>
    <m/>
    <m/>
    <m/>
    <m/>
    <m/>
    <m/>
    <m/>
    <m/>
    <m/>
    <m/>
    <m/>
    <m/>
    <x v="0"/>
  </r>
  <r>
    <s v="CAIXABANK PAYMENTS &amp; CONSUMER EFC, EP, S.A.U."/>
    <s v="unknown"/>
    <x v="1"/>
    <s v="privacy"/>
    <s v="data breach"/>
    <s v="privacy"/>
    <x v="1"/>
    <x v="0"/>
    <x v="3"/>
    <x v="0"/>
    <s v="Known Vulnerabilities"/>
    <x v="1"/>
    <m/>
    <m/>
    <m/>
    <s v="GDPR"/>
    <s v=" L'interessato aveva ricevuto un messaggio da una società di recupero crediti per conto di Caixabank che richiedeva il pagamento dei debiti insoluti. Tuttavia, il debito era stato annullato, il che è stato confermato anche da una sentenza del tribunale. Per questo motivo, il DPA ha ritenuto illecita la comunicazione dei dati personali dell'interessato al fine di contattarlo in merito alla liquidazione del debito."/>
    <m/>
    <m/>
    <s v="Valeria Vetrano"/>
    <s v="https://www.enforcementtracker.com/ETid-1702"/>
    <m/>
    <m/>
    <m/>
    <m/>
    <m/>
    <m/>
    <m/>
    <m/>
    <m/>
    <m/>
    <m/>
    <m/>
    <m/>
    <m/>
    <m/>
    <m/>
    <m/>
    <m/>
    <m/>
    <m/>
    <m/>
    <m/>
    <m/>
    <m/>
    <x v="0"/>
  </r>
  <r>
    <s v="many "/>
    <s v="all"/>
    <x v="0"/>
    <s v="attacco"/>
    <s v="cybercrime"/>
    <s v="furto dati"/>
    <x v="1"/>
    <x v="0"/>
    <x v="3"/>
    <x v="11"/>
    <s v="Malware"/>
    <x v="1"/>
    <s v=" DroidJack"/>
    <s v="RAT"/>
    <m/>
    <s v="Security alert "/>
    <s v="Campagna Ursnif rivolta ad utenti Android. Il messaggio di posta elettronica rilevato invita il lettore a riscuotere un rimborso fiscale compilando un modulo proposto tramite link. Tale link restituisce, se aperto da un dispositivo Android, un file APK denominato “Agenzia.apk” che nasconde il RAT DroidJack."/>
    <m/>
    <m/>
    <s v="Valeria Vetrano "/>
    <s v="https://www.cybersecurity360.it/news/android-nel-mirino-di-ursnif-finte-mail-dellagenzia-delle-entrate-diffondono-il-malware-droidjack/"/>
    <m/>
    <m/>
    <m/>
    <m/>
    <m/>
    <m/>
    <m/>
    <m/>
    <m/>
    <m/>
    <m/>
    <m/>
    <m/>
    <m/>
    <m/>
    <m/>
    <m/>
    <m/>
    <m/>
    <m/>
    <m/>
    <m/>
    <m/>
    <m/>
    <x v="0"/>
  </r>
  <r>
    <s v="Many "/>
    <s v="all"/>
    <x v="2"/>
    <s v="attacco"/>
    <s v="cybercrime"/>
    <s v="furto dati"/>
    <x v="1"/>
    <x v="0"/>
    <x v="3"/>
    <x v="11"/>
    <s v="Malware"/>
    <x v="1"/>
    <s v="Agent Tesla"/>
    <s v="keylogger"/>
    <m/>
    <s v="Security alert "/>
    <s v="Nuova campagna AgentTesla via Garanti Bankası A.Ş. L’allegato dell’email “Para Transferi Bilgilendirmesi” contiene un file exe: il malware. I dati rubati sono esfiltrati via Telegram API, AgentTesla, tramite la funzione keylogger, è in grado di acquisire tutto ciò che l’utente digita"/>
    <m/>
    <m/>
    <s v="Valeria Vetrano"/>
    <s v="https://www.difesaesicurezza.com/cyber/cybercrime-nuova-campagna-agenttesla-via-garanti-bankasi-a-s/"/>
    <m/>
    <m/>
    <m/>
    <m/>
    <m/>
    <m/>
    <m/>
    <m/>
    <m/>
    <m/>
    <m/>
    <m/>
    <m/>
    <m/>
    <m/>
    <m/>
    <m/>
    <m/>
    <m/>
    <m/>
    <m/>
    <m/>
    <m/>
    <m/>
    <x v="0"/>
  </r>
  <r>
    <s v="Many "/>
    <s v="all"/>
    <x v="2"/>
    <s v="attacco"/>
    <s v="cybercrime"/>
    <s v="furto dati"/>
    <x v="1"/>
    <x v="0"/>
    <x v="3"/>
    <x v="11"/>
    <s v="Malware"/>
    <x v="1"/>
    <s v="Agent Tesla"/>
    <s v="keylogger"/>
    <m/>
    <s v="Security alert "/>
    <s v="AgentTesla si nasconde dietro una falsa mail proveniente dal Libanoo. L’allegato zip dell’email “PURCHASE ORDER” contiene un file bat. Questo esegue un PS, che infetta la macchina con il malware. I dati rubati sono esfiltrati via SMTP."/>
    <m/>
    <m/>
    <s v="Valeria Vetrano"/>
    <s v="https://www.difesaesicurezza.com/cyber/cybercrime-agenttesla-ora-passa-dai-file-bat-via-libano/"/>
    <m/>
    <m/>
    <m/>
    <m/>
    <m/>
    <m/>
    <m/>
    <m/>
    <m/>
    <m/>
    <m/>
    <m/>
    <m/>
    <m/>
    <m/>
    <m/>
    <m/>
    <m/>
    <m/>
    <m/>
    <m/>
    <m/>
    <m/>
    <m/>
    <x v="0"/>
  </r>
  <r>
    <s v="many"/>
    <s v="all"/>
    <x v="2"/>
    <s v="attacco"/>
    <s v="cybercrime"/>
    <s v="denaro"/>
    <x v="1"/>
    <x v="0"/>
    <x v="3"/>
    <x v="11"/>
    <s v="Malware"/>
    <x v="0"/>
    <s v="Dark Power "/>
    <s v="ransomware"/>
    <m/>
    <s v="New Malware"/>
    <s v=" Nuovo gruppo nel mondo dei ransomware : si chiama Dark Power e sta facendo vittime in tutto il mondo, in qualsiasi settore. Una volta installato nel dispositivo, il ransomware interrompe diversi servizi anti-malware e di backup quali per esempio veeam, memtas, sql, backup, per rendere più difficile il recupero dei file criptati e aumentare la possibilità che la vittima paghi il riscatto"/>
    <m/>
    <m/>
    <s v="Valeria Vetrano"/>
    <s v="https://www.securityinfo.it/2023/03/30/dark-power-nuovo-ransomware/"/>
    <m/>
    <m/>
    <m/>
    <m/>
    <m/>
    <m/>
    <m/>
    <m/>
    <m/>
    <m/>
    <m/>
    <m/>
    <m/>
    <m/>
    <m/>
    <m/>
    <m/>
    <m/>
    <m/>
    <m/>
    <m/>
    <m/>
    <m/>
    <m/>
    <x v="0"/>
  </r>
  <r>
    <s v="many"/>
    <s v="all"/>
    <x v="0"/>
    <s v="attacco"/>
    <s v="cybercrime"/>
    <s v="denaro"/>
    <x v="1"/>
    <x v="0"/>
    <x v="3"/>
    <x v="0"/>
    <s v="Phishing/Social Engineering"/>
    <x v="0"/>
    <m/>
    <m/>
    <m/>
    <s v="Banking"/>
    <s v="L’utente viene invitato a cliccare su un link presente nella comunicazione che gli permetterà di pagare il contributo comodamente da casa, evitando code allo sportello e senza costi aggiuntivi. La modalità suggerita consente all’impostore di carpire i dati personali e bancari della vittima per utilizzarli illecitamente."/>
    <m/>
    <m/>
    <s v="Valeria Vetrano"/>
    <s v="https://www.commissariatodips.it/notizie/articolo/pagamenti-e-rimborsi-di-contributi-inps-attenti-alle-truffe/index.html"/>
    <m/>
    <m/>
    <m/>
    <m/>
    <m/>
    <m/>
    <m/>
    <m/>
    <m/>
    <m/>
    <m/>
    <m/>
    <m/>
    <m/>
    <m/>
    <m/>
    <m/>
    <m/>
    <m/>
    <m/>
    <m/>
    <m/>
    <m/>
    <m/>
    <x v="0"/>
  </r>
  <r>
    <s v="Utenti Paypal"/>
    <s v="all"/>
    <x v="0"/>
    <s v="attacco"/>
    <s v="cybercrime"/>
    <s v="denaro"/>
    <x v="1"/>
    <x v="0"/>
    <x v="3"/>
    <x v="0"/>
    <s v="Phishing/Social Engineering"/>
    <x v="0"/>
    <m/>
    <m/>
    <m/>
    <s v="Banking"/>
    <s v="Una nuova ondata di truffe,  chiamata “Phishing Scam 3.0” online minaccia la sicurezza dei conti PayPal, mettendo a rischio i risparmi degli utenti "/>
    <m/>
    <m/>
    <s v="Valeria Vetrano "/>
    <s v="https://www.matricedigitale.it/notizie/truffa-phishing-scam-3-0-colpisce-utenti-paypal-ecco-come-proteggere-i-propri-conti/"/>
    <m/>
    <m/>
    <m/>
    <m/>
    <m/>
    <m/>
    <m/>
    <m/>
    <m/>
    <m/>
    <m/>
    <m/>
    <m/>
    <m/>
    <m/>
    <m/>
    <m/>
    <m/>
    <m/>
    <m/>
    <m/>
    <m/>
    <m/>
    <m/>
    <x v="0"/>
  </r>
  <r>
    <s v="many"/>
    <s v="all"/>
    <x v="0"/>
    <s v="attacco"/>
    <s v="cybercrime"/>
    <s v="furto dati"/>
    <x v="1"/>
    <x v="0"/>
    <x v="3"/>
    <x v="11"/>
    <s v="Phishing/Social Engineering"/>
    <x v="0"/>
    <s v="Remcos"/>
    <m/>
    <m/>
    <s v="Documenti"/>
    <s v=" Campagna a tema “Documenti” veicolata tramite email con allegati RAR rinominati TAR"/>
    <m/>
    <m/>
    <s v="Valeria Vetrano "/>
    <s v="https://www.difesaesicurezza.com/difesa-e-sicurezza/cybercrime-36-campagne-contro-italia-la-settimana-scorsa/"/>
    <m/>
    <m/>
    <m/>
    <m/>
    <m/>
    <m/>
    <m/>
    <m/>
    <m/>
    <m/>
    <m/>
    <m/>
    <m/>
    <m/>
    <m/>
    <m/>
    <m/>
    <m/>
    <m/>
    <m/>
    <m/>
    <m/>
    <m/>
    <m/>
    <x v="0"/>
  </r>
  <r>
    <s v="many"/>
    <s v="all"/>
    <x v="0"/>
    <s v="attacco"/>
    <s v="cybercrime"/>
    <s v="furto dati"/>
    <x v="1"/>
    <x v="0"/>
    <x v="3"/>
    <x v="11"/>
    <s v="Phishing/Social Engineering"/>
    <x v="0"/>
    <s v="System BC"/>
    <m/>
    <m/>
    <s v="Documenti"/>
    <s v="Campagna  a tema “Documenti” veicolata tramite email con allegati ONE"/>
    <m/>
    <m/>
    <s v="Valeria Vetrano "/>
    <s v="https://www.difesaesicurezza.com/difesa-e-sicurezza/cybercrime-36-campagne-contro-italia-la-settimana-scorsa/"/>
    <m/>
    <m/>
    <m/>
    <m/>
    <m/>
    <m/>
    <m/>
    <m/>
    <m/>
    <m/>
    <m/>
    <m/>
    <m/>
    <m/>
    <m/>
    <m/>
    <m/>
    <m/>
    <m/>
    <m/>
    <m/>
    <m/>
    <m/>
    <m/>
    <x v="0"/>
  </r>
  <r>
    <s v="Camera di Commercio "/>
    <s v="nord"/>
    <x v="0"/>
    <s v="incidente"/>
    <s v="cybercrime"/>
    <s v="reputation"/>
    <x v="1"/>
    <x v="0"/>
    <x v="3"/>
    <x v="7"/>
    <s v="Unknown"/>
    <x v="3"/>
    <m/>
    <m/>
    <m/>
    <m/>
    <s v="Un attacco hacker è stato messo a segno durante il seminario di formazione dal titolo - &quot;Riprendiamoceli - Una giornata di formazione sui beni confiscati alle mafie&quot;, che si tenuto nell'auditorium della Camera di Commercio di Imperia.  Al momento non ci sarebbe alcuna rivendicazione. Il link del seminario era stato divulgato per consentire di assistere a coloro che non avrebbero potuto partecipare in presenza"/>
    <m/>
    <m/>
    <s v="Valeria Vetrano "/>
    <s v="https://www.ansa.it/liguria/notizie/2023/03/30/camera-commercio-denuncia-un-attacco-hacker-con-video-porno_a810904e-95a9-436d-94b5-2d5bc398a08e.html"/>
    <s v="Imperia "/>
    <s v="Liguria "/>
    <m/>
    <m/>
    <m/>
    <m/>
    <m/>
    <m/>
    <m/>
    <m/>
    <m/>
    <m/>
    <m/>
    <m/>
    <m/>
    <m/>
    <m/>
    <m/>
    <m/>
    <m/>
    <m/>
    <m/>
    <m/>
    <m/>
    <x v="0"/>
  </r>
  <r>
    <s v="many "/>
    <s v="all"/>
    <x v="0"/>
    <s v="attacco"/>
    <s v="cybercrime"/>
    <s v="furto dati"/>
    <x v="1"/>
    <x v="0"/>
    <x v="3"/>
    <x v="7"/>
    <s v="Phishing/Social Engineering"/>
    <x v="0"/>
    <s v="Ursnif"/>
    <m/>
    <m/>
    <s v="Social Security"/>
    <s v="Quattro campagne massive a tema “Agenzia Entrate”, “MEF/MISE”, veicolate tramite email con differenti tecniche: tramite link al download di file ZIP contenenti file URL e quindi protocollo SMB o con allegati XLS;"/>
    <m/>
    <m/>
    <s v="Valeria Vetrano "/>
    <s v="https://www.difesaesicurezza.com/cyber/cybercrime-18-campagne-contro-italia-la-scorsa-settimana/"/>
    <m/>
    <m/>
    <m/>
    <m/>
    <m/>
    <m/>
    <m/>
    <m/>
    <m/>
    <m/>
    <m/>
    <m/>
    <m/>
    <m/>
    <m/>
    <m/>
    <m/>
    <m/>
    <m/>
    <m/>
    <m/>
    <m/>
    <m/>
    <m/>
    <x v="0"/>
  </r>
  <r>
    <s v="many "/>
    <s v="all"/>
    <x v="0"/>
    <s v="attacco"/>
    <s v="cybercrime"/>
    <s v="furto dati"/>
    <x v="1"/>
    <x v="0"/>
    <x v="3"/>
    <x v="7"/>
    <s v="Phishing/Social Engineering"/>
    <x v="0"/>
    <s v="Ursnif"/>
    <m/>
    <m/>
    <s v="Social Security"/>
    <s v="Quattro campagne massive a tema “Agenzia Entrate”, “MEF/MISE”, veicolate tramite email con differenti tecniche: tramite link al download di file ZIP contenenti file URL e quindi protocollo SMB o con allegati XLS;"/>
    <m/>
    <m/>
    <s v="Valeria Vetrano "/>
    <s v="https://www.difesaesicurezza.com/cyber/cybercrime-18-campagne-contro-italia-la-scorsa-settimana/"/>
    <m/>
    <m/>
    <m/>
    <m/>
    <m/>
    <m/>
    <m/>
    <m/>
    <m/>
    <m/>
    <m/>
    <m/>
    <m/>
    <m/>
    <m/>
    <m/>
    <m/>
    <m/>
    <m/>
    <m/>
    <m/>
    <m/>
    <m/>
    <m/>
    <x v="0"/>
  </r>
  <r>
    <s v="many "/>
    <s v="all"/>
    <x v="0"/>
    <s v="attacco"/>
    <s v="cybercrime"/>
    <s v="furto dati"/>
    <x v="1"/>
    <x v="0"/>
    <x v="3"/>
    <x v="7"/>
    <s v="Phishing/Social Engineering"/>
    <x v="0"/>
    <s v="Ursnif"/>
    <m/>
    <m/>
    <s v="Social Security"/>
    <s v="Quattro campagne massive a tema “Agenzia Entrate”, “MEF/MISE”, veicolate tramite email con differenti tecniche: tramite link al download di file ZIP contenenti file URL e quindi protocollo SMB o con allegati XLS;"/>
    <m/>
    <m/>
    <s v="Valeria Vetrano "/>
    <s v="https://www.difesaesicurezza.com/cyber/cybercrime-18-campagne-contro-italia-la-scorsa-settimana/"/>
    <m/>
    <m/>
    <m/>
    <m/>
    <m/>
    <m/>
    <m/>
    <m/>
    <m/>
    <m/>
    <m/>
    <m/>
    <m/>
    <m/>
    <m/>
    <m/>
    <m/>
    <m/>
    <m/>
    <m/>
    <m/>
    <m/>
    <m/>
    <m/>
    <x v="0"/>
  </r>
  <r>
    <s v="many "/>
    <s v="all"/>
    <x v="0"/>
    <s v="attacco"/>
    <s v="cybercrime"/>
    <s v="furto dati"/>
    <x v="1"/>
    <x v="0"/>
    <x v="3"/>
    <x v="7"/>
    <s v="Phishing/Social Engineering"/>
    <x v="0"/>
    <s v="Ursnif"/>
    <m/>
    <m/>
    <s v="Social Security"/>
    <s v="Quattro campagne massive a tema “Agenzia Entrate”, “MEF/MISE”, veicolate tramite email con differenti tecniche: tramite link al download di file ZIP contenenti file URL e quindi protocollo SMB o con allegati XLS;"/>
    <m/>
    <m/>
    <s v="Valeria Vetrano "/>
    <s v="https://www.difesaesicurezza.com/cyber/cybercrime-18-campagne-contro-italia-la-scorsa-settimana/"/>
    <m/>
    <m/>
    <m/>
    <m/>
    <m/>
    <m/>
    <m/>
    <m/>
    <m/>
    <m/>
    <m/>
    <m/>
    <m/>
    <m/>
    <m/>
    <m/>
    <m/>
    <m/>
    <m/>
    <m/>
    <m/>
    <m/>
    <m/>
    <m/>
    <x v="0"/>
  </r>
  <r>
    <s v="many"/>
    <s v="all"/>
    <x v="0"/>
    <s v="attacco"/>
    <s v="cybercrime"/>
    <s v="denaro"/>
    <x v="1"/>
    <x v="0"/>
    <x v="3"/>
    <x v="11"/>
    <s v="Malware"/>
    <x v="0"/>
    <s v="Agent Tesla"/>
    <m/>
    <m/>
    <s v="Security alert "/>
    <s v=" Tre campagne, di cui due italiane a tema “Ordine” e “Preventivo” ed una generica a tema “Pagamenti”, diffuse tramite email con allegati LZH, GZ (con VBS) e 7Z;"/>
    <m/>
    <m/>
    <s v="Valeria Vetrano "/>
    <s v="https://www.difesaesicurezza.com/cyber/cybercrime-18-campagne-contro-italia-la-scorsa-settimana/"/>
    <m/>
    <m/>
    <m/>
    <m/>
    <m/>
    <m/>
    <m/>
    <m/>
    <m/>
    <m/>
    <m/>
    <m/>
    <m/>
    <m/>
    <m/>
    <m/>
    <m/>
    <m/>
    <m/>
    <m/>
    <m/>
    <m/>
    <m/>
    <m/>
    <x v="0"/>
  </r>
  <r>
    <s v="many"/>
    <s v="all"/>
    <x v="0"/>
    <s v="attacco"/>
    <s v="cybercrime"/>
    <s v="denaro"/>
    <x v="1"/>
    <x v="0"/>
    <x v="3"/>
    <x v="11"/>
    <s v="Malware"/>
    <x v="0"/>
    <s v="Agent Tesla"/>
    <m/>
    <m/>
    <s v="Security alert "/>
    <s v=" Tre campagne, di cui due italiane a tema “Ordine” e “Preventivo” ed una generica a tema “Pagamenti”, diffuse tramite email con allegati LZH, GZ (con VBS) e 7Z;"/>
    <m/>
    <m/>
    <s v="Valeria Vetrano "/>
    <s v="https://www.difesaesicurezza.com/cyber/cybercrime-18-campagne-contro-italia-la-scorsa-settimana/"/>
    <m/>
    <m/>
    <m/>
    <m/>
    <m/>
    <m/>
    <m/>
    <m/>
    <m/>
    <m/>
    <m/>
    <m/>
    <m/>
    <m/>
    <m/>
    <m/>
    <m/>
    <m/>
    <m/>
    <m/>
    <m/>
    <m/>
    <m/>
    <m/>
    <x v="0"/>
  </r>
  <r>
    <s v="many"/>
    <s v="all"/>
    <x v="2"/>
    <s v="attacco"/>
    <s v="cybercrime"/>
    <s v="denaro"/>
    <x v="1"/>
    <x v="0"/>
    <x v="3"/>
    <x v="11"/>
    <s v="Malware"/>
    <x v="0"/>
    <s v="Agent Tesla"/>
    <m/>
    <m/>
    <s v="Security alert "/>
    <s v=" Tre campagne, di cui due italiane a tema “Ordine” e “Preventivo” ed una generica a tema “Pagamenti”, diffuse tramite email con allegati LZH, GZ (con VBS) e 7Z;"/>
    <m/>
    <m/>
    <s v="Valeria Vetrano "/>
    <s v="https://www.difesaesicurezza.com/cyber/cybercrime-18-campagne-contro-italia-la-scorsa-settimana/"/>
    <m/>
    <m/>
    <m/>
    <m/>
    <m/>
    <m/>
    <m/>
    <m/>
    <m/>
    <m/>
    <m/>
    <m/>
    <m/>
    <m/>
    <m/>
    <m/>
    <m/>
    <m/>
    <m/>
    <m/>
    <m/>
    <m/>
    <m/>
    <m/>
    <x v="0"/>
  </r>
  <r>
    <s v="many"/>
    <s v="all"/>
    <x v="0"/>
    <s v="attacco"/>
    <s v="cybercrime"/>
    <s v="furto dati"/>
    <x v="1"/>
    <x v="0"/>
    <x v="3"/>
    <x v="11"/>
    <s v="Malware"/>
    <x v="0"/>
    <s v="Emotet"/>
    <m/>
    <m/>
    <s v="Security alert "/>
    <s v=" Due campagne massive a tema “Resend” veicolate tramite email con allegati ZIP contenenti file DOC muniti di macro malevola;"/>
    <m/>
    <m/>
    <s v="Valeria Vetrano "/>
    <s v="https://www.difesaesicurezza.com/cyber/cybercrime-18-campagne-contro-italia-la-scorsa-settimana/"/>
    <m/>
    <m/>
    <m/>
    <m/>
    <m/>
    <m/>
    <m/>
    <m/>
    <m/>
    <m/>
    <m/>
    <m/>
    <m/>
    <m/>
    <m/>
    <m/>
    <m/>
    <m/>
    <m/>
    <m/>
    <m/>
    <m/>
    <m/>
    <m/>
    <x v="0"/>
  </r>
  <r>
    <s v="many"/>
    <s v="all"/>
    <x v="0"/>
    <s v="attacco"/>
    <s v="cybercrime"/>
    <s v="furto dati"/>
    <x v="1"/>
    <x v="0"/>
    <x v="3"/>
    <x v="11"/>
    <s v="Malware"/>
    <x v="0"/>
    <s v="Emotet"/>
    <m/>
    <m/>
    <s v="Security alert "/>
    <s v=" Due campagne massive a tema “Resend” veicolate tramite email con allegati ZIP contenenti file DOC muniti di macro malevola;"/>
    <m/>
    <m/>
    <s v="Valeria Vetrano "/>
    <s v="https://www.difesaesicurezza.com/cyber/cybercrime-18-campagne-contro-italia-la-scorsa-settimana/"/>
    <m/>
    <m/>
    <m/>
    <m/>
    <m/>
    <m/>
    <m/>
    <m/>
    <m/>
    <m/>
    <m/>
    <m/>
    <m/>
    <m/>
    <m/>
    <m/>
    <m/>
    <m/>
    <m/>
    <m/>
    <m/>
    <m/>
    <m/>
    <m/>
    <x v="0"/>
  </r>
  <r>
    <s v="many"/>
    <s v="all"/>
    <x v="2"/>
    <s v="attacco"/>
    <s v="cybercrime"/>
    <s v="furto dati"/>
    <x v="1"/>
    <x v="0"/>
    <x v="3"/>
    <x v="11"/>
    <s v="Malware"/>
    <x v="0"/>
    <s v="Remcos"/>
    <m/>
    <m/>
    <s v="Security alert "/>
    <s v=" Una campagna generica a tema “Hotel”, diffusa tramite email con allegati RAR."/>
    <m/>
    <m/>
    <s v="Valeria Vetrano "/>
    <s v="https://www.difesaesicurezza.com/cyber/cybercrime-18-campagne-contro-italia-la-scorsa-settimana/"/>
    <m/>
    <m/>
    <m/>
    <m/>
    <m/>
    <m/>
    <m/>
    <m/>
    <m/>
    <m/>
    <m/>
    <m/>
    <m/>
    <m/>
    <m/>
    <m/>
    <m/>
    <m/>
    <m/>
    <m/>
    <m/>
    <m/>
    <m/>
    <m/>
    <x v="0"/>
  </r>
  <r>
    <s v="many"/>
    <s v="all"/>
    <x v="0"/>
    <s v="attacco"/>
    <s v="cybercrime"/>
    <s v="furto dati"/>
    <x v="1"/>
    <x v="0"/>
    <x v="3"/>
    <x v="7"/>
    <s v="Phishing/Social Engineering"/>
    <x v="0"/>
    <m/>
    <m/>
    <m/>
    <s v="Social Security"/>
    <s v="Sul versante del phishing, ci sono state otto campagne con sei brand coinvolti. In particolare, continuano le campagne che sfruttano le comunicazioni INPS per collezionare documenti di identità._x000a__x000a_"/>
    <m/>
    <m/>
    <s v="Valeria Vetrano "/>
    <s v="https://www.difesaesicurezza.com/cyber/cybercrime-18-campagne-contro-italia-la-scorsa-settimana/"/>
    <m/>
    <m/>
    <m/>
    <m/>
    <m/>
    <m/>
    <m/>
    <m/>
    <m/>
    <m/>
    <m/>
    <m/>
    <m/>
    <m/>
    <m/>
    <m/>
    <m/>
    <m/>
    <m/>
    <m/>
    <m/>
    <m/>
    <m/>
    <m/>
    <x v="0"/>
  </r>
  <r>
    <s v="many"/>
    <s v="all"/>
    <x v="0"/>
    <s v="attacco"/>
    <s v="cybercrime"/>
    <s v="furto dati"/>
    <x v="1"/>
    <x v="0"/>
    <x v="3"/>
    <x v="7"/>
    <s v="Phishing/Social Engineering"/>
    <x v="0"/>
    <m/>
    <m/>
    <m/>
    <s v="Social Security"/>
    <s v="Sul versante del phishing, ci sono state otto campagne con sei brand coinvolti. In particolare, continuano le campagne che sfruttano le comunicazioni INPS per collezionare documenti di identità._x000a__x000a_"/>
    <m/>
    <m/>
    <s v="Valeria Vetrano "/>
    <s v="https://www.difesaesicurezza.com/cyber/cybercrime-18-campagne-contro-italia-la-scorsa-settimana/"/>
    <m/>
    <m/>
    <m/>
    <m/>
    <m/>
    <m/>
    <m/>
    <m/>
    <m/>
    <m/>
    <m/>
    <m/>
    <m/>
    <m/>
    <m/>
    <m/>
    <m/>
    <m/>
    <m/>
    <m/>
    <m/>
    <m/>
    <m/>
    <m/>
    <x v="0"/>
  </r>
  <r>
    <s v="many"/>
    <s v="all"/>
    <x v="0"/>
    <s v="attacco"/>
    <s v="cybercrime"/>
    <s v="furto dati"/>
    <x v="1"/>
    <x v="0"/>
    <x v="3"/>
    <x v="7"/>
    <s v="Phishing/Social Engineering"/>
    <x v="0"/>
    <m/>
    <m/>
    <m/>
    <s v="Social Security"/>
    <s v="Sul versante del phishing, ci sono state otto campagne con sei brand coinvolti. In particolare, continuano le campagne che sfruttano le comunicazioni INPS per collezionare documenti di identità._x000a__x000a_"/>
    <m/>
    <m/>
    <s v="Valeria Vetrano "/>
    <s v="https://www.difesaesicurezza.com/cyber/cybercrime-18-campagne-contro-italia-la-scorsa-settimana/"/>
    <m/>
    <m/>
    <m/>
    <m/>
    <m/>
    <m/>
    <m/>
    <m/>
    <m/>
    <m/>
    <m/>
    <m/>
    <m/>
    <m/>
    <m/>
    <m/>
    <m/>
    <m/>
    <m/>
    <m/>
    <m/>
    <m/>
    <m/>
    <m/>
    <x v="0"/>
  </r>
  <r>
    <s v="many"/>
    <s v="all"/>
    <x v="0"/>
    <s v="attacco"/>
    <s v="cybercrime"/>
    <s v="furto dati"/>
    <x v="1"/>
    <x v="0"/>
    <x v="3"/>
    <x v="7"/>
    <s v="Phishing/Social Engineering"/>
    <x v="0"/>
    <m/>
    <m/>
    <m/>
    <s v="Social Security"/>
    <s v="Sul versante del phishing, ci sono state otto campagne con sei brand coinvolti. In particolare, continuano le campagne che sfruttano le comunicazioni INPS per collezionare documenti di identità._x000a__x000a_"/>
    <m/>
    <m/>
    <s v="Valeria Vetrano "/>
    <s v="https://www.difesaesicurezza.com/cyber/cybercrime-18-campagne-contro-italia-la-scorsa-settimana/"/>
    <m/>
    <m/>
    <m/>
    <m/>
    <m/>
    <m/>
    <m/>
    <m/>
    <m/>
    <m/>
    <m/>
    <m/>
    <m/>
    <m/>
    <m/>
    <m/>
    <m/>
    <m/>
    <m/>
    <m/>
    <m/>
    <m/>
    <m/>
    <m/>
    <x v="0"/>
  </r>
  <r>
    <s v="many"/>
    <s v="all"/>
    <x v="0"/>
    <s v="attacco"/>
    <s v="cybercrime"/>
    <s v="furto dati"/>
    <x v="1"/>
    <x v="0"/>
    <x v="3"/>
    <x v="7"/>
    <s v="Phishing/Social Engineering"/>
    <x v="0"/>
    <m/>
    <m/>
    <m/>
    <s v="Social Security"/>
    <s v="Sul versante del phishing, ci sono state otto campagne con sei brand coinvolti. In particolare, continuano le campagne che sfruttano le comunicazioni INPS per collezionare documenti di identità._x000a__x000a_"/>
    <m/>
    <m/>
    <s v="Valeria Vetrano "/>
    <s v="https://www.difesaesicurezza.com/cyber/cybercrime-18-campagne-contro-italia-la-scorsa-settimana/"/>
    <m/>
    <m/>
    <m/>
    <m/>
    <m/>
    <m/>
    <m/>
    <m/>
    <m/>
    <m/>
    <m/>
    <m/>
    <m/>
    <m/>
    <m/>
    <m/>
    <m/>
    <m/>
    <m/>
    <m/>
    <m/>
    <m/>
    <m/>
    <m/>
    <x v="0"/>
  </r>
  <r>
    <s v="many"/>
    <s v="all"/>
    <x v="0"/>
    <s v="attacco"/>
    <s v="cybercrime"/>
    <s v="furto dati"/>
    <x v="1"/>
    <x v="0"/>
    <x v="3"/>
    <x v="7"/>
    <s v="Phishing/Social Engineering"/>
    <x v="0"/>
    <m/>
    <m/>
    <m/>
    <s v="Social Security"/>
    <s v="Sul versante del phishing, ci sono state otto campagne con sei brand coinvolti. In particolare, continuano le campagne che sfruttano le comunicazioni INPS per collezionare documenti di identità._x000a__x000a_"/>
    <m/>
    <m/>
    <s v="Valeria Vetrano "/>
    <s v="https://www.difesaesicurezza.com/cyber/cybercrime-18-campagne-contro-italia-la-scorsa-settimana/"/>
    <m/>
    <m/>
    <m/>
    <m/>
    <m/>
    <m/>
    <m/>
    <m/>
    <m/>
    <m/>
    <m/>
    <m/>
    <m/>
    <m/>
    <m/>
    <m/>
    <m/>
    <m/>
    <m/>
    <m/>
    <m/>
    <m/>
    <m/>
    <m/>
    <x v="0"/>
  </r>
  <r>
    <s v="many"/>
    <s v="all"/>
    <x v="0"/>
    <s v="attacco"/>
    <s v="cybercrime"/>
    <s v="furto dati"/>
    <x v="1"/>
    <x v="0"/>
    <x v="3"/>
    <x v="7"/>
    <s v="Phishing/Social Engineering"/>
    <x v="0"/>
    <m/>
    <m/>
    <m/>
    <s v="Social Security"/>
    <s v="Sul versante del phishing, ci sono state otto campagne con sei brand coinvolti. In particolare, continuano le campagne che sfruttano le comunicazioni INPS per collezionare documenti di identità._x000a__x000a_"/>
    <m/>
    <m/>
    <s v="Valeria Vetrano "/>
    <s v="https://www.difesaesicurezza.com/cyber/cybercrime-18-campagne-contro-italia-la-scorsa-settimana/"/>
    <m/>
    <m/>
    <m/>
    <m/>
    <m/>
    <m/>
    <m/>
    <m/>
    <m/>
    <m/>
    <m/>
    <m/>
    <m/>
    <m/>
    <m/>
    <m/>
    <m/>
    <m/>
    <m/>
    <m/>
    <m/>
    <m/>
    <m/>
    <m/>
    <x v="0"/>
  </r>
  <r>
    <s v="many"/>
    <s v="all"/>
    <x v="0"/>
    <s v="attacco"/>
    <s v="cybercrime"/>
    <s v="furto dati"/>
    <x v="1"/>
    <x v="0"/>
    <x v="3"/>
    <x v="7"/>
    <s v="Phishing/Social Engineering"/>
    <x v="0"/>
    <m/>
    <m/>
    <m/>
    <s v="Social Security"/>
    <s v="Sul versante del phishing, ci sono state otto campagne con sei brand coinvolti. In particolare, continuano le campagne che sfruttano le comunicazioni INPS per collezionare documenti di identità._x000a__x000a_"/>
    <m/>
    <m/>
    <s v="Valeria Vetrano "/>
    <s v="https://www.difesaesicurezza.com/cyber/cybercrime-18-campagne-contro-italia-la-scorsa-settimana/"/>
    <m/>
    <m/>
    <m/>
    <m/>
    <m/>
    <m/>
    <m/>
    <m/>
    <m/>
    <m/>
    <m/>
    <m/>
    <m/>
    <m/>
    <m/>
    <m/>
    <m/>
    <m/>
    <m/>
    <m/>
    <m/>
    <m/>
    <m/>
    <m/>
    <x v="0"/>
  </r>
  <r>
    <s v="many"/>
    <s v="all"/>
    <x v="0"/>
    <s v="attacco"/>
    <s v="cybercrime"/>
    <s v="furto dati"/>
    <x v="1"/>
    <x v="0"/>
    <x v="3"/>
    <x v="7"/>
    <s v="Phishing/Social Engineering"/>
    <x v="0"/>
    <s v="Ursnif"/>
    <m/>
    <m/>
    <s v="Social Security"/>
    <s v=" Tre campagne massive a tema “Agenzia Entrate” veicolate tramite email con differenti tecniche;"/>
    <m/>
    <m/>
    <s v="Valeria Vetrano "/>
    <s v="https://www.difesaesicurezza.com/cyber/cybercrime-29-campagne-contro-italia-la-settimana-scorsa/"/>
    <m/>
    <m/>
    <m/>
    <m/>
    <m/>
    <m/>
    <m/>
    <m/>
    <m/>
    <m/>
    <m/>
    <m/>
    <m/>
    <m/>
    <m/>
    <m/>
    <m/>
    <m/>
    <m/>
    <m/>
    <m/>
    <m/>
    <m/>
    <m/>
    <x v="0"/>
  </r>
  <r>
    <s v="many"/>
    <s v="all"/>
    <x v="0"/>
    <s v="attacco"/>
    <s v="cybercrime"/>
    <s v="furto dati"/>
    <x v="1"/>
    <x v="0"/>
    <x v="3"/>
    <x v="7"/>
    <s v="Phishing/Social Engineering"/>
    <x v="0"/>
    <s v="Ursnif"/>
    <m/>
    <m/>
    <s v="Social Security"/>
    <s v=" Tre campagne massive a tema “Agenzia Entrate” veicolate tramite email con differenti tecniche;"/>
    <m/>
    <m/>
    <s v="Valeria Vetrano "/>
    <s v="https://www.difesaesicurezza.com/cyber/cybercrime-29-campagne-contro-italia-la-settimana-scorsa/"/>
    <m/>
    <m/>
    <m/>
    <m/>
    <m/>
    <m/>
    <m/>
    <m/>
    <m/>
    <m/>
    <m/>
    <m/>
    <m/>
    <m/>
    <m/>
    <m/>
    <m/>
    <m/>
    <m/>
    <m/>
    <m/>
    <m/>
    <m/>
    <m/>
    <x v="0"/>
  </r>
  <r>
    <s v="many"/>
    <s v="all"/>
    <x v="0"/>
    <s v="attacco"/>
    <s v="cybercrime"/>
    <s v="furto dati"/>
    <x v="1"/>
    <x v="0"/>
    <x v="3"/>
    <x v="7"/>
    <s v="Phishing/Social Engineering"/>
    <x v="0"/>
    <s v="Ursnif"/>
    <m/>
    <m/>
    <s v="Social Security"/>
    <s v=" Tre campagne massive a tema “Agenzia Entrate” veicolate tramite email con differenti tecniche;"/>
    <m/>
    <m/>
    <s v="Valeria Vetrano "/>
    <s v="https://www.difesaesicurezza.com/cyber/cybercrime-29-campagne-contro-italia-la-settimana-scorsa/"/>
    <m/>
    <m/>
    <m/>
    <m/>
    <m/>
    <m/>
    <m/>
    <m/>
    <m/>
    <m/>
    <m/>
    <m/>
    <m/>
    <m/>
    <m/>
    <m/>
    <m/>
    <m/>
    <m/>
    <m/>
    <m/>
    <m/>
    <m/>
    <m/>
    <x v="0"/>
  </r>
  <r>
    <s v="many"/>
    <s v="all"/>
    <x v="0"/>
    <s v="attacco"/>
    <s v="cybercrime"/>
    <s v="furto dati"/>
    <x v="1"/>
    <x v="0"/>
    <x v="3"/>
    <x v="11"/>
    <s v="Malware"/>
    <x v="0"/>
    <s v="Emotet"/>
    <m/>
    <m/>
    <s v="Security alert "/>
    <s v=" Tre campagne italiane a tema “Resend” veicolate tramite email con allegati ZIP contenenti file DOC (Botnet Epoch4) e ONE (Botnet Epoch5);"/>
    <m/>
    <m/>
    <s v="Valeria Vetrano"/>
    <s v="https://www.difesaesicurezza.com/cyber/cybercrime-29-campagne-contro-italia-la-settimana-scorsa/"/>
    <m/>
    <m/>
    <m/>
    <m/>
    <m/>
    <m/>
    <m/>
    <m/>
    <m/>
    <m/>
    <m/>
    <m/>
    <m/>
    <m/>
    <m/>
    <m/>
    <m/>
    <m/>
    <m/>
    <m/>
    <m/>
    <m/>
    <m/>
    <m/>
    <x v="0"/>
  </r>
  <r>
    <s v="many"/>
    <s v="all"/>
    <x v="0"/>
    <s v="attacco"/>
    <s v="cybercrime"/>
    <s v="furto dati"/>
    <x v="1"/>
    <x v="0"/>
    <x v="3"/>
    <x v="11"/>
    <s v="Malware"/>
    <x v="0"/>
    <s v="Emotet"/>
    <m/>
    <m/>
    <s v="Security alert "/>
    <s v=" Tre campagne italiane a tema “Resend” veicolate tramite email con allegati ZIP contenenti file DOC (Botnet Epoch4) e ONE (Botnet Epoch5);"/>
    <m/>
    <m/>
    <s v="Valeria Vetrano"/>
    <s v="https://www.difesaesicurezza.com/cyber/cybercrime-29-campagne-contro-italia-la-settimana-scorsa/"/>
    <m/>
    <m/>
    <m/>
    <m/>
    <m/>
    <m/>
    <m/>
    <m/>
    <m/>
    <m/>
    <m/>
    <m/>
    <m/>
    <m/>
    <m/>
    <m/>
    <m/>
    <m/>
    <m/>
    <m/>
    <m/>
    <m/>
    <m/>
    <m/>
    <x v="0"/>
  </r>
  <r>
    <s v="many"/>
    <s v="all"/>
    <x v="0"/>
    <s v="attacco"/>
    <s v="cybercrime"/>
    <s v="furto dati"/>
    <x v="1"/>
    <x v="0"/>
    <x v="3"/>
    <x v="11"/>
    <s v="Malware"/>
    <x v="0"/>
    <s v="Emotet"/>
    <m/>
    <m/>
    <s v="Security alert "/>
    <s v=" Tre campagne italiane a tema “Resend” veicolate tramite email con allegati ZIP contenenti file DOC (Botnet Epoch4) e ONE (Botnet Epoch5);"/>
    <m/>
    <m/>
    <s v="Valeria Vetrano"/>
    <s v="https://www.difesaesicurezza.com/cyber/cybercrime-29-campagne-contro-italia-la-settimana-scorsa/"/>
    <m/>
    <m/>
    <m/>
    <m/>
    <m/>
    <m/>
    <m/>
    <m/>
    <m/>
    <m/>
    <m/>
    <m/>
    <m/>
    <m/>
    <m/>
    <m/>
    <m/>
    <m/>
    <m/>
    <m/>
    <m/>
    <m/>
    <m/>
    <m/>
    <x v="0"/>
  </r>
  <r>
    <s v="many"/>
    <s v="all"/>
    <x v="0"/>
    <s v="attacco"/>
    <s v="cybercrime"/>
    <s v="denaro"/>
    <x v="1"/>
    <x v="0"/>
    <x v="3"/>
    <x v="11"/>
    <s v="Malware"/>
    <x v="0"/>
    <s v="Mekotio"/>
    <m/>
    <m/>
    <s v="Security alert "/>
    <s v="Una campagna italiana a tema “Pagamenti” veicolata tramite email con allegati ZIP contenenti MSI;"/>
    <m/>
    <m/>
    <s v="Valeria Vetrano "/>
    <s v="https://www.difesaesicurezza.com/cyber/cybercrime-29-campagne-contro-italia-la-settimana-scorsa/"/>
    <m/>
    <m/>
    <m/>
    <m/>
    <m/>
    <m/>
    <m/>
    <m/>
    <m/>
    <m/>
    <m/>
    <m/>
    <m/>
    <m/>
    <m/>
    <m/>
    <m/>
    <m/>
    <m/>
    <m/>
    <m/>
    <m/>
    <m/>
    <m/>
    <x v="0"/>
  </r>
  <r>
    <s v="many"/>
    <s v="all"/>
    <x v="0"/>
    <s v="attacco"/>
    <s v="cybercrime"/>
    <s v="denaro"/>
    <x v="1"/>
    <x v="0"/>
    <x v="3"/>
    <x v="11"/>
    <s v="Malware"/>
    <x v="0"/>
    <s v="Asyncrat"/>
    <m/>
    <m/>
    <s v="Security alert"/>
    <s v="Una campagna italiana a tema “Pagamenti” veicolata tramite email con allegati PDF con link a ISO contenent JAR. Stessa metodologia già osservata nel novembre 2021. Lo scopo ultimo è quello di rilasciare il malware AsyncRAT;"/>
    <m/>
    <m/>
    <s v="Valeria Vetrano "/>
    <s v="https://www.difesaesicurezza.com/cyber/cybercrime-29-campagne-contro-italia-la-settimana-scorsa/"/>
    <m/>
    <m/>
    <m/>
    <m/>
    <m/>
    <m/>
    <m/>
    <m/>
    <m/>
    <m/>
    <m/>
    <m/>
    <m/>
    <m/>
    <m/>
    <m/>
    <m/>
    <m/>
    <m/>
    <m/>
    <m/>
    <m/>
    <m/>
    <m/>
    <x v="0"/>
  </r>
  <r>
    <s v="many"/>
    <s v="all"/>
    <x v="0"/>
    <s v="attacco"/>
    <s v="cybercrime"/>
    <s v="furto dati"/>
    <x v="1"/>
    <x v="0"/>
    <x v="3"/>
    <x v="11"/>
    <s v="Malware"/>
    <x v="0"/>
    <s v="QuakBot"/>
    <m/>
    <m/>
    <s v="Security alert "/>
    <s v="Una campagna italiana a tema “Resend” veicolata tramite email con allegati HTML in cui è presente un JS malevolo"/>
    <m/>
    <m/>
    <s v="Valeria Vetrano "/>
    <s v="https://www.difesaesicurezza.com/cyber/cybercrime-29-campagne-contro-italia-la-settimana-scorsa/"/>
    <m/>
    <m/>
    <m/>
    <m/>
    <m/>
    <m/>
    <m/>
    <m/>
    <m/>
    <m/>
    <m/>
    <m/>
    <m/>
    <m/>
    <m/>
    <m/>
    <m/>
    <m/>
    <m/>
    <m/>
    <m/>
    <m/>
    <m/>
    <m/>
    <x v="0"/>
  </r>
  <r>
    <s v="many"/>
    <s v="all"/>
    <x v="0"/>
    <s v="attacco"/>
    <s v="cybercrime"/>
    <s v="denaro"/>
    <x v="1"/>
    <x v="0"/>
    <x v="3"/>
    <x v="11"/>
    <s v="Malware"/>
    <x v="0"/>
    <s v="Agent Tesla"/>
    <m/>
    <m/>
    <s v="Security alert "/>
    <s v="Una campagna italiana a tema “Pagamenti” veicolata tramite email con allegati IMG."/>
    <m/>
    <m/>
    <s v="Valeria Vetrano "/>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furto dati"/>
    <x v="1"/>
    <x v="0"/>
    <x v="3"/>
    <x v="7"/>
    <s v="Phishing/Social Engineering"/>
    <x v="0"/>
    <m/>
    <m/>
    <m/>
    <s v="Social Security"/>
    <s v="19 campagne phishing, sono 10 i brand coinvolti. In questo contesto continuano le campagne che sfruttano le comunicazioni INPS per collezionare documenti di identità."/>
    <m/>
    <m/>
    <s v="Valeria Vetrano"/>
    <s v="https://www.difesaesicurezza.com/cyber/cybercrime-29-campagne-contro-italia-la-settimana-scorsa/"/>
    <m/>
    <m/>
    <m/>
    <m/>
    <m/>
    <m/>
    <m/>
    <m/>
    <m/>
    <m/>
    <m/>
    <m/>
    <m/>
    <m/>
    <m/>
    <m/>
    <m/>
    <m/>
    <m/>
    <m/>
    <m/>
    <m/>
    <m/>
    <m/>
    <x v="0"/>
  </r>
  <r>
    <s v="many"/>
    <s v="all"/>
    <x v="0"/>
    <s v="attacco"/>
    <s v="cybercrime"/>
    <s v="denaro"/>
    <x v="1"/>
    <x v="0"/>
    <x v="3"/>
    <x v="11"/>
    <s v="Phishing/Social Engineering"/>
    <x v="0"/>
    <m/>
    <m/>
    <m/>
    <s v="Security alert "/>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denaro"/>
    <x v="1"/>
    <x v="0"/>
    <x v="3"/>
    <x v="11"/>
    <s v="Phishing/Social Engineering"/>
    <x v="0"/>
    <m/>
    <m/>
    <m/>
    <s v="Security alert "/>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denaro"/>
    <x v="1"/>
    <x v="0"/>
    <x v="3"/>
    <x v="11"/>
    <s v="Phishing/Social Engineering"/>
    <x v="0"/>
    <m/>
    <m/>
    <m/>
    <s v="Security alert "/>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denaro"/>
    <x v="1"/>
    <x v="0"/>
    <x v="3"/>
    <x v="11"/>
    <s v="Phishing/Social Engineering"/>
    <x v="0"/>
    <m/>
    <m/>
    <m/>
    <s v="Security alert "/>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denaro"/>
    <x v="1"/>
    <x v="0"/>
    <x v="3"/>
    <x v="11"/>
    <s v="Phishing/Social Engineering"/>
    <x v="0"/>
    <m/>
    <m/>
    <m/>
    <s v="Security alert "/>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denaro"/>
    <x v="1"/>
    <x v="0"/>
    <x v="3"/>
    <x v="11"/>
    <s v="Phishing/Social Engineering"/>
    <x v="0"/>
    <m/>
    <m/>
    <m/>
    <s v="Security alert "/>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denaro"/>
    <x v="1"/>
    <x v="0"/>
    <x v="3"/>
    <x v="11"/>
    <s v="Phishing/Social Engineering"/>
    <x v="0"/>
    <m/>
    <m/>
    <m/>
    <s v="Security alert "/>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denaro"/>
    <x v="1"/>
    <x v="0"/>
    <x v="3"/>
    <x v="11"/>
    <s v="Phishing/Social Engineering"/>
    <x v="0"/>
    <m/>
    <m/>
    <m/>
    <s v="Security alert "/>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denaro"/>
    <x v="1"/>
    <x v="0"/>
    <x v="3"/>
    <x v="11"/>
    <s v="Phishing/Social Engineering"/>
    <x v="0"/>
    <m/>
    <m/>
    <m/>
    <s v="Security alert "/>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
    <s v="all"/>
    <x v="0"/>
    <s v="attacco"/>
    <s v="cybercrime"/>
    <s v="furto dati"/>
    <x v="1"/>
    <x v="0"/>
    <x v="3"/>
    <x v="7"/>
    <s v="Phishing/Social Engineering"/>
    <x v="0"/>
    <m/>
    <m/>
    <m/>
    <s v="Social Security"/>
    <s v="31 campagne di phishing sono 9 i brand coinvolti: in particolare istituti bancari. Ancora presenti le campagne di smishing INPS."/>
    <m/>
    <m/>
    <s v="Valeria Vetrano "/>
    <s v="https://www.difesaesicurezza.com/difesa-e-sicurezza/cybercrime-36-campagne-contro-italia-la-settimana-scorsa/"/>
    <m/>
    <m/>
    <m/>
    <m/>
    <m/>
    <m/>
    <m/>
    <m/>
    <m/>
    <m/>
    <m/>
    <m/>
    <m/>
    <m/>
    <m/>
    <m/>
    <m/>
    <m/>
    <m/>
    <m/>
    <m/>
    <m/>
    <m/>
    <m/>
    <x v="0"/>
  </r>
  <r>
    <s v="many "/>
    <s v="all"/>
    <x v="0"/>
    <s v="attacco"/>
    <s v="cybercrime"/>
    <s v="furto dati"/>
    <x v="1"/>
    <x v="0"/>
    <x v="3"/>
    <x v="11"/>
    <s v="Malware"/>
    <x v="0"/>
    <s v="Agent Tesla"/>
    <m/>
    <m/>
    <s v="Security alert "/>
    <s v=" Campagna a tema “Ordine” veicolata tramite email con allegati LZH;"/>
    <m/>
    <m/>
    <s v="Valeria Vetrano "/>
    <s v="https://www.difesaesicurezza.com/difesa-e-sicurezza/cybercrime-36-campagne-contro-italia-la-settimana-scorsa/"/>
    <m/>
    <m/>
    <m/>
    <m/>
    <m/>
    <m/>
    <m/>
    <m/>
    <m/>
    <m/>
    <m/>
    <m/>
    <m/>
    <m/>
    <m/>
    <m/>
    <m/>
    <m/>
    <m/>
    <m/>
    <m/>
    <m/>
    <m/>
    <m/>
    <x v="0"/>
  </r>
  <r>
    <s v="many "/>
    <s v="all"/>
    <x v="0"/>
    <s v="attacco"/>
    <s v="cybercrime"/>
    <s v="furto dati"/>
    <x v="1"/>
    <x v="0"/>
    <x v="3"/>
    <x v="11"/>
    <s v="Phishing/Social Engineering"/>
    <x v="0"/>
    <s v="Remcos"/>
    <m/>
    <m/>
    <s v="Documenti"/>
    <s v=" Campagna a tema “Documenti” veicolata tramite email con allegati RAR rinominati TAR;;"/>
    <m/>
    <m/>
    <s v="Valeria Vetrano "/>
    <s v="https://www.difesaesicurezza.com/difesa-e-sicurezza/cybercrime-36-campagne-contro-italia-la-settimana-scorsa/"/>
    <m/>
    <m/>
    <m/>
    <m/>
    <m/>
    <m/>
    <m/>
    <m/>
    <m/>
    <m/>
    <m/>
    <m/>
    <m/>
    <m/>
    <m/>
    <m/>
    <m/>
    <m/>
    <m/>
    <m/>
    <m/>
    <m/>
    <m/>
    <m/>
    <x v="0"/>
  </r>
  <r>
    <s v="many "/>
    <s v="all"/>
    <x v="0"/>
    <s v="attacco"/>
    <s v="cybercrime"/>
    <s v="furto dati"/>
    <x v="1"/>
    <x v="0"/>
    <x v="3"/>
    <x v="11"/>
    <s v="Phishing/Social Engineering"/>
    <x v="0"/>
    <s v="System BC"/>
    <m/>
    <m/>
    <s v="Documenti"/>
    <s v="Campagna italiana, probabilmente riconducibile a SystemBC, a tema “Documenti” veicolata tramite email con allegati ONE;"/>
    <m/>
    <m/>
    <s v="Valeria Vetrano "/>
    <s v="https://www.difesaesicurezza.com/difesa-e-sicurezza/cybercrime-36-campagne-contro-italia-la-settimana-scorsa/"/>
    <m/>
    <m/>
    <m/>
    <m/>
    <m/>
    <m/>
    <m/>
    <m/>
    <m/>
    <m/>
    <m/>
    <m/>
    <m/>
    <m/>
    <m/>
    <m/>
    <m/>
    <m/>
    <m/>
    <m/>
    <m/>
    <m/>
    <m/>
    <m/>
    <x v="0"/>
  </r>
  <r>
    <s v="many "/>
    <s v="all"/>
    <x v="0"/>
    <s v="attacco"/>
    <s v="cybercrime"/>
    <s v="furto dati"/>
    <x v="1"/>
    <x v="0"/>
    <x v="3"/>
    <x v="7"/>
    <s v="Phishing/Social Engineering"/>
    <x v="0"/>
    <s v="Ursnif"/>
    <m/>
    <m/>
    <s v="Social Security"/>
    <s v=" Campagna a tema “Agenzia Entrate” veicolata tramite email con allegati PDF con link a download di file ZIP contenenti JS malevolo;"/>
    <m/>
    <m/>
    <s v="Valeria Vetrano "/>
    <s v="https://www.difesaesicurezza.com/difesa-e-sicurezza/cybercrime-36-campagne-contro-italia-la-settimana-scorsa/"/>
    <m/>
    <m/>
    <m/>
    <m/>
    <m/>
    <m/>
    <m/>
    <m/>
    <m/>
    <m/>
    <m/>
    <m/>
    <m/>
    <m/>
    <m/>
    <m/>
    <m/>
    <m/>
    <m/>
    <m/>
    <m/>
    <m/>
    <m/>
    <m/>
    <x v="0"/>
  </r>
  <r>
    <s v="many "/>
    <s v="all"/>
    <x v="0"/>
    <s v="attacco"/>
    <s v="cybercrime"/>
    <s v="furto dati"/>
    <x v="1"/>
    <x v="0"/>
    <x v="3"/>
    <x v="7"/>
    <s v="Phishing/Social Engineering"/>
    <x v="0"/>
    <s v=" DroidJack"/>
    <m/>
    <m/>
    <s v="Social Security"/>
    <s v="Campagna italiana a tema “Agenzia Entrate” veicolata tramite email con link al download di APK, quindi rivolte ad utenti Android."/>
    <m/>
    <m/>
    <s v="Valeria Vetrano "/>
    <s v="https://www.difesaesicurezza.com/difesa-e-sicurezza/cybercrime-36-campagne-contro-italia-la-settimana-scorsa/"/>
    <m/>
    <m/>
    <m/>
    <m/>
    <m/>
    <m/>
    <m/>
    <m/>
    <m/>
    <m/>
    <m/>
    <m/>
    <m/>
    <m/>
    <m/>
    <m/>
    <m/>
    <m/>
    <m/>
    <m/>
    <m/>
    <m/>
    <m/>
    <m/>
    <x v="0"/>
  </r>
  <r>
    <s v="many"/>
    <s v="all"/>
    <x v="1"/>
    <s v="attacco"/>
    <s v="cybercrime"/>
    <s v="furto dati"/>
    <x v="1"/>
    <x v="0"/>
    <x v="3"/>
    <x v="11"/>
    <s v="Malware"/>
    <x v="0"/>
    <s v="Emotet"/>
    <s v="botnet"/>
    <m/>
    <s v="Documenti"/>
    <s v="La botnet malware Emotet riprende il suo funzionamento e attacca in Spagna e LATAM. Gli attacchi SPAM provengono da e-mail compromesse e fingono di essere risposte di contatti noti a catene, e-mail o conversazioni precedenti._x000a_Emotet sta inviando documenti MS Office con macro dannose, anche dopo che Microsoft ha disabilitato le macro nel luglio 2022."/>
    <m/>
    <m/>
    <s v="Valeria Vetrano"/>
    <s v="https://www.cronup.com/botnet-del-malware-emotet-reinicia-su-operacion-y-ataques-en-espana-y-latam/"/>
    <m/>
    <m/>
    <m/>
    <m/>
    <m/>
    <m/>
    <m/>
    <m/>
    <m/>
    <m/>
    <m/>
    <m/>
    <m/>
    <m/>
    <m/>
    <m/>
    <m/>
    <m/>
    <m/>
    <m/>
    <m/>
    <m/>
    <m/>
    <m/>
    <x v="0"/>
  </r>
  <r>
    <s v="Azienda Socio-Sanitaria di Sassari "/>
    <s v="centro"/>
    <x v="0"/>
    <s v="privacy"/>
    <s v="data breach"/>
    <s v="privacy"/>
    <x v="1"/>
    <x v="0"/>
    <x v="3"/>
    <x v="6"/>
    <s v="Known Vulnerabilities"/>
    <x v="0"/>
    <m/>
    <m/>
    <m/>
    <s v="GDPR"/>
    <s v=" Il Garante ha comminato all'Azienda socio-sanitaria locale n. 1 di Sassari. Il titolare del trattamento aveva erroneamente inviato al destinatario sbagliato un documento contenente i dati sanitari dell'interessato. Il DPA ha rilevato che la struttura sanitaria non aveva adottato misure tecniche e organizzative sufficienti per proteggere i dati personali."/>
    <m/>
    <m/>
    <s v="Valeria Vetrano"/>
    <s v="https://www.enforcementtracker.com/ETid-1740"/>
    <s v="Sassari "/>
    <s v="Sardegna "/>
    <m/>
    <m/>
    <m/>
    <m/>
    <m/>
    <m/>
    <m/>
    <m/>
    <m/>
    <m/>
    <m/>
    <m/>
    <m/>
    <m/>
    <m/>
    <m/>
    <m/>
    <m/>
    <m/>
    <m/>
    <m/>
    <m/>
    <x v="0"/>
  </r>
  <r>
    <s v="Private Individual"/>
    <s v="unknown"/>
    <x v="0"/>
    <s v="privacy"/>
    <s v="data breach"/>
    <s v="privacy"/>
    <x v="1"/>
    <x v="0"/>
    <x v="3"/>
    <x v="9"/>
    <s v="Known Vulnerabilities"/>
    <x v="0"/>
    <m/>
    <m/>
    <m/>
    <s v="GDPR"/>
    <s v="L'autorità di protezione dei dati italiana ha multato il proprietario di un negozio di 3.000 euro. Il titolare aveva operato telecamere di videosorveglianza nei propri locali senza la necessaria autorizzazione. Inoltre, il Garante ha rilevato la mancanza di cartelli informativi sul trattamento dei dati personali da parte delle telecamere."/>
    <m/>
    <m/>
    <s v="Valeria Vetrano"/>
    <s v="https://www.enforcementtracker.com/ETid-1739"/>
    <m/>
    <m/>
    <m/>
    <m/>
    <m/>
    <m/>
    <m/>
    <m/>
    <m/>
    <m/>
    <m/>
    <m/>
    <m/>
    <m/>
    <m/>
    <m/>
    <m/>
    <m/>
    <m/>
    <m/>
    <m/>
    <m/>
    <m/>
    <m/>
    <x v="0"/>
  </r>
  <r>
    <s v=" Alpi Aviation"/>
    <s v="nord"/>
    <x v="0"/>
    <s v="incidente"/>
    <s v="cybercrime"/>
    <s v="furto dati"/>
    <x v="3"/>
    <x v="1"/>
    <x v="3"/>
    <x v="10"/>
    <s v="Unknown"/>
    <x v="0"/>
    <m/>
    <m/>
    <m/>
    <m/>
    <s v="All’interno del famigerato forum underground in lingua russa XSS, recentemente è apparso un post da parte di un criminale informatico che mette in vendita i dati dell’azienda italiana Alpi Aviation, tra cui password, mail, address, numeri di telefono e nomi e cognomi."/>
    <m/>
    <m/>
    <s v="Valeria Vetrano "/>
    <s v="https://www.redhotcyber.com/post/in-vendita-i-dati-della-alpi-aviation-sul-forum-underground-xss/"/>
    <s v="Pordenone"/>
    <s v="Friuli-Venezia Giulia"/>
    <m/>
    <m/>
    <m/>
    <m/>
    <m/>
    <m/>
    <m/>
    <m/>
    <m/>
    <m/>
    <m/>
    <m/>
    <m/>
    <m/>
    <m/>
    <m/>
    <m/>
    <m/>
    <m/>
    <m/>
    <m/>
    <m/>
    <x v="0"/>
  </r>
  <r>
    <s v="Errebielle"/>
    <s v="nord"/>
    <x v="0"/>
    <s v="incidente"/>
    <s v="cybercrime"/>
    <s v="furto dati"/>
    <x v="3"/>
    <x v="1"/>
    <x v="3"/>
    <x v="10"/>
    <s v="Malware"/>
    <x v="1"/>
    <m/>
    <s v="ransomware"/>
    <s v="LockBit"/>
    <m/>
    <s v="LockBit 3.0 pubblica dei samples dei dati dell’azienda che a quanto pare contengono circa 35GB di informazioni esfiltrate dalle infrastrutture IT dell’organizzazione."/>
    <m/>
    <m/>
    <s v="Valeria Vetrano "/>
    <s v="https://www.redhotcyber.com/post/attacco-informatico-allitaliana-errebielle-da-parte-di-lockbit-34gb-di-dati-online/"/>
    <s v="Firenze "/>
    <s v="Toscana "/>
    <m/>
    <m/>
    <m/>
    <m/>
    <m/>
    <m/>
    <m/>
    <m/>
    <m/>
    <m/>
    <m/>
    <m/>
    <m/>
    <m/>
    <m/>
    <m/>
    <m/>
    <m/>
    <m/>
    <m/>
    <m/>
    <m/>
    <x v="0"/>
  </r>
  <r>
    <s v="many"/>
    <s v="all"/>
    <x v="2"/>
    <s v="attacco"/>
    <s v="cybercrime"/>
    <s v="furto dati"/>
    <x v="3"/>
    <x v="1"/>
    <x v="3"/>
    <x v="3"/>
    <s v="Malware"/>
    <x v="0"/>
    <s v="Lokibot"/>
    <s v="infostealer"/>
    <m/>
    <s v="e-commerce"/>
    <s v="Nuova campagna Lokibot a tema corrieri. L’allegato gz dell’email “Cargo Arrival Notice BL : AWB# 5331810761” contiene un exe: il malware"/>
    <m/>
    <m/>
    <s v="Valeria Vetrano"/>
    <s v="https://www.difesaesicurezza.com/cyber/cybercrime-nuova-campagna-lokibot-a-tema-corrieri/"/>
    <m/>
    <m/>
    <m/>
    <m/>
    <m/>
    <m/>
    <m/>
    <m/>
    <m/>
    <m/>
    <m/>
    <m/>
    <m/>
    <m/>
    <m/>
    <m/>
    <m/>
    <m/>
    <m/>
    <m/>
    <m/>
    <m/>
    <m/>
    <m/>
    <x v="0"/>
  </r>
  <r>
    <s v="many"/>
    <s v="all"/>
    <x v="2"/>
    <s v="attacco"/>
    <s v="cybercrime"/>
    <s v="furto dati"/>
    <x v="3"/>
    <x v="1"/>
    <x v="3"/>
    <x v="11"/>
    <s v="Malware"/>
    <x v="0"/>
    <s v="BluStealer"/>
    <s v="infostealer"/>
    <m/>
    <m/>
    <s v="L’email “Request for quotation” proveniente da un’azienda degli UAE è il vettore di una nuova campagna Bluestealer"/>
    <m/>
    <m/>
    <s v="Valeria Vetrano"/>
    <s v="https://www.difesaesicurezza.com/cyber/cybercrime-bluestealer-passa-da-una-request-for-quotation-dagli-uae/"/>
    <m/>
    <m/>
    <m/>
    <m/>
    <m/>
    <m/>
    <m/>
    <m/>
    <m/>
    <m/>
    <m/>
    <m/>
    <m/>
    <m/>
    <m/>
    <m/>
    <m/>
    <m/>
    <m/>
    <m/>
    <m/>
    <m/>
    <m/>
    <m/>
    <x v="0"/>
  </r>
  <r>
    <s v="Metal Work Spa"/>
    <s v="nord"/>
    <x v="0"/>
    <s v="incidente"/>
    <s v="cybercrime"/>
    <s v="furto dati"/>
    <x v="3"/>
    <x v="1"/>
    <x v="3"/>
    <x v="10"/>
    <s v="Unknown"/>
    <x v="1"/>
    <m/>
    <m/>
    <s v="Stormous "/>
    <m/>
    <s v="Con un post pubblicato sul canale Telegram da parte della cybergang Stormous, viene rivendicata la violazione delle infrastrutture IT dell’azienda italiana Metal Work"/>
    <m/>
    <m/>
    <s v="Valeria Vetrano"/>
    <s v="https://www.redhotcyber.com/post/stormous-rivendica-un-attacco-allitaliana-metal-work-spa-dati-online-tra-3-giorni/"/>
    <s v="Brescia "/>
    <s v="Lombardia "/>
    <m/>
    <m/>
    <m/>
    <m/>
    <m/>
    <m/>
    <m/>
    <m/>
    <m/>
    <m/>
    <m/>
    <m/>
    <m/>
    <m/>
    <m/>
    <m/>
    <m/>
    <m/>
    <m/>
    <m/>
    <m/>
    <m/>
    <x v="0"/>
  </r>
  <r>
    <s v="Private Individual"/>
    <s v="unknown"/>
    <x v="1"/>
    <s v="privacy"/>
    <s v="data breach"/>
    <s v="privacy"/>
    <x v="3"/>
    <x v="1"/>
    <x v="3"/>
    <x v="9"/>
    <s v="Known Vulnerabilities"/>
    <x v="1"/>
    <m/>
    <m/>
    <m/>
    <s v="GDPR"/>
    <s v=" L'autorità di protezione dei dati spagnola ha inflitto a ATRESMEDIA CORPORACIÓN DE MEDIOS DE COMUNICACIÓN, SA una sanzione di 50.000 EUR. Diversi media, compreso il controllore, avevano pubblicato una registrazione audio della testimonianza in tribunale di una vittima di stupro multiplo sui loro siti Web e su Twitter per riferire sul caso"/>
    <m/>
    <m/>
    <s v="Valeria Vetrano"/>
    <s v="https://www.enforcementtracker.com/ETid-1733"/>
    <m/>
    <m/>
    <m/>
    <m/>
    <m/>
    <m/>
    <m/>
    <m/>
    <m/>
    <m/>
    <m/>
    <m/>
    <m/>
    <m/>
    <m/>
    <m/>
    <m/>
    <m/>
    <m/>
    <m/>
    <m/>
    <m/>
    <m/>
    <m/>
    <x v="0"/>
  </r>
  <r>
    <s v="Private Individual"/>
    <s v="unknown"/>
    <x v="1"/>
    <s v="privacy"/>
    <s v="data breach"/>
    <s v="privacy"/>
    <x v="3"/>
    <x v="1"/>
    <x v="3"/>
    <x v="9"/>
    <s v="Known Vulnerabilities"/>
    <x v="1"/>
    <m/>
    <m/>
    <m/>
    <s v="GDPR"/>
    <s v="Un cliente aveva sporto denuncia al Garante per il fatto che il controllore aveva effettuato un cambio di società fornitrice di energia elettrica senza averne preventivamente ottenuto il consenso. La sanzione originaria di euro 30.000 è stata ridotta a euro 18.000 per versamento volontario e ammissione di responsabilità."/>
    <m/>
    <m/>
    <s v="Valeria Vetrano"/>
    <s v="https://www.enforcementtracker.com/ETid-1734"/>
    <m/>
    <m/>
    <m/>
    <m/>
    <m/>
    <m/>
    <m/>
    <m/>
    <m/>
    <m/>
    <m/>
    <m/>
    <m/>
    <m/>
    <m/>
    <m/>
    <m/>
    <m/>
    <m/>
    <m/>
    <m/>
    <m/>
    <m/>
    <m/>
    <x v="0"/>
  </r>
  <r>
    <s v="Electronic System SpA"/>
    <s v="nord"/>
    <x v="0"/>
    <s v="incidente"/>
    <s v="cybercrime"/>
    <s v="furto dati"/>
    <x v="3"/>
    <x v="1"/>
    <x v="3"/>
    <x v="11"/>
    <s v="Unknown"/>
    <x v="1"/>
    <m/>
    <m/>
    <s v="BlackCat/ALPHV"/>
    <m/>
    <s v="Il gruppo riporta sul suo data lake una descrizione  del business dell'azienda "/>
    <m/>
    <m/>
    <s v="Valeria Vetrano"/>
    <s v="https://www.redhotcyber.com/post/electronic-system-spa-attacco-ransomware-blackcat/"/>
    <s v="Novara "/>
    <s v="Piemonte"/>
    <m/>
    <m/>
    <m/>
    <m/>
    <m/>
    <m/>
    <m/>
    <m/>
    <m/>
    <m/>
    <m/>
    <m/>
    <m/>
    <m/>
    <m/>
    <m/>
    <m/>
    <m/>
    <m/>
    <m/>
    <m/>
    <m/>
    <x v="0"/>
  </r>
  <r>
    <s v="Private Individual"/>
    <s v="unknown"/>
    <x v="0"/>
    <s v="privacy"/>
    <s v="data breach"/>
    <s v="privacy"/>
    <x v="1"/>
    <x v="0"/>
    <x v="3"/>
    <x v="9"/>
    <s v="Known Vulnerabilities"/>
    <x v="0"/>
    <m/>
    <m/>
    <m/>
    <s v="GDPR "/>
    <s v="L'autorità di protezione dei dati italiana ha multato il proprietario di un negozio di 3.000 euro. Il titolare aveva operato telecamere di videosorveglianza nei propri locali senza la necessaria autorizzazione. Inoltre, il Garante ha rilevato la mancanza di cartelli informativi sul trattamento dei dati personali da parte delle telecamere."/>
    <m/>
    <m/>
    <s v="Valeria Vetrano"/>
    <s v="https://www.enforcementtracker.com/ETid-1739"/>
    <m/>
    <m/>
    <m/>
    <m/>
    <m/>
    <m/>
    <m/>
    <m/>
    <m/>
    <m/>
    <m/>
    <m/>
    <m/>
    <m/>
    <m/>
    <m/>
    <m/>
    <m/>
    <m/>
    <m/>
    <m/>
    <m/>
    <m/>
    <m/>
    <x v="0"/>
  </r>
  <r>
    <s v="Comacchio "/>
    <s v="nord"/>
    <x v="0"/>
    <s v="incidente"/>
    <s v="cybercrime"/>
    <s v="furto dati"/>
    <x v="3"/>
    <x v="1"/>
    <x v="3"/>
    <x v="10"/>
    <s v="Malware"/>
    <x v="1"/>
    <s v="Lokibot"/>
    <s v="ransomware"/>
    <s v="LockBit"/>
    <m/>
    <s v="LockBit 3.0 avvia il consueto countdown, fissato tra 20gg ovvero il 2 Maggio alle 12:20ora UTC per pubblicare i dati dell’azienda, qualora l’organizzazione non acconsentirà alle sue richieste."/>
    <m/>
    <m/>
    <s v="Valeria Vetrano"/>
    <s v="https://www.redhotcyber.com/post/attacco-informatico-allitaliana-comacchio-da-parte-di-lockbit-i-samples-sono-online/"/>
    <s v="Treviso"/>
    <s v="Veneto "/>
    <m/>
    <m/>
    <m/>
    <m/>
    <m/>
    <m/>
    <m/>
    <m/>
    <m/>
    <m/>
    <m/>
    <m/>
    <m/>
    <m/>
    <m/>
    <m/>
    <m/>
    <m/>
    <m/>
    <m/>
    <m/>
    <m/>
    <x v="0"/>
  </r>
  <r>
    <s v="msi"/>
    <s v="all"/>
    <x v="2"/>
    <s v="incidente"/>
    <s v="cybercrime"/>
    <s v="furto dati"/>
    <x v="3"/>
    <x v="1"/>
    <x v="3"/>
    <x v="11"/>
    <s v="Unknown"/>
    <x v="1"/>
    <m/>
    <m/>
    <m/>
    <m/>
    <s v="Il gruppo ransomware Money Message ha affermato di aver rubato il codice sorgente di molti prodotti MSI e altri dati dalla rete interna dell’azienda.  Gli aggressori hanno pubblicato screenshot dei database CTMS ed ERP, nonché file contenenti il ​​codice sorgente del software, le chiavi private e il firmware del BIOS sul loro sito web."/>
    <m/>
    <m/>
    <s v="Valeria Vetrano "/>
    <s v="https://www.redhotcyber.com/post/mentre-la-msi-nasconde-le-conseguenze-dellhack-mancano-37-ore-alla-pubblicazione-dei-dati/"/>
    <m/>
    <m/>
    <m/>
    <m/>
    <m/>
    <m/>
    <m/>
    <m/>
    <m/>
    <m/>
    <m/>
    <m/>
    <m/>
    <m/>
    <m/>
    <m/>
    <m/>
    <m/>
    <m/>
    <m/>
    <m/>
    <m/>
    <m/>
    <m/>
    <x v="0"/>
  </r>
  <r>
    <s v="many"/>
    <s v="all"/>
    <x v="0"/>
    <s v="attacco"/>
    <s v="cybercrime"/>
    <s v="denaro"/>
    <x v="3"/>
    <x v="1"/>
    <x v="3"/>
    <x v="0"/>
    <s v="Malware"/>
    <x v="0"/>
    <s v="Formbook "/>
    <s v="spyware"/>
    <m/>
    <m/>
    <s v="Quattro campagne a tema “Pagamenti”, “Ordine” e “Preventivo” veicolate tramite email con allegati R12 e IMG"/>
    <m/>
    <m/>
    <s v="Valeria Vetrano "/>
    <s v="https://www.difesaesicurezza.com/cyber/cybercrime-50-campagne-contro-italia-la-scorsa-settimana/"/>
    <m/>
    <m/>
    <m/>
    <m/>
    <m/>
    <m/>
    <m/>
    <m/>
    <m/>
    <m/>
    <m/>
    <m/>
    <m/>
    <m/>
    <m/>
    <m/>
    <m/>
    <m/>
    <m/>
    <m/>
    <m/>
    <m/>
    <m/>
    <m/>
    <x v="0"/>
  </r>
  <r>
    <s v="many"/>
    <s v="all"/>
    <x v="0"/>
    <s v="attacco"/>
    <s v="cybercrime"/>
    <s v="denaro"/>
    <x v="3"/>
    <x v="1"/>
    <x v="3"/>
    <x v="0"/>
    <s v="Malware"/>
    <x v="0"/>
    <s v="Formbook "/>
    <s v="spyware"/>
    <m/>
    <m/>
    <s v="Quattro campagne a tema “Pagamenti”, “Ordine” e “Preventivo” veicolate tramite email con allegati R12 e IMG"/>
    <m/>
    <m/>
    <s v="Valeria Vetrano "/>
    <s v="https://www.difesaesicurezza.com/cyber/cybercrime-50-campagne-contro-italia-la-scorsa-settimana/"/>
    <m/>
    <m/>
    <m/>
    <m/>
    <m/>
    <m/>
    <m/>
    <m/>
    <m/>
    <m/>
    <m/>
    <m/>
    <m/>
    <m/>
    <m/>
    <m/>
    <m/>
    <m/>
    <m/>
    <m/>
    <m/>
    <m/>
    <m/>
    <m/>
    <x v="0"/>
  </r>
  <r>
    <s v="many"/>
    <s v="all"/>
    <x v="0"/>
    <s v="attacco"/>
    <s v="cybercrime"/>
    <s v="denaro"/>
    <x v="3"/>
    <x v="1"/>
    <x v="3"/>
    <x v="0"/>
    <s v="Malware"/>
    <x v="0"/>
    <s v="Formbook "/>
    <s v="spyware"/>
    <m/>
    <m/>
    <s v="Quattro campagne a tema “Pagamenti”, “Ordine” e “Preventivo” veicolate tramite email con allegati R12 e IMG"/>
    <m/>
    <m/>
    <s v="Valeria Vetrano "/>
    <s v="https://www.difesaesicurezza.com/cyber/cybercrime-50-campagne-contro-italia-la-scorsa-settimana/"/>
    <m/>
    <m/>
    <m/>
    <m/>
    <m/>
    <m/>
    <m/>
    <m/>
    <m/>
    <m/>
    <m/>
    <m/>
    <m/>
    <m/>
    <m/>
    <m/>
    <m/>
    <m/>
    <m/>
    <m/>
    <m/>
    <m/>
    <m/>
    <m/>
    <x v="0"/>
  </r>
  <r>
    <s v="many"/>
    <s v="all"/>
    <x v="0"/>
    <s v="attacco"/>
    <s v="cybercrime"/>
    <s v="denaro"/>
    <x v="3"/>
    <x v="1"/>
    <x v="3"/>
    <x v="0"/>
    <s v="Malware"/>
    <x v="0"/>
    <s v="Formbook "/>
    <s v="spyware"/>
    <m/>
    <m/>
    <s v="Quattro campagne a tema “Pagamenti”, “Ordine” e “Preventivo” veicolate tramite email con allegati R12 e IMG"/>
    <m/>
    <m/>
    <s v="Valeria Vetrano "/>
    <s v="https://www.difesaesicurezza.com/cyber/cybercrime-50-campagne-contro-italia-la-scorsa-settimana/"/>
    <m/>
    <m/>
    <m/>
    <m/>
    <m/>
    <m/>
    <m/>
    <m/>
    <m/>
    <m/>
    <m/>
    <m/>
    <m/>
    <m/>
    <m/>
    <m/>
    <m/>
    <m/>
    <m/>
    <m/>
    <m/>
    <m/>
    <m/>
    <m/>
    <x v="0"/>
  </r>
  <r>
    <s v="many"/>
    <s v="all"/>
    <x v="0"/>
    <s v="attacco"/>
    <s v="cybercrime"/>
    <s v="denaro"/>
    <x v="3"/>
    <x v="1"/>
    <x v="3"/>
    <x v="0"/>
    <s v="Malware"/>
    <x v="0"/>
    <s v="Agent Tesla"/>
    <s v="RAT"/>
    <m/>
    <m/>
    <s v="Campagna a tema “Pagamenti” veicolata tramite email con allegati WSF"/>
    <m/>
    <m/>
    <s v="Valeria Vetrano "/>
    <s v="https://www.difesaesicurezza.com/cyber/cybercrime-50-campagne-contro-italia-la-scorsa-settimana/"/>
    <m/>
    <m/>
    <m/>
    <m/>
    <m/>
    <m/>
    <m/>
    <m/>
    <m/>
    <m/>
    <m/>
    <m/>
    <m/>
    <m/>
    <m/>
    <m/>
    <m/>
    <m/>
    <m/>
    <m/>
    <m/>
    <m/>
    <m/>
    <m/>
    <x v="0"/>
  </r>
  <r>
    <s v="many"/>
    <s v="all"/>
    <x v="0"/>
    <s v="attacco"/>
    <s v="cybercrime"/>
    <s v="furto dati"/>
    <x v="3"/>
    <x v="1"/>
    <x v="3"/>
    <x v="7"/>
    <s v="Malware"/>
    <x v="0"/>
    <s v="Ursnif"/>
    <s v="banking trojan"/>
    <m/>
    <s v="Social Security"/>
    <s v="Contrastata campagna a tema “Agenzia Entrate” veicolata tramite email con link al download di file ZIP;"/>
    <m/>
    <m/>
    <s v="Valeria Vetrano"/>
    <s v="https://www.difesaesicurezza.com/cyber/cybercrime-50-campagne-contro-italia-la-scorsa-settimana/"/>
    <m/>
    <m/>
    <m/>
    <m/>
    <m/>
    <m/>
    <m/>
    <m/>
    <m/>
    <m/>
    <m/>
    <m/>
    <m/>
    <m/>
    <m/>
    <m/>
    <m/>
    <m/>
    <m/>
    <m/>
    <m/>
    <m/>
    <m/>
    <m/>
    <x v="0"/>
  </r>
  <r>
    <s v="many"/>
    <s v="all"/>
    <x v="0"/>
    <s v="attacco"/>
    <s v="cybercrime"/>
    <s v="furto dati"/>
    <x v="3"/>
    <x v="1"/>
    <x v="3"/>
    <x v="0"/>
    <s v="Malware"/>
    <x v="0"/>
    <s v="Adwin"/>
    <s v="RAT"/>
    <m/>
    <m/>
    <s v="Campagna italiana a tema “Pagamenti” veicolata tramite email con allegati ONE"/>
    <m/>
    <m/>
    <s v="Valeria Vetrano"/>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0"/>
    <s v="Phishing/Social Engineering"/>
    <x v="0"/>
    <m/>
    <m/>
    <m/>
    <s v="Banking"/>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7"/>
    <s v="Phishing/Social Engineering"/>
    <x v="0"/>
    <m/>
    <m/>
    <m/>
    <s v="Social Security"/>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7"/>
    <s v="Phishing/Social Engineering"/>
    <x v="0"/>
    <m/>
    <m/>
    <m/>
    <s v="Social Security"/>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7"/>
    <s v="Phishing/Social Engineering"/>
    <x v="0"/>
    <m/>
    <m/>
    <m/>
    <s v="Social Security"/>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7"/>
    <s v="Phishing/Social Engineering"/>
    <x v="0"/>
    <m/>
    <m/>
    <m/>
    <s v="Social Security"/>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7"/>
    <s v="Phishing/Social Engineering"/>
    <x v="0"/>
    <m/>
    <m/>
    <m/>
    <s v="Social Security"/>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7"/>
    <s v="Phishing/Social Engineering"/>
    <x v="0"/>
    <m/>
    <m/>
    <m/>
    <s v="Social Security"/>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7"/>
    <s v="Phishing/Social Engineering"/>
    <x v="0"/>
    <m/>
    <m/>
    <m/>
    <s v="Social Security"/>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7"/>
    <s v="Phishing/Social Engineering"/>
    <x v="0"/>
    <m/>
    <m/>
    <m/>
    <s v="Social Security"/>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7"/>
    <s v="Phishing/Social Engineering"/>
    <x v="0"/>
    <m/>
    <m/>
    <m/>
    <s v="Social Security"/>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7"/>
    <s v="Phishing/Social Engineering"/>
    <x v="0"/>
    <m/>
    <m/>
    <m/>
    <s v="Social Security"/>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7"/>
    <s v="Phishing/Social Engineering"/>
    <x v="0"/>
    <m/>
    <m/>
    <m/>
    <s v="Social Security"/>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many"/>
    <s v="all"/>
    <x v="0"/>
    <s v="attacco"/>
    <s v="cybercrime"/>
    <s v="furto dati"/>
    <x v="3"/>
    <x v="1"/>
    <x v="3"/>
    <x v="7"/>
    <s v="Phishing/Social Engineering"/>
    <x v="0"/>
    <m/>
    <m/>
    <m/>
    <s v="Social Security"/>
    <s v="43 campagne phishing, sono 12 i brand coinvolti, in particolare istituti bancari. Ancora presenti, le campagne di smishing INPS"/>
    <m/>
    <m/>
    <s v="Valeria Vetrano "/>
    <s v="https://www.difesaesicurezza.com/cyber/cybercrime-50-campagne-contro-italia-la-scorsa-settimana/"/>
    <m/>
    <m/>
    <m/>
    <m/>
    <m/>
    <m/>
    <m/>
    <m/>
    <m/>
    <m/>
    <m/>
    <m/>
    <m/>
    <m/>
    <m/>
    <m/>
    <m/>
    <m/>
    <m/>
    <m/>
    <m/>
    <m/>
    <m/>
    <m/>
    <x v="0"/>
  </r>
  <r>
    <s v="ChatGPT"/>
    <s v="all"/>
    <x v="2"/>
    <s v="privacy"/>
    <s v="data breach"/>
    <s v="privacy"/>
    <x v="3"/>
    <x v="1"/>
    <x v="3"/>
    <x v="11"/>
    <s v="Known Vulnerabilities"/>
    <x v="1"/>
    <m/>
    <m/>
    <m/>
    <s v="GDPR"/>
    <s v="Il Garante per la protezione dei dati personali, Garante Privacy, ha temporaneamente vietato ChatGPT a causa della raccolta illegale di dati personali e dell'assenza di sistemi per la verifica dell'età dei minori."/>
    <m/>
    <m/>
    <s v="Valeria Vetrano"/>
    <s v="https://securityaffairs.com/144325/laws-and-regulations/italy-blocks-chatgpt.html"/>
    <m/>
    <m/>
    <m/>
    <m/>
    <m/>
    <m/>
    <m/>
    <m/>
    <m/>
    <m/>
    <m/>
    <m/>
    <m/>
    <m/>
    <m/>
    <m/>
    <m/>
    <m/>
    <m/>
    <m/>
    <m/>
    <m/>
    <m/>
    <m/>
    <x v="0"/>
  </r>
  <r>
    <s v="Caremar "/>
    <s v="sud"/>
    <x v="0"/>
    <s v="incidente"/>
    <s v="cybercrime"/>
    <s v="furto dati"/>
    <x v="3"/>
    <x v="1"/>
    <x v="3"/>
    <x v="5"/>
    <s v="Unknown"/>
    <x v="1"/>
    <m/>
    <m/>
    <m/>
    <m/>
    <s v="All’interno del famigerato forum underground in lingua russa XSS, recentemente è apparso un post da parte di un criminale informatico che mette in vendita i dati dell’azienda italiana Caremar. Tra i dati pubblicati vi sono: users , password, mail di clienti, agenzie e amministratori"/>
    <m/>
    <m/>
    <s v="Valeria Vetrano"/>
    <s v="https://www.redhotcyber.com/post/in-vendita-i-dati-dellitaliana-caremar-sul-forum-underground-xss/"/>
    <s v="Napoli"/>
    <s v="Campania"/>
    <m/>
    <m/>
    <m/>
    <m/>
    <m/>
    <m/>
    <m/>
    <m/>
    <m/>
    <m/>
    <m/>
    <m/>
    <m/>
    <m/>
    <m/>
    <m/>
    <m/>
    <m/>
    <m/>
    <m/>
    <m/>
    <m/>
    <x v="0"/>
  </r>
  <r>
    <s v="Hyundai Motor Company "/>
    <s v="all"/>
    <x v="0"/>
    <s v="incidente"/>
    <s v="cybercrime"/>
    <s v="furto dati"/>
    <x v="3"/>
    <x v="1"/>
    <x v="3"/>
    <x v="12"/>
    <s v="Known Vulnerabilities"/>
    <x v="1"/>
    <m/>
    <m/>
    <m/>
    <s v="GDPR"/>
    <s v="il Presidente di Hyundai Motor Company Italy informa che dei malintenzionati hanno avuto accesso ad alcune informazioni dei clienti contenute nel loro database._x000a_I dati che sono stati esfiltrati dalle infrastrutture IT dell’azienda comprendono informazioni di contatto come e-mail, indirizzi e numeri di telefono e anche dati dei veicoli come i numeri di telaio."/>
    <m/>
    <m/>
    <s v="Valeria Vetrano"/>
    <s v="https://www.redhotcyber.com/post/attacco-informatico-alla-hyundai-stanno-arrivando-notifiche-di-databreach-agli-interessati/"/>
    <m/>
    <m/>
    <m/>
    <m/>
    <m/>
    <m/>
    <m/>
    <m/>
    <m/>
    <m/>
    <m/>
    <m/>
    <m/>
    <m/>
    <m/>
    <m/>
    <m/>
    <m/>
    <m/>
    <m/>
    <m/>
    <m/>
    <m/>
    <m/>
    <x v="0"/>
  </r>
  <r>
    <s v="many"/>
    <s v="all"/>
    <x v="2"/>
    <s v="attacco"/>
    <s v="cybercrime"/>
    <s v="furto dati"/>
    <x v="3"/>
    <x v="1"/>
    <x v="3"/>
    <x v="3"/>
    <s v="Malware"/>
    <x v="0"/>
    <s v="Agent Tesla"/>
    <s v="RAT"/>
    <m/>
    <s v="e-commerce"/>
    <s v="Doppia campagna AgentTesla via corrieri e fatture. Una falsa email di DHL contiene due file compressi con un exe all’interno: lo stesso malware. I dati rubati sono esfiltrati via Telegram API"/>
    <m/>
    <m/>
    <s v="Valeria Vetrano "/>
    <s v="https://www.difesaesicurezza.com/cyber/cybercrime-doppia-campagna-agenttesla-via-corrieri-e-fatture/"/>
    <m/>
    <m/>
    <m/>
    <m/>
    <m/>
    <m/>
    <m/>
    <m/>
    <m/>
    <m/>
    <m/>
    <m/>
    <m/>
    <m/>
    <m/>
    <m/>
    <m/>
    <m/>
    <m/>
    <m/>
    <m/>
    <m/>
    <m/>
    <m/>
    <x v="0"/>
  </r>
  <r>
    <s v="many"/>
    <s v="all"/>
    <x v="2"/>
    <s v="attacco"/>
    <s v="cybercrime"/>
    <s v="furto dati"/>
    <x v="3"/>
    <x v="1"/>
    <x v="3"/>
    <x v="3"/>
    <s v="Malware"/>
    <x v="0"/>
    <s v="Agent Tesla"/>
    <s v="RAT"/>
    <m/>
    <s v="e-commerce"/>
    <s v="Doppia campagna AgentTesla via corrieri e fatture. Una falsa email di DHL contiene due file compressi con un exe all’interno: lo stesso malware. I dati rubati sono esfiltrati via Telegram API"/>
    <m/>
    <m/>
    <s v="Valeria Vetrano "/>
    <s v="https://www.difesaesicurezza.com/cyber/cybercrime-doppia-campagna-agenttesla-via-corrieri-e-fatture/"/>
    <m/>
    <m/>
    <m/>
    <m/>
    <m/>
    <m/>
    <m/>
    <m/>
    <m/>
    <m/>
    <m/>
    <m/>
    <m/>
    <m/>
    <m/>
    <m/>
    <m/>
    <m/>
    <m/>
    <m/>
    <m/>
    <m/>
    <m/>
    <m/>
    <x v="0"/>
  </r>
  <r>
    <s v="many"/>
    <s v="all"/>
    <x v="2"/>
    <s v="attacco"/>
    <s v="cybercrime"/>
    <s v="furto dati"/>
    <x v="3"/>
    <x v="1"/>
    <x v="3"/>
    <x v="3"/>
    <s v="Malware"/>
    <x v="1"/>
    <s v="BluStealer"/>
    <s v="infostealer"/>
    <m/>
    <m/>
    <s v="Falso ordine d’acquisto dalla Finlandia esca per BlueStealer. L’allegato compresso dell’email “Purchase Order” contiene un exe: il malware. I dati rubati sono esfiltrati via Telegram API"/>
    <m/>
    <m/>
    <s v="Valeria Vetrano"/>
    <s v="https://www.difesaesicurezza.com/cyber/cybercrime-falso-ordine-dacquisto-dalla-finlandia-esca-per-bluestealer/"/>
    <m/>
    <m/>
    <m/>
    <m/>
    <m/>
    <m/>
    <m/>
    <m/>
    <m/>
    <m/>
    <m/>
    <m/>
    <m/>
    <m/>
    <m/>
    <m/>
    <m/>
    <m/>
    <m/>
    <m/>
    <m/>
    <m/>
    <m/>
    <m/>
    <x v="0"/>
  </r>
  <r>
    <s v="many"/>
    <s v="all"/>
    <x v="2"/>
    <s v="attacco"/>
    <s v="cybercrime"/>
    <s v="furto dati"/>
    <x v="3"/>
    <x v="1"/>
    <x v="3"/>
    <x v="11"/>
    <s v="Malware"/>
    <x v="1"/>
    <s v="Lokibot"/>
    <s v="infostealer"/>
    <m/>
    <m/>
    <s v="Lokibot si nasconde in una RFQ dall’Arabia Saudita. L’allegato gz del messaggio “Request for Quotation 04122023” contiene un exe: il malware. "/>
    <m/>
    <m/>
    <s v="Valeria Vetrano"/>
    <s v="https://www.difesaesicurezza.com/cyber/cybercrime-lokibot-si-nasconde-in-una-rfq-dall-arabia-saudita/"/>
    <m/>
    <m/>
    <m/>
    <m/>
    <m/>
    <m/>
    <m/>
    <m/>
    <m/>
    <m/>
    <m/>
    <m/>
    <m/>
    <m/>
    <m/>
    <m/>
    <m/>
    <m/>
    <m/>
    <m/>
    <m/>
    <m/>
    <m/>
    <m/>
    <x v="0"/>
  </r>
  <r>
    <s v="20 MINUTOS EDITORA"/>
    <s v="unknown"/>
    <x v="1"/>
    <s v="privacy"/>
    <s v="data breach"/>
    <s v="privacy"/>
    <x v="3"/>
    <x v="1"/>
    <x v="3"/>
    <x v="4"/>
    <s v="Known Vulnerabilities"/>
    <x v="1"/>
    <m/>
    <m/>
    <m/>
    <s v="GDPR"/>
    <s v=" La DPA spagnola ha inflitto a 20 MINUTOS EDITORA, SL una sanzione di 50.000 EUR. Diversi media, compreso il controllore, avevano pubblicato sui loro siti web una registrazione audio della testimonianza di una vittima di stupro multiplo in tribunale. Per tale motivo, il Garante ha ritenuto che il titolare del trattamento abbia violato il principio di minimizzazione dei dati."/>
    <m/>
    <m/>
    <s v="Valeria Vetrano "/>
    <s v="https://www.enforcementtracker.com/ETid-1736"/>
    <m/>
    <m/>
    <m/>
    <m/>
    <m/>
    <m/>
    <m/>
    <m/>
    <m/>
    <m/>
    <m/>
    <m/>
    <m/>
    <m/>
    <m/>
    <m/>
    <m/>
    <m/>
    <m/>
    <m/>
    <m/>
    <m/>
    <m/>
    <m/>
    <x v="0"/>
  </r>
  <r>
    <s v="Private Individual"/>
    <s v="unknown"/>
    <x v="1"/>
    <s v="privacy"/>
    <s v="data breach"/>
    <s v="privacy"/>
    <x v="3"/>
    <x v="1"/>
    <x v="3"/>
    <x v="9"/>
    <s v="Known Vulnerabilities"/>
    <x v="3"/>
    <m/>
    <m/>
    <m/>
    <s v="GDPR"/>
    <s v="Il DPA spagnolo (AEPD) ha multato un privato di 300 euro per non aver fornito informazioni sufficienti su un sistema di videosorveglianza installato presso la loro"/>
    <m/>
    <m/>
    <s v="Valeria Vetrano "/>
    <s v="https://www.enforcementtracker.com/ETid-1737"/>
    <m/>
    <m/>
    <m/>
    <m/>
    <m/>
    <m/>
    <m/>
    <m/>
    <m/>
    <m/>
    <m/>
    <m/>
    <m/>
    <m/>
    <m/>
    <m/>
    <m/>
    <m/>
    <m/>
    <m/>
    <m/>
    <m/>
    <m/>
    <m/>
    <x v="0"/>
  </r>
  <r>
    <s v="Private Individual"/>
    <s v="unknown"/>
    <x v="1"/>
    <s v="privacy"/>
    <s v="data breach"/>
    <s v="privacy"/>
    <x v="3"/>
    <x v="1"/>
    <x v="3"/>
    <x v="9"/>
    <s v="Known Vulnerabilities"/>
    <x v="3"/>
    <m/>
    <m/>
    <m/>
    <s v="GDPR"/>
    <s v=" Il DPA spagnolo (AEPD) ha multato un privato di 300 euro per non aver fornito informazioni sufficienti su un sistema di videosorveglianza installato presso la loro"/>
    <m/>
    <m/>
    <s v="Valeria Vetrano "/>
    <s v="https://www.enforcementtracker.com/ETid-1735"/>
    <m/>
    <m/>
    <m/>
    <m/>
    <m/>
    <m/>
    <m/>
    <m/>
    <m/>
    <m/>
    <m/>
    <m/>
    <m/>
    <m/>
    <m/>
    <m/>
    <m/>
    <m/>
    <m/>
    <m/>
    <m/>
    <m/>
    <m/>
    <m/>
    <x v="0"/>
  </r>
  <r>
    <s v="BANCO BILBAO VIZCAYA ARGENTARIA"/>
    <s v="nord"/>
    <x v="1"/>
    <s v="privacy"/>
    <s v="data breach"/>
    <s v="privacy"/>
    <x v="3"/>
    <x v="1"/>
    <x v="3"/>
    <x v="0"/>
    <s v="Known Vulnerabilities"/>
    <x v="2"/>
    <m/>
    <m/>
    <m/>
    <s v="GDPR"/>
    <s v=" La DPA spagnola ha inflitto una sanzione a BANCO BILBAO VIZCAYA ARGENTARIA, SA. Durante la sua indagine, il DPA ha rilevato che il controllore aveva registrato presunti debiti di un ex cliente al centro informazioni sui rischi della Banca centrale spagnola senza una valida base giuridica. La sanzione originaria di 140.000 euro è stata ridotta a 84.000 euro per versamento volontario e ammissione di responsabilità."/>
    <m/>
    <m/>
    <s v="Valeria Vetrano"/>
    <s v="https://www.enforcementtracker.com/ETid-1751"/>
    <m/>
    <m/>
    <m/>
    <m/>
    <m/>
    <m/>
    <m/>
    <m/>
    <m/>
    <m/>
    <m/>
    <m/>
    <m/>
    <m/>
    <m/>
    <m/>
    <m/>
    <m/>
    <m/>
    <m/>
    <m/>
    <m/>
    <m/>
    <m/>
    <x v="0"/>
  </r>
  <r>
    <s v=" Real Federación Española de Tenis de Mesa"/>
    <s v="centro"/>
    <x v="1"/>
    <s v="privacy"/>
    <s v="data breach"/>
    <s v="privacy"/>
    <x v="3"/>
    <x v="1"/>
    <x v="3"/>
    <x v="9"/>
    <s v="Known Vulnerabilities"/>
    <x v="0"/>
    <m/>
    <m/>
    <m/>
    <s v="GDPR"/>
    <s v=" La DPA spagnola ha inflitto una multa di 10.000 euro alla Real Federación Española de Tenis de Mesa. Un partecipante a un esame per diventare allenatore di ping pong aveva sporto denuncia al Dpa perché gli era stato richiesto di esibire un test Covid per poter accedere ai locali dell'esame. Durante la sua indagine, l'autorità di protezione dei dati ha rilevato che il responsabile del trattamento non disponeva di una base giuridica valida per tale trattamento."/>
    <m/>
    <m/>
    <s v="Valeria Vetrano"/>
    <s v="https://www.enforcementtracker.com/ETid-1764"/>
    <m/>
    <m/>
    <m/>
    <m/>
    <m/>
    <m/>
    <m/>
    <m/>
    <m/>
    <m/>
    <m/>
    <m/>
    <m/>
    <m/>
    <m/>
    <m/>
    <m/>
    <m/>
    <m/>
    <m/>
    <m/>
    <m/>
    <m/>
    <m/>
    <x v="0"/>
  </r>
  <r>
    <s v="Private Individual"/>
    <s v="unknown"/>
    <x v="1"/>
    <s v="privacy"/>
    <s v="data breach"/>
    <s v="privacy"/>
    <x v="3"/>
    <x v="1"/>
    <x v="3"/>
    <x v="9"/>
    <s v="Known Vulnerabilities"/>
    <x v="3"/>
    <m/>
    <m/>
    <m/>
    <s v="GDPR"/>
    <s v=" Il DPA spagnolo (AEPD) ha inflitto una multa di 300 euro a un privato. Il controllore aveva installato telecamere di videosorveglianza che, tra l'altro, riprendevano lo spazio pubblico. Il DPA ha ritenuto che ciò costituisse una violazione del principio di minimizzazione dei dati."/>
    <m/>
    <m/>
    <s v="Valeria Vetrano"/>
    <s v="https://www.enforcementtracker.com/ETid-1772"/>
    <m/>
    <m/>
    <m/>
    <m/>
    <m/>
    <m/>
    <m/>
    <m/>
    <m/>
    <m/>
    <m/>
    <m/>
    <m/>
    <m/>
    <m/>
    <m/>
    <m/>
    <m/>
    <m/>
    <m/>
    <m/>
    <m/>
    <m/>
    <m/>
    <x v="0"/>
  </r>
  <r>
    <s v=" Vodafone España, SAU"/>
    <s v="centro"/>
    <x v="1"/>
    <s v="privacy"/>
    <s v="data breach"/>
    <s v="privacy"/>
    <x v="3"/>
    <x v="1"/>
    <x v="3"/>
    <x v="13"/>
    <s v="Known Vulnerabilities"/>
    <x v="2"/>
    <m/>
    <m/>
    <m/>
    <s v="GDPR"/>
    <s v=" La DPA spagnola ha inflitto una sanzione a Vodafone España, SAU.  La società aveva fornito un duplicato della carta SIM di un cliente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 La sanzione originaria di EUR 140.000 è stata ridotta a EUR 112.000 a causa del pagamento volontario."/>
    <m/>
    <m/>
    <s v="Valeria Vetrano"/>
    <s v="https://www.enforcementtracker.com/ETid-1773"/>
    <m/>
    <m/>
    <m/>
    <m/>
    <m/>
    <m/>
    <m/>
    <m/>
    <m/>
    <m/>
    <m/>
    <m/>
    <m/>
    <m/>
    <m/>
    <m/>
    <m/>
    <m/>
    <m/>
    <m/>
    <m/>
    <m/>
    <m/>
    <m/>
    <x v="0"/>
  </r>
  <r>
    <s v="many"/>
    <s v="all"/>
    <x v="0"/>
    <s v="attacco"/>
    <s v="cybercrime"/>
    <s v="furto dati"/>
    <x v="3"/>
    <x v="1"/>
    <x v="3"/>
    <x v="3"/>
    <s v="Phishing/Social Engineering"/>
    <x v="0"/>
    <m/>
    <m/>
    <m/>
    <m/>
    <s v="A seguito delle numerose segnalazioni da parte di utenti, la Polizia Postale e delle Comunicazioni ha pubblicato un avviso relativo a una nuova truffa che si sta diffondendo in questi giorni riguardante i falsi pacchi in arrivo"/>
    <m/>
    <m/>
    <s v="Valeria Vetrano"/>
    <s v="https://www.commissariatodips.it/notizie/articolo/la-truffa-dei-falsi-pacchi-in-arrivo/index.html"/>
    <m/>
    <m/>
    <m/>
    <m/>
    <m/>
    <m/>
    <m/>
    <m/>
    <m/>
    <m/>
    <m/>
    <m/>
    <m/>
    <m/>
    <m/>
    <m/>
    <m/>
    <m/>
    <m/>
    <m/>
    <m/>
    <m/>
    <m/>
    <m/>
    <x v="0"/>
  </r>
  <r>
    <s v="many "/>
    <s v="all"/>
    <x v="1"/>
    <s v="attacco"/>
    <s v="espionage/sabotage"/>
    <s v="furto dati"/>
    <x v="3"/>
    <x v="1"/>
    <x v="3"/>
    <x v="2"/>
    <s v="0-Day"/>
    <x v="1"/>
    <s v="REIGN"/>
    <s v="spyware"/>
    <m/>
    <s v="New Malware"/>
    <s v="Uno spyware realizzato dalla società israeliana QuaDream è stato usato per penetrare le difese degli iPhone di giornalisti, oppositori politici e personale di una ONG utilizzando metodi “zero click”. Lo spyware, chiamato “REIGN”, permette di intercettare le telefonate, i messaggi e altre informazioni dal dispositivo infettato e viene proposto principalmente ai governi e alle forze dell’ordine."/>
    <m/>
    <m/>
    <s v="Valeria Vetrano"/>
    <s v="https://www.cybertrends.it/uno-spyware-israeliano-utilizzato-per-penetrare-le-difese-degli-iphone/"/>
    <m/>
    <m/>
    <m/>
    <m/>
    <m/>
    <m/>
    <m/>
    <m/>
    <m/>
    <m/>
    <m/>
    <m/>
    <m/>
    <m/>
    <m/>
    <m/>
    <m/>
    <m/>
    <m/>
    <m/>
    <m/>
    <m/>
    <m/>
    <m/>
    <x v="0"/>
  </r>
  <r>
    <s v="many"/>
    <s v="all"/>
    <x v="0"/>
    <s v="attacco"/>
    <s v="cybercrime"/>
    <s v="denaro"/>
    <x v="3"/>
    <x v="1"/>
    <x v="3"/>
    <x v="11"/>
    <s v="Phishing/Social Engineering"/>
    <x v="3"/>
    <m/>
    <m/>
    <m/>
    <m/>
    <s v="Il messaggio whatsapp truffa: &quot;Ciao mamma questo è il mio nuovo numero&quot; viene sfruttato in una nuova campagna con lo scopo di adescare la potenziale vittima per esortarla a comunicare dati personali e bancari."/>
    <m/>
    <m/>
    <s v="Valeria Vetrano"/>
    <s v="https://www.matricedigitale.it/truffe-online/whatsapp-attenti-alla-truffa-ciao-mamma/"/>
    <m/>
    <m/>
    <m/>
    <m/>
    <m/>
    <m/>
    <m/>
    <m/>
    <m/>
    <m/>
    <m/>
    <m/>
    <m/>
    <m/>
    <m/>
    <m/>
    <m/>
    <m/>
    <m/>
    <m/>
    <m/>
    <m/>
    <m/>
    <m/>
    <x v="0"/>
  </r>
  <r>
    <s v="many"/>
    <s v="all"/>
    <x v="0"/>
    <s v="attacco"/>
    <s v="cybercrime"/>
    <s v="furto dati"/>
    <x v="3"/>
    <x v="1"/>
    <x v="3"/>
    <x v="17"/>
    <s v="Phishing/Social Engineering"/>
    <x v="0"/>
    <m/>
    <m/>
    <m/>
    <m/>
    <s v="Campagna di phishing  a tema Kpmg"/>
    <m/>
    <m/>
    <s v="Valeria Vetrano"/>
    <s v="https://www.linkedin.com/posts/ermessecurity_ermes-live-phishing-report-activity-7052635209258737664-vLZ3/?utm_source=share&amp;utm_medium=member_ios"/>
    <m/>
    <m/>
    <m/>
    <m/>
    <m/>
    <m/>
    <m/>
    <m/>
    <m/>
    <m/>
    <m/>
    <m/>
    <m/>
    <m/>
    <m/>
    <m/>
    <m/>
    <m/>
    <m/>
    <m/>
    <m/>
    <m/>
    <m/>
    <m/>
    <x v="0"/>
  </r>
  <r>
    <s v="many"/>
    <s v="all"/>
    <x v="0"/>
    <s v="attacco"/>
    <s v="cybercrime"/>
    <s v="furto dati"/>
    <x v="3"/>
    <x v="1"/>
    <x v="3"/>
    <x v="0"/>
    <s v="Phishing/Social Engineering"/>
    <x v="1"/>
    <m/>
    <m/>
    <m/>
    <s v="Banking"/>
    <s v="Campagna di phishing  a tema Intesa San Paolo"/>
    <m/>
    <m/>
    <s v="Valeria Vetrano"/>
    <s v="https://www.linkedin.com/posts/ermessecurity_ermes-live-phishing-report-activity-7052635209258737664-vLZ3/?utm_source=share&amp;utm_medium=member_ios"/>
    <m/>
    <m/>
    <m/>
    <m/>
    <m/>
    <m/>
    <m/>
    <m/>
    <m/>
    <m/>
    <m/>
    <m/>
    <m/>
    <m/>
    <m/>
    <m/>
    <m/>
    <m/>
    <m/>
    <m/>
    <m/>
    <m/>
    <m/>
    <m/>
    <x v="0"/>
  </r>
  <r>
    <s v="many"/>
    <s v="all"/>
    <x v="0"/>
    <s v="attacco"/>
    <s v="cybercrime"/>
    <s v="furto dati"/>
    <x v="3"/>
    <x v="1"/>
    <x v="3"/>
    <x v="3"/>
    <s v="Phishing/Social Engineering"/>
    <x v="0"/>
    <m/>
    <m/>
    <m/>
    <s v="e-commerce"/>
    <s v="Campagna di phishing  a tema corrieri UPS"/>
    <m/>
    <m/>
    <s v="Valeria Vetrano"/>
    <s v="https://www.linkedin.com/posts/ermessecurity_ermes-live-phishing-report-activity-7052635209258737664-vLZ3/?utm_source=share&amp;utm_medium=member_ios"/>
    <m/>
    <m/>
    <m/>
    <m/>
    <m/>
    <m/>
    <m/>
    <m/>
    <m/>
    <m/>
    <m/>
    <m/>
    <m/>
    <m/>
    <m/>
    <m/>
    <m/>
    <m/>
    <m/>
    <m/>
    <m/>
    <m/>
    <m/>
    <m/>
    <x v="0"/>
  </r>
  <r>
    <s v="many "/>
    <s v="all"/>
    <x v="2"/>
    <s v="attacco"/>
    <s v="cybercrime"/>
    <s v="furto dati"/>
    <x v="3"/>
    <x v="1"/>
    <x v="3"/>
    <x v="11"/>
    <s v="Malware"/>
    <x v="1"/>
    <s v="Goldoson"/>
    <s v="trojan"/>
    <m/>
    <s v="New Malware"/>
    <s v="Il malware può raccogliere dati sulle applicazioni installate, sui dispositivi connessi tramite Wi-Fi e Bluetooth e sulla posizione GPS dell’utente. Inoltre, Goldoson può condurre frodi pubblicitarie cliccando su un banner pubblicitario in background senza il consenso dell’utente."/>
    <m/>
    <m/>
    <s v="Valeria Vetrano "/>
    <s v="https://www.redhotcyber.com/post/60-app-android-con-100-milioni-di-download-sono-rimaste-vittime-di-un-attacco-in-supply/"/>
    <m/>
    <m/>
    <m/>
    <m/>
    <m/>
    <m/>
    <m/>
    <m/>
    <m/>
    <m/>
    <m/>
    <m/>
    <m/>
    <m/>
    <m/>
    <m/>
    <m/>
    <m/>
    <m/>
    <m/>
    <m/>
    <m/>
    <m/>
    <m/>
    <x v="0"/>
  </r>
  <r>
    <s v="NATO"/>
    <s v="unknown"/>
    <x v="2"/>
    <s v="attacco"/>
    <s v="espionage/sabotage"/>
    <s v="furto dati"/>
    <x v="3"/>
    <x v="1"/>
    <x v="3"/>
    <x v="9"/>
    <s v="Malware"/>
    <x v="2"/>
    <s v="EnvyScout"/>
    <s v="dropper"/>
    <s v="APT29"/>
    <m/>
    <s v="APT29 sta raccogliendo informazioni dalle agenzie diplomatiche e dal ministero degli Esteri, hanno detto i funzionari. Gli aggressori inviano e-mail di phishing ai funzionari dipartimentali per conto delle ambasciate europee che contengono collegamenti a siti Web dannosi o allegati progettati per distribuire malware tramite file ISO, IMG e ZIP."/>
    <m/>
    <m/>
    <s v="Valeria Vetrano "/>
    <s v="https://www.redhotcyber.com/post/apt29-il-gruppo-di-spionaggio-informatico-noto-come-cozy-bear-attacca-la-nato/"/>
    <m/>
    <m/>
    <m/>
    <m/>
    <m/>
    <m/>
    <m/>
    <m/>
    <m/>
    <m/>
    <m/>
    <m/>
    <m/>
    <m/>
    <m/>
    <m/>
    <m/>
    <m/>
    <m/>
    <m/>
    <m/>
    <m/>
    <m/>
    <m/>
    <x v="0"/>
  </r>
  <r>
    <s v="many"/>
    <s v="all"/>
    <x v="0"/>
    <s v="attacco"/>
    <s v="cybercrime"/>
    <s v="denaro"/>
    <x v="3"/>
    <x v="1"/>
    <x v="3"/>
    <x v="0"/>
    <s v="Phishing/Social Engineering"/>
    <x v="0"/>
    <m/>
    <m/>
    <m/>
    <s v="Banking"/>
    <s v="Tema utilizzato esclusivamente per le campagne di phishing e smishing rivolte ai clienti di istituti bancari di matrice italiana"/>
    <m/>
    <m/>
    <s v="Valeria Vetrano "/>
    <s v="https://www.difesaesicurezza.com/cyber/cybercrime-20-campagne-phishing-contro-italia-la-scorsa-settimana/"/>
    <m/>
    <m/>
    <m/>
    <m/>
    <m/>
    <m/>
    <m/>
    <m/>
    <m/>
    <m/>
    <m/>
    <m/>
    <m/>
    <m/>
    <m/>
    <m/>
    <m/>
    <m/>
    <m/>
    <m/>
    <m/>
    <m/>
    <m/>
    <m/>
    <x v="0"/>
  </r>
  <r>
    <s v="many"/>
    <s v="all"/>
    <x v="0"/>
    <s v="attacco"/>
    <s v="cybercrime"/>
    <s v="denaro"/>
    <x v="3"/>
    <x v="1"/>
    <x v="3"/>
    <x v="0"/>
    <s v="Phishing/Social Engineering"/>
    <x v="0"/>
    <m/>
    <m/>
    <m/>
    <s v="Banking"/>
    <s v="Tema utilizzato esclusivamente per le campagne di phishing e smishing rivolte ai clienti di istituti bancari di matrice italiana"/>
    <m/>
    <m/>
    <s v="Valeria Vetrano "/>
    <s v="https://www.difesaesicurezza.com/cyber/cybercrime-20-campagne-phishing-contro-italia-la-scorsa-settimana/"/>
    <m/>
    <m/>
    <m/>
    <m/>
    <m/>
    <m/>
    <m/>
    <m/>
    <m/>
    <m/>
    <m/>
    <m/>
    <m/>
    <m/>
    <m/>
    <m/>
    <m/>
    <m/>
    <m/>
    <m/>
    <m/>
    <m/>
    <m/>
    <m/>
    <x v="0"/>
  </r>
  <r>
    <s v="many"/>
    <s v="all"/>
    <x v="0"/>
    <s v="attacco"/>
    <s v="cybercrime"/>
    <s v="denaro"/>
    <x v="3"/>
    <x v="1"/>
    <x v="3"/>
    <x v="0"/>
    <s v="Phishing/Social Engineering"/>
    <x v="0"/>
    <m/>
    <m/>
    <m/>
    <s v="Banking"/>
    <s v="Tema utilizzato esclusivamente per le campagne di phishing e smishing rivolte ai clienti di istituti bancari di matrice italiana"/>
    <m/>
    <m/>
    <s v="Valeria Vetrano "/>
    <s v="https://www.difesaesicurezza.com/cyber/cybercrime-20-campagne-phishing-contro-italia-la-scorsa-settimana/"/>
    <m/>
    <m/>
    <m/>
    <m/>
    <m/>
    <m/>
    <m/>
    <m/>
    <m/>
    <m/>
    <m/>
    <m/>
    <m/>
    <m/>
    <m/>
    <m/>
    <m/>
    <m/>
    <m/>
    <m/>
    <m/>
    <m/>
    <m/>
    <m/>
    <x v="0"/>
  </r>
  <r>
    <s v="many"/>
    <s v="all"/>
    <x v="0"/>
    <s v="attacco"/>
    <s v="cybercrime"/>
    <s v="denaro"/>
    <x v="3"/>
    <x v="1"/>
    <x v="3"/>
    <x v="0"/>
    <s v="Phishing/Social Engineering"/>
    <x v="0"/>
    <m/>
    <m/>
    <m/>
    <s v="Banking"/>
    <s v="Tema utilizzato esclusivamente per le campagne di phishing e smishing rivolte ai clienti di istituti bancari di matrice italiana"/>
    <m/>
    <m/>
    <s v="Valeria Vetrano "/>
    <s v="https://www.difesaesicurezza.com/cyber/cybercrime-20-campagne-phishing-contro-italia-la-scorsa-settimana/"/>
    <m/>
    <m/>
    <m/>
    <m/>
    <m/>
    <m/>
    <m/>
    <m/>
    <m/>
    <m/>
    <m/>
    <m/>
    <m/>
    <m/>
    <m/>
    <m/>
    <m/>
    <m/>
    <m/>
    <m/>
    <m/>
    <m/>
    <m/>
    <m/>
    <x v="0"/>
  </r>
  <r>
    <s v="many"/>
    <s v="all"/>
    <x v="0"/>
    <s v="attacco"/>
    <s v="cybercrime"/>
    <s v="denaro"/>
    <x v="3"/>
    <x v="1"/>
    <x v="3"/>
    <x v="0"/>
    <s v="Phishing/Social Engineering"/>
    <x v="0"/>
    <m/>
    <m/>
    <m/>
    <s v="Banking"/>
    <s v="Tema utilizzato esclusivamente per le campagne di phishing e smishing rivolte ai clienti di istituti bancari di matrice italiana"/>
    <m/>
    <m/>
    <s v="Valeria Vetrano "/>
    <s v="https://www.difesaesicurezza.com/cyber/cybercrime-20-campagne-phishing-contro-italia-la-scorsa-settimana/"/>
    <m/>
    <m/>
    <m/>
    <m/>
    <m/>
    <m/>
    <m/>
    <m/>
    <m/>
    <m/>
    <m/>
    <m/>
    <m/>
    <m/>
    <m/>
    <m/>
    <m/>
    <m/>
    <m/>
    <m/>
    <m/>
    <m/>
    <m/>
    <m/>
    <x v="0"/>
  </r>
  <r>
    <s v="many"/>
    <s v="all"/>
    <x v="0"/>
    <s v="attacco"/>
    <s v="cybercrime"/>
    <s v="furto dati"/>
    <x v="3"/>
    <x v="1"/>
    <x v="3"/>
    <x v="11"/>
    <s v="Phishing/Social Engineering"/>
    <x v="0"/>
    <m/>
    <m/>
    <m/>
    <s v="Security alert "/>
    <s v="Campagne volte a sottrarre credenziali webmail"/>
    <m/>
    <m/>
    <s v="Valeria Vetrano "/>
    <s v="https://www.difesaesicurezza.com/cyber/cybercrime-20-campagne-phishing-contro-italia-la-scorsa-settimana/"/>
    <m/>
    <m/>
    <m/>
    <m/>
    <m/>
    <m/>
    <m/>
    <m/>
    <m/>
    <m/>
    <m/>
    <m/>
    <m/>
    <m/>
    <m/>
    <m/>
    <m/>
    <m/>
    <m/>
    <m/>
    <m/>
    <m/>
    <m/>
    <m/>
    <x v="0"/>
  </r>
  <r>
    <s v="many"/>
    <s v="all"/>
    <x v="0"/>
    <s v="attacco"/>
    <s v="cybercrime"/>
    <s v="furto dati"/>
    <x v="3"/>
    <x v="1"/>
    <x v="3"/>
    <x v="11"/>
    <s v="Phishing/Social Engineering"/>
    <x v="0"/>
    <m/>
    <m/>
    <m/>
    <s v="Security alert "/>
    <s v="Campagne volte a sottrarre credenziali webmail"/>
    <m/>
    <m/>
    <s v="Valeria Vetrano "/>
    <s v="https://www.difesaesicurezza.com/cyber/cybercrime-20-campagne-phishing-contro-italia-la-scorsa-settimana/"/>
    <m/>
    <m/>
    <m/>
    <m/>
    <m/>
    <m/>
    <m/>
    <m/>
    <m/>
    <m/>
    <m/>
    <m/>
    <m/>
    <m/>
    <m/>
    <m/>
    <m/>
    <m/>
    <m/>
    <m/>
    <m/>
    <m/>
    <m/>
    <m/>
    <x v="0"/>
  </r>
  <r>
    <s v="many"/>
    <s v="all"/>
    <x v="0"/>
    <s v="attacco"/>
    <s v="cybercrime"/>
    <s v="furto dati"/>
    <x v="3"/>
    <x v="1"/>
    <x v="3"/>
    <x v="11"/>
    <s v="Phishing/Social Engineering"/>
    <x v="0"/>
    <m/>
    <m/>
    <m/>
    <s v="Security alert "/>
    <s v="Campagne volte a sottrarre credenziali webmail"/>
    <m/>
    <m/>
    <s v="Valeria Vetrano "/>
    <s v="https://www.difesaesicurezza.com/cyber/cybercrime-20-campagne-phishing-contro-italia-la-scorsa-settimana/"/>
    <m/>
    <m/>
    <m/>
    <m/>
    <m/>
    <m/>
    <m/>
    <m/>
    <m/>
    <m/>
    <m/>
    <m/>
    <m/>
    <m/>
    <m/>
    <m/>
    <m/>
    <m/>
    <m/>
    <m/>
    <m/>
    <m/>
    <m/>
    <m/>
    <x v="0"/>
  </r>
  <r>
    <s v="many"/>
    <s v="all"/>
    <x v="0"/>
    <s v="attacco"/>
    <s v="cybercrime"/>
    <s v="furto dati"/>
    <x v="3"/>
    <x v="1"/>
    <x v="3"/>
    <x v="11"/>
    <s v="Phishing/Social Engineering"/>
    <x v="0"/>
    <m/>
    <m/>
    <m/>
    <s v="Security alert "/>
    <s v="Campagne volte a sottrarre credenziali webmail"/>
    <m/>
    <m/>
    <s v="Valeria Vetrano "/>
    <s v="https://www.difesaesicurezza.com/cyber/cybercrime-20-campagne-phishing-contro-italia-la-scorsa-settimana/"/>
    <m/>
    <m/>
    <m/>
    <m/>
    <m/>
    <m/>
    <m/>
    <m/>
    <m/>
    <m/>
    <m/>
    <m/>
    <m/>
    <m/>
    <m/>
    <m/>
    <m/>
    <m/>
    <m/>
    <m/>
    <m/>
    <m/>
    <m/>
    <m/>
    <x v="0"/>
  </r>
  <r>
    <s v="many"/>
    <s v="all"/>
    <x v="0"/>
    <s v="attacco"/>
    <s v="cybercrime"/>
    <s v="furto dati"/>
    <x v="3"/>
    <x v="1"/>
    <x v="3"/>
    <x v="11"/>
    <s v="Phishing/Social Engineering"/>
    <x v="0"/>
    <m/>
    <m/>
    <m/>
    <s v="Security alert "/>
    <s v="Campagne volte a sottrarre credenziali webmail"/>
    <m/>
    <m/>
    <s v="Valeria Vetrano "/>
    <s v="https://www.difesaesicurezza.com/cyber/cybercrime-20-campagne-phishing-contro-italia-la-scorsa-settimana/"/>
    <m/>
    <m/>
    <m/>
    <m/>
    <m/>
    <m/>
    <m/>
    <m/>
    <m/>
    <m/>
    <m/>
    <m/>
    <m/>
    <m/>
    <m/>
    <m/>
    <m/>
    <m/>
    <m/>
    <m/>
    <m/>
    <m/>
    <m/>
    <m/>
    <x v="0"/>
  </r>
  <r>
    <s v="many"/>
    <s v="all"/>
    <x v="0"/>
    <s v="attacco"/>
    <s v="cybercrime"/>
    <s v="furto dati"/>
    <x v="3"/>
    <x v="1"/>
    <x v="3"/>
    <x v="1"/>
    <s v="Phishing/Social Engineering"/>
    <x v="0"/>
    <m/>
    <m/>
    <m/>
    <s v="Università"/>
    <s v="Campagne di phishing mirate al personale UniPD"/>
    <m/>
    <m/>
    <s v="Valeria Vetrano "/>
    <s v="https://www.difesaesicurezza.com/cyber/cybercrime-20-campagne-phishing-contro-italia-la-scorsa-settimana/"/>
    <m/>
    <m/>
    <m/>
    <m/>
    <m/>
    <m/>
    <m/>
    <m/>
    <m/>
    <m/>
    <m/>
    <m/>
    <m/>
    <m/>
    <m/>
    <m/>
    <m/>
    <m/>
    <m/>
    <m/>
    <m/>
    <m/>
    <m/>
    <m/>
    <x v="0"/>
  </r>
  <r>
    <s v="many"/>
    <s v="all"/>
    <x v="0"/>
    <s v="attacco"/>
    <s v="cybercrime"/>
    <s v="furto dati"/>
    <x v="3"/>
    <x v="1"/>
    <x v="3"/>
    <x v="1"/>
    <s v="Phishing/Social Engineering"/>
    <x v="0"/>
    <m/>
    <m/>
    <m/>
    <s v="Università"/>
    <s v="Campagne di phishing mirate al personale UniPD"/>
    <m/>
    <m/>
    <s v="Valeria Vetrano "/>
    <s v="https://www.difesaesicurezza.com/cyber/cybercrime-20-campagne-phishing-contro-italia-la-scorsa-settimana/"/>
    <m/>
    <m/>
    <m/>
    <m/>
    <m/>
    <m/>
    <m/>
    <m/>
    <m/>
    <m/>
    <m/>
    <m/>
    <m/>
    <m/>
    <m/>
    <m/>
    <m/>
    <m/>
    <m/>
    <m/>
    <m/>
    <m/>
    <m/>
    <m/>
    <x v="0"/>
  </r>
  <r>
    <s v="many"/>
    <s v="all"/>
    <x v="0"/>
    <s v="attacco"/>
    <s v="cybercrime"/>
    <s v="furto dati"/>
    <x v="3"/>
    <x v="1"/>
    <x v="3"/>
    <x v="1"/>
    <s v="Phishing/Social Engineering"/>
    <x v="0"/>
    <m/>
    <m/>
    <m/>
    <s v="Università"/>
    <s v="Campagne di phishing mirate al personale UniPD"/>
    <m/>
    <m/>
    <s v="Valeria Vetrano "/>
    <s v="https://www.difesaesicurezza.com/cyber/cybercrime-20-campagne-phishing-contro-italia-la-scorsa-settimana/"/>
    <m/>
    <m/>
    <m/>
    <m/>
    <m/>
    <m/>
    <m/>
    <m/>
    <m/>
    <m/>
    <m/>
    <m/>
    <m/>
    <m/>
    <m/>
    <m/>
    <m/>
    <m/>
    <m/>
    <m/>
    <m/>
    <m/>
    <m/>
    <m/>
    <x v="0"/>
  </r>
  <r>
    <s v="many"/>
    <s v="all"/>
    <x v="0"/>
    <s v="attacco"/>
    <s v="cybercrime"/>
    <s v="furto dati"/>
    <x v="3"/>
    <x v="1"/>
    <x v="3"/>
    <x v="1"/>
    <s v="Phishing/Social Engineering"/>
    <x v="0"/>
    <m/>
    <m/>
    <m/>
    <s v="Università"/>
    <s v="Campagne di phishing mirate al personale UniPD"/>
    <m/>
    <m/>
    <s v="Valeria Vetrano "/>
    <s v="https://www.difesaesicurezza.com/cyber/cybercrime-20-campagne-phishing-contro-italia-la-scorsa-settimana/"/>
    <m/>
    <m/>
    <m/>
    <m/>
    <m/>
    <m/>
    <m/>
    <m/>
    <m/>
    <m/>
    <m/>
    <m/>
    <m/>
    <m/>
    <m/>
    <m/>
    <m/>
    <m/>
    <m/>
    <m/>
    <m/>
    <m/>
    <m/>
    <m/>
    <x v="0"/>
  </r>
  <r>
    <s v="many"/>
    <s v="all"/>
    <x v="0"/>
    <s v="attacco"/>
    <s v="cybercrime"/>
    <s v="furto dati"/>
    <x v="3"/>
    <x v="1"/>
    <x v="3"/>
    <x v="1"/>
    <s v="Phishing/Social Engineering"/>
    <x v="0"/>
    <m/>
    <m/>
    <m/>
    <s v="Università"/>
    <s v="Campagne di phishing mirate al personale UniPD"/>
    <m/>
    <m/>
    <s v="Valeria Vetrano "/>
    <s v="https://www.difesaesicurezza.com/cyber/cybercrime-20-campagne-phishing-contro-italia-la-scorsa-settimana/"/>
    <m/>
    <m/>
    <m/>
    <m/>
    <m/>
    <m/>
    <m/>
    <m/>
    <m/>
    <m/>
    <m/>
    <m/>
    <m/>
    <m/>
    <m/>
    <m/>
    <m/>
    <m/>
    <m/>
    <m/>
    <m/>
    <m/>
    <m/>
    <m/>
    <x v="0"/>
  </r>
  <r>
    <s v="many"/>
    <s v="all"/>
    <x v="0"/>
    <s v="attacco"/>
    <s v="cybercrime"/>
    <s v="denaro"/>
    <x v="3"/>
    <x v="1"/>
    <x v="3"/>
    <x v="7"/>
    <s v="Phishing/Social Engineering"/>
    <x v="0"/>
    <m/>
    <m/>
    <m/>
    <s v="Social Security"/>
    <s v="Campagna di phishing che sfrutta false comunicazioni di Agenzia delle Entrate e promette un fantomatico “Rimborso di 433.30 EUR”"/>
    <m/>
    <m/>
    <s v="Valeria Vetrano "/>
    <s v="https://www.difesaesicurezza.com/cyber/cybercrime-20-campagne-phishing-contro-italia-la-scorsa-settimana/"/>
    <m/>
    <m/>
    <m/>
    <m/>
    <m/>
    <m/>
    <m/>
    <m/>
    <m/>
    <m/>
    <m/>
    <m/>
    <m/>
    <m/>
    <m/>
    <m/>
    <m/>
    <m/>
    <m/>
    <m/>
    <m/>
    <m/>
    <m/>
    <m/>
    <x v="0"/>
  </r>
  <r>
    <s v="many"/>
    <s v="all"/>
    <x v="0"/>
    <s v="attacco"/>
    <s v="cybercrime"/>
    <s v="denaro"/>
    <x v="3"/>
    <x v="1"/>
    <x v="3"/>
    <x v="7"/>
    <s v="Phishing/Social Engineering"/>
    <x v="0"/>
    <m/>
    <m/>
    <m/>
    <s v="Social Security"/>
    <s v="Campagna di phishing che sfrutta false comunicazioni di Agenzia delle Entrate e promette un fantomatico “Rimborso di 433.30 EUR”"/>
    <m/>
    <m/>
    <s v="Valeria Vetrano "/>
    <s v="https://www.difesaesicurezza.com/cyber/cybercrime-20-campagne-phishing-contro-italia-la-scorsa-settimana/"/>
    <m/>
    <m/>
    <m/>
    <m/>
    <m/>
    <m/>
    <m/>
    <m/>
    <m/>
    <m/>
    <m/>
    <m/>
    <m/>
    <m/>
    <m/>
    <m/>
    <m/>
    <m/>
    <m/>
    <m/>
    <m/>
    <m/>
    <m/>
    <m/>
    <x v="0"/>
  </r>
  <r>
    <s v="many"/>
    <s v="all"/>
    <x v="0"/>
    <s v="attacco"/>
    <s v="cybercrime"/>
    <s v="denaro"/>
    <x v="3"/>
    <x v="1"/>
    <x v="3"/>
    <x v="7"/>
    <s v="Phishing/Social Engineering"/>
    <x v="0"/>
    <m/>
    <m/>
    <m/>
    <s v="Social Security"/>
    <s v="Campagna di phishing che sfrutta false comunicazioni di Agenzia delle Entrate e promette un fantomatico “Rimborso di 433.30 EUR”"/>
    <m/>
    <m/>
    <s v="Valeria Vetrano "/>
    <s v="https://www.difesaesicurezza.com/cyber/cybercrime-20-campagne-phishing-contro-italia-la-scorsa-settimana/"/>
    <m/>
    <m/>
    <m/>
    <m/>
    <m/>
    <m/>
    <m/>
    <m/>
    <m/>
    <m/>
    <m/>
    <m/>
    <m/>
    <m/>
    <m/>
    <m/>
    <m/>
    <m/>
    <m/>
    <m/>
    <m/>
    <m/>
    <m/>
    <m/>
    <x v="0"/>
  </r>
  <r>
    <s v="many"/>
    <s v="all"/>
    <x v="0"/>
    <s v="attacco"/>
    <s v="cybercrime"/>
    <s v="denaro"/>
    <x v="3"/>
    <x v="1"/>
    <x v="3"/>
    <x v="7"/>
    <s v="Phishing/Social Engineering"/>
    <x v="0"/>
    <m/>
    <m/>
    <m/>
    <s v="Social Security"/>
    <s v="Campagna di phishing che sfrutta false comunicazioni di Agenzia delle Entrate e promette un fantomatico “Rimborso di 433.30 EUR”"/>
    <m/>
    <m/>
    <s v="Valeria Vetrano "/>
    <s v="https://www.difesaesicurezza.com/cyber/cybercrime-20-campagne-phishing-contro-italia-la-scorsa-settimana/"/>
    <m/>
    <m/>
    <m/>
    <m/>
    <m/>
    <m/>
    <m/>
    <m/>
    <m/>
    <m/>
    <m/>
    <m/>
    <m/>
    <m/>
    <m/>
    <m/>
    <m/>
    <m/>
    <m/>
    <m/>
    <m/>
    <m/>
    <m/>
    <m/>
    <x v="0"/>
  </r>
  <r>
    <s v="many"/>
    <s v="all"/>
    <x v="0"/>
    <s v="attacco"/>
    <s v="cybercrime"/>
    <s v="denaro"/>
    <x v="3"/>
    <x v="1"/>
    <x v="3"/>
    <x v="7"/>
    <s v="Phishing/Social Engineering"/>
    <x v="0"/>
    <m/>
    <m/>
    <m/>
    <s v="Social Security"/>
    <s v="Campagna di phishing che sfrutta false comunicazioni di Agenzia delle Entrate e promette un fantomatico “Rimborso di 433.30 EUR”"/>
    <m/>
    <m/>
    <s v="Valeria Vetrano "/>
    <s v="https://www.difesaesicurezza.com/cyber/cybercrime-20-campagne-phishing-contro-italia-la-scorsa-settimana/"/>
    <m/>
    <m/>
    <m/>
    <m/>
    <m/>
    <m/>
    <m/>
    <m/>
    <m/>
    <m/>
    <m/>
    <m/>
    <m/>
    <m/>
    <m/>
    <m/>
    <m/>
    <m/>
    <m/>
    <m/>
    <m/>
    <m/>
    <m/>
    <m/>
    <x v="0"/>
  </r>
  <r>
    <s v="many"/>
    <s v="all"/>
    <x v="2"/>
    <s v="attacco"/>
    <s v="cybercrime"/>
    <s v="furto dati"/>
    <x v="3"/>
    <x v="1"/>
    <x v="3"/>
    <x v="11"/>
    <s v="Malware"/>
    <x v="1"/>
    <s v="Zaraza bot "/>
    <s v="botnet"/>
    <m/>
    <s v="New Malware"/>
    <s v="Un nuovo malware per il furto di credenziali chiamato Zaraza bot viene offerto in vendita su Telegram mentre utilizza anche il popolare servizio di messaggistica come comando e controllo (C2)."/>
    <m/>
    <m/>
    <s v="Valeria Vetrano "/>
    <s v="https://thehackernews.com/2023/04/new-zaraza-bot-credential-stealer-sold.html"/>
    <m/>
    <m/>
    <m/>
    <m/>
    <m/>
    <m/>
    <m/>
    <m/>
    <m/>
    <m/>
    <m/>
    <m/>
    <m/>
    <m/>
    <m/>
    <m/>
    <m/>
    <m/>
    <m/>
    <m/>
    <m/>
    <m/>
    <m/>
    <m/>
    <x v="0"/>
  </r>
  <r>
    <s v="Ministero del lavoro "/>
    <s v="all"/>
    <x v="0"/>
    <s v="incidente"/>
    <s v="hacktivism"/>
    <s v="service interruption"/>
    <x v="3"/>
    <x v="1"/>
    <x v="3"/>
    <x v="7"/>
    <s v="DDoS"/>
    <x v="1"/>
    <m/>
    <m/>
    <s v="NoName057"/>
    <s v="Guerra Russo-Ucraina"/>
    <s v="Il sito del Ministero del Lavoro e il sito dei Carabinieri è rimasto vittima degli attacchi DDoS del gruppo per ben 5 volte"/>
    <s v="&lt;24h"/>
    <m/>
    <s v="Vetrano Valeria"/>
    <s v="https://www.redhotcyber.com/post/gli-hacker-di-noname057-riprendono-gli-attacchi-ddos-colpito-ministero-del-lavoro-e-carabinieri/"/>
    <m/>
    <m/>
    <m/>
    <m/>
    <m/>
    <m/>
    <m/>
    <m/>
    <m/>
    <m/>
    <m/>
    <m/>
    <m/>
    <m/>
    <m/>
    <m/>
    <m/>
    <m/>
    <m/>
    <m/>
    <m/>
    <m/>
    <m/>
    <m/>
    <x v="0"/>
  </r>
  <r>
    <s v="Arma dei Carabinieri "/>
    <s v="all"/>
    <x v="0"/>
    <s v="incidente"/>
    <s v="hacktivism"/>
    <s v="service interruption"/>
    <x v="3"/>
    <x v="1"/>
    <x v="3"/>
    <x v="7"/>
    <s v="DDoS"/>
    <x v="1"/>
    <m/>
    <m/>
    <s v="NoName057"/>
    <s v="Guerra Russo-Ucraina"/>
    <s v="Il sito del Ministero del Lavoro e il sito dei Carabinieri è rimasto vittima degli attacchi DDoS del gruppo per ben 5 volte"/>
    <s v="&lt;24h"/>
    <m/>
    <s v="Vetrano Valeria"/>
    <s v="https://www.redhotcyber.com/post/gli-hacker-di-noname057-riprendono-gli-attacchi-ddos-colpito-ministero-del-lavoro-e-carabinieri/"/>
    <m/>
    <m/>
    <m/>
    <m/>
    <m/>
    <m/>
    <m/>
    <m/>
    <m/>
    <m/>
    <m/>
    <m/>
    <m/>
    <m/>
    <m/>
    <m/>
    <m/>
    <m/>
    <m/>
    <m/>
    <m/>
    <m/>
    <m/>
    <m/>
    <x v="0"/>
  </r>
  <r>
    <s v="Kodi "/>
    <s v="all"/>
    <x v="2"/>
    <s v="incidente"/>
    <s v="cybercrime"/>
    <s v="furto dati"/>
    <x v="3"/>
    <x v="1"/>
    <x v="3"/>
    <x v="11"/>
    <s v="Account Craking"/>
    <x v="1"/>
    <m/>
    <m/>
    <m/>
    <s v="Fattore umano"/>
    <s v="Gli sviluppatori del lettore multimediale open source Kodi stanno ricostruendo il loro forum MyBB dopo un attacco informatico. Gli aggressori hanno rubato database contenenti record, messaggi privati ​​e credenziali utente, quindi hanno cercato di vendere le informazioni rubate nelle underground."/>
    <m/>
    <m/>
    <s v="Vetrano Valeria"/>
    <s v="https://www.redhotcyber.com/post/400-000-dati-degli-utenti-di-kodi-media-player-sono-trapelate-online/"/>
    <m/>
    <m/>
    <m/>
    <m/>
    <m/>
    <m/>
    <m/>
    <m/>
    <m/>
    <m/>
    <m/>
    <m/>
    <m/>
    <m/>
    <m/>
    <m/>
    <m/>
    <m/>
    <m/>
    <m/>
    <m/>
    <m/>
    <m/>
    <m/>
    <x v="0"/>
  </r>
  <r>
    <s v="many"/>
    <s v="unknown"/>
    <x v="2"/>
    <s v="attacco"/>
    <s v="cybercrime"/>
    <s v="furto dati"/>
    <x v="3"/>
    <x v="1"/>
    <x v="3"/>
    <x v="0"/>
    <s v="Malware"/>
    <x v="0"/>
    <s v="Snake Keylogger"/>
    <s v="keylogger"/>
    <m/>
    <s v="Banking"/>
    <s v="Campagna Stormkitty/SnakeKeylogger via Garanti BBVA. 2 email identiche “Hesap hareketleriniz” contengono lo stesso allegato r01, al cui interno c’è un file exe: il malware. I dati rubati vengono esfiltrati via Telegram API"/>
    <m/>
    <m/>
    <s v="Vetrano Valeria"/>
    <s v="https://www.difesaesicurezza.com/cyber/cybercrime-campagna-stormkitty-snakekeylogger-via-garanti-bbva/"/>
    <m/>
    <m/>
    <m/>
    <m/>
    <m/>
    <m/>
    <m/>
    <m/>
    <m/>
    <m/>
    <m/>
    <m/>
    <m/>
    <m/>
    <m/>
    <m/>
    <m/>
    <m/>
    <m/>
    <m/>
    <m/>
    <m/>
    <m/>
    <m/>
    <x v="0"/>
  </r>
  <r>
    <s v="many "/>
    <s v="all"/>
    <x v="2"/>
    <s v="attacco"/>
    <s v="cybercrime"/>
    <s v="furto dati"/>
    <x v="3"/>
    <x v="1"/>
    <x v="3"/>
    <x v="11"/>
    <s v="Malware"/>
    <x v="0"/>
    <s v="Qbot"/>
    <s v="banking trojan"/>
    <m/>
    <m/>
    <s v="Una nuova campagna di malware QBot sta sfruttando la corrispondenza commerciale dirottata per indurre vittime ignare a installare il malware, rivelano nuove scoperte di Kaspersky"/>
    <m/>
    <m/>
    <s v="Vetrano Valeria"/>
    <s v="https://thehackernews.com/2023/04/new-qbot-banking-trojan-campaign.html"/>
    <m/>
    <m/>
    <m/>
    <m/>
    <m/>
    <m/>
    <m/>
    <m/>
    <m/>
    <m/>
    <m/>
    <m/>
    <m/>
    <m/>
    <m/>
    <m/>
    <m/>
    <m/>
    <m/>
    <m/>
    <m/>
    <m/>
    <m/>
    <m/>
    <x v="0"/>
  </r>
  <r>
    <s v="many"/>
    <s v="all"/>
    <x v="0"/>
    <s v="attacco"/>
    <s v="cybercrime"/>
    <s v="denaro"/>
    <x v="3"/>
    <x v="1"/>
    <x v="3"/>
    <x v="0"/>
    <s v="Phishing/Social Engineering"/>
    <x v="1"/>
    <m/>
    <m/>
    <m/>
    <s v="Banking "/>
    <s v="Campagne di phishing ai danni di Banca Profilo o Tinaba: l’intento dei criminali è ottenere l’accesso completo all’account dell’utente vittima"/>
    <m/>
    <m/>
    <s v="Vetrano Valeria"/>
    <s v="https://www.cybertrends.it/italia-campagna-di-phishing-ai-danni-di-banca-profilo/"/>
    <m/>
    <m/>
    <m/>
    <m/>
    <m/>
    <m/>
    <m/>
    <m/>
    <m/>
    <m/>
    <m/>
    <m/>
    <m/>
    <m/>
    <m/>
    <m/>
    <m/>
    <m/>
    <m/>
    <m/>
    <m/>
    <m/>
    <m/>
    <m/>
    <x v="0"/>
  </r>
  <r>
    <s v="Coldiretti"/>
    <s v="centro"/>
    <x v="0"/>
    <s v="incidente"/>
    <s v="cybercrime"/>
    <s v="furto dati"/>
    <x v="3"/>
    <x v="1"/>
    <x v="3"/>
    <x v="9"/>
    <s v="Malware"/>
    <x v="1"/>
    <m/>
    <s v="ransomware"/>
    <s v="Play"/>
    <m/>
    <s v="Play avvia il suo “countdown” a 10gg, minacciando di pubblicare i dati dell’azienda qualora entro il 28 di Aprile l’organizzazione non acconsentirà alle richieste della gang criminale."/>
    <m/>
    <m/>
    <s v="Vetrano Valeria"/>
    <s v="https://www.redhotcyber.com/post/attacco-informatico-alla-coldiretti-tra-10-giorni-play-ransomware-minaccia-di-pubblicare-i-dati/"/>
    <s v="Roma "/>
    <s v="Lazio"/>
    <m/>
    <m/>
    <m/>
    <m/>
    <m/>
    <m/>
    <m/>
    <m/>
    <m/>
    <m/>
    <m/>
    <m/>
    <m/>
    <m/>
    <m/>
    <m/>
    <m/>
    <m/>
    <m/>
    <m/>
    <m/>
    <m/>
    <x v="0"/>
  </r>
  <r>
    <s v="many "/>
    <s v="all"/>
    <x v="2"/>
    <s v="attacco"/>
    <s v="cybercrime"/>
    <s v="furto dati"/>
    <x v="3"/>
    <x v="1"/>
    <x v="3"/>
    <x v="11"/>
    <s v="Malware"/>
    <x v="1"/>
    <s v="Balada Injector"/>
    <s v="backdoor"/>
    <m/>
    <m/>
    <s v="Gli esperti di sicurezza informatica stimano che oltre un milione di siti Web basati su WordPress siano stati infettati come parte della campagna malware Balada Injector."/>
    <m/>
    <m/>
    <s v="Vetrano Valeria"/>
    <s v="https://thehackernews.com/2023/04/over-1-million-wordpress-sites-infected.html"/>
    <m/>
    <m/>
    <m/>
    <m/>
    <m/>
    <m/>
    <m/>
    <m/>
    <m/>
    <m/>
    <m/>
    <m/>
    <m/>
    <m/>
    <m/>
    <m/>
    <m/>
    <m/>
    <m/>
    <m/>
    <m/>
    <m/>
    <m/>
    <m/>
    <x v="0"/>
  </r>
  <r>
    <s v="many "/>
    <s v="all"/>
    <x v="2"/>
    <s v="attacco"/>
    <s v="cybercrime"/>
    <s v="furto dati"/>
    <x v="3"/>
    <x v="1"/>
    <x v="3"/>
    <x v="11"/>
    <s v="Phishing/Social Engineering"/>
    <x v="0"/>
    <m/>
    <m/>
    <m/>
    <s v="Trasporti"/>
    <s v="Nuova campagna phishing via B/L e Dropbox. Il link nell’email punta a una falsa pagina login, associata alla vittima, in cui si cerca di rubare le credenziali"/>
    <m/>
    <m/>
    <s v="Valeria Vetrano"/>
    <s v="https://www.difesaesicurezza.com/cyber/cybercrime-nuova-campagna-phishing-via-b-l-e-dropbox/"/>
    <m/>
    <m/>
    <m/>
    <m/>
    <m/>
    <m/>
    <m/>
    <m/>
    <m/>
    <m/>
    <m/>
    <m/>
    <m/>
    <m/>
    <m/>
    <m/>
    <m/>
    <m/>
    <m/>
    <m/>
    <m/>
    <m/>
    <m/>
    <m/>
    <x v="0"/>
  </r>
  <r>
    <s v="many"/>
    <s v="all"/>
    <x v="2"/>
    <s v="attacco"/>
    <s v="espionage/sabotage"/>
    <s v="other"/>
    <x v="3"/>
    <x v="1"/>
    <x v="3"/>
    <x v="11"/>
    <s v="Malware"/>
    <x v="1"/>
    <s v="NjRAT"/>
    <s v="trojan"/>
    <s v="Blind Eagle "/>
    <m/>
    <s v="Nuova catena di attacchi in più fasi che porta alla distribuzione del trojan di accesso remoto NjRAT su sistemi compromessi."/>
    <m/>
    <m/>
    <s v="Valeria Vetrano"/>
    <s v="https://thehackernews.com/2023/04/blind-eagle-cyber-espionage-group.html"/>
    <m/>
    <m/>
    <m/>
    <m/>
    <m/>
    <m/>
    <m/>
    <m/>
    <m/>
    <m/>
    <m/>
    <m/>
    <m/>
    <m/>
    <m/>
    <m/>
    <m/>
    <m/>
    <m/>
    <m/>
    <m/>
    <m/>
    <m/>
    <m/>
    <x v="0"/>
  </r>
  <r>
    <s v="many"/>
    <s v="all"/>
    <x v="2"/>
    <s v="attacco"/>
    <s v="cybercrime"/>
    <s v="furto dati"/>
    <x v="3"/>
    <x v="1"/>
    <x v="3"/>
    <x v="0"/>
    <s v="Phishing/Social Engineering"/>
    <x v="0"/>
    <m/>
    <m/>
    <m/>
    <s v="Banking"/>
    <s v="“PROFORMA INVOICE 30% DOWNPAYMENT” vettore di AgentTesla. L’allegato compresso “Payment Advice” contiene un exe: il malware. I dati rubati sono esfiltrati via SMTP"/>
    <m/>
    <m/>
    <s v="Valeria Vetrano "/>
    <s v="https://www.difesaesicurezza.com/cyber/cybercrime-proforma-invoice-30-downpayment-vettore-di-agenttesla/"/>
    <m/>
    <m/>
    <m/>
    <m/>
    <m/>
    <m/>
    <m/>
    <m/>
    <m/>
    <m/>
    <m/>
    <m/>
    <m/>
    <m/>
    <m/>
    <m/>
    <m/>
    <m/>
    <m/>
    <m/>
    <m/>
    <m/>
    <m/>
    <m/>
    <x v="0"/>
  </r>
  <r>
    <s v="Consiglio Superiore di Magistratura (CSM)"/>
    <s v="centro"/>
    <x v="0"/>
    <s v="incidente"/>
    <s v="hacktivism"/>
    <s v="service interruption"/>
    <x v="3"/>
    <x v="1"/>
    <x v="3"/>
    <x v="7"/>
    <s v="DDoS"/>
    <x v="1"/>
    <m/>
    <m/>
    <s v="NoName057"/>
    <s v="Guerra Russo-Ucraina"/>
    <s v="Il gruppo di hacktivisti filorussi di NoName057(16) ha sferrato un nuovo attacco contro un nuovo obiettivo italiano attraverso un Distributed Denial of a Service (DDoS). Questa volta a farne le spese è il sito del Consiglio Superiore della Magistratura."/>
    <m/>
    <m/>
    <s v="Valeria Vetrano"/>
    <s v="https://www.redhotcyber.com/post/attacco-informatico-alla-consiglio-superiore-della-magistratura/"/>
    <s v="Roma "/>
    <s v="Lazio"/>
    <m/>
    <m/>
    <m/>
    <m/>
    <m/>
    <m/>
    <m/>
    <m/>
    <m/>
    <m/>
    <m/>
    <m/>
    <m/>
    <m/>
    <m/>
    <m/>
    <m/>
    <m/>
    <m/>
    <m/>
    <m/>
    <m/>
    <x v="0"/>
  </r>
  <r>
    <s v="many"/>
    <s v="all"/>
    <x v="2"/>
    <s v="attacco"/>
    <s v="cybercrime"/>
    <s v="furto dati"/>
    <x v="3"/>
    <x v="1"/>
    <x v="3"/>
    <x v="10"/>
    <s v="Malware"/>
    <x v="1"/>
    <s v="Qbot"/>
    <s v="banking trojan"/>
    <m/>
    <s v="Documenti"/>
    <s v="Sono in aumento gli attacchi del malware Qbot che colpisce le email aziendali sfruttando PDF malevoli."/>
    <m/>
    <m/>
    <s v="Valeria Vetrano"/>
    <s v="https://www.cybersecurity360.it/news/qbot-email-aziendali-nel-mirino-del-malware-con-pdf-malevoli-i-dettagli/"/>
    <m/>
    <m/>
    <m/>
    <m/>
    <m/>
    <m/>
    <m/>
    <m/>
    <m/>
    <m/>
    <m/>
    <m/>
    <m/>
    <m/>
    <m/>
    <m/>
    <m/>
    <m/>
    <m/>
    <m/>
    <m/>
    <m/>
    <m/>
    <m/>
    <x v="0"/>
  </r>
  <r>
    <s v="Azienda dei Trasporti Milanese"/>
    <s v="nord"/>
    <x v="0"/>
    <s v="incidente"/>
    <s v="hacktivism"/>
    <s v="service interruption"/>
    <x v="3"/>
    <x v="1"/>
    <x v="3"/>
    <x v="9"/>
    <s v="DDoS"/>
    <x v="1"/>
    <m/>
    <m/>
    <s v="NoName057"/>
    <s v="Guerra Russo-Ucraina"/>
    <s v="NoName057(16) ha sferrato un nuovo attacco contro un nuovo obiettivo italiano attraverso un Distributed Denial of a Service (DDoS). Questa volta a farne le spese è il sito della ATM."/>
    <m/>
    <m/>
    <s v="Valeria Vetrano"/>
    <s v="https://www.redhotcyber.com/post/attacco-informatico-allazienda-trasporti-milanesi-il-sito-e-completamente-offline/"/>
    <m/>
    <m/>
    <m/>
    <m/>
    <m/>
    <m/>
    <m/>
    <m/>
    <m/>
    <m/>
    <m/>
    <m/>
    <m/>
    <m/>
    <m/>
    <m/>
    <m/>
    <m/>
    <m/>
    <m/>
    <m/>
    <m/>
    <m/>
    <m/>
    <x v="0"/>
  </r>
  <r>
    <s v="Microsoft"/>
    <s v="all"/>
    <x v="2"/>
    <s v="incidente"/>
    <s v="cybercrime"/>
    <s v="furto dati"/>
    <x v="3"/>
    <x v="1"/>
    <x v="3"/>
    <x v="11"/>
    <s v="Unknown"/>
    <x v="2"/>
    <m/>
    <m/>
    <s v="Medusa "/>
    <m/>
    <s v="Gli hacker hanno pubblicato circa 12 GB di dati, e questa fuga di notizie è probabilmente correlata agli attacchi dello scorso anno da parte del gruppo Lapsus $, che ha rubato e pubblicato 37 GB di documenti e codici sorgente per prodotti Microsoft."/>
    <m/>
    <m/>
    <s v="Valeria Vetrano"/>
    <s v="https://www.redhotcyber.com/post/medusa-afferma-di-aver-pubblicato-il-codice-di-microsoft-bing-e-cortana-ma-qualcosa-ci-ricorda-lapsus/"/>
    <m/>
    <m/>
    <m/>
    <m/>
    <m/>
    <m/>
    <m/>
    <m/>
    <m/>
    <m/>
    <m/>
    <m/>
    <m/>
    <m/>
    <m/>
    <m/>
    <m/>
    <m/>
    <m/>
    <m/>
    <m/>
    <m/>
    <m/>
    <m/>
    <x v="0"/>
  </r>
  <r>
    <s v="many"/>
    <s v="all"/>
    <x v="2"/>
    <s v="attacco"/>
    <s v="cybercrime"/>
    <s v="furto dati"/>
    <x v="3"/>
    <x v="1"/>
    <x v="3"/>
    <x v="11"/>
    <s v="Malware"/>
    <x v="1"/>
    <s v="AuKill"/>
    <s v="trojan"/>
    <m/>
    <s v="New Malware"/>
    <s v="È stato ribattezzato AuKill il nuovo malware che sfrutta tutte le tecniche finora note per gli attacchi condotti con driver apparentemente legittimi, ma che trasportano appunto tutte le funzionalità del malware. Una potente cyber arma che viene già utilizzata da gruppi criminali quali Medusa Locker e Lockbit"/>
    <m/>
    <m/>
    <s v="Valeria Vetrano"/>
    <s v="https://www.cybersecurity360.it/news/aukill-abusa-dei-driver-di-process-explorer-per-aggirare-i-software-di-sicurezza-come-proteggersi/"/>
    <m/>
    <m/>
    <m/>
    <m/>
    <m/>
    <m/>
    <m/>
    <m/>
    <m/>
    <m/>
    <m/>
    <m/>
    <m/>
    <m/>
    <m/>
    <m/>
    <m/>
    <m/>
    <m/>
    <m/>
    <m/>
    <m/>
    <m/>
    <m/>
    <x v="0"/>
  </r>
  <r>
    <s v="Eurocontrol"/>
    <s v="all"/>
    <x v="2"/>
    <s v="incidente"/>
    <s v="hacktivism"/>
    <s v="service interruption"/>
    <x v="3"/>
    <x v="1"/>
    <x v="3"/>
    <x v="5"/>
    <s v="DDoS"/>
    <x v="1"/>
    <m/>
    <m/>
    <s v="Killnet"/>
    <s v="Guerra Russo-Ucraina"/>
    <s v="Un attacco di Killnet sta causando interruzioni al sito e alla disponibilità del web a Eurocontrol (agenzia europea traffico aereo)"/>
    <m/>
    <m/>
    <s v="Valeria Vetrano"/>
    <s v="https://www.cybersecurity360.it/nuove-minacce/lagenzia-europea-per-il-controllo-del-traffico-aereo-sotto-cyber-attacco-russo/"/>
    <m/>
    <m/>
    <m/>
    <m/>
    <m/>
    <m/>
    <m/>
    <m/>
    <m/>
    <m/>
    <m/>
    <m/>
    <m/>
    <m/>
    <m/>
    <m/>
    <m/>
    <m/>
    <m/>
    <m/>
    <m/>
    <m/>
    <m/>
    <m/>
    <x v="0"/>
  </r>
  <r>
    <s v="many "/>
    <s v="all"/>
    <x v="0"/>
    <s v="attacco"/>
    <s v="cybercrime"/>
    <s v="furto dati"/>
    <x v="3"/>
    <x v="1"/>
    <x v="3"/>
    <x v="0"/>
    <s v="Phishing/Social Engineering"/>
    <x v="0"/>
    <m/>
    <m/>
    <m/>
    <s v="Banking"/>
    <s v="È in corso una campagna di phishing a tema  Facile.it ai danni dei propri clienti"/>
    <m/>
    <m/>
    <s v="Valeria Vetrano"/>
    <s v="https://www.cybertrends.it/facile-it-sky-italia-enel-e-fastweb-vittime-di-una-campagna-phishing-in-corso/"/>
    <m/>
    <m/>
    <m/>
    <m/>
    <m/>
    <m/>
    <m/>
    <m/>
    <m/>
    <m/>
    <m/>
    <m/>
    <m/>
    <m/>
    <m/>
    <m/>
    <m/>
    <m/>
    <m/>
    <m/>
    <m/>
    <m/>
    <m/>
    <m/>
    <x v="0"/>
  </r>
  <r>
    <s v="many "/>
    <s v="all"/>
    <x v="0"/>
    <s v="attacco"/>
    <s v="cybercrime"/>
    <s v="furto dati"/>
    <x v="3"/>
    <x v="1"/>
    <x v="3"/>
    <x v="4"/>
    <s v="Phishing/Social Engineering"/>
    <x v="0"/>
    <m/>
    <m/>
    <m/>
    <s v="Streaming Services"/>
    <s v="È in corso una campagna di phishing a tema di Sky Italia ai danni dei propri clienti"/>
    <m/>
    <m/>
    <s v="Valeria Vetrano"/>
    <s v="https://www.cybertrends.it/facile-it-sky-italia-enel-e-fastweb-vittime-di-una-campagna-phishing-in-corso/"/>
    <m/>
    <m/>
    <m/>
    <m/>
    <m/>
    <m/>
    <m/>
    <m/>
    <m/>
    <m/>
    <m/>
    <m/>
    <m/>
    <m/>
    <m/>
    <m/>
    <m/>
    <m/>
    <m/>
    <m/>
    <m/>
    <m/>
    <m/>
    <m/>
    <x v="0"/>
  </r>
  <r>
    <s v="many "/>
    <s v="all"/>
    <x v="0"/>
    <s v="attacco"/>
    <s v="cybercrime"/>
    <s v="furto dati"/>
    <x v="3"/>
    <x v="1"/>
    <x v="3"/>
    <x v="5"/>
    <s v="Phishing/Social Engineering"/>
    <x v="0"/>
    <m/>
    <m/>
    <m/>
    <m/>
    <s v="È in corso una campagna di phishing a tema  Enel ai danni dei propri clienti"/>
    <m/>
    <m/>
    <s v="Valeria Vetrano"/>
    <s v="https://www.cybertrends.it/facile-it-sky-italia-enel-e-fastweb-vittime-di-una-campagna-phishing-in-corso/"/>
    <m/>
    <m/>
    <m/>
    <m/>
    <m/>
    <m/>
    <m/>
    <m/>
    <m/>
    <m/>
    <m/>
    <m/>
    <m/>
    <m/>
    <m/>
    <m/>
    <m/>
    <m/>
    <m/>
    <m/>
    <m/>
    <m/>
    <m/>
    <m/>
    <x v="0"/>
  </r>
  <r>
    <s v="many "/>
    <s v="all"/>
    <x v="0"/>
    <s v="attacco"/>
    <s v="cybercrime"/>
    <s v="furto dati"/>
    <x v="3"/>
    <x v="1"/>
    <x v="3"/>
    <x v="13"/>
    <s v="Phishing/Social Engineering"/>
    <x v="0"/>
    <m/>
    <m/>
    <m/>
    <m/>
    <s v="È in corso una campagna di phishing a tema Fastweb ai danni dei propri clienti"/>
    <m/>
    <m/>
    <s v="Valeria Vetrano"/>
    <s v="https://www.cybertrends.it/facile-it-sky-italia-enel-e-fastweb-vittime-di-una-campagna-phishing-in-corso/"/>
    <m/>
    <m/>
    <m/>
    <m/>
    <m/>
    <m/>
    <m/>
    <m/>
    <m/>
    <m/>
    <m/>
    <m/>
    <m/>
    <m/>
    <m/>
    <m/>
    <m/>
    <m/>
    <m/>
    <m/>
    <m/>
    <m/>
    <m/>
    <m/>
    <x v="0"/>
  </r>
  <r>
    <s v="many"/>
    <s v="all"/>
    <x v="2"/>
    <s v="attacco"/>
    <s v="cybercrime"/>
    <s v="furto dati"/>
    <x v="3"/>
    <x v="1"/>
    <x v="3"/>
    <x v="11"/>
    <s v="Malware"/>
    <x v="0"/>
    <s v="SimplexTea"/>
    <s v="backdoor"/>
    <s v="Lazarus group"/>
    <s v="New Malware"/>
    <s v="Il famigerato attore sponsorizzato dallo stato allineato alla Corea del Nord noto come Lazarus Group è stato attribuito a una nuova campagna rivolta agli utenti Linux."/>
    <m/>
    <m/>
    <s v="Valeria Vetrano"/>
    <s v="https://thehackernews.com/2023/04/lazarus-group-adds-linux-malware-to.html"/>
    <m/>
    <m/>
    <m/>
    <m/>
    <m/>
    <m/>
    <m/>
    <m/>
    <m/>
    <m/>
    <m/>
    <m/>
    <m/>
    <m/>
    <m/>
    <m/>
    <m/>
    <m/>
    <m/>
    <m/>
    <m/>
    <m/>
    <m/>
    <m/>
    <x v="0"/>
  </r>
  <r>
    <s v="3CX"/>
    <s v="all"/>
    <x v="2"/>
    <s v="incidente"/>
    <s v="cybercrime"/>
    <s v="furto dati"/>
    <x v="3"/>
    <x v="1"/>
    <x v="3"/>
    <x v="11"/>
    <s v="Malware"/>
    <x v="1"/>
    <s v="VEILEDSIGNAL"/>
    <s v="backdoor"/>
    <s v="NK"/>
    <s v="Fattore umano "/>
    <s v="L'attacco alla aupply chain mirato a 3CX è stato il risultato di una precedente compromissione della catena di approvvigionamento associata a un'altra società, dimostrando un nuovo livello di sofisticazione con gli attori delle minacce nordcoreane."/>
    <m/>
    <m/>
    <s v="Valeria Vetrano"/>
    <s v="https://thehackernews.com/2023/04/nk-hackers-employ-matryoshka-doll-style.html"/>
    <m/>
    <m/>
    <m/>
    <m/>
    <m/>
    <m/>
    <m/>
    <m/>
    <m/>
    <m/>
    <m/>
    <m/>
    <m/>
    <m/>
    <m/>
    <m/>
    <m/>
    <m/>
    <m/>
    <m/>
    <m/>
    <m/>
    <m/>
    <m/>
    <x v="0"/>
  </r>
  <r>
    <s v="many "/>
    <s v="all"/>
    <x v="2"/>
    <s v="attacco"/>
    <s v="cybercrime"/>
    <s v="service interruption"/>
    <x v="3"/>
    <x v="1"/>
    <x v="3"/>
    <x v="11"/>
    <s v="Known Vulnerabilities"/>
    <x v="1"/>
    <m/>
    <m/>
    <m/>
    <s v="Fattore umano"/>
    <s v="È stata scoperta una vasta campagna di attacco in cui è stata sfruttata la gestione degli accessi basata sui ruoli (Role-Based Access Control o RBAC) di Kubernetes (K8s) per creare backdoor ed eseguire miner di criptovalute."/>
    <m/>
    <m/>
    <s v="Valeria Vetrano"/>
    <s v="https://tech.icrewplay.com/kubernetes-rbac-sfruttato-mining-criptovalute/"/>
    <m/>
    <m/>
    <m/>
    <m/>
    <m/>
    <m/>
    <m/>
    <m/>
    <m/>
    <m/>
    <m/>
    <m/>
    <m/>
    <m/>
    <m/>
    <m/>
    <m/>
    <m/>
    <m/>
    <m/>
    <m/>
    <m/>
    <m/>
    <m/>
    <x v="0"/>
  </r>
  <r>
    <s v="many"/>
    <s v="all"/>
    <x v="2"/>
    <s v="attacco"/>
    <s v="cybercrime"/>
    <s v="furto dati"/>
    <x v="3"/>
    <x v="1"/>
    <x v="3"/>
    <x v="11"/>
    <s v="SQLi/CMDi/Disefranchaising"/>
    <x v="1"/>
    <m/>
    <s v="backdoor"/>
    <m/>
    <m/>
    <s v="Gli attori delle minacce sono stati osservati sfruttando un plug-in WordPress legittimo ma obsoleto per creare surrettiziamente siti Web backdoor come parte di una campagna in corso."/>
    <m/>
    <m/>
    <s v="Valeria Vetrano"/>
    <s v="https://thehackernews.com/2023/04/hackers-exploit-outdated-wordpress.html"/>
    <m/>
    <m/>
    <m/>
    <m/>
    <m/>
    <m/>
    <m/>
    <m/>
    <m/>
    <m/>
    <m/>
    <m/>
    <m/>
    <m/>
    <m/>
    <m/>
    <m/>
    <m/>
    <m/>
    <m/>
    <m/>
    <m/>
    <m/>
    <m/>
    <x v="0"/>
  </r>
  <r>
    <s v="Aeroporto di Bologna "/>
    <s v="nord"/>
    <x v="0"/>
    <s v="incidente"/>
    <s v="hacktivism"/>
    <s v="service interruption"/>
    <x v="3"/>
    <x v="1"/>
    <x v="3"/>
    <x v="5"/>
    <s v="DDoS"/>
    <x v="1"/>
    <m/>
    <m/>
    <s v="NoName057"/>
    <s v="Guerra Russo-Ucraina"/>
    <s v="Il gruppo di hacktivisti filorussi di NoName057(16) ha sferrato dei nuovi attacchi contro diversi obiettivi italiani da questa mattina attraverso la tecnica del Distributed Denial of a Service (DDoS), come è accaduto per l'aeroporto di Bologna"/>
    <m/>
    <m/>
    <s v="Valeria Vetrano "/>
    <s v="https://www.redhotcyber.com/post/gli-hacktivisti-di-noname05716-colpiscono-diversi-target-italiani-con-attacchi-ddos/"/>
    <s v="Bologna "/>
    <s v="Emilia-Romagna"/>
    <d v="2023-04-26T00:00:00"/>
    <m/>
    <m/>
    <m/>
    <m/>
    <m/>
    <m/>
    <m/>
    <m/>
    <m/>
    <m/>
    <m/>
    <m/>
    <m/>
    <m/>
    <m/>
    <m/>
    <m/>
    <m/>
    <m/>
    <m/>
    <m/>
    <x v="0"/>
  </r>
  <r>
    <s v="AirDolomiti"/>
    <s v="nord"/>
    <x v="0"/>
    <s v="incidente"/>
    <s v="hacktivism"/>
    <s v="service interruption"/>
    <x v="3"/>
    <x v="1"/>
    <x v="3"/>
    <x v="5"/>
    <s v="DDoS"/>
    <x v="1"/>
    <m/>
    <m/>
    <s v="NoName057"/>
    <s v="Guerra Russo-Ucraina"/>
    <s v="Il gruppo di hacktivisti filorussi di NoName057(16) ha sferrato dei nuovi attacchi contro diversi obiettivi italiani da questa mattina attraverso la tecnica del Distributed Denial of a Service (DDoS), come è accaduto per l'aeroporto di Bologna"/>
    <m/>
    <m/>
    <s v="Valeria Vetrano "/>
    <s v="https://www.redhotcyber.com/post/gli-hacktivisti-di-noname05716-colpiscono-diversi-target-italiani-con-attacchi-ddos/"/>
    <s v="Verona"/>
    <s v="Veneto"/>
    <d v="2023-04-26T00:00:00"/>
    <m/>
    <m/>
    <m/>
    <m/>
    <m/>
    <m/>
    <m/>
    <m/>
    <m/>
    <m/>
    <m/>
    <m/>
    <m/>
    <m/>
    <m/>
    <m/>
    <m/>
    <m/>
    <m/>
    <m/>
    <m/>
    <x v="0"/>
  </r>
  <r>
    <s v="many "/>
    <s v="all "/>
    <x v="2"/>
    <s v="attacco"/>
    <s v="cybercrime"/>
    <s v="furto dati"/>
    <x v="3"/>
    <x v="1"/>
    <x v="3"/>
    <x v="11"/>
    <s v="Brute Force"/>
    <x v="1"/>
    <s v="Trigona"/>
    <s v="ransomware"/>
    <s v="Trigona"/>
    <s v="New Malware"/>
    <s v="Gli aggressori della cybergang Trigona, che prende il nome dal genere delle api, hanno rapidamente intensificato gli attacchi contro server Microsoft SQL (MS-SQL) per distribuire payload ransomware."/>
    <m/>
    <m/>
    <s v="Valeria Vetrano "/>
    <s v="https://www.redhotcyber.com/post/la-cybergang-trigona-sta-usando-microsoft-sql-server-per-lanciare-ransomware/"/>
    <m/>
    <m/>
    <d v="2023-04-26T00:00:00"/>
    <m/>
    <m/>
    <m/>
    <m/>
    <m/>
    <m/>
    <m/>
    <m/>
    <m/>
    <m/>
    <m/>
    <m/>
    <m/>
    <m/>
    <m/>
    <m/>
    <m/>
    <m/>
    <m/>
    <m/>
    <m/>
    <x v="0"/>
  </r>
  <r>
    <s v="many "/>
    <s v="all"/>
    <x v="2"/>
    <s v="attacco"/>
    <s v="cybercrime"/>
    <s v="denaro"/>
    <x v="3"/>
    <x v="1"/>
    <x v="3"/>
    <x v="11"/>
    <s v="Phishing/Social Engineering"/>
    <x v="0"/>
    <m/>
    <m/>
    <m/>
    <m/>
    <s v="L’ultima truffa phishing passa dalla Repubblica Democratica del Congo (RDC) e dall’oro. In questi giorni è in circolazione un’email con mittente David Moussavou, presunto coordinatore per la gestione alimentare del Congolese Revolutionary Army di Goma. Obiettivo: creare un contatto con la presunta vittima per guadagnare la sua fiducia e sottrarre denaro e dati personali sensibili"/>
    <m/>
    <m/>
    <s v="Valeria Vetrano"/>
    <s v="https://www.difesaesicurezza.com/cyber/cybercrime-truffa-phishing-dalla-rdc-su-cibo-e-oro/"/>
    <m/>
    <m/>
    <d v="2023-04-26T00:00:00"/>
    <m/>
    <m/>
    <m/>
    <m/>
    <m/>
    <m/>
    <m/>
    <m/>
    <m/>
    <m/>
    <m/>
    <m/>
    <m/>
    <m/>
    <m/>
    <m/>
    <m/>
    <m/>
    <m/>
    <m/>
    <m/>
    <x v="0"/>
  </r>
  <r>
    <s v="many "/>
    <s v="all"/>
    <x v="2"/>
    <s v="attacco"/>
    <s v="cybercrime"/>
    <s v="furto dati"/>
    <x v="3"/>
    <x v="1"/>
    <x v="3"/>
    <x v="11"/>
    <s v="Malware"/>
    <x v="0"/>
    <s v="Lokibot"/>
    <s v="infostealer"/>
    <m/>
    <m/>
    <s v="L’email “Quotation Proposal List” nasconde Lokibot. L’allegato ace del messaggio contiene un altro ace con un exe all’interno: il malware"/>
    <m/>
    <m/>
    <s v="Valeria Vetrano"/>
    <s v="https://www.difesaesicurezza.com/cyber/cybercrime-lemail-quotation-proposal-list-nasconde-lokibot/"/>
    <m/>
    <m/>
    <d v="2023-04-26T00:00:00"/>
    <m/>
    <m/>
    <m/>
    <m/>
    <m/>
    <m/>
    <m/>
    <m/>
    <m/>
    <m/>
    <m/>
    <m/>
    <m/>
    <m/>
    <m/>
    <m/>
    <m/>
    <m/>
    <m/>
    <m/>
    <m/>
    <x v="0"/>
  </r>
  <r>
    <s v="many "/>
    <s v="all"/>
    <x v="2"/>
    <s v="attacco"/>
    <s v="cybercrime"/>
    <s v="furto dati"/>
    <x v="3"/>
    <x v="1"/>
    <x v="3"/>
    <x v="0"/>
    <s v="Malware"/>
    <x v="0"/>
    <s v="Avemaria"/>
    <s v="RAT"/>
    <m/>
    <s v="Banking"/>
    <s v="L’allegato “Swift_240423.7z” contiene un file exe: il malware. L’obiettivo del cybercrime è rubare dati alla vittima."/>
    <m/>
    <m/>
    <s v="Valeria Vetrano"/>
    <s v="https://www.difesaesicurezza.com/cyber/cybercrime-avemaria-e-veicolato-dallemail-proof-of-payment-ref-240423-via-uacme/"/>
    <m/>
    <m/>
    <d v="2023-04-26T00:00:00"/>
    <m/>
    <m/>
    <m/>
    <m/>
    <m/>
    <m/>
    <m/>
    <m/>
    <m/>
    <m/>
    <m/>
    <m/>
    <m/>
    <m/>
    <m/>
    <m/>
    <m/>
    <m/>
    <m/>
    <m/>
    <m/>
    <x v="0"/>
  </r>
  <r>
    <s v="Medio Banca "/>
    <s v="all"/>
    <x v="0"/>
    <s v="incidente"/>
    <s v="hacktivism"/>
    <s v="service interruption"/>
    <x v="3"/>
    <x v="1"/>
    <x v="3"/>
    <x v="0"/>
    <s v="DDoS"/>
    <x v="0"/>
    <m/>
    <m/>
    <s v="NoName057"/>
    <s v="Guerra Russo-Ucraina"/>
    <s v="Il gruppo di hacktivisti filorussi di NoName057(16) ha sferrato oggi dei nuovi attacchi contro diversi obiettivi italiani attraverso la tecnica del Distributed Denial of a Service (DDoS)"/>
    <m/>
    <m/>
    <s v="Valeria Vetrano"/>
    <s v="https://www.redhotcyber.com/post/gli-hacktivisti-di-noname05716-colpiscono-ancora-medio-banca-bps-e-ministero-delleconomia-e-delle-finanze/"/>
    <m/>
    <m/>
    <d v="2023-04-26T00:00:00"/>
    <m/>
    <m/>
    <m/>
    <m/>
    <m/>
    <m/>
    <m/>
    <m/>
    <m/>
    <m/>
    <m/>
    <m/>
    <m/>
    <m/>
    <m/>
    <m/>
    <m/>
    <m/>
    <m/>
    <m/>
    <m/>
    <x v="0"/>
  </r>
  <r>
    <s v="BPS"/>
    <s v="all"/>
    <x v="0"/>
    <s v="incidente"/>
    <s v="hacktivism"/>
    <s v="service interruption"/>
    <x v="3"/>
    <x v="1"/>
    <x v="3"/>
    <x v="0"/>
    <s v="DDoS"/>
    <x v="0"/>
    <m/>
    <m/>
    <s v="NoName057"/>
    <s v="Guerra Russo-Ucraina"/>
    <s v="Il gruppo di hacktivisti filorussi di NoName057(16) ha sferrato oggi dei nuovi attacchi contro diversi obiettivi italiani attraverso la tecnica del Distributed Denial of a Service (DDoS)"/>
    <m/>
    <m/>
    <s v="Valeria Vetrano"/>
    <s v="https://www.redhotcyber.com/post/gli-hacktivisti-di-noname05716-colpiscono-ancora-medio-banca-bps-e-ministero-delleconomia-e-delle-finanze/"/>
    <m/>
    <m/>
    <d v="2023-04-26T00:00:00"/>
    <m/>
    <m/>
    <m/>
    <m/>
    <m/>
    <m/>
    <m/>
    <m/>
    <m/>
    <m/>
    <m/>
    <m/>
    <m/>
    <m/>
    <m/>
    <m/>
    <m/>
    <m/>
    <m/>
    <m/>
    <m/>
    <x v="0"/>
  </r>
  <r>
    <s v="Ministero dell'Economia e delle Finanze"/>
    <s v="all"/>
    <x v="0"/>
    <s v="incidente"/>
    <s v="hacktivism"/>
    <s v="service interruption"/>
    <x v="3"/>
    <x v="1"/>
    <x v="3"/>
    <x v="0"/>
    <s v="DDoS"/>
    <x v="0"/>
    <m/>
    <m/>
    <s v="NoName057"/>
    <s v="Guerra Russo-Ucraina"/>
    <s v="Il gruppo di hacktivisti filorussi di NoName057(16) ha sferrato oggi dei nuovi attacchi contro diversi obiettivi italiani attraverso la tecnica del Distributed Denial of a Service (DDoS)"/>
    <m/>
    <m/>
    <s v="Valeria Vetrano"/>
    <s v="https://www.redhotcyber.com/post/gli-hacktivisti-di-noname05716-colpiscono-ancora-medio-banca-bps-e-ministero-delleconomia-e-delle-finanze/"/>
    <m/>
    <m/>
    <d v="2023-04-26T00:00:00"/>
    <m/>
    <m/>
    <m/>
    <m/>
    <m/>
    <m/>
    <m/>
    <m/>
    <m/>
    <m/>
    <m/>
    <m/>
    <m/>
    <m/>
    <m/>
    <m/>
    <m/>
    <m/>
    <m/>
    <m/>
    <m/>
    <x v="0"/>
  </r>
  <r>
    <s v="Gruppo Sanitario Multimedica"/>
    <s v="nord"/>
    <x v="0"/>
    <s v="incidente"/>
    <s v="cybercrime"/>
    <s v="service interruption"/>
    <x v="3"/>
    <x v="1"/>
    <x v="3"/>
    <x v="6"/>
    <s v="Malware"/>
    <x v="1"/>
    <m/>
    <s v="ransomware"/>
    <m/>
    <m/>
    <s v="La sede MultiMedica di via Milanese 300 a Sesto San Giovanni e il San Giuseppe di Milano sono stati particolarmente interessati dal disservizio, che ha costretto il pronto soccorso della clinica di Sesto San Giovanni ad essere escluso dal circuito di emergenza."/>
    <m/>
    <m/>
    <s v="Valeria Vetrano"/>
    <s v="https://www.redhotcyber.com/post/attacco-informatico-alla-multimedica-pronto-soccorso-di-milano-e-sesto-san-giovanni-bloccati/"/>
    <s v="Milano "/>
    <s v="Lombardia"/>
    <d v="2023-04-26T00:00:00"/>
    <m/>
    <m/>
    <m/>
    <m/>
    <m/>
    <m/>
    <m/>
    <m/>
    <m/>
    <m/>
    <m/>
    <m/>
    <m/>
    <m/>
    <m/>
    <m/>
    <m/>
    <m/>
    <m/>
    <m/>
    <m/>
    <x v="0"/>
  </r>
  <r>
    <s v="Generali"/>
    <s v="all"/>
    <x v="0"/>
    <s v="incidente"/>
    <s v="hacktivism"/>
    <s v="service interruption"/>
    <x v="3"/>
    <x v="1"/>
    <x v="3"/>
    <x v="9"/>
    <s v="DDoS"/>
    <x v="1"/>
    <m/>
    <m/>
    <m/>
    <s v="Guerra Russo-Ucraina"/>
    <s v="Il gruppo di hacktivisti filorussi di NoName057(16) ha sferrato anche oggi dei nuovi attacchi contro 6 obiettivi italiani attraverso la tecnica del Distributed Denial of a Service (DDoS)."/>
    <m/>
    <m/>
    <s v="Valeria Vetrano"/>
    <s v="https://www.redhotcyber.com/post/noname05716-colpisce-altri-6-obiettivi-italiani-generali-unipol-sace-sella-e-fingenia-i-target-degli-hacktivisti-filorussi/"/>
    <m/>
    <m/>
    <d v="2023-04-26T00:00:00"/>
    <m/>
    <m/>
    <m/>
    <m/>
    <m/>
    <m/>
    <m/>
    <m/>
    <m/>
    <m/>
    <m/>
    <m/>
    <m/>
    <m/>
    <m/>
    <m/>
    <m/>
    <m/>
    <m/>
    <m/>
    <m/>
    <x v="0"/>
  </r>
  <r>
    <s v="Unipol"/>
    <s v="all"/>
    <x v="0"/>
    <s v="incidente"/>
    <s v="hacktivism"/>
    <s v="service interruption"/>
    <x v="3"/>
    <x v="1"/>
    <x v="3"/>
    <x v="9"/>
    <s v="DDoS"/>
    <x v="1"/>
    <m/>
    <m/>
    <m/>
    <s v="Guerra Russo-Ucraina"/>
    <s v="Il gruppo di hacktivisti filorussi di NoName057(16) ha sferrato anche oggi dei nuovi attacchi contro 6 obiettivi italiani attraverso la tecnica del Distributed Denial of a Service (DDoS)."/>
    <m/>
    <m/>
    <s v="Valeria Vetrano"/>
    <s v="https://www.redhotcyber.com/post/noname05716-colpisce-altri-6-obiettivi-italiani-generali-unipol-sace-sella-e-fingenia-i-target-degli-hacktivisti-filorussi/"/>
    <m/>
    <m/>
    <d v="2023-04-26T00:00:00"/>
    <m/>
    <m/>
    <m/>
    <m/>
    <m/>
    <m/>
    <m/>
    <m/>
    <m/>
    <m/>
    <m/>
    <m/>
    <m/>
    <m/>
    <m/>
    <m/>
    <m/>
    <m/>
    <m/>
    <m/>
    <m/>
    <x v="0"/>
  </r>
  <r>
    <s v="Sella personal Credit"/>
    <s v="all"/>
    <x v="0"/>
    <s v="incidente"/>
    <s v="hacktivism"/>
    <s v="service interruption"/>
    <x v="3"/>
    <x v="1"/>
    <x v="3"/>
    <x v="0"/>
    <s v="DDoS"/>
    <x v="1"/>
    <m/>
    <m/>
    <m/>
    <s v="Guerra Russo-Ucraina"/>
    <s v="Il gruppo di hacktivisti filorussi di NoName057(16) ha sferrato anche oggi dei nuovi attacchi contro 6 obiettivi italiani attraverso la tecnica del Distributed Denial of a Service (DDoS)."/>
    <m/>
    <m/>
    <s v="Valeria Vetrano"/>
    <s v="https://www.redhotcyber.com/post/noname05716-colpisce-altri-6-obiettivi-italiani-generali-unipol-sace-sella-e-fingenia-i-target-degli-hacktivisti-filorussi/"/>
    <m/>
    <m/>
    <d v="2023-04-26T00:00:00"/>
    <m/>
    <m/>
    <m/>
    <m/>
    <m/>
    <m/>
    <m/>
    <m/>
    <m/>
    <m/>
    <m/>
    <m/>
    <m/>
    <m/>
    <m/>
    <m/>
    <m/>
    <m/>
    <m/>
    <m/>
    <m/>
    <x v="0"/>
  </r>
  <r>
    <s v="Fingenia"/>
    <s v="all"/>
    <x v="0"/>
    <s v="incidente"/>
    <s v="hacktivism"/>
    <s v="service interruption"/>
    <x v="3"/>
    <x v="1"/>
    <x v="3"/>
    <x v="0"/>
    <s v="DDoS"/>
    <x v="1"/>
    <m/>
    <m/>
    <m/>
    <s v="Guerra Russo-Ucraina"/>
    <s v="Il gruppo di hacktivisti filorussi di NoName057(16) ha sferrato anche oggi dei nuovi attacchi contro 6 obiettivi italiani attraverso la tecnica del Distributed Denial of a Service (DDoS)."/>
    <m/>
    <m/>
    <s v="Valeria Vetrano"/>
    <s v="https://www.redhotcyber.com/post/noname05716-colpisce-altri-6-obiettivi-italiani-generali-unipol-sace-sella-e-fingenia-i-target-degli-hacktivisti-filorussi/"/>
    <m/>
    <m/>
    <d v="2023-04-26T00:00:00"/>
    <m/>
    <m/>
    <m/>
    <m/>
    <m/>
    <m/>
    <m/>
    <m/>
    <m/>
    <m/>
    <m/>
    <m/>
    <m/>
    <m/>
    <m/>
    <m/>
    <m/>
    <m/>
    <m/>
    <m/>
    <m/>
    <x v="0"/>
  </r>
  <r>
    <s v="Sella"/>
    <s v="all"/>
    <x v="0"/>
    <s v="incidente"/>
    <s v="hacktivism"/>
    <s v="service interruption"/>
    <x v="3"/>
    <x v="1"/>
    <x v="3"/>
    <x v="0"/>
    <s v="DDoS"/>
    <x v="1"/>
    <m/>
    <m/>
    <m/>
    <s v="Guerra Russo-Ucraina"/>
    <s v="Il gruppo di hacktivisti filorussi di NoName057(16) ha sferrato anche oggi dei nuovi attacchi contro 6 obiettivi italiani attraverso la tecnica del Distributed Denial of a Service (DDoS)."/>
    <m/>
    <m/>
    <s v="Valeria Vetrano"/>
    <s v="https://www.redhotcyber.com/post/noname05716-colpisce-altri-6-obiettivi-italiani-generali-unipol-sace-sella-e-fingenia-i-target-degli-hacktivisti-filorussi/"/>
    <m/>
    <m/>
    <d v="2023-04-26T00:00:00"/>
    <m/>
    <m/>
    <m/>
    <m/>
    <m/>
    <m/>
    <m/>
    <m/>
    <m/>
    <m/>
    <m/>
    <m/>
    <m/>
    <m/>
    <m/>
    <m/>
    <m/>
    <m/>
    <m/>
    <m/>
    <m/>
    <x v="0"/>
  </r>
  <r>
    <s v="many "/>
    <s v="all "/>
    <x v="0"/>
    <s v="attacco"/>
    <s v="cybercrime"/>
    <s v="furto dati"/>
    <x v="3"/>
    <x v="1"/>
    <x v="3"/>
    <x v="7"/>
    <s v="Malware"/>
    <x v="0"/>
    <s v="SLoad"/>
    <s v="trojan"/>
    <m/>
    <s v="Social Security"/>
    <s v="E' stata contrastata una nuova campagna massiva volta a veicolare tramite PEC il malware sLoad."/>
    <m/>
    <m/>
    <s v="Valeria Vetrano"/>
    <s v="https://www.redhotcyber.com/post/nuova-campagna-di-phishing-verso-le-pec-italiane-diffonde-il-malware-sload/"/>
    <m/>
    <m/>
    <d v="2023-04-27T00:00:00"/>
    <m/>
    <m/>
    <m/>
    <m/>
    <m/>
    <m/>
    <m/>
    <m/>
    <m/>
    <m/>
    <m/>
    <m/>
    <m/>
    <m/>
    <m/>
    <m/>
    <m/>
    <m/>
    <m/>
    <m/>
    <m/>
    <x v="0"/>
  </r>
  <r>
    <s v="OMT Officine Meccaniche Torino SpA"/>
    <s v="nord"/>
    <x v="0"/>
    <s v="incidente"/>
    <s v="cybercrime"/>
    <s v="furto dati"/>
    <x v="3"/>
    <x v="1"/>
    <x v="3"/>
    <x v="10"/>
    <s v="Malware"/>
    <x v="1"/>
    <m/>
    <s v="ransomware"/>
    <s v="RansomHouse"/>
    <m/>
    <s v="RansomHouse pubblica una parte dei dati sottratti dall’organizzazione, liberamente scaricabili, attraverso il consueto directory listing del loro sito"/>
    <m/>
    <m/>
    <s v="Valeria Vetrano"/>
    <s v="https://www.redhotcyber.com/post/attacco-informatico-allitaliana-omt-officine-meccaniche-torino-spa-ransomhouse-pubblica-i-dati-online/"/>
    <s v="Torino"/>
    <s v="Piemonte"/>
    <d v="2023-04-27T00:00:00"/>
    <m/>
    <m/>
    <m/>
    <m/>
    <m/>
    <m/>
    <m/>
    <m/>
    <m/>
    <m/>
    <m/>
    <m/>
    <m/>
    <m/>
    <m/>
    <m/>
    <m/>
    <m/>
    <m/>
    <m/>
    <m/>
    <x v="0"/>
  </r>
  <r>
    <s v="many "/>
    <s v="all "/>
    <x v="2"/>
    <s v="attacco"/>
    <s v="cybercrime"/>
    <s v="furto dati"/>
    <x v="3"/>
    <x v="1"/>
    <x v="3"/>
    <x v="11"/>
    <s v="Malware"/>
    <x v="1"/>
    <s v="Pupy RAT"/>
    <s v="RAT"/>
    <m/>
    <s v="New Malware"/>
    <s v="Decoy Dog aiuta gli aggressori a eludere i metodi di rilevamento standard attraverso l'”invecchiamento del dominio” strategico e la clonazione delle query DNS e per creare una buona reputazione con i fornitori di sicurezza."/>
    <m/>
    <m/>
    <s v="Valeria Vetrano"/>
    <s v="https://www.redhotcyber.com/post/infoblox-scopre-decoy-dog-una-minaccia-informatica-che-funziona-segretamente-da-un-anno/"/>
    <m/>
    <m/>
    <d v="2023-04-27T00:00:00"/>
    <m/>
    <m/>
    <m/>
    <m/>
    <m/>
    <m/>
    <m/>
    <m/>
    <m/>
    <m/>
    <m/>
    <m/>
    <m/>
    <m/>
    <m/>
    <m/>
    <m/>
    <m/>
    <m/>
    <m/>
    <m/>
    <x v="0"/>
  </r>
  <r>
    <s v="many "/>
    <s v="all "/>
    <x v="2"/>
    <s v="attacco"/>
    <s v="cybercrime"/>
    <s v="furto dati"/>
    <x v="3"/>
    <x v="1"/>
    <x v="3"/>
    <x v="11"/>
    <s v="Malware"/>
    <x v="0"/>
    <s v="Agent Tesla"/>
    <s v="RAT"/>
    <m/>
    <m/>
    <s v="AgentTesla cambia template ma la campagna si intensifica. Gli allegati di 3 email diverse contengono un exe: lo stesso malware. I dati rubati sono esfiltrati via SMTP. Anche l’IP di partenza è identico"/>
    <m/>
    <m/>
    <s v="Valeria Vetrano"/>
    <s v="https://www.difesaesicurezza.com/cyber/cybercrime-agenttesla-cambia-template-ma-la-campagna-si-intensifica/"/>
    <m/>
    <m/>
    <d v="2023-04-27T00:00:00"/>
    <m/>
    <m/>
    <m/>
    <m/>
    <m/>
    <m/>
    <m/>
    <m/>
    <m/>
    <m/>
    <m/>
    <m/>
    <m/>
    <m/>
    <m/>
    <m/>
    <m/>
    <m/>
    <m/>
    <m/>
    <m/>
    <x v="0"/>
  </r>
  <r>
    <s v="many"/>
    <s v="all"/>
    <x v="2"/>
    <s v="attacco"/>
    <s v="cybercrime"/>
    <s v="other"/>
    <x v="3"/>
    <x v="1"/>
    <x v="3"/>
    <x v="11"/>
    <s v="Malware"/>
    <x v="1"/>
    <s v="RustBucket"/>
    <s v="trojan"/>
    <s v="BlueNoroff"/>
    <s v="New Malware"/>
    <s v="Un nuovo malware, chiamato RustBucket, sta infettando i dispositivi Apple, e gli esperti attribuiscono l’attacco al gruppo di minacce nordcoreano BlueNoroff, collegato al noto Lazarus APT"/>
    <m/>
    <m/>
    <s v="Valeria Vetrano"/>
    <s v="https://www.matricedigitale.it/notizie/rustbucket-nuovo-malware-nordcoreano-colpisce-gli-utenti-macos/"/>
    <m/>
    <m/>
    <d v="2023-04-27T00:00:00"/>
    <m/>
    <m/>
    <m/>
    <m/>
    <m/>
    <m/>
    <m/>
    <m/>
    <m/>
    <m/>
    <m/>
    <m/>
    <m/>
    <m/>
    <m/>
    <m/>
    <m/>
    <m/>
    <m/>
    <m/>
    <m/>
    <x v="0"/>
  </r>
  <r>
    <s v="many"/>
    <s v="all"/>
    <x v="2"/>
    <s v="attacco"/>
    <s v="cybercrime"/>
    <s v="furto dati"/>
    <x v="3"/>
    <x v="1"/>
    <x v="3"/>
    <x v="11"/>
    <s v="Malware"/>
    <x v="1"/>
    <s v="Evil Extractor "/>
    <s v="infostealer"/>
    <m/>
    <s v="New Malware"/>
    <s v="Un nuovo e pericoloso malware si diffonde nel web, mettendo a rischio la sicurezza dei dati degli utenti e, in alcuni casi, infettando i dispositivi con ransomware"/>
    <m/>
    <m/>
    <s v="Valeria Vetrano"/>
    <s v="https://www.matricedigitale.it/notizie/evil-extractor-il-malware-che-colpisce-i-dispositivi-windows-per-rubare-dati/"/>
    <m/>
    <m/>
    <d v="2023-04-27T00:00:00"/>
    <m/>
    <m/>
    <m/>
    <m/>
    <m/>
    <m/>
    <m/>
    <m/>
    <m/>
    <m/>
    <m/>
    <m/>
    <m/>
    <m/>
    <m/>
    <m/>
    <m/>
    <m/>
    <m/>
    <m/>
    <m/>
    <x v="0"/>
  </r>
  <r>
    <s v="Regione Friuli Venezia Giulia"/>
    <s v="nord"/>
    <x v="0"/>
    <s v="incidente"/>
    <s v="cybercrime"/>
    <s v="service interruption"/>
    <x v="3"/>
    <x v="1"/>
    <x v="3"/>
    <x v="7"/>
    <s v="DDoS"/>
    <x v="1"/>
    <m/>
    <m/>
    <m/>
    <m/>
    <s v="Le difficoltà riscontrate dai cittadini sono  state legate a un sovraccarico generato da un traffico anomalo che puntava a inibire la fruizione dei servizi in rete, andando a saturare la disponibilità dei sistemi necessari alla corretta identificazione dei DNS. L'attacco è stato immediatamente bloccato e il sistema di difesa ha retto alla perfezione senza registrare danni"/>
    <m/>
    <m/>
    <s v="Valeria Vetrano "/>
    <s v="https://www.redhotcyber.com/post/regione-e-aziende-sanitarie-del-friuli-venezia-giulia-sotto-attacco-informatico/"/>
    <m/>
    <s v="Friuli Venezia Giulia"/>
    <d v="2023-05-02T00:00:00"/>
    <m/>
    <m/>
    <m/>
    <m/>
    <m/>
    <m/>
    <m/>
    <m/>
    <m/>
    <m/>
    <m/>
    <m/>
    <m/>
    <m/>
    <m/>
    <m/>
    <m/>
    <m/>
    <m/>
    <m/>
    <m/>
    <x v="0"/>
  </r>
  <r>
    <s v="many"/>
    <s v="all"/>
    <x v="2"/>
    <s v="attacco"/>
    <s v="cybercrime"/>
    <s v="denaro"/>
    <x v="3"/>
    <x v="1"/>
    <x v="3"/>
    <x v="3"/>
    <s v="Malware"/>
    <x v="0"/>
    <s v="Agent Tesla"/>
    <s v="RAT"/>
    <m/>
    <m/>
    <s v="Quattro campagne a tema “Ordine” e “Pagamenti” veicolate tramite email con allegati IMG, ZIP e LHA;"/>
    <m/>
    <m/>
    <s v="Valeria Vetrano"/>
    <s v="https://www.difesaesicurezza.com/cyber/cybercrime-36-campagne-contro-italia-la-scorsa-settimana-2/"/>
    <m/>
    <m/>
    <d v="2023-05-02T00:00:00"/>
    <m/>
    <m/>
    <m/>
    <m/>
    <m/>
    <m/>
    <m/>
    <m/>
    <m/>
    <m/>
    <m/>
    <m/>
    <m/>
    <m/>
    <m/>
    <m/>
    <m/>
    <m/>
    <m/>
    <m/>
    <m/>
    <x v="0"/>
  </r>
  <r>
    <s v="many"/>
    <s v="all"/>
    <x v="2"/>
    <s v="attacco"/>
    <s v="cybercrime"/>
    <s v="denaro"/>
    <x v="3"/>
    <x v="1"/>
    <x v="3"/>
    <x v="3"/>
    <s v="Malware"/>
    <x v="0"/>
    <s v="Agent Tesla"/>
    <s v="RAT"/>
    <m/>
    <m/>
    <s v="Quattro campagne a tema “Ordine” e “Pagamenti” veicolate tramite email con allegati IMG, ZIP e LHA;"/>
    <m/>
    <m/>
    <s v="Valeria Vetrano"/>
    <s v="https://www.difesaesicurezza.com/cyber/cybercrime-36-campagne-contro-italia-la-scorsa-settimana-2/"/>
    <m/>
    <m/>
    <d v="2023-05-02T00:00:00"/>
    <m/>
    <m/>
    <m/>
    <m/>
    <m/>
    <m/>
    <m/>
    <m/>
    <m/>
    <m/>
    <m/>
    <m/>
    <m/>
    <m/>
    <m/>
    <m/>
    <m/>
    <m/>
    <m/>
    <m/>
    <m/>
    <x v="0"/>
  </r>
  <r>
    <s v="many"/>
    <s v="all"/>
    <x v="2"/>
    <s v="attacco"/>
    <s v="cybercrime"/>
    <s v="denaro"/>
    <x v="3"/>
    <x v="1"/>
    <x v="3"/>
    <x v="0"/>
    <s v="Malware"/>
    <x v="0"/>
    <s v="Agent Tesla"/>
    <s v="RAT"/>
    <m/>
    <m/>
    <s v="Quattro campagne a tema “Ordine” e “Pagamenti” veicolate tramite email con allegati IMG, ZIP e LHA;"/>
    <m/>
    <m/>
    <s v="Valeria Vetrano"/>
    <s v="https://www.difesaesicurezza.com/cyber/cybercrime-36-campagne-contro-italia-la-scorsa-settimana-2/"/>
    <m/>
    <m/>
    <d v="2023-05-02T00:00:00"/>
    <m/>
    <m/>
    <m/>
    <m/>
    <m/>
    <m/>
    <m/>
    <m/>
    <m/>
    <m/>
    <m/>
    <m/>
    <m/>
    <m/>
    <m/>
    <m/>
    <m/>
    <m/>
    <m/>
    <m/>
    <m/>
    <x v="0"/>
  </r>
  <r>
    <s v="many"/>
    <s v="all"/>
    <x v="2"/>
    <s v="attacco"/>
    <s v="cybercrime"/>
    <s v="denaro"/>
    <x v="3"/>
    <x v="1"/>
    <x v="3"/>
    <x v="0"/>
    <s v="Malware"/>
    <x v="0"/>
    <s v="Agent Tesla"/>
    <s v="RAT"/>
    <m/>
    <m/>
    <s v="Quattro campagne a tema “Ordine” e “Pagamenti” veicolate tramite email con allegati IMG, ZIP e LHA;"/>
    <m/>
    <m/>
    <s v="Valeria Vetrano"/>
    <s v="https://www.difesaesicurezza.com/cyber/cybercrime-36-campagne-contro-italia-la-scorsa-settimana-2/"/>
    <m/>
    <m/>
    <d v="2023-05-02T00:00:00"/>
    <m/>
    <m/>
    <m/>
    <m/>
    <m/>
    <m/>
    <m/>
    <m/>
    <m/>
    <m/>
    <m/>
    <m/>
    <m/>
    <m/>
    <m/>
    <m/>
    <m/>
    <m/>
    <m/>
    <m/>
    <m/>
    <x v="0"/>
  </r>
  <r>
    <s v="many"/>
    <s v="all"/>
    <x v="2"/>
    <s v="attacco"/>
    <s v="cybercrime"/>
    <s v="furto dati"/>
    <x v="3"/>
    <x v="1"/>
    <x v="3"/>
    <x v="11"/>
    <s v="Malware"/>
    <x v="0"/>
    <s v="PythonRAT"/>
    <s v="RAT"/>
    <m/>
    <s v="Security alert"/>
    <s v="Campagna analizzata a seguito della rilevazione del file malevolo all’interno di un dominio italiano."/>
    <m/>
    <m/>
    <s v="Valeria Vetrano"/>
    <s v="https://www.difesaesicurezza.com/cyber/cybercrime-36-campagne-contro-italia-la-scorsa-settimana-2/"/>
    <m/>
    <m/>
    <d v="2023-05-02T00:00:00"/>
    <m/>
    <m/>
    <m/>
    <m/>
    <m/>
    <m/>
    <m/>
    <m/>
    <m/>
    <m/>
    <m/>
    <m/>
    <m/>
    <m/>
    <m/>
    <m/>
    <m/>
    <m/>
    <m/>
    <m/>
    <m/>
    <x v="0"/>
  </r>
  <r>
    <s v="many"/>
    <s v="all"/>
    <x v="0"/>
    <s v="attacco"/>
    <s v="cybercrime"/>
    <s v="denaro"/>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denaro"/>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denaro"/>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denaro"/>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denaro"/>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denaro"/>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denaro"/>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denaro"/>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denaro"/>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denaro"/>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0"/>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2"/>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2"/>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2"/>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2"/>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many"/>
    <s v="all"/>
    <x v="2"/>
    <s v="attacco"/>
    <s v="cybercrime"/>
    <s v="furto dati"/>
    <x v="3"/>
    <x v="1"/>
    <x v="3"/>
    <x v="0"/>
    <s v="Phishing/Social Engineering"/>
    <x v="0"/>
    <m/>
    <m/>
    <m/>
    <s v="Banking"/>
    <s v="Sono state rilevate 27 campagne che coinvolgono dieci brand, nella maggior parte dei casi istituti bancari italiani"/>
    <m/>
    <m/>
    <s v="Valeria Vetrano"/>
    <s v="https://www.difesaesicurezza.com/cyber/cybercrime-36-campagne-contro-italia-la-scorsa-settimana-2/"/>
    <m/>
    <m/>
    <d v="2023-05-02T00:00:00"/>
    <m/>
    <m/>
    <m/>
    <m/>
    <m/>
    <m/>
    <m/>
    <m/>
    <m/>
    <m/>
    <m/>
    <m/>
    <m/>
    <m/>
    <m/>
    <m/>
    <m/>
    <m/>
    <m/>
    <m/>
    <m/>
    <x v="0"/>
  </r>
  <r>
    <s v="KFC RESTAURANTS SPAIN"/>
    <s v="unknown"/>
    <x v="1"/>
    <s v="privacy"/>
    <s v="data breach"/>
    <s v="privacy"/>
    <x v="3"/>
    <x v="1"/>
    <x v="3"/>
    <x v="10"/>
    <s v="Known Vulnerabilities"/>
    <x v="0"/>
    <m/>
    <m/>
    <m/>
    <s v="GDPR"/>
    <s v="Il DPA spagnolo ha multato KFC RESTAURANTS SPAIN, SL EUR 25.000. Durante la sua indagine, l'autorità di protezione dei dati ha riscontrato che il responsabile del trattamento non aveva nominato un responsabile della protezione dei dati. Inoltre, il Garante ha rilevato che il titolare del trattamento non ha fornito tutte le informazioni richieste dall'art. 13 GDPR sul proprio sito web."/>
    <m/>
    <m/>
    <s v="Valeria Vetrano"/>
    <s v="https://www.enforcementtracker.com/ETid-1785"/>
    <m/>
    <m/>
    <d v="2023-05-02T00:00:00"/>
    <m/>
    <m/>
    <m/>
    <m/>
    <m/>
    <m/>
    <m/>
    <m/>
    <m/>
    <m/>
    <m/>
    <m/>
    <m/>
    <m/>
    <m/>
    <m/>
    <m/>
    <m/>
    <m/>
    <m/>
    <m/>
    <x v="0"/>
  </r>
  <r>
    <s v="SECURITAS DIREC ESPAÑA"/>
    <s v="unknown"/>
    <x v="1"/>
    <s v="privacy"/>
    <s v="data breach"/>
    <s v="privacy"/>
    <x v="3"/>
    <x v="1"/>
    <x v="3"/>
    <x v="10"/>
    <s v="Known Vulnerabilities"/>
    <x v="0"/>
    <m/>
    <m/>
    <m/>
    <s v="GDPR"/>
    <s v="Il DPA spagnolo ha inflitto una sanzione di EUR 25.000 a SECURITAS DIREC ESPAÑA, SA per non aver ottemperato a un ordine emesso dal DPA."/>
    <m/>
    <m/>
    <s v="Valeria Vetrano"/>
    <s v="https://www.enforcementtracker.com/ETid-1789"/>
    <m/>
    <m/>
    <d v="2023-05-02T00:00:00"/>
    <m/>
    <m/>
    <m/>
    <m/>
    <m/>
    <m/>
    <m/>
    <m/>
    <m/>
    <m/>
    <m/>
    <m/>
    <m/>
    <m/>
    <m/>
    <m/>
    <m/>
    <m/>
    <m/>
    <m/>
    <m/>
    <x v="0"/>
  </r>
  <r>
    <s v="Telefónica Móviles España, SAU"/>
    <s v="unknown"/>
    <x v="1"/>
    <s v="privacy"/>
    <s v="data breach"/>
    <s v="privacy"/>
    <x v="3"/>
    <x v="1"/>
    <x v="3"/>
    <x v="13"/>
    <s v="Known Vulnerabilities"/>
    <x v="1"/>
    <m/>
    <m/>
    <m/>
    <s v="GDPR"/>
    <s v=" La DPA spagnola ha inflitto una multa di 70.000 euro a Telefónica Móviles España, SAU. Una persona aveva sporto denuncia alla DPA perché la società aveva fornito un duplicato della propria carta SIM a una terza parte fraudolenta non autorizzata senza il loro consenso. Ciò ha consentito ai truffatori di accedere al conto bancario dell'interessato ed effettuare transazioni non autorizzate"/>
    <m/>
    <m/>
    <s v="Valeria Vetrano"/>
    <s v="https://www.enforcementtracker.com/ETid-1791"/>
    <m/>
    <m/>
    <d v="2023-05-02T00:00:00"/>
    <m/>
    <m/>
    <m/>
    <m/>
    <m/>
    <m/>
    <m/>
    <m/>
    <m/>
    <m/>
    <m/>
    <m/>
    <m/>
    <m/>
    <m/>
    <m/>
    <m/>
    <m/>
    <m/>
    <m/>
    <m/>
    <x v="0"/>
  </r>
  <r>
    <s v="DIGI SPAGNA TELECOM, SL"/>
    <s v="unknown"/>
    <x v="1"/>
    <s v="privacy"/>
    <s v="data breach"/>
    <s v="privacy"/>
    <x v="3"/>
    <x v="1"/>
    <x v="3"/>
    <x v="13"/>
    <s v="Known Vulnerabilities"/>
    <x v="1"/>
    <m/>
    <m/>
    <m/>
    <s v="GDPR"/>
    <s v=" L'autorità di protezione dei dati spagnola ha inflitto a DIGI SPAIN TELECOM, SL una sanzione di 70.000 EUR. Una persona aveva sporto denuncia alla DPA perché la società aveva fornito un duplicato della propria carta SIM a una terza parte fraudolenta non autorizzata senza il loro consenso. Ciò ha consentito ai truffatori di accedere al conto bancario dell'interessato ed effettuare transazioni non autorizzate."/>
    <m/>
    <m/>
    <s v="Valeria Vetrano"/>
    <s v="https://www.enforcementtracker.com/ETid-1790"/>
    <m/>
    <m/>
    <d v="2023-05-02T00:00:00"/>
    <m/>
    <m/>
    <m/>
    <m/>
    <m/>
    <m/>
    <m/>
    <m/>
    <m/>
    <m/>
    <m/>
    <m/>
    <m/>
    <m/>
    <m/>
    <m/>
    <m/>
    <m/>
    <m/>
    <m/>
    <m/>
    <x v="0"/>
  </r>
  <r>
    <s v="Private Individual"/>
    <s v="unknown"/>
    <x v="1"/>
    <s v="privacy"/>
    <s v="data breach"/>
    <s v="privacy"/>
    <x v="3"/>
    <x v="1"/>
    <x v="3"/>
    <x v="9"/>
    <s v="Known Vulnerabilities"/>
    <x v="3"/>
    <m/>
    <m/>
    <m/>
    <s v="GDPR"/>
    <s v="L'autorità di protezione dei dati spagnola ha inflitto una sanzione di 300 euro a un privato. Il controllore aveva installato telecamere di videosorveglianza che registravano anche una proprietà vicina. Il DPA ha ritenuto che ciò costituisse una violazione del principio di minimizzazione dei dati"/>
    <m/>
    <m/>
    <s v="Valeria Vetrano"/>
    <s v="https://www.enforcementtracker.com/ETid-1793"/>
    <m/>
    <m/>
    <d v="2023-05-02T00:00:00"/>
    <m/>
    <m/>
    <m/>
    <m/>
    <m/>
    <m/>
    <m/>
    <m/>
    <m/>
    <m/>
    <m/>
    <m/>
    <m/>
    <m/>
    <m/>
    <m/>
    <m/>
    <m/>
    <m/>
    <m/>
    <m/>
    <x v="0"/>
  </r>
  <r>
    <s v="Private Individual"/>
    <s v="unknown"/>
    <x v="1"/>
    <s v="privacy"/>
    <s v="data breach"/>
    <s v="privacy"/>
    <x v="3"/>
    <x v="1"/>
    <x v="3"/>
    <x v="9"/>
    <s v="Known Vulnerabilities"/>
    <x v="3"/>
    <m/>
    <m/>
    <m/>
    <s v="GDPR"/>
    <s v=" L'autorità di protezione dei dati spagnola ha inflitto una sanzione di 1.000 euro a un gestore di un sito web per non aver assicurato che l'informativa sulla privacy del suo sito web fosse conforme ai requisiti dell'art. 13 del RGPD."/>
    <m/>
    <m/>
    <s v="Valeria Vetrano"/>
    <s v="https://www.enforcementtracker.com/ETid-1792"/>
    <m/>
    <m/>
    <m/>
    <m/>
    <m/>
    <m/>
    <m/>
    <m/>
    <m/>
    <m/>
    <m/>
    <m/>
    <m/>
    <m/>
    <m/>
    <m/>
    <m/>
    <m/>
    <m/>
    <m/>
    <m/>
    <m/>
    <m/>
    <m/>
    <x v="0"/>
  </r>
  <r>
    <s v="ALBERO FORTE COMPOSITE, SL"/>
    <s v="unknown"/>
    <x v="1"/>
    <s v="privacy"/>
    <s v="data breach"/>
    <s v="privacy"/>
    <x v="3"/>
    <x v="1"/>
    <x v="3"/>
    <x v="9"/>
    <s v="Known Vulnerabilities"/>
    <x v="0"/>
    <m/>
    <m/>
    <m/>
    <s v="GDPR"/>
    <s v=" L'autorità di protezione dei dati spagnola (AEPD) ha inflitto un'ammenda a ALBERO FORTE COMPOSITE, SL. L'azienda aveva fotografato i dipendenti all'ingresso allo scopo di registrare il loro orario di lavoro. Tuttavia, la società non aveva condotto una valutazione dell'impatto sulla protezione dei dati. La sanzione originaria di euro 20.000 è stata ridotta a euro 12.000 per versamento volontario e ammissione di responsabilità"/>
    <m/>
    <m/>
    <s v="Valeria Vetrano"/>
    <s v="https://www.enforcementtracker.com/ETid-1798"/>
    <m/>
    <m/>
    <m/>
    <m/>
    <m/>
    <m/>
    <m/>
    <m/>
    <m/>
    <m/>
    <m/>
    <m/>
    <m/>
    <m/>
    <m/>
    <m/>
    <m/>
    <m/>
    <m/>
    <m/>
    <m/>
    <m/>
    <m/>
    <m/>
    <x v="0"/>
  </r>
  <r>
    <s v=" INFINITY ECOM"/>
    <s v="unknown"/>
    <x v="1"/>
    <s v="privacy"/>
    <s v="data breach"/>
    <s v="privacy"/>
    <x v="3"/>
    <x v="1"/>
    <x v="3"/>
    <x v="10"/>
    <s v="Known Vulnerabilities"/>
    <x v="0"/>
    <m/>
    <m/>
    <m/>
    <s v="GDPR"/>
    <s v="L'autorità di protezione dei dati spagnola ha inflitto a INFINITY ECOM SL una sanzione di 5.000 EUR per non aver verificato che l'informativa sulla privacy del proprio sito Web fosse conforme ai requisiti di cui all'art. 13 del RGPD."/>
    <m/>
    <m/>
    <s v="Valeria Vetrano"/>
    <s v="https://www.enforcementtracker.com/ETid-1799"/>
    <m/>
    <m/>
    <m/>
    <m/>
    <m/>
    <m/>
    <m/>
    <m/>
    <m/>
    <m/>
    <m/>
    <m/>
    <m/>
    <m/>
    <m/>
    <m/>
    <m/>
    <m/>
    <m/>
    <m/>
    <m/>
    <m/>
    <m/>
    <m/>
    <x v="0"/>
  </r>
  <r>
    <s v="Aziende sanitarie del Friuli Venezia Giulia"/>
    <s v="nord"/>
    <x v="0"/>
    <s v="incidente"/>
    <s v="cybercrime"/>
    <s v="service interruption"/>
    <x v="3"/>
    <x v="1"/>
    <x v="3"/>
    <x v="6"/>
    <s v="DDoS"/>
    <x v="0"/>
    <m/>
    <m/>
    <m/>
    <m/>
    <s v="Le difficoltà riscontrate dai cittadini sono  state legate a un sovraccarico generato da un traffico anomalo che puntava a inibire la fruizione dei servizi in rete, andando a saturare la disponibilità dei sistemi necessari alla corretta identificazione dei DNS. L'attacco è stato immediatamente bloccato e il sistema di difesa ha retto alla perfezione senza registrare danni"/>
    <m/>
    <m/>
    <s v="Valeria Vetrano "/>
    <s v="https://www.redhotcyber.com/post/regione-e-aziende-sanitarie-del-friuli-venezia-giulia-sotto-attacco-informatico/"/>
    <m/>
    <s v="Friuli Venezia Giulia"/>
    <d v="2023-05-02T00:00:00"/>
    <m/>
    <m/>
    <m/>
    <m/>
    <m/>
    <m/>
    <m/>
    <m/>
    <m/>
    <m/>
    <m/>
    <m/>
    <m/>
    <m/>
    <m/>
    <m/>
    <m/>
    <m/>
    <m/>
    <m/>
    <m/>
    <x v="0"/>
  </r>
  <r>
    <s v="Samsung Electronics"/>
    <s v="all"/>
    <x v="2"/>
    <s v="incidente"/>
    <s v="data breach"/>
    <s v="privacy"/>
    <x v="3"/>
    <x v="1"/>
    <x v="3"/>
    <x v="11"/>
    <m/>
    <x v="1"/>
    <m/>
    <m/>
    <m/>
    <s v="Fattore Umano"/>
    <s v="I dipendenti Samsung hanno inconsapevolmente fatto trapelare dati top secret mentre utilizzavano ChatGPT per aiutarli con le attività."/>
    <m/>
    <m/>
    <s v="Valeria Vetrano"/>
    <s v="https://www.techradar.com/news/samsung-workers-leaked-company-secrets-by-using-chatgpt"/>
    <m/>
    <m/>
    <d v="2023-05-02T00:00:00"/>
    <m/>
    <m/>
    <m/>
    <m/>
    <m/>
    <m/>
    <m/>
    <m/>
    <m/>
    <m/>
    <m/>
    <m/>
    <m/>
    <m/>
    <m/>
    <m/>
    <m/>
    <m/>
    <m/>
    <m/>
    <m/>
    <x v="0"/>
  </r>
  <r>
    <s v="many"/>
    <s v="all"/>
    <x v="2"/>
    <s v="attacco"/>
    <s v="cybercrime"/>
    <s v="furto dati"/>
    <x v="3"/>
    <x v="1"/>
    <x v="3"/>
    <x v="11"/>
    <s v="Malware"/>
    <x v="0"/>
    <s v="RTM Locker"/>
    <s v="ransomware"/>
    <s v="RTM "/>
    <s v="New Malware"/>
    <s v="Il binario del ransomware sembra essere orientato verso ESXi, a causa dei due comandi ESXi che sono stati notati all'avvio del programma. Viene compilato e rimosso in modo statico, rendendo il reverse engineering più difficile e consentendo al binario di funzionare su più sistemi"/>
    <m/>
    <m/>
    <s v="Valeria Vetrano"/>
    <s v="https://www.securityweek.com/rtm-locker-ransomware-variant-targeting-esxi-servers/"/>
    <m/>
    <m/>
    <d v="2023-05-02T00:00:00"/>
    <m/>
    <m/>
    <m/>
    <m/>
    <m/>
    <m/>
    <m/>
    <m/>
    <m/>
    <m/>
    <m/>
    <m/>
    <m/>
    <m/>
    <m/>
    <m/>
    <m/>
    <m/>
    <m/>
    <m/>
    <m/>
    <x v="0"/>
  </r>
  <r>
    <s v="ASSOCIACIO DE CAÇADORS D'ALZIRA"/>
    <s v="sud"/>
    <x v="1"/>
    <s v="privacy"/>
    <s v="data breach"/>
    <s v="privacy"/>
    <x v="3"/>
    <x v="1"/>
    <x v="3"/>
    <x v="9"/>
    <s v="Known Vulnerabilities"/>
    <x v="3"/>
    <m/>
    <m/>
    <m/>
    <s v="GDPR"/>
    <s v=" La DPA spagnola ha inflitto una sanzione di 2.000 euro all'ASSOCIACIO DE CAÇADORS D'ALZIRA. Un membro dell'associazione aveva sporto denuncia alla Dpa perché il presidente aveva pubblicato una lettera che avevano scritto senza il loro consenso in un gruppo WhatsApp con 195 membri"/>
    <m/>
    <m/>
    <s v="Valeria Vetrano"/>
    <s v="https://www.enforcementtracker.com/ETid-1820"/>
    <m/>
    <m/>
    <d v="2023-05-09T00:00:00"/>
    <m/>
    <m/>
    <m/>
    <m/>
    <m/>
    <m/>
    <m/>
    <m/>
    <m/>
    <m/>
    <m/>
    <m/>
    <m/>
    <m/>
    <m/>
    <m/>
    <m/>
    <m/>
    <m/>
    <m/>
    <m/>
    <x v="0"/>
  </r>
  <r>
    <s v="many"/>
    <s v="all"/>
    <x v="2"/>
    <s v="attacco"/>
    <s v="cybercrime"/>
    <s v="furto dati"/>
    <x v="3"/>
    <x v="1"/>
    <x v="3"/>
    <x v="11"/>
    <s v="Known Vulnerabilities"/>
    <x v="1"/>
    <s v="Lockbit"/>
    <s v="ransomware"/>
    <s v="Lace Tempest"/>
    <m/>
    <s v="Vulnerabilità critiche in PaperCut, relative a difetti critici nel software di gestione di stampa, vengono attivamente sfruttate dagli attaccanti per diffondere malware Lockbit e Ci0p."/>
    <m/>
    <m/>
    <s v="Valeria Vetrano"/>
    <s v="https://thehackernews.com/2023/05/microsoft-warns-of-state-sponsored.html"/>
    <m/>
    <m/>
    <d v="2023-05-09T00:00:00"/>
    <m/>
    <m/>
    <m/>
    <m/>
    <m/>
    <m/>
    <m/>
    <m/>
    <m/>
    <m/>
    <m/>
    <m/>
    <m/>
    <m/>
    <m/>
    <m/>
    <m/>
    <m/>
    <m/>
    <m/>
    <m/>
    <x v="0"/>
  </r>
  <r>
    <s v="many"/>
    <s v="all"/>
    <x v="2"/>
    <s v="attacco"/>
    <s v="cybercrime"/>
    <s v="furto dati"/>
    <x v="3"/>
    <x v="1"/>
    <x v="3"/>
    <x v="11"/>
    <s v="Malware"/>
    <x v="1"/>
    <s v="OpcJacker"/>
    <s v="infostealer"/>
    <m/>
    <s v="New Malware"/>
    <s v="Il nuovo infostealer, fra le principali funzionalità, include il keylogging, la capacità di catturare screenshot, rubare dati sensibili dai browser, caricare moduli aggiuntivi e rubare criptovalute"/>
    <m/>
    <m/>
    <s v="Valeria Vetrano"/>
    <s v="https://www.cybersecurity360.it/news/opcjacker-il-nuovo-crypto-stealer-si-maschera-da-finta-vpn/"/>
    <m/>
    <m/>
    <m/>
    <m/>
    <m/>
    <m/>
    <m/>
    <m/>
    <m/>
    <m/>
    <m/>
    <m/>
    <m/>
    <m/>
    <m/>
    <m/>
    <m/>
    <m/>
    <m/>
    <m/>
    <m/>
    <m/>
    <m/>
    <m/>
    <x v="0"/>
  </r>
  <r>
    <s v="Private Individual"/>
    <s v="unknown"/>
    <x v="0"/>
    <s v="privacy"/>
    <s v="data breach"/>
    <s v="privacy"/>
    <x v="3"/>
    <x v="1"/>
    <x v="3"/>
    <x v="9"/>
    <s v="Known Vulnerabilities"/>
    <x v="3"/>
    <m/>
    <m/>
    <m/>
    <s v="GDPR"/>
    <s v=" Il DPA italiano ha multato un privato di 400 euro per aver utilizzato illegalmente telecamere di videosorveglianza nella loro proprietà"/>
    <m/>
    <m/>
    <s v="Valeria Vetrano"/>
    <s v="https://www.enforcementtracker.com/ETid-1896"/>
    <m/>
    <m/>
    <d v="2023-06-21T00:00:00"/>
    <m/>
    <m/>
    <m/>
    <m/>
    <m/>
    <m/>
    <m/>
    <m/>
    <m/>
    <m/>
    <m/>
    <m/>
    <m/>
    <m/>
    <m/>
    <m/>
    <m/>
    <m/>
    <m/>
    <m/>
    <m/>
    <x v="0"/>
  </r>
  <r>
    <s v="Sorgenia S.p.a."/>
    <s v="nord"/>
    <x v="0"/>
    <s v="privacy"/>
    <s v="data breach"/>
    <s v="privacy"/>
    <x v="3"/>
    <x v="1"/>
    <x v="3"/>
    <x v="5"/>
    <s v="Known Vulnerabilities"/>
    <x v="2"/>
    <m/>
    <m/>
    <m/>
    <s v="GDPR"/>
    <s v=" L'Autorità di Garante ha comminato a Sorgenia Spa una sanzione di 676.956 euro. Il DPA aveva ricevuto diversi reclami da parte degli interessati in merito al telemarketing non autorizzato. Nel corso dell'istruttoria, il Garante ha accertato che il titolare non aveva adottato adeguate misure tecniche e organizzative per essere informato su tutte le operazioni effettuate nella catena di telemarketing. Inoltre, il responsabile del trattamento non è riuscito a elaborare una richiesta dell'interessato in modo tempestivo"/>
    <m/>
    <m/>
    <s v="Valeria Vetrano"/>
    <s v="https://www.enforcementtracker.com/ETid-1893"/>
    <s v="Milano"/>
    <s v="Lombardia"/>
    <d v="2023-06-21T00:00:00"/>
    <m/>
    <m/>
    <m/>
    <m/>
    <m/>
    <m/>
    <m/>
    <m/>
    <m/>
    <m/>
    <m/>
    <m/>
    <m/>
    <m/>
    <m/>
    <m/>
    <m/>
    <m/>
    <m/>
    <m/>
    <m/>
    <x v="0"/>
  </r>
  <r>
    <s v="Roma Capitale"/>
    <s v="centro"/>
    <x v="0"/>
    <s v="privacy"/>
    <s v="data breach"/>
    <s v="privacy"/>
    <x v="3"/>
    <x v="1"/>
    <x v="3"/>
    <x v="7"/>
    <s v="Known Vulnerabilities"/>
    <x v="1"/>
    <m/>
    <m/>
    <m/>
    <s v="GDPR"/>
    <s v=" L'Autorità Garante ha comminato a Roma Capitale una sanzione di 176.000 euro. La città aveva fornito i dati delle donne che avevano abortito alla società incaricata del funerale, che includeva i dati sui pannelli posti sulle tombe dei feti. Nel corso dell'istruttoria, il Garante ha ritenuto illegittima la comunicazione dei dati personali della donna, in quanto la relativa normativa prevede solo il conferimento dei dati della persona deceduta."/>
    <m/>
    <m/>
    <s v="Valeria Vetrano"/>
    <s v="https://www.enforcementtracker.com/ETid-1914"/>
    <s v="Roma "/>
    <s v="Lazio"/>
    <d v="2023-06-23T00:00:00"/>
    <m/>
    <m/>
    <m/>
    <m/>
    <m/>
    <m/>
    <m/>
    <m/>
    <m/>
    <m/>
    <m/>
    <m/>
    <m/>
    <m/>
    <m/>
    <m/>
    <m/>
    <m/>
    <m/>
    <m/>
    <m/>
    <x v="0"/>
  </r>
  <r>
    <s v="Green Network SpA"/>
    <s v="unknown"/>
    <x v="0"/>
    <s v="privacy"/>
    <s v="data breach"/>
    <s v="privacy"/>
    <x v="3"/>
    <x v="1"/>
    <x v="3"/>
    <x v="5"/>
    <s v="Known Vulnerabilities"/>
    <x v="1"/>
    <m/>
    <m/>
    <m/>
    <s v="GDPR"/>
    <s v=" L'Autorità di Garante ha comminato a Green Network SpA una sanzione di 237.800 euro. Il DPA aveva ricevuto diversi reclami da parte degli interessati in merito al telemarketing non autorizzato. Nel corso dell'istruttoria, il Garante ha accertato che il titolare non aveva adottato adeguate misure tecniche e organizzative per essere informato su tutte le operazioni effettuate nella catena di telemarketing."/>
    <m/>
    <m/>
    <s v="Valeria Vetrano"/>
    <s v="https://www.enforcementtracker.com/ETid-1892"/>
    <m/>
    <m/>
    <d v="2023-06-21T00:00:00"/>
    <m/>
    <m/>
    <m/>
    <m/>
    <m/>
    <m/>
    <m/>
    <m/>
    <m/>
    <m/>
    <m/>
    <m/>
    <m/>
    <m/>
    <m/>
    <m/>
    <m/>
    <m/>
    <m/>
    <m/>
    <m/>
    <x v="0"/>
  </r>
  <r>
    <s v="Arma S.p.A"/>
    <s v="centro"/>
    <x v="0"/>
    <s v="privacy"/>
    <s v="data breach"/>
    <s v="privacy"/>
    <x v="3"/>
    <x v="1"/>
    <x v="3"/>
    <x v="7"/>
    <s v="Known Vulnerabilities"/>
    <x v="2"/>
    <m/>
    <m/>
    <m/>
    <s v="GDPR"/>
    <s v=" L'Autorità Garante ha comminato ad Ama Spa una sanzione di 239.000 euro. Ama si occupa dell'amministrazione di alcuni cimiteri di Roma. Il Comune di Roma aveva fornito ad Ama i dati delle donne che avevano abortito, che poi ha inserito i dati sulle tavole poste sulle tombe dei feti. Nel corso dell'istruttoria, il Garante ha ritenuto illegittima la comunicazione dei dati personali della donna, in quanto la relativa normativa prevede solo il conferimento dei dati della persona deceduta"/>
    <m/>
    <m/>
    <s v="Valeria Vetrano"/>
    <s v="https://www.enforcementtracker.com/ETid-1915"/>
    <s v="Roma"/>
    <s v="Lazio"/>
    <d v="2023-06-23T00:00:00"/>
    <m/>
    <m/>
    <m/>
    <m/>
    <m/>
    <m/>
    <m/>
    <m/>
    <m/>
    <m/>
    <m/>
    <m/>
    <m/>
    <m/>
    <m/>
    <m/>
    <m/>
    <m/>
    <m/>
    <m/>
    <m/>
    <x v="0"/>
  </r>
  <r>
    <s v="Ufficio Scolastico Regionale per la Puglia, Ufficio VI - Ambito Territoriale di Lecce"/>
    <s v="sud"/>
    <x v="0"/>
    <s v="privacy"/>
    <s v="data breach"/>
    <s v="privacy"/>
    <x v="3"/>
    <x v="1"/>
    <x v="3"/>
    <x v="1"/>
    <s v="Known Vulnerabilities"/>
    <x v="1"/>
    <m/>
    <m/>
    <m/>
    <s v="GDPR"/>
    <s v=" Il Garante ha comminato all'Ufficio Scolastico Regionale per la Puglia, Ufficio VI - Ambito Territoriale di Lecce, una sanzione di 15.000 euro. Il consiglio scolastico aveva pubblicato sul suo sito web un documento che conteneva i dati sanitari personali di un insegnante. Nel corso della sua indagine, il DPA ha rilevato che la scuola aveva pubblicato i dati senza una valida base giuridica e quindi aveva agito illegittimamente"/>
    <m/>
    <m/>
    <s v="Valeria Vetrano"/>
    <s v="https://www.enforcementtracker.com/ETid-1925"/>
    <s v="Lecce"/>
    <s v="Puglia"/>
    <d v="2023-06-30T00:00:00"/>
    <m/>
    <m/>
    <m/>
    <m/>
    <m/>
    <m/>
    <m/>
    <m/>
    <m/>
    <m/>
    <m/>
    <m/>
    <m/>
    <m/>
    <m/>
    <m/>
    <m/>
    <m/>
    <m/>
    <m/>
    <m/>
    <x v="0"/>
  </r>
  <r>
    <s v="Comune di Cogollo del Cengio"/>
    <s v="nord"/>
    <x v="0"/>
    <s v="privacy"/>
    <s v="data breach"/>
    <s v="privacy"/>
    <x v="3"/>
    <x v="1"/>
    <x v="3"/>
    <x v="7"/>
    <s v="Known Vulnerabilities"/>
    <x v="0"/>
    <m/>
    <m/>
    <m/>
    <s v="GDPR"/>
    <s v=" Il Garante ha inflitto al Comune di Cogollo del Cengio una sanzione di 3.000 euro. Un ex dipendente aveva sporto denuncia al Garante per il fatto che il Comune aveva pubblicato sul proprio sito un documento, contenente i propri dati sanitari. Nel corso della sua indagine, il DPA ha rilevato che il comune aveva pubblicato i dati senza una valida base giuridica e quindi aveva agito illegittimamente."/>
    <m/>
    <m/>
    <s v="Valeria Vetrano"/>
    <s v="https://www.enforcementtracker.com/ETid-1926"/>
    <s v="Vicenza"/>
    <s v="Veneto"/>
    <d v="2023-06-30T00:00:00"/>
    <m/>
    <m/>
    <m/>
    <m/>
    <m/>
    <m/>
    <m/>
    <m/>
    <m/>
    <m/>
    <m/>
    <m/>
    <m/>
    <m/>
    <m/>
    <m/>
    <m/>
    <m/>
    <m/>
    <m/>
    <m/>
    <x v="0"/>
  </r>
  <r>
    <s v="Azienda socio sanitaria locale n. 3 di Nuoro"/>
    <s v="centro"/>
    <x v="0"/>
    <s v="privacy"/>
    <s v="data breach"/>
    <s v="privacy"/>
    <x v="3"/>
    <x v="1"/>
    <x v="3"/>
    <x v="6"/>
    <s v="Known Vulnerabilities"/>
    <x v="0"/>
    <m/>
    <m/>
    <m/>
    <s v="GDPR"/>
    <s v="L'Autorità garante della protezione dei dati ha comminato all'Azienda socio sanitaria locale n. 3 di Nuoro. Una persona aveva sporto denuncia al Garante perché l'autorità sanitaria aveva pubblicato su internet i suoi dati anagrafici (data di nascita, residenza, dati sanitari) nell'ambito di una richiesta di farmaci. Nel corso della sua indagine, il DPA ha accertato che il titolare del trattamento aveva pubblicato i dati senza una valida base giuridica e quindi aveva agito illecitamente."/>
    <m/>
    <m/>
    <s v="Valeria Vetrano"/>
    <s v="https://www.enforcementtracker.com/ETid-1927"/>
    <s v="Nuoro"/>
    <s v="Sardegna "/>
    <d v="2023-06-30T00:00:00"/>
    <m/>
    <m/>
    <m/>
    <m/>
    <m/>
    <m/>
    <m/>
    <m/>
    <m/>
    <m/>
    <m/>
    <m/>
    <m/>
    <m/>
    <m/>
    <m/>
    <m/>
    <m/>
    <m/>
    <m/>
    <m/>
    <x v="0"/>
  </r>
  <r>
    <s v="Store owner"/>
    <s v="unknown"/>
    <x v="0"/>
    <s v="privacy"/>
    <s v="data breach"/>
    <s v="privacy"/>
    <x v="3"/>
    <x v="1"/>
    <x v="3"/>
    <x v="9"/>
    <s v="Known Vulnerabilities"/>
    <x v="3"/>
    <m/>
    <m/>
    <m/>
    <s v="GDPR"/>
    <s v="L'autorità di protezione dei dati italiana ha sanzionato il proprietario di un negozio per 2.000 euro per non aver fornito informazioni sufficienti ai sensi dell'art. 13 GDPR sulla sorveglianza TVCC nei loro locali."/>
    <m/>
    <m/>
    <s v="Valeria Vetrano"/>
    <s v="https://www.enforcementtracker.com/ETid-1930"/>
    <m/>
    <m/>
    <d v="2023-06-30T00:00:00"/>
    <m/>
    <m/>
    <m/>
    <m/>
    <m/>
    <m/>
    <m/>
    <m/>
    <m/>
    <m/>
    <m/>
    <m/>
    <m/>
    <m/>
    <m/>
    <m/>
    <m/>
    <m/>
    <m/>
    <m/>
    <m/>
    <x v="0"/>
  </r>
  <r>
    <s v="Benetton Group S.r.l"/>
    <s v="nord"/>
    <x v="0"/>
    <s v="privacy"/>
    <s v="data breach"/>
    <s v="privacy"/>
    <x v="3"/>
    <x v="1"/>
    <x v="3"/>
    <x v="3"/>
    <s v="Known Vulnerabilities"/>
    <x v="2"/>
    <m/>
    <m/>
    <m/>
    <s v="GDPR"/>
    <s v=" L'Autorità di Garante ha comminato a Benetton Group Srl una sanzione di 240.000 euro. Il titolare del trattamento aveva archiviato una grande quantità di dati dei clienti a tempo indeterminato. Il DPA ha anche rilevato che il database amministrativo dei dipendenti dei negozi di 7 paesi era accessibile con un'unica password. Il DPA ha ritenuto che ciò costituisse una violazione dell'obbligo di attuare adeguate misure tecniche e organizzative per proteggere i dati personali. Nel valutare la sanzione, il DPA ha considerato come fattore aggravante il fatto che un numero molto elevato di persone sia stato colpito dalle violazioni della protezione dei dati."/>
    <m/>
    <m/>
    <s v="Valeria Vetrano"/>
    <s v="https://www.enforcementtracker.com/ETid-1931"/>
    <s v="Treviso"/>
    <s v="Veneto"/>
    <d v="2023-06-30T00:00:00"/>
    <m/>
    <m/>
    <m/>
    <m/>
    <m/>
    <m/>
    <m/>
    <m/>
    <m/>
    <m/>
    <m/>
    <m/>
    <m/>
    <m/>
    <m/>
    <m/>
    <m/>
    <m/>
    <m/>
    <m/>
    <m/>
    <x v="0"/>
  </r>
  <r>
    <s v="Grizzaffi Management Srl"/>
    <s v="sud"/>
    <x v="0"/>
    <s v="privacy"/>
    <s v="data breach"/>
    <s v="privacy"/>
    <x v="3"/>
    <x v="1"/>
    <x v="3"/>
    <x v="17"/>
    <s v="Known Vulnerabilities"/>
    <x v="0"/>
    <m/>
    <m/>
    <m/>
    <s v="GDPR"/>
    <s v=" Il Garante ha comminato a Grizzaffi Management Srl una sanzione di 10.000 euro per l'invio di comunicazioni commerciali, nonostante l'interessato si fosse avvalso del diritto di opposizione."/>
    <m/>
    <m/>
    <s v="Valeria Vetrano"/>
    <s v="https://www.enforcementtracker.com/ETid-1932"/>
    <s v="Palermo"/>
    <s v="Sicilia"/>
    <d v="2023-06-30T00:00:00"/>
    <m/>
    <m/>
    <m/>
    <m/>
    <m/>
    <m/>
    <m/>
    <m/>
    <m/>
    <m/>
    <m/>
    <m/>
    <m/>
    <m/>
    <m/>
    <m/>
    <m/>
    <m/>
    <m/>
    <m/>
    <m/>
    <x v="0"/>
  </r>
  <r>
    <s v="many"/>
    <s v="all"/>
    <x v="2"/>
    <s v="attacco"/>
    <s v="cybercrime"/>
    <s v="service interruption"/>
    <x v="0"/>
    <x v="1"/>
    <x v="3"/>
    <x v="11"/>
    <s v="Known Vulnerabilities"/>
    <x v="1"/>
    <s v="Mirai"/>
    <s v="botnet"/>
    <m/>
    <m/>
    <s v="Gli aggressori stanno attivamente sfruttando la vulnerabilità CVE-2023-1389 nei router Wi-Fi TP-Link Archer A21 (AX1800). I dispositivi compromessi con successo vengono utilizzati per effettuare attacchi DDoS.  La botnet Mirai sta attualmente sfruttando la vulnerabilità, utilizzandola per ottenere l’accesso ai dispositivi. Il malware scarica quindi un payload appropriato per l’architettura del router per includere il dispositivo nella botnet. "/>
    <m/>
    <m/>
    <s v="Valeria Vetrano "/>
    <s v="https://www.redhotcyber.com/post/la-botnet-mirai-utilizza-la-vulnerabilita-del-router-tp-link-archer-ax21-per-attacchi-ddos/"/>
    <m/>
    <m/>
    <d v="2023-05-02T00:00:00"/>
    <m/>
    <m/>
    <m/>
    <m/>
    <m/>
    <m/>
    <m/>
    <m/>
    <m/>
    <m/>
    <m/>
    <m/>
    <m/>
    <m/>
    <m/>
    <m/>
    <m/>
    <m/>
    <m/>
    <m/>
    <m/>
    <x v="0"/>
  </r>
  <r>
    <s v="many"/>
    <s v="all"/>
    <x v="2"/>
    <s v="attacco"/>
    <s v="cybercrime"/>
    <s v="furto dati"/>
    <x v="0"/>
    <x v="1"/>
    <x v="3"/>
    <x v="2"/>
    <s v="Malware"/>
    <x v="1"/>
    <s v="Atomic Stealer"/>
    <s v="infostealer"/>
    <m/>
    <s v="New Malware"/>
    <s v="Il nuovo malware che sta prendendo di mira i sistemi macOS scritto in Go è progettato per rubare password, file dal file system locale, password, cookie e dati della carta di credito memorizzati nei browser. Inoltre, AMOS sta cercando di rubare dati da più di 50 estensioni e portafogli di criptovaluta, come Binance, Coinomi, Electrum ed Exodus."/>
    <m/>
    <m/>
    <s v="Valeria Vetrano "/>
    <s v="https://www.redhotcyber.com/post/apple-macos-e-stato-preso-di-mira-da-una-campagna-da-parte-del-malware-atomic-stealer/"/>
    <m/>
    <m/>
    <d v="2023-05-02T00:00:00"/>
    <m/>
    <m/>
    <m/>
    <m/>
    <m/>
    <m/>
    <m/>
    <m/>
    <m/>
    <m/>
    <m/>
    <m/>
    <m/>
    <m/>
    <m/>
    <m/>
    <m/>
    <m/>
    <m/>
    <m/>
    <m/>
    <x v="0"/>
  </r>
  <r>
    <s v="Ministero italiano delle Infrastrutture e dei Trasporti"/>
    <s v="all"/>
    <x v="0"/>
    <s v="incidente"/>
    <s v="hacktivism"/>
    <s v="service interruption"/>
    <x v="0"/>
    <x v="1"/>
    <x v="3"/>
    <x v="7"/>
    <s v="DDoS"/>
    <x v="1"/>
    <m/>
    <m/>
    <s v="NoName057"/>
    <s v="Guerra Russo-Ucraina"/>
    <s v="Il gruppo di hacktivisti filorussi di NoName057 ha sferrato un nuovo attacco DDOS contro un obiettivo italiano."/>
    <m/>
    <m/>
    <s v="Valeria Vetrano"/>
    <s v="https://www.redhotcyber.com/post/attacco-al-ministero-italiano-delle-infrastrutture-e-dei-trasporti-da-parte-di-noname05716/"/>
    <m/>
    <m/>
    <d v="2023-05-02T00:00:00"/>
    <m/>
    <m/>
    <m/>
    <m/>
    <m/>
    <m/>
    <m/>
    <m/>
    <m/>
    <m/>
    <m/>
    <m/>
    <m/>
    <m/>
    <m/>
    <m/>
    <m/>
    <m/>
    <m/>
    <m/>
    <m/>
    <x v="0"/>
  </r>
  <r>
    <s v=" Alto Calore Servizi S.p.A. "/>
    <s v="sud"/>
    <x v="0"/>
    <s v="incidente"/>
    <s v="cybercrime"/>
    <s v="furto dati"/>
    <x v="0"/>
    <x v="1"/>
    <x v="3"/>
    <x v="10"/>
    <s v="Malware"/>
    <x v="2"/>
    <m/>
    <s v="ransomware"/>
    <s v="Medusa Locker"/>
    <m/>
    <s v="La  banda criminale di MedusaLocker, oggi rivendica un attacco ransomware alle infrastrutture della Alto Calore Servizi S.p.A. Countdown fissato a tra 7 giorni e 20 ore"/>
    <m/>
    <m/>
    <s v="Valeria Vetrano"/>
    <s v="https://www.redhotcyber.com/post/attacco-informatico-alla-alto-calore-servizi-s-p-a-medusa-pubblica-alcuni-files/"/>
    <s v="Avellino"/>
    <s v="Campania"/>
    <d v="2023-05-02T00:00:00"/>
    <m/>
    <m/>
    <m/>
    <m/>
    <m/>
    <m/>
    <m/>
    <m/>
    <m/>
    <m/>
    <m/>
    <m/>
    <m/>
    <m/>
    <m/>
    <m/>
    <m/>
    <m/>
    <m/>
    <m/>
    <m/>
    <x v="0"/>
  </r>
  <r>
    <s v="many"/>
    <s v="all"/>
    <x v="1"/>
    <s v="attacco"/>
    <s v="cybercrime"/>
    <s v="furto dati"/>
    <x v="0"/>
    <x v="1"/>
    <x v="3"/>
    <x v="7"/>
    <s v="Phishing/Social Engineering"/>
    <x v="1"/>
    <m/>
    <m/>
    <m/>
    <s v="Previdenza Sociale"/>
    <s v="È stata rilevata una campagnasmishingimpersonando Previdenza Sociale in cui richiedano l'aggiornamento della tessera sanitaria attraverso il link fornito per non perdere i diritti che detta tessera offre. Attraverso il form a cui si accede dal link vengono richiesti i dati personali dell'utente, da trafugare ed utilizzare in modo fraudolento."/>
    <m/>
    <m/>
    <s v="Valeria Vetrano"/>
    <s v="https://www.incibe.es/ciudadania/avisos/smishing-suplantando-la-seguridad-social-que-solicita-actualizar-los-datos-de-tu"/>
    <m/>
    <m/>
    <d v="2023-05-02T00:00:00"/>
    <m/>
    <m/>
    <m/>
    <m/>
    <m/>
    <m/>
    <m/>
    <m/>
    <m/>
    <m/>
    <m/>
    <m/>
    <m/>
    <m/>
    <m/>
    <m/>
    <m/>
    <m/>
    <m/>
    <m/>
    <m/>
    <x v="0"/>
  </r>
  <r>
    <s v="many"/>
    <s v="all"/>
    <x v="0"/>
    <s v="attacco"/>
    <s v="cybercrime"/>
    <s v="denaro"/>
    <x v="0"/>
    <x v="1"/>
    <x v="3"/>
    <x v="11"/>
    <s v="Phishing/Social Engineering"/>
    <x v="3"/>
    <m/>
    <m/>
    <m/>
    <m/>
    <s v="In Italia è in circolazione un SMS, indirizzato alla “mamma”, in cui il mittente avvisa di aver cambiato numero telefonico e chiede di essere contattato via WhatsApp"/>
    <m/>
    <m/>
    <s v="Valeria Vetrano"/>
    <s v="https://www.difesaesicurezza.com/cyber/cybercrime-ecco-come-funziona-la-truffa-mamma-mi-e-caduto-il-telefono/"/>
    <m/>
    <m/>
    <d v="2023-05-03T00:00:00"/>
    <m/>
    <m/>
    <m/>
    <m/>
    <m/>
    <m/>
    <m/>
    <m/>
    <m/>
    <m/>
    <m/>
    <m/>
    <m/>
    <m/>
    <m/>
    <m/>
    <m/>
    <m/>
    <m/>
    <m/>
    <m/>
    <x v="0"/>
  </r>
  <r>
    <s v="many"/>
    <s v="all"/>
    <x v="2"/>
    <s v="attacco"/>
    <s v="cybercrime"/>
    <s v="furto dati"/>
    <x v="0"/>
    <x v="1"/>
    <x v="3"/>
    <x v="11"/>
    <s v="Malware"/>
    <x v="1"/>
    <s v="ViperSoftX"/>
    <s v="infostealer"/>
    <m/>
    <m/>
    <s v="Una nuova versione dell’info-stealing ViperSoftX colpisce KeePass e 1Password per rubare le credenziali"/>
    <m/>
    <m/>
    <s v="Valeria Vetrano"/>
    <s v="https://www.cybersecurity360.it/news/info-stealing-vipersoftx-contro-i-password-manager/"/>
    <m/>
    <m/>
    <d v="2023-05-03T00:00:00"/>
    <m/>
    <m/>
    <m/>
    <m/>
    <m/>
    <m/>
    <m/>
    <m/>
    <m/>
    <m/>
    <m/>
    <m/>
    <m/>
    <m/>
    <m/>
    <m/>
    <m/>
    <m/>
    <m/>
    <m/>
    <m/>
    <x v="0"/>
  </r>
  <r>
    <s v="many"/>
    <s v="all"/>
    <x v="2"/>
    <s v="attacco"/>
    <s v="cybercrime"/>
    <s v="other"/>
    <x v="0"/>
    <x v="1"/>
    <x v="3"/>
    <x v="11"/>
    <s v="Malware"/>
    <x v="0"/>
    <s v="LOBSHOT"/>
    <s v="RAT"/>
    <m/>
    <s v="New Malware"/>
    <s v="LOBSHOT,  è distribuito tramite annunci Google canaglia per strumenti legittimi come AnyDesk che sono ospitati su una rete di pagine di destinazione simili gestite dagli operatori"/>
    <m/>
    <m/>
    <s v="Valeria Vetrano"/>
    <s v="https://www.bleepingcomputer.com/news/security/new-lobshot-malware-gives-hackers-hidden-vnc-access-to-windows-devices/"/>
    <m/>
    <m/>
    <d v="2023-05-03T00:00:00"/>
    <m/>
    <m/>
    <m/>
    <m/>
    <m/>
    <m/>
    <m/>
    <m/>
    <m/>
    <m/>
    <m/>
    <m/>
    <m/>
    <m/>
    <m/>
    <m/>
    <m/>
    <m/>
    <m/>
    <m/>
    <m/>
    <x v="0"/>
  </r>
  <r>
    <s v="BANQUETES SANTA ANA"/>
    <s v="unknown"/>
    <x v="1"/>
    <s v="privacy"/>
    <s v="data breach"/>
    <s v="privacy"/>
    <x v="0"/>
    <x v="1"/>
    <x v="3"/>
    <x v="15"/>
    <s v="Known Vulnerabilities"/>
    <x v="0"/>
    <m/>
    <m/>
    <m/>
    <s v="GDPR"/>
    <s v=" L'autorità di protezione dei dati spagnola ha inflitto a BANQUETES SANTA ANA, SL una sanzione di 5.000 EUR. Il titolare del trattamento aveva chiesto a una coppia che celebrava il proprio matrimonio presso la sua sede di fornire i dati personali dei propri ospiti, compresi i numeri di carta d'identità, ai fini del tracciamento dei contatti nel contesto della pandemia di Covid-19."/>
    <m/>
    <m/>
    <s v="Valeria Vetrano"/>
    <s v="https://www.enforcementtracker.com/ETid-1803"/>
    <m/>
    <m/>
    <d v="2023-05-03T00:00:00"/>
    <m/>
    <m/>
    <m/>
    <m/>
    <m/>
    <m/>
    <m/>
    <m/>
    <m/>
    <m/>
    <m/>
    <m/>
    <m/>
    <m/>
    <m/>
    <m/>
    <m/>
    <m/>
    <m/>
    <m/>
    <m/>
    <x v="0"/>
  </r>
  <r>
    <s v="AECO"/>
    <s v="nord"/>
    <x v="0"/>
    <s v="incidente"/>
    <s v="cybercrime"/>
    <s v="furto dati"/>
    <x v="0"/>
    <x v="1"/>
    <x v="3"/>
    <x v="10"/>
    <s v="Malware"/>
    <x v="1"/>
    <s v="BlackCat"/>
    <s v="ransomware"/>
    <s v="BlackCat/ALPHV"/>
    <m/>
    <s v="La famigerata banda ransomware BlackCat/ALPHV, rivendica un nuovo attacco ad un’altra organizzazione italiana. Oggi è il turno dell’italiana AECO, che si trova a combattere con il ransomware."/>
    <m/>
    <m/>
    <s v="Valeria Vetrano"/>
    <s v="https://www.redhotcyber.com/post/blackcat-rivendica-un-attacco-informatico-allitaliana-aeco-72-ore-alla-pubblicazione-dei-dati/"/>
    <s v="Milano"/>
    <s v="Lombardia"/>
    <d v="2023-05-03T00:00:00"/>
    <m/>
    <m/>
    <m/>
    <m/>
    <m/>
    <m/>
    <m/>
    <m/>
    <m/>
    <m/>
    <m/>
    <m/>
    <m/>
    <m/>
    <m/>
    <m/>
    <m/>
    <m/>
    <m/>
    <m/>
    <m/>
    <x v="0"/>
  </r>
  <r>
    <s v="CUP ASL dell’Aquila"/>
    <s v="centro"/>
    <x v="0"/>
    <s v="incidente"/>
    <s v="cybercrime"/>
    <s v="service interruption"/>
    <x v="0"/>
    <x v="1"/>
    <x v="3"/>
    <x v="6"/>
    <s v="Unknown"/>
    <x v="1"/>
    <m/>
    <m/>
    <m/>
    <s v="Healthcare"/>
    <s v="Un attacco informatico ha bloccato le infrastrutture IT del Centro Unico di Prenotazione (C.U.P.) della Asl dell’Aquila. Molte persone in fila agli sportelli non hanno potuto prenotare le prestazioni sanitarie o effettuare pagamenti. Resta sconosciuta la matrice dell'attacco"/>
    <m/>
    <m/>
    <s v="Valeria Vetrano"/>
    <s v="https://www.redhotcyber.com/post/attacco-informatico-al-cup-dellaquila-pazienti-rimandati-a-casa-per-il-blocco-del-sistema/"/>
    <s v="Aquila"/>
    <s v="Abruzzo"/>
    <d v="2023-05-03T00:00:00"/>
    <m/>
    <m/>
    <m/>
    <m/>
    <m/>
    <m/>
    <m/>
    <m/>
    <m/>
    <m/>
    <m/>
    <m/>
    <m/>
    <m/>
    <m/>
    <m/>
    <m/>
    <m/>
    <m/>
    <m/>
    <m/>
    <x v="0"/>
  </r>
  <r>
    <s v="ASL1 Avezzano, Sulmona, Aquila"/>
    <s v="centro"/>
    <x v="0"/>
    <s v="incidente"/>
    <s v="cybercrime"/>
    <s v="furto dati"/>
    <x v="0"/>
    <x v="1"/>
    <x v="3"/>
    <x v="6"/>
    <s v="Malware"/>
    <x v="2"/>
    <m/>
    <s v="ransomware"/>
    <s v="Monti"/>
    <m/>
    <s v="ASL1 di Avezzano, Sulmona, L’Aquila, si parla di 522GB di dati esfiltrati dalle infrastrutture IT dell’azienda sanitaria."/>
    <m/>
    <m/>
    <s v="Valeria Vetrano"/>
    <s v="https://www.redhotcyber.com/post/attacco-informatico-alla-asl1-dellaquila-dati-dei-pazienti-sieropositivi-e-522gb-in-possesso-di-monti/"/>
    <s v="Aquila"/>
    <s v="Abruzzo"/>
    <d v="2023-05-04T00:00:00"/>
    <m/>
    <m/>
    <m/>
    <m/>
    <m/>
    <m/>
    <m/>
    <m/>
    <m/>
    <m/>
    <m/>
    <m/>
    <m/>
    <m/>
    <m/>
    <m/>
    <m/>
    <m/>
    <m/>
    <m/>
    <m/>
    <x v="0"/>
  </r>
  <r>
    <s v="many"/>
    <s v="all"/>
    <x v="2"/>
    <s v="attacco"/>
    <s v="cybercrime"/>
    <s v="furto dati"/>
    <x v="0"/>
    <x v="1"/>
    <x v="3"/>
    <x v="3"/>
    <s v="Malware"/>
    <x v="0"/>
    <s v="Snake Keylogger"/>
    <s v="infostealer"/>
    <m/>
    <m/>
    <s v="Falsa offerta di prodotti dalla Turchia esca per un malware misterioso. L’allegato compresso dell’email “Alıntı 2589984” contiene un file lnk, che avvia la catena d’infezione eseguendo uno script Powershell"/>
    <m/>
    <m/>
    <s v="Valeria Vetrano"/>
    <s v="https://www.difesaesicurezza.com/cyber/cybercrime-il-malware-misterioso-dalla-turchia-e-snakekeylogger-stormkitty/"/>
    <m/>
    <m/>
    <d v="2023-05-04T00:00:00"/>
    <m/>
    <m/>
    <m/>
    <m/>
    <m/>
    <m/>
    <m/>
    <m/>
    <m/>
    <m/>
    <m/>
    <m/>
    <m/>
    <m/>
    <m/>
    <m/>
    <m/>
    <m/>
    <m/>
    <m/>
    <m/>
    <x v="0"/>
  </r>
  <r>
    <s v="many"/>
    <s v="all"/>
    <x v="2"/>
    <s v="incidente"/>
    <s v="data breach"/>
    <s v="privacy"/>
    <x v="0"/>
    <x v="1"/>
    <x v="3"/>
    <x v="11"/>
    <s v="Known Vulnerabilities"/>
    <x v="1"/>
    <m/>
    <m/>
    <m/>
    <s v="ChatGPT"/>
    <s v="ChatGPT, ha recentemente subito una violazione dei dati, sollevando preoccupazioni sulla sicurezza dei suoi utenti e sul futuro dell’intelligenza artificiale."/>
    <m/>
    <m/>
    <s v="Valeria Vetrano"/>
    <s v="https://www.matricedigitale.it/notizie/chatgpt-conferma-violazione-dati-aumentano-preoccupazioni-sulla-sicurezza/"/>
    <m/>
    <m/>
    <d v="2023-05-04T00:00:00"/>
    <m/>
    <m/>
    <m/>
    <m/>
    <m/>
    <m/>
    <m/>
    <m/>
    <m/>
    <m/>
    <m/>
    <m/>
    <m/>
    <m/>
    <m/>
    <m/>
    <m/>
    <m/>
    <m/>
    <m/>
    <m/>
    <x v="0"/>
  </r>
  <r>
    <s v="many"/>
    <s v="all"/>
    <x v="1"/>
    <s v="attacco"/>
    <s v="cybercrime"/>
    <s v="furto dati"/>
    <x v="0"/>
    <x v="1"/>
    <x v="3"/>
    <x v="7"/>
    <s v="Phishing/Social Engineering"/>
    <x v="1"/>
    <m/>
    <m/>
    <m/>
    <s v="Previdenza Sociale"/>
    <s v="È stata rilevata una campagna smishing impersonando Previdenza Sociale in cui richiedano l'aggiornamento della tessera sanitaria attraverso il link fornito per non perdere i diritti che detta tessera offre. Attraverso il form a cui si accede dal link vengono richiesti i dati personali dell'utente, da trafugare ed utilizzare fraudolentemente."/>
    <m/>
    <m/>
    <s v="Valeria Vetrano"/>
    <s v="https://www.incibe.es/ciudadania/avisos/smishing-suplantando-la-seguridad-social-que-solicita-actualizar-los-datos-de-tu"/>
    <m/>
    <m/>
    <d v="2023-05-04T00:00:00"/>
    <m/>
    <m/>
    <m/>
    <m/>
    <m/>
    <m/>
    <m/>
    <m/>
    <m/>
    <m/>
    <m/>
    <m/>
    <m/>
    <m/>
    <m/>
    <m/>
    <m/>
    <m/>
    <m/>
    <m/>
    <m/>
    <x v="0"/>
  </r>
  <r>
    <s v="many"/>
    <s v="all"/>
    <x v="1"/>
    <s v="attacco"/>
    <s v="cybercrime"/>
    <s v="furto dati"/>
    <x v="0"/>
    <x v="1"/>
    <x v="3"/>
    <x v="3"/>
    <s v="Phishing/Social Engineering"/>
    <x v="0"/>
    <m/>
    <m/>
    <m/>
    <s v="Delivery"/>
    <s v="Campagna di mail fraudolenta in cui, con la scusa di dover effettuare un pagamento per ricevere un pacco dalla società di pacchi FedEx, reindirizza tramite un link ad un sondaggio e successivamente, a due moduli in cui si richiedono dati anagrafici e bancari "/>
    <m/>
    <m/>
    <s v="Valeria Vetrano"/>
    <s v="https://www.incibe.es/ciudadania/avisos/phishing-suplantando-fedex-pide-el-abono-de-un-importe-para-recibir-un-paquete"/>
    <m/>
    <m/>
    <d v="2023-05-04T00:00:00"/>
    <m/>
    <m/>
    <m/>
    <m/>
    <m/>
    <m/>
    <m/>
    <m/>
    <m/>
    <m/>
    <m/>
    <m/>
    <m/>
    <m/>
    <m/>
    <m/>
    <m/>
    <m/>
    <m/>
    <m/>
    <m/>
    <x v="0"/>
  </r>
  <r>
    <s v="many"/>
    <s v="all"/>
    <x v="1"/>
    <s v="attacco"/>
    <s v="cybercrime"/>
    <s v="furto dati"/>
    <x v="0"/>
    <x v="1"/>
    <x v="3"/>
    <x v="5"/>
    <s v="Malware"/>
    <x v="0"/>
    <s v="Grandoreiro"/>
    <s v="banking trojan"/>
    <m/>
    <s v="Documenti"/>
    <s v="È stata rilevata una campagna di distribuzione di malware tramite un'e-mail fraudolenta(phishing)soppiantando Endesa. Il messaggio informa che l'utente può scaricare la propria fattura, allegata alla mail come file compresso .zip, ma in realtà si tratta di un file .msi, cioè un file eseguibile che in questo caso contiene codice dannoso."/>
    <m/>
    <m/>
    <s v="Valeria Vetrano"/>
    <s v="https://www.incibe.es/ciudadania/avisos/distribucion-malware-traves-de-un-phishing-que-suplanta-endesa"/>
    <m/>
    <m/>
    <d v="2023-05-04T00:00:00"/>
    <m/>
    <m/>
    <m/>
    <m/>
    <m/>
    <m/>
    <m/>
    <m/>
    <m/>
    <m/>
    <m/>
    <m/>
    <m/>
    <m/>
    <m/>
    <m/>
    <m/>
    <m/>
    <m/>
    <m/>
    <m/>
    <x v="0"/>
  </r>
  <r>
    <s v="GSMA LTD"/>
    <s v="unknown"/>
    <x v="1"/>
    <s v="privacy"/>
    <s v="data breach"/>
    <s v="privacy"/>
    <x v="0"/>
    <x v="1"/>
    <x v="3"/>
    <x v="13"/>
    <s v="Known Vulnerabilities"/>
    <x v="2"/>
    <m/>
    <m/>
    <m/>
    <s v="GDPR"/>
    <s v=" Il DPA spagnolo ha inflitto una sanzione di 200.000 EUR a GSMA LTD. evento. Nel corso della sua indagine, l'autorità di protezione dei dati ha riscontrato che il responsabile del trattamento non aveva condotto una valutazione dell'impatto sulla protezione dei dati per queste operazioni di trattamento."/>
    <m/>
    <m/>
    <s v="Valeria Vetrano"/>
    <s v="https://www.enforcementtracker.com/ETid-1806"/>
    <m/>
    <m/>
    <d v="2023-05-05T00:00:00"/>
    <m/>
    <m/>
    <m/>
    <m/>
    <m/>
    <m/>
    <m/>
    <m/>
    <m/>
    <m/>
    <m/>
    <m/>
    <m/>
    <m/>
    <m/>
    <m/>
    <m/>
    <m/>
    <m/>
    <m/>
    <m/>
    <x v="0"/>
  </r>
  <r>
    <s v="many"/>
    <s v="all"/>
    <x v="1"/>
    <s v="attacco"/>
    <s v="cybercrime"/>
    <s v="furto dati"/>
    <x v="0"/>
    <x v="1"/>
    <x v="3"/>
    <x v="7"/>
    <s v="Malware"/>
    <x v="0"/>
    <s v="AutoIt v3 Script"/>
    <s v="trojan"/>
    <m/>
    <s v="Social Security"/>
    <s v="Identificata una campagna di distribuzione di malware che impersona l'Agenzia delle Entrate  attraverso la tecnica del phishing. Il pretesto del messaggio è la necessità di rettificare alcuni dati, visto che è stata individuata una differenza Irpef. L'email è accompagnata da un link, che scarica un file compresso contenente un eseguibile (file .exe) con codice fraudolento."/>
    <m/>
    <m/>
    <s v="Valeria Vetrano"/>
    <s v="https://www.incibe.es/ciudadania/avisos/suplantan-la-agencia-tributaria-para-distribuir-malware-mediante-correos"/>
    <m/>
    <m/>
    <d v="2023-05-08T00:00:00"/>
    <m/>
    <m/>
    <m/>
    <m/>
    <m/>
    <m/>
    <m/>
    <m/>
    <m/>
    <m/>
    <m/>
    <m/>
    <m/>
    <m/>
    <m/>
    <m/>
    <m/>
    <m/>
    <m/>
    <m/>
    <m/>
    <x v="0"/>
  </r>
  <r>
    <s v="many"/>
    <s v="all"/>
    <x v="0"/>
    <s v="attacco"/>
    <s v="cybercrime"/>
    <s v="denaro"/>
    <x v="0"/>
    <x v="1"/>
    <x v="3"/>
    <x v="0"/>
    <s v="Malware"/>
    <x v="1"/>
    <s v="Agent Tesla"/>
    <s v="RAT"/>
    <m/>
    <s v="Banking"/>
    <s v="Cinque campagne a tema “Ordine”, “Pagamenti” e “Banking” (Intesa Sanpaolo) veicolate tramite email con allegati ISO contenenti eseguibili e IMG contenenti file script di tipo CHM"/>
    <m/>
    <m/>
    <s v="Valeria Vetrano"/>
    <s v="https://www.difesaesicurezza.com/cyber/cybercrime-italia-presa-di-mira-da-37-campagne-la-scorsa-settimana/"/>
    <m/>
    <m/>
    <d v="2023-05-08T00:00:00"/>
    <m/>
    <m/>
    <m/>
    <m/>
    <m/>
    <m/>
    <m/>
    <m/>
    <m/>
    <m/>
    <m/>
    <m/>
    <m/>
    <m/>
    <m/>
    <m/>
    <m/>
    <m/>
    <m/>
    <m/>
    <m/>
    <x v="0"/>
  </r>
  <r>
    <s v="many"/>
    <s v="all"/>
    <x v="0"/>
    <s v="attacco"/>
    <s v="cybercrime"/>
    <s v="denaro"/>
    <x v="0"/>
    <x v="1"/>
    <x v="3"/>
    <x v="0"/>
    <s v="Malware"/>
    <x v="1"/>
    <s v="Agent Tesla"/>
    <s v="RAT"/>
    <m/>
    <s v="Banking"/>
    <s v="Cinque campagne a tema “Ordine”, “Pagamenti” e “Banking” (Intesa Sanpaolo) veicolate tramite email con allegati ISO contenenti eseguibili e IMG contenenti file script di tipo CHM"/>
    <m/>
    <m/>
    <s v="Valeria Vetrano"/>
    <s v="https://www.difesaesicurezza.com/cyber/cybercrime-italia-presa-di-mira-da-37-campagne-la-scorsa-settimana/"/>
    <m/>
    <m/>
    <d v="2023-05-08T00:00:00"/>
    <m/>
    <m/>
    <m/>
    <m/>
    <m/>
    <m/>
    <m/>
    <m/>
    <m/>
    <m/>
    <m/>
    <m/>
    <m/>
    <m/>
    <m/>
    <m/>
    <m/>
    <m/>
    <m/>
    <m/>
    <m/>
    <x v="0"/>
  </r>
  <r>
    <s v="many"/>
    <s v="all"/>
    <x v="0"/>
    <s v="attacco"/>
    <s v="cybercrime"/>
    <s v="denaro"/>
    <x v="0"/>
    <x v="1"/>
    <x v="3"/>
    <x v="0"/>
    <s v="Malware"/>
    <x v="1"/>
    <s v="Agent Tesla"/>
    <s v="RAT"/>
    <m/>
    <s v="Banking"/>
    <s v="Cinque campagne a tema “Ordine”, “Pagamenti” e “Banking” (Intesa Sanpaolo) veicolate tramite email con allegati ISO contenenti eseguibili e IMG contenenti file script di tipo CHM"/>
    <m/>
    <m/>
    <s v="Valeria Vetrano"/>
    <s v="https://www.difesaesicurezza.com/cyber/cybercrime-italia-presa-di-mira-da-37-campagne-la-scorsa-settimana/"/>
    <m/>
    <m/>
    <d v="2023-05-08T00:00:00"/>
    <m/>
    <m/>
    <m/>
    <m/>
    <m/>
    <m/>
    <m/>
    <m/>
    <m/>
    <m/>
    <m/>
    <m/>
    <m/>
    <m/>
    <m/>
    <m/>
    <m/>
    <m/>
    <m/>
    <m/>
    <m/>
    <x v="0"/>
  </r>
  <r>
    <s v="many"/>
    <s v="all"/>
    <x v="0"/>
    <s v="attacco"/>
    <s v="cybercrime"/>
    <s v="denaro"/>
    <x v="0"/>
    <x v="1"/>
    <x v="3"/>
    <x v="0"/>
    <s v="Malware"/>
    <x v="1"/>
    <s v="Agent Tesla"/>
    <s v="RAT"/>
    <m/>
    <s v="Banking"/>
    <s v="Cinque campagne a tema “Ordine”, “Pagamenti” e “Banking” (Intesa Sanpaolo) veicolate tramite email con allegati ISO contenenti eseguibili e IMG contenenti file script di tipo CHM"/>
    <m/>
    <m/>
    <s v="Valeria Vetrano"/>
    <s v="https://www.difesaesicurezza.com/cyber/cybercrime-italia-presa-di-mira-da-37-campagne-la-scorsa-settimana/"/>
    <m/>
    <m/>
    <d v="2023-05-08T00:00:00"/>
    <m/>
    <m/>
    <m/>
    <m/>
    <m/>
    <m/>
    <m/>
    <m/>
    <m/>
    <m/>
    <m/>
    <m/>
    <m/>
    <m/>
    <m/>
    <m/>
    <m/>
    <m/>
    <m/>
    <m/>
    <m/>
    <x v="0"/>
  </r>
  <r>
    <s v="many"/>
    <s v="all"/>
    <x v="0"/>
    <s v="attacco"/>
    <s v="cybercrime"/>
    <s v="denaro"/>
    <x v="0"/>
    <x v="1"/>
    <x v="3"/>
    <x v="0"/>
    <s v="Malware"/>
    <x v="1"/>
    <s v="Agent Tesla"/>
    <s v="RAT"/>
    <m/>
    <s v="Banking"/>
    <s v="Cinque campagne a tema “Ordine”, “Pagamenti” e “Banking” (Intesa Sanpaolo) veicolate tramite email con allegati ISO contenenti eseguibili e IMG contenenti file script di tipo CHM"/>
    <m/>
    <m/>
    <s v="Valeria Vetrano"/>
    <s v="https://www.difesaesicurezza.com/cyber/cybercrime-italia-presa-di-mira-da-37-campagne-la-scorsa-settimana/"/>
    <m/>
    <m/>
    <d v="2023-05-08T00:00:00"/>
    <m/>
    <m/>
    <m/>
    <m/>
    <m/>
    <m/>
    <m/>
    <m/>
    <m/>
    <m/>
    <m/>
    <m/>
    <m/>
    <m/>
    <m/>
    <m/>
    <m/>
    <m/>
    <m/>
    <m/>
    <m/>
    <x v="0"/>
  </r>
  <r>
    <s v="many"/>
    <s v="all"/>
    <x v="0"/>
    <s v="attacco"/>
    <s v="cybercrime"/>
    <s v="denaro"/>
    <x v="0"/>
    <x v="1"/>
    <x v="3"/>
    <x v="0"/>
    <s v="Malware"/>
    <x v="1"/>
    <s v="Remcos"/>
    <s v="RAT"/>
    <m/>
    <s v="Banking"/>
    <s v="Campagna a tema “Banking” (BPM) veicolata tramite email con allegati ISO"/>
    <m/>
    <m/>
    <s v="Valeria Vetrano"/>
    <s v="https://www.difesaesicurezza.com/cyber/cybercrime-italia-presa-di-mira-da-37-campagne-la-scorsa-settimana/"/>
    <m/>
    <m/>
    <d v="2023-05-08T00:00:00"/>
    <m/>
    <m/>
    <m/>
    <m/>
    <m/>
    <m/>
    <m/>
    <m/>
    <m/>
    <m/>
    <m/>
    <m/>
    <m/>
    <m/>
    <m/>
    <m/>
    <m/>
    <m/>
    <m/>
    <m/>
    <m/>
    <x v="0"/>
  </r>
  <r>
    <s v="many"/>
    <s v="all"/>
    <x v="0"/>
    <s v="attacco"/>
    <s v="cybercrime"/>
    <s v="furto dati"/>
    <x v="0"/>
    <x v="1"/>
    <x v="3"/>
    <x v="7"/>
    <s v="Malware"/>
    <x v="0"/>
    <s v="Hydra"/>
    <s v="banking trojan"/>
    <m/>
    <s v="Social Security"/>
    <s v="Campagna di smishing a tema “Poste” volta a diffondere il malware Hydra per dispositivi Android"/>
    <m/>
    <m/>
    <s v="Valeria Vetrano"/>
    <s v="https://www.difesaesicurezza.com/cyber/cybercrime-italia-presa-di-mira-da-37-campagne-la-scorsa-settimana/"/>
    <m/>
    <m/>
    <d v="2023-05-08T00:00:00"/>
    <m/>
    <m/>
    <m/>
    <m/>
    <m/>
    <m/>
    <m/>
    <m/>
    <m/>
    <m/>
    <m/>
    <m/>
    <m/>
    <m/>
    <m/>
    <m/>
    <m/>
    <m/>
    <m/>
    <m/>
    <m/>
    <x v="0"/>
  </r>
  <r>
    <s v="many"/>
    <s v="all"/>
    <x v="0"/>
    <s v="attacco"/>
    <s v="cybercrime"/>
    <s v="furto dati"/>
    <x v="0"/>
    <x v="1"/>
    <x v="3"/>
    <x v="3"/>
    <s v="Malware"/>
    <x v="0"/>
    <s v="Formbook "/>
    <s v="infostealer"/>
    <m/>
    <s v="Delivery"/>
    <s v=" Rilevata una campagna a tema “Ordine” veicolata tramite email con allegati ZIP"/>
    <m/>
    <m/>
    <s v="Valeria Vetrano"/>
    <s v="https://www.difesaesicurezza.com/cyber/cybercrime-italia-presa-di-mira-da-37-campagne-la-scorsa-settimana/"/>
    <m/>
    <m/>
    <d v="2023-05-08T00:00:00"/>
    <m/>
    <m/>
    <m/>
    <m/>
    <m/>
    <m/>
    <m/>
    <m/>
    <m/>
    <m/>
    <m/>
    <m/>
    <m/>
    <m/>
    <m/>
    <m/>
    <m/>
    <m/>
    <m/>
    <m/>
    <m/>
    <x v="0"/>
  </r>
  <r>
    <s v="many"/>
    <s v="all"/>
    <x v="2"/>
    <s v="attacco"/>
    <s v="cybercrime"/>
    <s v="furto dati"/>
    <x v="0"/>
    <x v="1"/>
    <x v="3"/>
    <x v="3"/>
    <s v="Malware"/>
    <x v="0"/>
    <s v="Snake"/>
    <s v="trojan"/>
    <m/>
    <s v="Delivery"/>
    <s v="Campagna generica a tema “Ordine” diffusa tramite email con allegati BZ2 contenenti un file LNK"/>
    <m/>
    <m/>
    <s v="Valeria Vetrano"/>
    <s v="https://www.difesaesicurezza.com/cyber/cybercrime-italia-presa-di-mira-da-37-campagne-la-scorsa-settimana/"/>
    <m/>
    <m/>
    <d v="2023-05-08T00:00:00"/>
    <m/>
    <m/>
    <m/>
    <m/>
    <m/>
    <m/>
    <m/>
    <m/>
    <m/>
    <m/>
    <m/>
    <m/>
    <m/>
    <m/>
    <m/>
    <m/>
    <m/>
    <m/>
    <m/>
    <m/>
    <m/>
    <x v="0"/>
  </r>
  <r>
    <s v="many"/>
    <s v="all"/>
    <x v="0"/>
    <s v="attacco"/>
    <s v="cybercrime"/>
    <s v="furto dati"/>
    <x v="0"/>
    <x v="1"/>
    <x v="3"/>
    <x v="0"/>
    <s v="Phishing/Social Engineering"/>
    <x v="0"/>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2"/>
    <s v="attacco"/>
    <s v="cybercrime"/>
    <s v="furto dati"/>
    <x v="0"/>
    <x v="1"/>
    <x v="3"/>
    <x v="0"/>
    <s v="Phishing/Social Engineering"/>
    <x v="0"/>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denaro"/>
    <x v="0"/>
    <x v="1"/>
    <x v="3"/>
    <x v="0"/>
    <s v="Phishing/Social Engineering"/>
    <x v="1"/>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furto dati"/>
    <x v="0"/>
    <x v="1"/>
    <x v="3"/>
    <x v="7"/>
    <s v="Phishing/Social Engineering"/>
    <x v="0"/>
    <m/>
    <m/>
    <m/>
    <s v="Social Security"/>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furto dati"/>
    <x v="0"/>
    <x v="1"/>
    <x v="3"/>
    <x v="7"/>
    <s v="Phishing/Social Engineering"/>
    <x v="0"/>
    <m/>
    <m/>
    <m/>
    <s v="Social Security"/>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furto dati"/>
    <x v="0"/>
    <x v="1"/>
    <x v="3"/>
    <x v="7"/>
    <s v="Phishing/Social Engineering"/>
    <x v="0"/>
    <m/>
    <m/>
    <m/>
    <s v="Social Security"/>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furto dati"/>
    <x v="0"/>
    <x v="1"/>
    <x v="3"/>
    <x v="7"/>
    <s v="Phishing/Social Engineering"/>
    <x v="0"/>
    <m/>
    <m/>
    <m/>
    <s v="Social Security"/>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furto dati"/>
    <x v="0"/>
    <x v="1"/>
    <x v="3"/>
    <x v="7"/>
    <s v="Phishing/Social Engineering"/>
    <x v="0"/>
    <m/>
    <m/>
    <m/>
    <s v="Social Security"/>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furto dati"/>
    <x v="0"/>
    <x v="1"/>
    <x v="3"/>
    <x v="0"/>
    <s v="Phishing/Social Engineering"/>
    <x v="0"/>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furto dati"/>
    <x v="0"/>
    <x v="1"/>
    <x v="3"/>
    <x v="0"/>
    <s v="Phishing/Social Engineering"/>
    <x v="0"/>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furto dati"/>
    <x v="0"/>
    <x v="1"/>
    <x v="3"/>
    <x v="0"/>
    <s v="Phishing/Social Engineering"/>
    <x v="0"/>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furto dati"/>
    <x v="0"/>
    <x v="1"/>
    <x v="3"/>
    <x v="0"/>
    <s v="Phishing/Social Engineering"/>
    <x v="0"/>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many"/>
    <s v="all"/>
    <x v="0"/>
    <s v="attacco"/>
    <s v="cybercrime"/>
    <s v="furto dati"/>
    <x v="0"/>
    <x v="1"/>
    <x v="3"/>
    <x v="0"/>
    <s v="Phishing/Social Engineering"/>
    <x v="0"/>
    <m/>
    <m/>
    <m/>
    <s v="Banking"/>
    <s v="28 campagne di phishing, sono 10 i brand coinvolti. Si tratta principalmente di istituti bancari italiani, oltre a campagne volte a sottrarre credenziali webmail e documenti di identità come nel caso dello smishing INPS."/>
    <m/>
    <m/>
    <s v="Valeria Vetrano"/>
    <s v="https://www.difesaesicurezza.com/cyber/cybercrime-italia-presa-di-mira-da-37-campagne-la-scorsa-settimana/"/>
    <m/>
    <m/>
    <d v="2023-05-08T00:00:00"/>
    <m/>
    <m/>
    <m/>
    <m/>
    <m/>
    <m/>
    <m/>
    <m/>
    <m/>
    <m/>
    <m/>
    <m/>
    <m/>
    <m/>
    <m/>
    <m/>
    <m/>
    <m/>
    <m/>
    <m/>
    <m/>
    <x v="0"/>
  </r>
  <r>
    <s v="FUNDACIÓ PRIVADA UNIVERSITARIA EADA"/>
    <s v="unknown"/>
    <x v="1"/>
    <s v="privacy"/>
    <s v="data breach"/>
    <s v="privacy"/>
    <x v="0"/>
    <x v="1"/>
    <x v="3"/>
    <x v="1"/>
    <s v="Known Vulnerabilities"/>
    <x v="3"/>
    <m/>
    <m/>
    <m/>
    <s v="GDPR"/>
    <s v=" Il DPA spagnolo ha inflitto un'ammenda alla FUNDACIÓ PRIVADA UNIVERSITARIA EADA. Una persona che aveva partecipato a un evento di formazione ha sporto denuncia contro l'istituto scolastico. Il responsabile del trattamento aveva utilizzato le immagini dell'evento di formazione, che mostravano l'interessato, per scopi promozionali senza il loro consenso. L'originaria sanzione di euro 2.000 è stata ridotta a euro 1.200 per versamento volontario e ammissione di responsabilità."/>
    <m/>
    <m/>
    <s v="Valeria Vetrano"/>
    <s v="https://www.enforcementtracker.com/ETid-1809"/>
    <m/>
    <m/>
    <d v="2023-05-08T00:00:00"/>
    <m/>
    <m/>
    <m/>
    <m/>
    <m/>
    <m/>
    <m/>
    <m/>
    <m/>
    <m/>
    <m/>
    <m/>
    <m/>
    <m/>
    <m/>
    <m/>
    <m/>
    <m/>
    <m/>
    <m/>
    <m/>
    <x v="0"/>
  </r>
  <r>
    <s v="Associazione di proprietari di case"/>
    <s v="unknown"/>
    <x v="1"/>
    <s v="privacy"/>
    <s v="data breach"/>
    <s v="privacy"/>
    <x v="0"/>
    <x v="1"/>
    <x v="3"/>
    <x v="9"/>
    <s v="Known Vulnerabilities"/>
    <x v="3"/>
    <m/>
    <m/>
    <m/>
    <s v="GDPR"/>
    <s v=" La DPA spagnola ha inflitto una multa di 2.000 euro a un'associazione di proprietari di case. Un proprietario aveva sporto denuncia alla DPA per il fatto che i membri dell'associazione avevano avuto accesso ai filmati di videosorveglianza della comunità e li avevano distribuiti tramite WhatsApp."/>
    <m/>
    <m/>
    <s v="Valeria Vetrano"/>
    <s v="https://www.enforcementtracker.com/ETid-1810"/>
    <m/>
    <m/>
    <d v="2023-05-08T00:00:00"/>
    <m/>
    <m/>
    <m/>
    <m/>
    <m/>
    <m/>
    <m/>
    <m/>
    <m/>
    <m/>
    <m/>
    <m/>
    <m/>
    <m/>
    <m/>
    <m/>
    <m/>
    <m/>
    <m/>
    <m/>
    <m/>
    <x v="0"/>
  </r>
  <r>
    <s v="Orqa FPV"/>
    <s v="all"/>
    <x v="2"/>
    <s v="incidente"/>
    <s v="espionage/sabotage"/>
    <s v="service interruption"/>
    <x v="0"/>
    <x v="1"/>
    <x v="3"/>
    <x v="11"/>
    <s v="Unknown"/>
    <x v="1"/>
    <m/>
    <m/>
    <m/>
    <m/>
    <s v="Orqa FPV, un produttore croato di occhiali per droni FPV, ha recentemente subito un attacco informatico che ha causato il malfunzionamento dei suoi occhiali. L’incidente è avvenuto a seguito di un conflitto di interessi con uno degli ex appaltatori dell’azienda, responsabile della scrittura del codice del firmware."/>
    <m/>
    <m/>
    <s v="Valeria Vetrano"/>
    <s v="https://www.redhotcyber.com/post/gli-occhiali-per-droni-di-orqa-fpv-contengono-malware-injettato-dal-fornitore-di-terze-parti-che-produce-il-firmware/"/>
    <m/>
    <m/>
    <d v="2023-05-08T00:00:00"/>
    <m/>
    <m/>
    <m/>
    <m/>
    <m/>
    <m/>
    <m/>
    <m/>
    <m/>
    <m/>
    <m/>
    <m/>
    <m/>
    <m/>
    <m/>
    <m/>
    <m/>
    <m/>
    <m/>
    <m/>
    <m/>
    <x v="0"/>
  </r>
  <r>
    <s v="many"/>
    <s v="all"/>
    <x v="2"/>
    <s v="attacco"/>
    <s v="cybercrime"/>
    <s v="furto dati"/>
    <x v="0"/>
    <x v="1"/>
    <x v="3"/>
    <x v="11"/>
    <s v="Known Vulnerabilities"/>
    <x v="1"/>
    <s v="Cactus"/>
    <s v="ransomware"/>
    <s v="Cactus"/>
    <m/>
    <s v="Un nuovo gruppo di criminali informatici chiamato Cactus sta attaccando grandi aziende con il ransomware. Si infiltra nelle reti delle vittime attraverso le vulnerabilità nelle apparecchiature VPN di Fortinet."/>
    <m/>
    <m/>
    <s v="Valeria Vetrano"/>
    <s v="https://www.redhotcyber.com/post/i-criminali-informatici-di-cactus-ransomware-prendono-di-mira-le-vpn-di-fortinet/"/>
    <m/>
    <m/>
    <d v="2023-05-09T00:00:00"/>
    <m/>
    <m/>
    <m/>
    <m/>
    <m/>
    <m/>
    <m/>
    <m/>
    <m/>
    <m/>
    <m/>
    <m/>
    <m/>
    <m/>
    <m/>
    <m/>
    <m/>
    <m/>
    <m/>
    <m/>
    <m/>
    <x v="0"/>
  </r>
  <r>
    <s v="many"/>
    <s v="all"/>
    <x v="2"/>
    <s v="attacco"/>
    <s v="cybercrime"/>
    <s v="furto dati"/>
    <x v="0"/>
    <x v="1"/>
    <x v="3"/>
    <x v="3"/>
    <s v="Malware"/>
    <x v="0"/>
    <s v="BluStealer"/>
    <s v="infostealer"/>
    <m/>
    <m/>
    <s v="L’email “Purchase Order” dal Libano veicola Blustealer. L’allegato compresso contiene un file exe: il malware. I dati rubati sono esfiltrati via Telegram API"/>
    <m/>
    <m/>
    <s v="Valeria Vetrano"/>
    <s v="https://www.difesaesicurezza.com/cyber/cybercrime-lemail-purchase-order-dal-libano-veicola-blustealer/"/>
    <m/>
    <m/>
    <d v="2023-05-09T00:00:00"/>
    <m/>
    <m/>
    <m/>
    <m/>
    <m/>
    <m/>
    <m/>
    <m/>
    <m/>
    <m/>
    <m/>
    <m/>
    <m/>
    <m/>
    <m/>
    <m/>
    <m/>
    <m/>
    <m/>
    <m/>
    <m/>
    <x v="0"/>
  </r>
  <r>
    <s v="many"/>
    <s v="all"/>
    <x v="2"/>
    <s v="attacco"/>
    <s v="espionage/sabotage"/>
    <s v="furto dati"/>
    <x v="0"/>
    <x v="1"/>
    <x v="3"/>
    <x v="11"/>
    <s v="Known Vulnerabilities"/>
    <x v="1"/>
    <m/>
    <m/>
    <s v="Mango Sandstorm"/>
    <m/>
    <s v="Vulnerabilità critiche in PaperCut, relative a difetti critici nel software di gestione di stampa, vengono attivamente sfruttate dagli attaccanti per diffondere malware Lockbit e Ci0p."/>
    <m/>
    <m/>
    <s v="Valeria Vetrano"/>
    <s v="https://thehackernews.com/2023/05/microsoft-warns-of-state-sponsored.html"/>
    <m/>
    <m/>
    <d v="2023-05-09T00:00:00"/>
    <m/>
    <m/>
    <m/>
    <m/>
    <m/>
    <m/>
    <m/>
    <m/>
    <m/>
    <m/>
    <m/>
    <m/>
    <m/>
    <m/>
    <m/>
    <m/>
    <m/>
    <m/>
    <m/>
    <m/>
    <m/>
    <x v="0"/>
  </r>
  <r>
    <s v="Private Individual"/>
    <s v="unknown"/>
    <x v="1"/>
    <s v="privacy"/>
    <s v="data breach"/>
    <s v="privacy"/>
    <x v="0"/>
    <x v="1"/>
    <x v="3"/>
    <x v="9"/>
    <s v="Known Vulnerabilities"/>
    <x v="3"/>
    <m/>
    <m/>
    <m/>
    <s v="GDPR"/>
    <s v=" La DPA spagnola ha inflitto una multa a un privato. Il controllore aveva installato telecamere di videosorveglianza che, tra l'altro, coprivano anche lo spazio pubblico e una proprietà confinante. Il DPA ha ritenuto che ciò costituisse una violazione del principio di minimizzazione dei dati. La sanzione originaria di 300 euro è stata ridotta a 180 euro per versamento volontario e ammissione di responsabilità"/>
    <m/>
    <m/>
    <s v="Valeria Vetrano"/>
    <s v="https://www.enforcementtracker.com/ETid-1826"/>
    <m/>
    <m/>
    <d v="2023-05-09T00:00:00"/>
    <m/>
    <m/>
    <m/>
    <m/>
    <m/>
    <m/>
    <m/>
    <m/>
    <m/>
    <m/>
    <m/>
    <m/>
    <m/>
    <m/>
    <m/>
    <m/>
    <m/>
    <m/>
    <m/>
    <m/>
    <m/>
    <x v="0"/>
  </r>
  <r>
    <s v="ESTUDIO INMOBILIARIO SAN ISIDRO"/>
    <s v="unknown"/>
    <x v="1"/>
    <s v="privacy"/>
    <s v="data breach"/>
    <s v="privacy"/>
    <x v="0"/>
    <x v="1"/>
    <x v="3"/>
    <x v="9"/>
    <s v="Known Vulnerabilities"/>
    <x v="0"/>
    <m/>
    <m/>
    <m/>
    <s v="GDPR"/>
    <s v="La DPA spagnola ha sanzionato ESTUDIO INMOBILIARIO SAN ISIDRO, SLU di EUR 5.000. Un individuo aveva presentato un reclamo al DPA perché i dipendenti del controllore avevano visitato la loro casa per pubblicizzare i loro servizi di noleggio senza il loro consenso"/>
    <m/>
    <m/>
    <s v="Valeria Vetrano"/>
    <s v="https://www.enforcementtracker.com/ETid-1827"/>
    <m/>
    <m/>
    <d v="2023-05-09T00:00:00"/>
    <m/>
    <m/>
    <m/>
    <m/>
    <m/>
    <m/>
    <m/>
    <m/>
    <m/>
    <m/>
    <m/>
    <m/>
    <m/>
    <m/>
    <m/>
    <m/>
    <m/>
    <m/>
    <m/>
    <m/>
    <m/>
    <x v="0"/>
  </r>
  <r>
    <s v="many"/>
    <s v="all"/>
    <x v="2"/>
    <s v="incidente"/>
    <s v="data breach"/>
    <s v="privacy"/>
    <x v="0"/>
    <x v="1"/>
    <x v="3"/>
    <x v="11"/>
    <s v="Known Vulnerabilities"/>
    <x v="1"/>
    <m/>
    <m/>
    <m/>
    <s v="Social Network"/>
    <s v="Un problema con la funzione Circle di Twitter ha causato la divulgazione di tweet privati a sconosciuti"/>
    <m/>
    <m/>
    <s v="Valeria Vetrano"/>
    <s v="https://www.matricedigitale.it/notizie/twitter-incidente-di-sicurezza-espone-tweet-privati-la-compagnia-si-scusa/"/>
    <m/>
    <m/>
    <d v="2023-05-09T00:00:00"/>
    <m/>
    <m/>
    <m/>
    <m/>
    <m/>
    <m/>
    <m/>
    <m/>
    <m/>
    <m/>
    <m/>
    <m/>
    <m/>
    <m/>
    <m/>
    <m/>
    <m/>
    <m/>
    <m/>
    <m/>
    <m/>
    <x v="0"/>
  </r>
  <r>
    <s v="msi"/>
    <s v="all"/>
    <x v="2"/>
    <s v="privacy"/>
    <s v="cybercrime"/>
    <s v="furto dati"/>
    <x v="0"/>
    <x v="1"/>
    <x v="3"/>
    <x v="11"/>
    <s v="Malware"/>
    <x v="1"/>
    <m/>
    <m/>
    <s v="Money Message"/>
    <m/>
    <s v="Un grave incidente di sicurezza ha colpito la MSI, produttore taiwanese di PC, con la divulgazione di chiavi di firma private sul Dark Web. Gli autori dell’attacco ransomware del mese scorso hanno pubblicato queste informazioni sensibili, mettendo a rischio l’intero ecosistema di sicurezza informatica."/>
    <m/>
    <m/>
    <s v="Valeria Vetrano"/>
    <s v="https://www.matricedigitale.it/notizie/violazione-dei-dati-msi-chiavi-di-firma-private-trapelate-sul-dark-web/"/>
    <m/>
    <m/>
    <d v="2023-05-09T00:00:00"/>
    <m/>
    <m/>
    <m/>
    <m/>
    <m/>
    <m/>
    <m/>
    <m/>
    <m/>
    <m/>
    <m/>
    <m/>
    <m/>
    <m/>
    <m/>
    <m/>
    <m/>
    <m/>
    <m/>
    <m/>
    <m/>
    <x v="0"/>
  </r>
  <r>
    <s v="Lifenet"/>
    <s v="nord"/>
    <x v="0"/>
    <s v="incidente"/>
    <s v="cybercrime"/>
    <s v="furto dati"/>
    <x v="0"/>
    <x v="1"/>
    <x v="3"/>
    <x v="6"/>
    <s v="Malware"/>
    <x v="1"/>
    <m/>
    <s v="ransomware"/>
    <s v="Bianlian"/>
    <m/>
    <s v="I criminali informatici dichiarano che avrebbero esfiltrato 1,5TB di dati dalle infrastrutture IT dell’azienda, riportando che sarebbero in possesso dei dati dei pazienti, degli impiegati, indirizzi, numeri di telefono, email, ma mancano ad ora evidenze specifiche delle veridicità di quanto da loro asserito."/>
    <m/>
    <m/>
    <s v="Valeria Vetrano"/>
    <s v="https://www.redhotcyber.com/post/bianlian-rivendica-un-attacco-informatico-allitaliana-lifenet-15tb-in-possesso-dei-criminali-informatici/"/>
    <s v="Milano"/>
    <s v="Lombardia"/>
    <d v="2023-05-10T00:00:00"/>
    <m/>
    <m/>
    <m/>
    <m/>
    <m/>
    <m/>
    <m/>
    <m/>
    <m/>
    <m/>
    <m/>
    <m/>
    <m/>
    <m/>
    <m/>
    <m/>
    <m/>
    <m/>
    <m/>
    <m/>
    <m/>
    <x v="0"/>
  </r>
  <r>
    <s v="many"/>
    <s v="all"/>
    <x v="2"/>
    <s v="attacco"/>
    <s v="cybercrime"/>
    <s v="furto dati"/>
    <x v="0"/>
    <x v="1"/>
    <x v="3"/>
    <x v="11"/>
    <s v="Malware"/>
    <x v="0"/>
    <s v="Agent Tesla"/>
    <s v="RAT"/>
    <m/>
    <m/>
    <s v="L’email “FQ quotations….&gt;” è l’esca usata per veicolare una campagna HawkEye/MailPassView e AgentTesla"/>
    <m/>
    <m/>
    <s v="Valeria Vetrano"/>
    <s v="https://www.difesaesicurezza.com/cyber/cybercrime-fq-quotations-veicola-hawkeye-mailpassview-e-agenttesla/"/>
    <m/>
    <m/>
    <d v="2023-05-10T00:00:00"/>
    <m/>
    <m/>
    <m/>
    <m/>
    <m/>
    <m/>
    <m/>
    <m/>
    <m/>
    <m/>
    <m/>
    <m/>
    <m/>
    <m/>
    <m/>
    <m/>
    <m/>
    <m/>
    <m/>
    <m/>
    <m/>
    <x v="0"/>
  </r>
  <r>
    <s v="many"/>
    <s v="all"/>
    <x v="2"/>
    <s v="attacco"/>
    <s v="cybercrime"/>
    <s v="furto dati"/>
    <x v="0"/>
    <x v="1"/>
    <x v="3"/>
    <x v="11"/>
    <s v="Malware"/>
    <x v="0"/>
    <s v="HawkEye"/>
    <s v="keylogger"/>
    <m/>
    <m/>
    <s v="L’email “FQ quotations….&gt;” è l’esca usata per veicolare una campagna HawkEye/MailPassView e AgentTesla"/>
    <m/>
    <m/>
    <s v="Valeria Vetrano"/>
    <s v="https://www.difesaesicurezza.com/cyber/cybercrime-fq-quotations-veicola-hawkeye-mailpassview-e-agenttesla/"/>
    <m/>
    <m/>
    <d v="2023-05-10T00:00:00"/>
    <m/>
    <m/>
    <m/>
    <m/>
    <m/>
    <m/>
    <m/>
    <m/>
    <m/>
    <m/>
    <m/>
    <m/>
    <m/>
    <m/>
    <m/>
    <m/>
    <m/>
    <m/>
    <m/>
    <m/>
    <m/>
    <x v="0"/>
  </r>
  <r>
    <s v="Metronotte Vigilanza"/>
    <s v="nord"/>
    <x v="0"/>
    <s v="incidente"/>
    <s v="cybercrime"/>
    <s v="furto dati"/>
    <x v="0"/>
    <x v="1"/>
    <x v="3"/>
    <x v="9"/>
    <s v="Malware"/>
    <x v="1"/>
    <s v="Lockbit"/>
    <s v="ransomware"/>
    <s v="LockBit"/>
    <m/>
    <s v="LockBit 3.0 avvia il consueto “countdown” fissato a 12gg, data della pubblicazione dei dati esfiltrati nelle underground, ovvero il 24 maggio 2023 alle 00.21 orario UTC"/>
    <m/>
    <m/>
    <s v="Valeria Vetrano"/>
    <s v="https://www.redhotcyber.com/post/lockbit-rivendica-un-attacco-informatico-allitaliana-metronotte-vigilanza-tra-12gg-la-pubblicazione-dei-dati/"/>
    <m/>
    <m/>
    <d v="2023-05-12T00:00:00"/>
    <m/>
    <m/>
    <m/>
    <m/>
    <m/>
    <m/>
    <m/>
    <m/>
    <m/>
    <m/>
    <m/>
    <m/>
    <m/>
    <m/>
    <m/>
    <m/>
    <m/>
    <m/>
    <m/>
    <m/>
    <m/>
    <x v="0"/>
  </r>
  <r>
    <s v="many"/>
    <s v="all"/>
    <x v="2"/>
    <s v="attacco"/>
    <s v="cybercrime"/>
    <s v="furto dati"/>
    <x v="0"/>
    <x v="1"/>
    <x v="3"/>
    <x v="11"/>
    <s v="Malware"/>
    <x v="0"/>
    <s v="Agent Tesla"/>
    <s v="RAT"/>
    <m/>
    <m/>
    <s v="AgentTesla si nasconde nell’email dell’email “Nieuwe bestelling – 100 STUKS ELK”. L’allegato lzh contiene un file exe: il malware. I dati rubati sono esfiltrati via Telegram API"/>
    <m/>
    <m/>
    <s v="Valeria Vetrano"/>
    <s v="https://www.difesaesicurezza.com/cyber/cybercrime-agenttesla-si-nasconde-nellemail-dellemail-nieuwe-bestelling-100-stuks-elk/"/>
    <m/>
    <m/>
    <d v="2023-05-12T00:00:00"/>
    <m/>
    <m/>
    <m/>
    <m/>
    <m/>
    <m/>
    <m/>
    <m/>
    <m/>
    <m/>
    <m/>
    <m/>
    <m/>
    <m/>
    <m/>
    <m/>
    <m/>
    <m/>
    <m/>
    <m/>
    <m/>
    <x v="0"/>
  </r>
  <r>
    <s v="many"/>
    <s v="all"/>
    <x v="2"/>
    <s v="attacco"/>
    <s v="cybercrime"/>
    <s v="furto dati"/>
    <x v="0"/>
    <x v="1"/>
    <x v="3"/>
    <x v="11"/>
    <s v="Phishing/Social Engineering"/>
    <x v="0"/>
    <m/>
    <m/>
    <m/>
    <m/>
    <s v="DocuSign è l’esca di una nuova campagna phishing che punta a rubare le credenziali WordPress della vittima"/>
    <m/>
    <m/>
    <s v="Valeria Vetrano"/>
    <s v="https://www.difesaesicurezza.com/cyber/cybercrime-campagna-phishing-a-tema-docusign/"/>
    <m/>
    <m/>
    <d v="2023-05-12T00:00:00"/>
    <m/>
    <m/>
    <m/>
    <m/>
    <m/>
    <m/>
    <m/>
    <m/>
    <m/>
    <m/>
    <m/>
    <m/>
    <m/>
    <m/>
    <m/>
    <m/>
    <m/>
    <m/>
    <m/>
    <m/>
    <m/>
    <x v="0"/>
  </r>
  <r>
    <s v="many"/>
    <s v="all"/>
    <x v="0"/>
    <s v="attacco"/>
    <s v="cybercrime"/>
    <s v="furto dati"/>
    <x v="0"/>
    <x v="1"/>
    <x v="3"/>
    <x v="7"/>
    <s v="Phishing/Social Engineering"/>
    <x v="0"/>
    <m/>
    <m/>
    <m/>
    <s v="Social Security"/>
    <s v="Segnalazioni da parte di utenti del sistema PuntoFisco circa una mail con la quale il supporto tecnico dell’Agenzia delle Entrate starebbe effettuando una fantomatica verifica di sicurezza per “rinforzare il sistema Siatel v2.0 – PuntoFisco”. Nella mail si chiede di cliccare un link a una “funzione di Verifica Sicurezza”,Il link conduce a una pagina confezionata ad hoc per raccogliere le informazioni dell’utente, che poi viene contattato telefonicamente per completare il furto di credenziali."/>
    <m/>
    <m/>
    <s v="Valeria Vetrano"/>
    <s v="https://www.agenziaentrate.gov.it/portale/avviso-del-5-maggio-2023-phishing-ai-danni-degli-utenti-del-sistema-puntofisco"/>
    <m/>
    <m/>
    <d v="2023-05-12T00:00:00"/>
    <m/>
    <m/>
    <m/>
    <m/>
    <m/>
    <m/>
    <m/>
    <m/>
    <m/>
    <m/>
    <m/>
    <m/>
    <m/>
    <m/>
    <m/>
    <m/>
    <m/>
    <m/>
    <m/>
    <m/>
    <m/>
    <x v="0"/>
  </r>
  <r>
    <s v="many"/>
    <s v="all"/>
    <x v="2"/>
    <s v="attacco"/>
    <s v="cybercrime"/>
    <s v="service interruption"/>
    <x v="0"/>
    <x v="1"/>
    <x v="3"/>
    <x v="11"/>
    <s v="Malware"/>
    <x v="0"/>
    <s v="Andoryu"/>
    <s v="botnet"/>
    <m/>
    <s v="New Malware"/>
    <s v="È stato scoperto che una nascente botnet chiamata Andoryu sfrutta una falla di sicurezza critica ora corretta nel pannello di amministrazione wireless di Ruckus per entrare nei dispositivi vulnerabili. Il malware stabilisce anche un contatto con un server C2 e attende ulteriori istruzioni per lanciare un attacco DDoS contro obiettivi di interesse utilizzando protocolli come ICMP, TCP e UDP."/>
    <m/>
    <m/>
    <s v="Valeria Vetrano"/>
    <s v="https://thehackernews.com/2023/05/andoryu-botnet-exploits-critical-ruckus.html"/>
    <m/>
    <m/>
    <d v="2023-05-12T00:00:00"/>
    <m/>
    <m/>
    <m/>
    <m/>
    <m/>
    <m/>
    <m/>
    <m/>
    <m/>
    <m/>
    <m/>
    <m/>
    <m/>
    <m/>
    <m/>
    <m/>
    <m/>
    <m/>
    <m/>
    <m/>
    <m/>
    <x v="0"/>
  </r>
  <r>
    <s v="many"/>
    <s v="all"/>
    <x v="0"/>
    <s v="attacco"/>
    <s v="cybercrime"/>
    <s v="furto dati"/>
    <x v="0"/>
    <x v="1"/>
    <x v="3"/>
    <x v="2"/>
    <s v="Unknown"/>
    <x v="2"/>
    <m/>
    <m/>
    <m/>
    <m/>
    <s v="Sono state messe in vendita 10 milioni di credenziali di utenti italiani a soli 53 euro, su un canale undergruond russo."/>
    <m/>
    <m/>
    <s v="Valeria Vetrano"/>
    <s v="https://www.redhotcyber.com/post/10-milioni-di-credenziali-di-italiani-in-vendita-a-53-euro-nelle-underground-russe/"/>
    <m/>
    <m/>
    <d v="2023-05-15T00:00:00"/>
    <m/>
    <m/>
    <m/>
    <m/>
    <m/>
    <m/>
    <m/>
    <m/>
    <m/>
    <m/>
    <m/>
    <m/>
    <m/>
    <m/>
    <m/>
    <m/>
    <m/>
    <m/>
    <m/>
    <m/>
    <m/>
    <x v="0"/>
  </r>
  <r>
    <s v="ABB"/>
    <s v="all"/>
    <x v="2"/>
    <s v="incidente"/>
    <s v="cybercrime"/>
    <s v="furto dati"/>
    <x v="0"/>
    <x v="1"/>
    <x v="3"/>
    <x v="10"/>
    <s v="Malware"/>
    <x v="1"/>
    <s v="Black Basta"/>
    <s v="ransomware"/>
    <s v="Black Basta"/>
    <m/>
    <s v="La società svizzera ABB, specializzata in soluzioni di automazione, è stata attaccata dal ransomware Black Basta, che ha colpito le operazioni commerciali del produttore"/>
    <m/>
    <m/>
    <s v="Valeria Vetrano"/>
    <s v="https://www.redhotcyber.com/post/black-basta-colpisce-abb-con-ransomware-interrotte-le-connessioni-vpn-con-i-clienti/"/>
    <m/>
    <m/>
    <d v="2023-05-15T00:00:00"/>
    <m/>
    <m/>
    <m/>
    <m/>
    <m/>
    <m/>
    <m/>
    <m/>
    <m/>
    <m/>
    <m/>
    <m/>
    <m/>
    <m/>
    <m/>
    <m/>
    <m/>
    <m/>
    <m/>
    <m/>
    <m/>
    <x v="0"/>
  </r>
  <r>
    <s v="Ministero dell'interno"/>
    <s v="centro"/>
    <x v="0"/>
    <s v="incidente"/>
    <s v="hacktivism"/>
    <s v="service interruption"/>
    <x v="0"/>
    <x v="1"/>
    <x v="3"/>
    <x v="7"/>
    <s v="DDoS"/>
    <x v="1"/>
    <m/>
    <m/>
    <s v="NoName057"/>
    <s v="Guerra Russo-Ucraina"/>
    <s v="Il gruppo di hacktivisti filorussi di NoName057(16) ha sferrato dei nuovi attacchi contro 2 obiettivi italiani attraverso la tecnica del Distributed Denial of a Service (DDoS)._x000a_Si tratta di un attacco contro il sito del Ministero dell’interno e contro il consiglio superiore della magistratura avviato."/>
    <m/>
    <m/>
    <s v="Valeria Vetrano"/>
    <s v="https://www.redhotcyber.com/post/attacco-informatico-al-ministero-dellinterno-e-al-csm-da-parte-degli-hacktivisti-filorussi/"/>
    <s v="Roma "/>
    <s v="Lazio"/>
    <d v="2023-05-15T00:00:00"/>
    <m/>
    <m/>
    <m/>
    <m/>
    <m/>
    <m/>
    <m/>
    <m/>
    <m/>
    <m/>
    <m/>
    <m/>
    <m/>
    <m/>
    <m/>
    <m/>
    <m/>
    <m/>
    <m/>
    <m/>
    <m/>
    <x v="0"/>
  </r>
  <r>
    <s v="Consiglio Superiore della Magistratura (CSM)"/>
    <s v="centro"/>
    <x v="0"/>
    <s v="incidente"/>
    <s v="hacktivism"/>
    <s v="service interruption"/>
    <x v="0"/>
    <x v="1"/>
    <x v="3"/>
    <x v="7"/>
    <s v="DDoS"/>
    <x v="1"/>
    <m/>
    <m/>
    <s v="NoName057"/>
    <s v="Guerra Russo-Ucraina"/>
    <s v="Il gruppo di hacktivisti filorussi di NoName057(16) ha sferrato dei nuovi attacchi contro 2 obiettivi italiani attraverso la tecnica del Distributed Denial of a Service (DDoS)._x000a_Si tratta di un attacco contro il sito del Ministero dell’interno e contro il consiglio superiore della magistratura avviato."/>
    <m/>
    <m/>
    <s v="Valeria Vetrano"/>
    <s v="https://www.redhotcyber.com/post/attacco-informatico-al-ministero-dellinterno-e-al-csm-da-parte-degli-hacktivisti-filorussi/"/>
    <s v="Roma "/>
    <s v="Lazio"/>
    <d v="2023-05-15T00:00:00"/>
    <m/>
    <m/>
    <m/>
    <m/>
    <m/>
    <m/>
    <m/>
    <m/>
    <m/>
    <m/>
    <m/>
    <m/>
    <m/>
    <m/>
    <m/>
    <m/>
    <m/>
    <m/>
    <m/>
    <m/>
    <m/>
    <x v="0"/>
  </r>
  <r>
    <s v="many"/>
    <s v="all"/>
    <x v="0"/>
    <s v="attacco"/>
    <s v="cybercrime"/>
    <s v="denaro"/>
    <x v="0"/>
    <x v="1"/>
    <x v="3"/>
    <x v="0"/>
    <s v="Malware"/>
    <x v="1"/>
    <s v="Brata"/>
    <s v="android"/>
    <m/>
    <s v="Banking"/>
    <s v="Due campagne italiane a tema “Banking”, veicolate tramite SMS con link al download di file APK con lo scopo di installare il malware sui dispositivi Android"/>
    <m/>
    <m/>
    <s v="Valeria Vetrano"/>
    <s v="https://www.difesaesicurezza.com/cyber/cybercrime-46-campagne-contro-italia-la-scorsa-settimana-2/"/>
    <m/>
    <m/>
    <d v="2023-05-15T00:00:00"/>
    <m/>
    <m/>
    <m/>
    <m/>
    <m/>
    <m/>
    <m/>
    <m/>
    <m/>
    <m/>
    <m/>
    <m/>
    <m/>
    <m/>
    <m/>
    <m/>
    <m/>
    <m/>
    <m/>
    <m/>
    <m/>
    <x v="0"/>
  </r>
  <r>
    <s v="many"/>
    <s v="all"/>
    <x v="0"/>
    <s v="attacco"/>
    <s v="cybercrime"/>
    <s v="denaro"/>
    <x v="0"/>
    <x v="1"/>
    <x v="3"/>
    <x v="0"/>
    <s v="Malware"/>
    <x v="1"/>
    <s v="Brata"/>
    <s v="android"/>
    <m/>
    <s v="Banking"/>
    <s v="Due campagne italiane a tema “Banking”, veicolate tramite SMS con link al download di file APK con lo scopo di installare il malware sui dispositivi Android"/>
    <m/>
    <m/>
    <s v="Valeria Vetrano"/>
    <s v="https://www.difesaesicurezza.com/cyber/cybercrime-46-campagne-contro-italia-la-scorsa-settimana-2/"/>
    <m/>
    <m/>
    <d v="2023-05-15T00:00:00"/>
    <m/>
    <m/>
    <m/>
    <m/>
    <m/>
    <m/>
    <m/>
    <m/>
    <m/>
    <m/>
    <m/>
    <m/>
    <m/>
    <m/>
    <m/>
    <m/>
    <m/>
    <m/>
    <m/>
    <m/>
    <m/>
    <x v="0"/>
  </r>
  <r>
    <s v="many"/>
    <s v="all"/>
    <x v="0"/>
    <s v="attacco"/>
    <s v="cybercrime"/>
    <s v="furto dati"/>
    <x v="0"/>
    <x v="1"/>
    <x v="3"/>
    <x v="3"/>
    <s v="Malware"/>
    <x v="0"/>
    <s v="Formbook "/>
    <s v="infostealer"/>
    <m/>
    <s v="Delivery"/>
    <s v="Due campagne a tema “Preventivo” e “Delivery” veicolate tramite email con allegati XZ e GZ"/>
    <m/>
    <m/>
    <s v="Valeria Vetrano"/>
    <s v="https://www.difesaesicurezza.com/cyber/cybercrime-46-campagne-contro-italia-la-scorsa-settimana-2/"/>
    <m/>
    <m/>
    <d v="2023-05-15T00:00:00"/>
    <m/>
    <m/>
    <m/>
    <m/>
    <m/>
    <m/>
    <m/>
    <m/>
    <m/>
    <m/>
    <m/>
    <m/>
    <m/>
    <m/>
    <m/>
    <m/>
    <m/>
    <m/>
    <m/>
    <m/>
    <m/>
    <x v="0"/>
  </r>
  <r>
    <s v="many"/>
    <s v="all"/>
    <x v="0"/>
    <s v="attacco"/>
    <s v="cybercrime"/>
    <s v="furto dati"/>
    <x v="0"/>
    <x v="1"/>
    <x v="3"/>
    <x v="3"/>
    <s v="Malware"/>
    <x v="0"/>
    <s v="Formbook "/>
    <s v="infostealer"/>
    <m/>
    <s v="Delivery"/>
    <s v="Due campagne a tema “Preventivo” e “Delivery” veicolate tramite email con allegati XZ e GZ"/>
    <m/>
    <m/>
    <s v="Valeria Vetrano"/>
    <s v="https://www.difesaesicurezza.com/cyber/cybercrime-46-campagne-contro-italia-la-scorsa-settimana-2/"/>
    <m/>
    <m/>
    <d v="2023-05-15T00:00:00"/>
    <m/>
    <m/>
    <m/>
    <m/>
    <m/>
    <m/>
    <m/>
    <m/>
    <m/>
    <m/>
    <m/>
    <m/>
    <m/>
    <m/>
    <m/>
    <m/>
    <m/>
    <m/>
    <m/>
    <m/>
    <m/>
    <x v="0"/>
  </r>
  <r>
    <s v="many"/>
    <s v="all"/>
    <x v="2"/>
    <s v="attacco"/>
    <s v="cybercrime"/>
    <s v="furto dati"/>
    <x v="0"/>
    <x v="1"/>
    <x v="3"/>
    <x v="3"/>
    <s v="Malware"/>
    <x v="0"/>
    <s v="Agent Tesla"/>
    <s v="RAT"/>
    <m/>
    <s v="e-commerce"/>
    <s v="Campagna a tema “Preventivo” veicolata tramite email con allegati IMG"/>
    <m/>
    <m/>
    <s v="Valeria Vetrano"/>
    <s v="https://www.difesaesicurezza.com/cyber/cybercrime-46-campagne-contro-italia-la-scorsa-settimana-2/"/>
    <m/>
    <m/>
    <d v="2023-05-15T00:00:00"/>
    <m/>
    <m/>
    <m/>
    <m/>
    <m/>
    <m/>
    <m/>
    <m/>
    <m/>
    <m/>
    <m/>
    <m/>
    <m/>
    <m/>
    <m/>
    <m/>
    <m/>
    <m/>
    <m/>
    <m/>
    <m/>
    <x v="0"/>
  </r>
  <r>
    <s v="many"/>
    <s v="all"/>
    <x v="0"/>
    <s v="attacco"/>
    <s v="cybercrime"/>
    <s v="furto dati"/>
    <x v="0"/>
    <x v="1"/>
    <x v="3"/>
    <x v="10"/>
    <s v="Malware"/>
    <x v="0"/>
    <s v="Snake"/>
    <s v="trojan"/>
    <m/>
    <s v="Documenti"/>
    <s v="Una campagna italiana a tema “Documenti”"/>
    <m/>
    <m/>
    <s v="Valeria Vetrano"/>
    <s v="https://www.difesaesicurezza.com/cyber/cybercrime-46-campagne-contro-italia-la-scorsa-settimana-2/"/>
    <m/>
    <m/>
    <d v="2023-05-15T00:00:00"/>
    <m/>
    <m/>
    <m/>
    <m/>
    <m/>
    <m/>
    <m/>
    <m/>
    <m/>
    <m/>
    <m/>
    <m/>
    <m/>
    <m/>
    <m/>
    <m/>
    <m/>
    <m/>
    <m/>
    <m/>
    <m/>
    <x v="0"/>
  </r>
  <r>
    <s v="many"/>
    <s v="all"/>
    <x v="0"/>
    <s v="attacco"/>
    <s v="cybercrime"/>
    <s v="denaro"/>
    <x v="0"/>
    <x v="1"/>
    <x v="3"/>
    <x v="0"/>
    <s v="Malware"/>
    <x v="0"/>
    <s v="Remcos"/>
    <s v="RAT"/>
    <m/>
    <m/>
    <s v=" Una campagna italiana a tema “Pagamenti”, diffusa tramite email con allegati IMG"/>
    <m/>
    <m/>
    <s v="Valeria Vetrano"/>
    <s v="https://www.difesaesicurezza.com/cyber/cybercrime-46-campagne-contro-italia-la-scorsa-settimana-2/"/>
    <m/>
    <m/>
    <d v="2023-05-15T00:00:00"/>
    <m/>
    <m/>
    <m/>
    <m/>
    <m/>
    <m/>
    <m/>
    <m/>
    <m/>
    <m/>
    <m/>
    <m/>
    <m/>
    <m/>
    <m/>
    <m/>
    <m/>
    <m/>
    <m/>
    <m/>
    <m/>
    <x v="0"/>
  </r>
  <r>
    <s v="many"/>
    <s v="all"/>
    <x v="0"/>
    <s v="attacco"/>
    <s v="cybercrime"/>
    <s v="denaro"/>
    <x v="0"/>
    <x v="1"/>
    <x v="3"/>
    <x v="0"/>
    <s v="Phishing/Social Engineering"/>
    <x v="1"/>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denaro"/>
    <x v="0"/>
    <x v="1"/>
    <x v="3"/>
    <x v="0"/>
    <s v="Phishing/Social Engineering"/>
    <x v="1"/>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denaro"/>
    <x v="0"/>
    <x v="1"/>
    <x v="3"/>
    <x v="0"/>
    <s v="Phishing/Social Engineering"/>
    <x v="1"/>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denaro"/>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denaro"/>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denaro"/>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denaro"/>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denaro"/>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1"/>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1"/>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1"/>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1"/>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1"/>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1"/>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0"/>
    <s v="Phishing/Social Engineering"/>
    <x v="0"/>
    <m/>
    <m/>
    <m/>
    <s v="Banking"/>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7"/>
    <s v="Phishing/Social Engineering"/>
    <x v="1"/>
    <m/>
    <m/>
    <m/>
    <s v="Social Security"/>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7"/>
    <s v="Phishing/Social Engineering"/>
    <x v="1"/>
    <m/>
    <m/>
    <m/>
    <s v="Social Security"/>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7"/>
    <s v="Phishing/Social Engineering"/>
    <x v="1"/>
    <m/>
    <m/>
    <m/>
    <s v="Social Security"/>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7"/>
    <s v="Phishing/Social Engineering"/>
    <x v="0"/>
    <m/>
    <m/>
    <m/>
    <s v="Social Security"/>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7"/>
    <s v="Phishing/Social Engineering"/>
    <x v="0"/>
    <m/>
    <m/>
    <m/>
    <s v="Social Security"/>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7"/>
    <s v="Phishing/Social Engineering"/>
    <x v="0"/>
    <m/>
    <m/>
    <m/>
    <s v="Social Security"/>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7"/>
    <s v="Phishing/Social Engineering"/>
    <x v="0"/>
    <m/>
    <m/>
    <m/>
    <s v="Social Security"/>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7"/>
    <s v="Phishing/Social Engineering"/>
    <x v="0"/>
    <m/>
    <m/>
    <m/>
    <s v="Social Security"/>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attacco"/>
    <s v="cybercrime"/>
    <s v="furto dati"/>
    <x v="0"/>
    <x v="1"/>
    <x v="3"/>
    <x v="7"/>
    <s v="Phishing/Social Engineering"/>
    <x v="0"/>
    <m/>
    <m/>
    <m/>
    <s v="Social Security"/>
    <s v="Su un totale di 39 campagne di phishing, sono 16 i brand coinvolti. Questi interessano principalmente il settore bancario oltre lo smishing INPS e il phishing sui falsi provider italiani Netsons e Ergonet, rivolte a PA e PEC."/>
    <m/>
    <m/>
    <s v="Valeria Vetrano"/>
    <s v="https://www.difesaesicurezza.com/cyber/cybercrime-46-campagne-contro-italia-la-scorsa-settimana-2/"/>
    <m/>
    <m/>
    <d v="2023-05-15T00:00:00"/>
    <m/>
    <m/>
    <m/>
    <m/>
    <m/>
    <m/>
    <m/>
    <m/>
    <m/>
    <m/>
    <m/>
    <m/>
    <m/>
    <m/>
    <m/>
    <m/>
    <m/>
    <m/>
    <m/>
    <m/>
    <m/>
    <x v="0"/>
  </r>
  <r>
    <s v="many"/>
    <s v="all"/>
    <x v="0"/>
    <s v="privacy"/>
    <s v="data breach"/>
    <s v="furto dati"/>
    <x v="0"/>
    <x v="1"/>
    <x v="3"/>
    <x v="9"/>
    <s v="Unknown"/>
    <x v="1"/>
    <m/>
    <m/>
    <m/>
    <m/>
    <s v="Su un noto forum underground in lingua russa, un venditore ha riportato recentemente un post che mette in vendita un set di 270 carte di identità di cittadini italiani"/>
    <m/>
    <m/>
    <s v="Valeria Vetrano"/>
    <s v="https://www.redhotcyber.com/post/carte-di-identita-con-selfie-di-italiani-in-vendita-ora-puoi-aprire-un-conto-online-anonimo-con-500-dollari/"/>
    <m/>
    <m/>
    <d v="2023-05-16T00:00:00"/>
    <s v="DA MONITORARE!!!!"/>
    <m/>
    <m/>
    <m/>
    <m/>
    <m/>
    <m/>
    <m/>
    <m/>
    <m/>
    <m/>
    <m/>
    <m/>
    <m/>
    <m/>
    <m/>
    <m/>
    <m/>
    <m/>
    <m/>
    <m/>
    <x v="0"/>
  </r>
  <r>
    <s v="many"/>
    <s v="all"/>
    <x v="2"/>
    <s v="attacco"/>
    <s v="cybercrime"/>
    <s v="furto dati"/>
    <x v="0"/>
    <x v="1"/>
    <x v="3"/>
    <x v="11"/>
    <s v="Malware"/>
    <x v="1"/>
    <s v="Merdoor"/>
    <s v="spyware"/>
    <m/>
    <s v="New Malware"/>
    <s v="Merdoor è un malware avanzato progettato per infiltrarsi nei sistemi e rimanere nascosto, evitando il rilevamento da parte dei software antivirus e degli strumenti di sicurezza. È stato utilizzato in una serie di attacchi mirati contro organizzazioni e aziende in tutto il mondo, con l’obiettivo di rubare dati sensibili e compromettere i sistemi."/>
    <m/>
    <m/>
    <s v="Valeria Vetrano"/>
    <s v="https://www.matricedigitale.it/notizie/merdoor-il-malware-silenzioso-scoperto-dopo-cinque-anni-di-attacchi/"/>
    <m/>
    <m/>
    <d v="2023-05-16T00:00:00"/>
    <m/>
    <m/>
    <m/>
    <m/>
    <m/>
    <m/>
    <m/>
    <m/>
    <m/>
    <m/>
    <m/>
    <m/>
    <m/>
    <m/>
    <m/>
    <m/>
    <m/>
    <m/>
    <m/>
    <m/>
    <m/>
    <x v="0"/>
  </r>
  <r>
    <s v="SchoolDude"/>
    <s v="all"/>
    <x v="2"/>
    <s v="incidente"/>
    <s v="data breach"/>
    <s v="privacy"/>
    <x v="0"/>
    <x v="1"/>
    <x v="3"/>
    <x v="11"/>
    <s v="Unknown"/>
    <x v="1"/>
    <m/>
    <m/>
    <m/>
    <m/>
    <s v="Brightly Software ha iniziato a inviare lettere di notifica ai suoi utenti SchoolDude, per segnalare un incidente di sicurezza informatica. Una parte non autorizzata ha ottenuto &quot;alcune informazioni sull'account dal database degli utenti di SchoolDude&quot;._x000a_Le informazioni rubate includono nomi, indirizzi e-mail, numeri di telefono, nomi dei distretti scolastici e password degli account."/>
    <m/>
    <m/>
    <s v="Valeria Vetrano"/>
    <s v="https://www.securityweek.com/brightly-software-notifying-3-million-schooldude-users-of-data-breach/"/>
    <m/>
    <m/>
    <d v="2023-05-16T00:00:00"/>
    <m/>
    <m/>
    <m/>
    <m/>
    <m/>
    <m/>
    <m/>
    <m/>
    <m/>
    <m/>
    <m/>
    <m/>
    <m/>
    <m/>
    <m/>
    <m/>
    <m/>
    <m/>
    <m/>
    <m/>
    <m/>
    <x v="0"/>
  </r>
  <r>
    <s v="many"/>
    <s v="all"/>
    <x v="2"/>
    <s v="attacco"/>
    <s v="cybercrime"/>
    <s v="furto dati"/>
    <x v="0"/>
    <x v="1"/>
    <x v="3"/>
    <x v="11"/>
    <s v="Phishing/Social Engineering"/>
    <x v="0"/>
    <m/>
    <m/>
    <m/>
    <s v="Documenti"/>
    <s v="Una falsa richiesta di fattura dal Regno Unito è l’esca usata per veicolare una nuova campagna BluStealer. L’allegato compresso dell’email “Order-Urgent” contiene un file exe: il malware. I dati rubati sono esfiltrati via Telegram API."/>
    <m/>
    <m/>
    <s v="Valeria Vetrano"/>
    <s v="https://www.difesaesicurezza.com/cyber/cybercrime-falsa-richiesta-di-fattura-da-uk-e-lesca-per-blustealer/"/>
    <m/>
    <m/>
    <d v="2023-05-16T00:00:00"/>
    <m/>
    <m/>
    <m/>
    <m/>
    <m/>
    <m/>
    <m/>
    <m/>
    <m/>
    <m/>
    <m/>
    <m/>
    <m/>
    <m/>
    <m/>
    <m/>
    <m/>
    <m/>
    <m/>
    <m/>
    <m/>
    <x v="0"/>
  </r>
  <r>
    <s v="many"/>
    <s v="all"/>
    <x v="2"/>
    <s v="attacco"/>
    <s v="cybercrime"/>
    <s v="furto dati"/>
    <x v="0"/>
    <x v="1"/>
    <x v="3"/>
    <x v="11"/>
    <s v="Known Vulnerabilities"/>
    <x v="1"/>
    <m/>
    <m/>
    <m/>
    <m/>
    <s v="Un bug noto in WordPress ha permesso agli attaccanti di di rubare informazioni sensibili ed elevare i propri privilegi sui siti vulnerabili. Considerando che più di un milione di siti non hanno ancora aggiornato il plug-in all’ultima versione, esiste un vasto campo di attività per gli aggressori"/>
    <m/>
    <m/>
    <s v="Valeria Vetrano"/>
    <s v="https://www.redhotcyber.com/post/akamai-un-bug-di-un-plugin-wordpress-e-stato-sfruttato-dopo-sole-24-ore-dal-rilascio-dellexploit/"/>
    <m/>
    <m/>
    <d v="2023-05-17T00:00:00"/>
    <m/>
    <m/>
    <m/>
    <m/>
    <m/>
    <m/>
    <m/>
    <m/>
    <m/>
    <m/>
    <m/>
    <m/>
    <m/>
    <m/>
    <m/>
    <m/>
    <m/>
    <m/>
    <m/>
    <m/>
    <m/>
    <x v="0"/>
  </r>
  <r>
    <s v="many"/>
    <s v="all"/>
    <x v="1"/>
    <s v="attacco"/>
    <s v="cybercrime"/>
    <s v="furto dati"/>
    <x v="0"/>
    <x v="1"/>
    <x v="3"/>
    <x v="3"/>
    <s v="Phishing/Social Engineering"/>
    <x v="0"/>
    <m/>
    <m/>
    <m/>
    <s v="e-commerce"/>
    <s v="È stata rilevata una campagna per impersonare la società di pacchi, Correos, in cui, tramite asmishingall'utente viene richiesto di indicare il proprio numero civico per ricevere un presunto pacco. Il link che accompagna il messaggio ha lo scopo di carpire i dati bancari e personali della vittima"/>
    <m/>
    <m/>
    <s v="Valeria Vetrano"/>
    <s v="https://www.incibe.es/ciudadania/avisos/smishing-correos-solicitando-el-numero-de-tu-calle"/>
    <m/>
    <m/>
    <d v="2023-05-17T00:00:00"/>
    <m/>
    <m/>
    <m/>
    <m/>
    <m/>
    <m/>
    <m/>
    <m/>
    <m/>
    <m/>
    <m/>
    <m/>
    <m/>
    <m/>
    <m/>
    <m/>
    <m/>
    <m/>
    <m/>
    <m/>
    <m/>
    <x v="0"/>
  </r>
  <r>
    <s v="Servicios secretos españoles"/>
    <s v="unknown"/>
    <x v="1"/>
    <s v="incidente"/>
    <s v="cyber warfare"/>
    <s v="service interruption"/>
    <x v="0"/>
    <x v="1"/>
    <x v="3"/>
    <x v="9"/>
    <s v="DDoS"/>
    <x v="1"/>
    <m/>
    <m/>
    <m/>
    <s v="Guerra Russo-Ucraina"/>
    <s v="Gli hacker filorussi attaccano i siti web dei servizi segreti in Germania, Spagna, Turchia e Austria."/>
    <m/>
    <m/>
    <s v="Valeria Vetrano"/>
    <s v="https://cnnportugal.iol.pt/guerra/russia/hackers-pro-russia-atacam-sites-dos-servicos-secretos-da-alemanha-espanha-turquia-e-austria/20230516/64638c51d34ef47b8753e96b"/>
    <m/>
    <m/>
    <d v="2023-05-17T00:00:00"/>
    <m/>
    <m/>
    <m/>
    <m/>
    <m/>
    <m/>
    <m/>
    <m/>
    <m/>
    <m/>
    <m/>
    <m/>
    <m/>
    <m/>
    <m/>
    <m/>
    <m/>
    <m/>
    <m/>
    <m/>
    <m/>
    <x v="0"/>
  </r>
  <r>
    <s v="many"/>
    <s v="all"/>
    <x v="2"/>
    <s v="attacco"/>
    <s v="cybercrime"/>
    <s v="furto dati"/>
    <x v="0"/>
    <x v="1"/>
    <x v="3"/>
    <x v="2"/>
    <s v="Malware"/>
    <x v="1"/>
    <s v="MichaelKors"/>
    <s v="ransomware"/>
    <m/>
    <s v="New Malware"/>
    <s v="Una nuova operazione ransomware-as-service (RaaS) chiamata MichaelKors è diventata l'ultimo malware di crittografia dei file per prendere di mira i sistemi Linux e VMware ESXi"/>
    <m/>
    <m/>
    <s v="Valeria Vetrano"/>
    <s v="https://thehackernews.com/2023/05/new-michaelkors-ransomware-as-service.html"/>
    <m/>
    <m/>
    <d v="2023-05-17T00:00:00"/>
    <m/>
    <m/>
    <m/>
    <m/>
    <m/>
    <m/>
    <m/>
    <m/>
    <m/>
    <m/>
    <m/>
    <m/>
    <m/>
    <m/>
    <m/>
    <m/>
    <m/>
    <m/>
    <m/>
    <m/>
    <m/>
    <x v="0"/>
  </r>
  <r>
    <s v="many"/>
    <s v="all"/>
    <x v="2"/>
    <s v="attacco"/>
    <s v="cybercrime"/>
    <s v="other"/>
    <x v="0"/>
    <x v="1"/>
    <x v="3"/>
    <x v="3"/>
    <s v="Malware"/>
    <x v="0"/>
    <s v="StrRat"/>
    <s v="RAT"/>
    <m/>
    <m/>
    <s v="“Purchase Order – PO.No.660240685” è l’oggetto di una falsa email dalla Polonia che veicola STRRAT via RATDispenser.L’allegato compresso contiene un JS, che esegue il loader. Quest’ultimo, invece, installa il malware finale. STRRAT, alias STRATION e WAREZOV, è una famiglia di worm che si propaga utilizzando la posta elettronica. L’obiettivo è creare una rete zombie che può essere sfruttata per inviare spam o altri payload malevoli."/>
    <m/>
    <m/>
    <s v="Valeria Vetrano"/>
    <s v="https://www.difesaesicurezza.com/cyber/cybercrime-purchase-order-po-no-660240685-veicola-strrat-via-ratdispenser/"/>
    <m/>
    <m/>
    <d v="2023-05-17T00:00:00"/>
    <m/>
    <m/>
    <m/>
    <m/>
    <m/>
    <m/>
    <m/>
    <m/>
    <m/>
    <m/>
    <m/>
    <m/>
    <m/>
    <m/>
    <m/>
    <m/>
    <m/>
    <m/>
    <m/>
    <m/>
    <m/>
    <x v="0"/>
  </r>
  <r>
    <s v="many"/>
    <s v="all"/>
    <x v="2"/>
    <s v="attacco"/>
    <s v="cybercrime"/>
    <s v="furto dati"/>
    <x v="0"/>
    <x v="1"/>
    <x v="3"/>
    <x v="11"/>
    <s v="Malware"/>
    <x v="0"/>
    <s v="Agent Tesla"/>
    <s v="RAT"/>
    <m/>
    <s v="Documenti"/>
    <s v="La campagna AgentTesla a tema prodotti usa un nuovo trucco per cercare di sfuggire agli anti-virus. L’allegato gz dell’email “Nieuwe bestelling 20230517/4500338579” contiene un file tar con all’interno un exe: il malware. I dati rubati sono poi esfiltrati via Telegram API."/>
    <m/>
    <m/>
    <s v="Valeria Vetrano"/>
    <s v="https://www.difesaesicurezza.com/cyber/cybercrime-nieuwe-bestelling-20230517-4500338579-esca-per-agenttesla/"/>
    <m/>
    <m/>
    <d v="2023-05-18T00:00:00"/>
    <m/>
    <m/>
    <m/>
    <m/>
    <m/>
    <m/>
    <m/>
    <m/>
    <m/>
    <m/>
    <m/>
    <m/>
    <m/>
    <m/>
    <m/>
    <m/>
    <m/>
    <m/>
    <m/>
    <m/>
    <m/>
    <x v="0"/>
  </r>
  <r>
    <s v="Microsoft"/>
    <s v="all"/>
    <x v="2"/>
    <s v="attacco"/>
    <s v="cybercrime"/>
    <s v="denaro"/>
    <x v="0"/>
    <x v="1"/>
    <x v="3"/>
    <x v="11"/>
    <s v="Unknown"/>
    <x v="0"/>
    <m/>
    <m/>
    <s v="UNC3944"/>
    <m/>
    <s v="È stato osservato che un attore informatico motivato finanziariamente abusa della console seriale di Microsoft Azure su macchine virtuali (VM) per installare strumenti di gestione remota di terze parti all'interno di ambienti compromessi."/>
    <m/>
    <m/>
    <s v="Valeria Vetrano"/>
    <s v="https://thehackernews.com/2023/05/threat-group-unc3944-abusing-azure.html"/>
    <m/>
    <m/>
    <d v="2023-05-18T00:00:00"/>
    <m/>
    <m/>
    <m/>
    <m/>
    <m/>
    <m/>
    <m/>
    <m/>
    <m/>
    <m/>
    <m/>
    <m/>
    <m/>
    <m/>
    <m/>
    <m/>
    <m/>
    <m/>
    <m/>
    <m/>
    <m/>
    <x v="0"/>
  </r>
  <r>
    <s v="many"/>
    <s v="all"/>
    <x v="2"/>
    <s v="attacco"/>
    <s v="cybercrime"/>
    <s v="furto dati"/>
    <x v="0"/>
    <x v="1"/>
    <x v="3"/>
    <x v="5"/>
    <s v="Account Craking"/>
    <x v="1"/>
    <m/>
    <m/>
    <m/>
    <m/>
    <s v="Sul dark web sono state riscontrate molte offerte per l'accesso iniziale agli ambienti delle organizzazioni del settore energetico, tra cui petrolio e gas e società di energia rinnovabile negli Stati Uniti, Canada, Regno Unito, Italia, Francia e Indonesia"/>
    <m/>
    <m/>
    <s v="Valeria Vetrano"/>
    <s v="https://www.securityweek.com/access-to-energy-sector-ics-ot-systems-offered-on-hacker-forums/"/>
    <m/>
    <m/>
    <d v="2023-05-18T00:00:00"/>
    <s v="SOLO PER ITALIA E CANADA"/>
    <m/>
    <m/>
    <m/>
    <m/>
    <m/>
    <m/>
    <m/>
    <m/>
    <m/>
    <m/>
    <m/>
    <m/>
    <m/>
    <m/>
    <m/>
    <m/>
    <m/>
    <m/>
    <m/>
    <m/>
    <x v="0"/>
  </r>
  <r>
    <s v="many"/>
    <s v="all"/>
    <x v="2"/>
    <s v="attacco"/>
    <s v="cybercrime"/>
    <s v="other"/>
    <x v="0"/>
    <x v="1"/>
    <x v="3"/>
    <x v="5"/>
    <s v="Known Vulnerabilities"/>
    <x v="1"/>
    <m/>
    <m/>
    <m/>
    <m/>
    <s v="Sul dark web sono state riscontrate molte offerte per l'accesso iniziale agli ambienti delle organizzazioni del settore energetico, tra cui petrolio e gas e società di energia rinnovabile negli Stati Uniti, Canada, Regno Unito, Italia, Francia e Indonesia"/>
    <m/>
    <m/>
    <s v="Valeria Vetrano"/>
    <s v="https://www.securityweek.com/access-to-energy-sector-ics-ot-systems-offered-on-hacker-forums/"/>
    <m/>
    <m/>
    <d v="2023-05-18T00:00:00"/>
    <s v="SOLO PER ITALIA E CANADA"/>
    <m/>
    <m/>
    <m/>
    <m/>
    <m/>
    <m/>
    <m/>
    <m/>
    <m/>
    <m/>
    <m/>
    <m/>
    <m/>
    <m/>
    <m/>
    <m/>
    <m/>
    <m/>
    <m/>
    <m/>
    <x v="0"/>
  </r>
  <r>
    <s v="Lolaico Impianti"/>
    <s v="nord"/>
    <x v="0"/>
    <s v="incidente"/>
    <s v="cybercrime"/>
    <s v="furto dati"/>
    <x v="0"/>
    <x v="1"/>
    <x v="3"/>
    <x v="10"/>
    <s v="Malware"/>
    <x v="1"/>
    <m/>
    <s v="ransomware"/>
    <s v="Trigona"/>
    <m/>
    <s v="La cybergang criminale riporta che la richiesta di vendita dei dati è pari a 100.000 dollari e riporta alcuni samples di informazioni esfiltrate dall’interno delle infrastrutture IT dell’azienda"/>
    <m/>
    <m/>
    <s v="Valeria Vetrano"/>
    <s v="https://www.redhotcyber.com/post/trigona-ransomware-rivendica-un-attacco-informatico-allitaliana-lolaico-impianti/"/>
    <s v="Alessandria "/>
    <s v="Piemonte"/>
    <d v="2023-05-18T00:00:00"/>
    <m/>
    <m/>
    <m/>
    <m/>
    <m/>
    <m/>
    <m/>
    <m/>
    <m/>
    <m/>
    <m/>
    <m/>
    <m/>
    <m/>
    <m/>
    <m/>
    <m/>
    <m/>
    <m/>
    <m/>
    <m/>
    <x v="0"/>
  </r>
  <r>
    <s v="many"/>
    <s v="all"/>
    <x v="0"/>
    <s v="attacco"/>
    <s v="cybercrime"/>
    <s v="denaro"/>
    <x v="0"/>
    <x v="1"/>
    <x v="3"/>
    <x v="9"/>
    <s v="Phishing/Social Engineering"/>
    <x v="3"/>
    <m/>
    <m/>
    <m/>
    <m/>
    <s v="Sul web compaiono siti e canali di vendita di biglietti per partecipare agli eventi, ma attenzione ai siti clone, con l'obiettivo di rubare denaro alla vittima."/>
    <m/>
    <m/>
    <s v="Valeria Vetrano"/>
    <s v="https://www.cybertrends.it/concerti-e-spettacoli-attenzione-alle-truffe-online-lavviso-della-polizia-postale/"/>
    <m/>
    <m/>
    <d v="2023-05-18T00:00:00"/>
    <m/>
    <m/>
    <m/>
    <m/>
    <m/>
    <m/>
    <m/>
    <m/>
    <m/>
    <m/>
    <m/>
    <m/>
    <m/>
    <m/>
    <m/>
    <m/>
    <m/>
    <m/>
    <m/>
    <m/>
    <m/>
    <x v="0"/>
  </r>
  <r>
    <s v="many"/>
    <s v="all"/>
    <x v="2"/>
    <s v="attacco"/>
    <s v="cybercrime"/>
    <s v="furto dati"/>
    <x v="0"/>
    <x v="1"/>
    <x v="3"/>
    <x v="3"/>
    <s v="Malware"/>
    <x v="0"/>
    <s v="HawkEye"/>
    <s v="keylogger"/>
    <m/>
    <m/>
    <s v="Re: Purchase Order ….&gt;,” è un’email proveniente da un IP in Corea del Sud che veicola HawkEye. L’allegato compresso contiene un file exe: il malware. I dati rubati vengono esfiltrati via FTP a un host in Russia."/>
    <m/>
    <m/>
    <s v="Valeria Vetrano"/>
    <s v="https://www.difesaesicurezza.com/cyber/cybercrime-re-purchase-order-esca-per-hawkeye-dalla-corea-del-sud/"/>
    <m/>
    <m/>
    <d v="2023-05-19T00:00:00"/>
    <m/>
    <m/>
    <m/>
    <m/>
    <m/>
    <m/>
    <m/>
    <m/>
    <m/>
    <m/>
    <m/>
    <m/>
    <m/>
    <m/>
    <m/>
    <m/>
    <m/>
    <m/>
    <m/>
    <m/>
    <m/>
    <x v="0"/>
  </r>
  <r>
    <s v="many"/>
    <s v="all"/>
    <x v="2"/>
    <s v="attacco"/>
    <s v="cybercrime"/>
    <s v="furto dati"/>
    <x v="0"/>
    <x v="1"/>
    <x v="3"/>
    <x v="2"/>
    <s v="Malware"/>
    <x v="1"/>
    <s v="MalasLocker"/>
    <s v="ransomware"/>
    <m/>
    <m/>
    <s v="Una nuova operazione ransomware chiamata MalasLocker, effettua attacchi informatici sui server Zimbra. Tuttavia, invece di chiedere il solito riscatto in criptovaluta, chiede alle vittime di effettuare delle donazioni in beneficienza per fornire alle vittime un decryptor e prevenire la fuga di dati"/>
    <m/>
    <m/>
    <s v="Valeria Vetrano"/>
    <s v="https://www.redhotcyber.com/post/malaslocker-il-ransomware-altruista-sta-nascendo-una-nuova-minaccia-cyber-con-unanima/"/>
    <m/>
    <m/>
    <d v="2023-05-19T00:00:00"/>
    <m/>
    <m/>
    <m/>
    <m/>
    <m/>
    <m/>
    <m/>
    <m/>
    <m/>
    <m/>
    <m/>
    <m/>
    <m/>
    <m/>
    <m/>
    <m/>
    <m/>
    <m/>
    <m/>
    <m/>
    <m/>
    <x v="0"/>
  </r>
  <r>
    <s v="Grupo Antea"/>
    <s v="centro"/>
    <x v="1"/>
    <s v="incidente"/>
    <s v="cybercrime"/>
    <s v="furto dati"/>
    <x v="0"/>
    <x v="1"/>
    <x v="3"/>
    <x v="18"/>
    <s v="Malware"/>
    <x v="1"/>
    <s v="Lockbit"/>
    <s v="ransomware"/>
    <s v="Lockbit3.0"/>
    <m/>
    <s v="Il gruppo LockBit #ransomware ha aggiunto Grupo Antea, alla lista delle vittime. Afferma di pubblicare i dati della società il 1 giugno 2023"/>
    <m/>
    <m/>
    <s v="Valeria Vetrano"/>
    <s v="https://twitter.com/FalconFeedsio/status/1659419569423896580"/>
    <m/>
    <m/>
    <d v="2023-05-19T00:00:00"/>
    <m/>
    <m/>
    <m/>
    <m/>
    <m/>
    <m/>
    <m/>
    <m/>
    <m/>
    <m/>
    <m/>
    <m/>
    <m/>
    <m/>
    <m/>
    <m/>
    <m/>
    <m/>
    <m/>
    <m/>
    <m/>
    <x v="0"/>
  </r>
  <r>
    <s v="Grupo Euskaltel"/>
    <s v="nord"/>
    <x v="1"/>
    <s v="incidente"/>
    <s v="cybercrime"/>
    <s v="furto dati"/>
    <x v="0"/>
    <x v="1"/>
    <x v="3"/>
    <x v="13"/>
    <s v="Malware"/>
    <x v="2"/>
    <s v="Lockbit"/>
    <s v="ransomware"/>
    <s v="Lockbit3.0"/>
    <m/>
    <s v="Il Gruppo Euskaltel e i suoi marchi R e Telecable, sono stati vittima si un attacco informatico da parte di Lockbit3.0. Gli hacker affermano di aver avuto accesso ai server dell'operatore e di essere riusciti a copiare 3 TB di dati da R e 100 GB da Euskaltel."/>
    <m/>
    <m/>
    <s v="Valeria Vetrano"/>
    <s v="https://www.genbeta.com/seguridad/grupo-hackers-afirma-que-euskaltel-ha-sufrido-ataque-ransomware-datos-clientes-empleados-se-publicaran-no-pagan"/>
    <m/>
    <m/>
    <d v="2023-05-19T00:00:00"/>
    <m/>
    <m/>
    <m/>
    <m/>
    <m/>
    <m/>
    <m/>
    <m/>
    <m/>
    <m/>
    <m/>
    <m/>
    <m/>
    <m/>
    <m/>
    <m/>
    <m/>
    <m/>
    <m/>
    <m/>
    <m/>
    <x v="0"/>
  </r>
  <r>
    <s v="many"/>
    <s v="all"/>
    <x v="0"/>
    <s v="attacco"/>
    <s v="cybercrime"/>
    <s v="furto dati"/>
    <x v="0"/>
    <x v="1"/>
    <x v="3"/>
    <x v="10"/>
    <s v="Malware"/>
    <x v="0"/>
    <s v="Remcos"/>
    <s v="RAT"/>
    <m/>
    <s v="Documenti"/>
    <s v="Due campagne italiane a tema “Ordine” e “Documenti“, diffuse tramite email con allegati TAR e DOCX."/>
    <m/>
    <m/>
    <s v="Valeria Vetrano"/>
    <s v="difesaesicurezza.com/cyber/cybercrime-62-campagne-contro-italia-la-settimana-scorsa/"/>
    <m/>
    <m/>
    <d v="2023-05-22T00:00:00"/>
    <m/>
    <m/>
    <m/>
    <m/>
    <m/>
    <m/>
    <m/>
    <m/>
    <m/>
    <m/>
    <m/>
    <m/>
    <m/>
    <m/>
    <m/>
    <m/>
    <m/>
    <m/>
    <m/>
    <m/>
    <m/>
    <x v="0"/>
  </r>
  <r>
    <s v="many"/>
    <s v="all"/>
    <x v="0"/>
    <s v="attacco"/>
    <s v="cybercrime"/>
    <s v="furto dati"/>
    <x v="0"/>
    <x v="1"/>
    <x v="3"/>
    <x v="10"/>
    <s v="Malware"/>
    <x v="0"/>
    <s v="Remcos"/>
    <s v="RAT"/>
    <m/>
    <s v="Documenti"/>
    <s v="Due campagne italiane a tema “Ordine” e “Documenti“, diffuse tramite email con allegati TAR e DOCX."/>
    <m/>
    <m/>
    <s v="Valeria Vetrano"/>
    <s v="difesaesicurezza.com/cyber/cybercrime-62-campagne-contro-italia-la-settimana-scorsa/"/>
    <m/>
    <m/>
    <d v="2023-05-22T00:00:00"/>
    <m/>
    <m/>
    <m/>
    <m/>
    <m/>
    <m/>
    <m/>
    <m/>
    <m/>
    <m/>
    <m/>
    <m/>
    <m/>
    <m/>
    <m/>
    <m/>
    <m/>
    <m/>
    <m/>
    <m/>
    <m/>
    <x v="0"/>
  </r>
  <r>
    <s v="many"/>
    <s v="all"/>
    <x v="0"/>
    <s v="attacco"/>
    <s v="cybercrime"/>
    <s v="furto dati"/>
    <x v="0"/>
    <x v="1"/>
    <x v="3"/>
    <x v="0"/>
    <s v="Malware"/>
    <x v="1"/>
    <s v="Snake"/>
    <s v="trojan"/>
    <m/>
    <s v="Banking"/>
    <s v="Due campagne, di cui una italiana a tema “Banking”, diffuse tramite email con allegati ZIP"/>
    <m/>
    <m/>
    <s v="Valeria Vetrano"/>
    <s v="difesaesicurezza.com/cyber/cybercrime-62-campagne-contro-italia-la-settimana-scorsa/"/>
    <m/>
    <m/>
    <d v="2023-05-22T00:00:00"/>
    <m/>
    <m/>
    <m/>
    <m/>
    <m/>
    <m/>
    <m/>
    <m/>
    <m/>
    <m/>
    <m/>
    <m/>
    <m/>
    <m/>
    <m/>
    <m/>
    <m/>
    <m/>
    <m/>
    <m/>
    <m/>
    <x v="0"/>
  </r>
  <r>
    <s v="many"/>
    <s v="all"/>
    <x v="0"/>
    <s v="attacco"/>
    <s v="cybercrime"/>
    <s v="furto dati"/>
    <x v="0"/>
    <x v="1"/>
    <x v="3"/>
    <x v="0"/>
    <s v="Malware"/>
    <x v="1"/>
    <s v="Snake"/>
    <s v="trojan"/>
    <m/>
    <s v="Banking"/>
    <s v="Due campagne, di cui una italiana a tema “Banking”, diffuse tramite email con allegati ZIP"/>
    <m/>
    <m/>
    <s v="Valeria Vetrano"/>
    <s v="difesaesicurezza.com/cyber/cybercrime-62-campagne-contro-italia-la-settimana-scorsa/"/>
    <m/>
    <m/>
    <d v="2023-05-22T00:00:00"/>
    <m/>
    <m/>
    <m/>
    <m/>
    <m/>
    <m/>
    <m/>
    <m/>
    <m/>
    <m/>
    <m/>
    <m/>
    <m/>
    <m/>
    <m/>
    <m/>
    <m/>
    <m/>
    <m/>
    <m/>
    <m/>
    <x v="0"/>
  </r>
  <r>
    <s v="many"/>
    <s v="all"/>
    <x v="0"/>
    <s v="attacco"/>
    <s v="cybercrime"/>
    <s v="furto dati"/>
    <x v="0"/>
    <x v="1"/>
    <x v="3"/>
    <x v="0"/>
    <s v="Malware"/>
    <x v="3"/>
    <s v="Formbook "/>
    <s v="infostealer"/>
    <m/>
    <m/>
    <s v="Due campagne a tema “Ordine” veicolate tramite email con allegati IMG"/>
    <m/>
    <m/>
    <s v="Valeria Vetrano"/>
    <s v="difesaesicurezza.com/cyber/cybercrime-62-campagne-contro-italia-la-settimana-scorsa/"/>
    <m/>
    <m/>
    <d v="2023-05-22T00:00:00"/>
    <m/>
    <m/>
    <m/>
    <m/>
    <m/>
    <m/>
    <m/>
    <m/>
    <m/>
    <m/>
    <m/>
    <m/>
    <m/>
    <m/>
    <m/>
    <m/>
    <m/>
    <m/>
    <m/>
    <m/>
    <m/>
    <x v="0"/>
  </r>
  <r>
    <s v="many"/>
    <s v="all"/>
    <x v="0"/>
    <s v="attacco"/>
    <s v="cybercrime"/>
    <s v="furto dati"/>
    <x v="0"/>
    <x v="1"/>
    <x v="3"/>
    <x v="0"/>
    <s v="Malware"/>
    <x v="3"/>
    <s v="Formbook "/>
    <s v="infostealer"/>
    <m/>
    <m/>
    <s v="Due campagne a tema “Ordine” veicolate tramite email con allegati IMG"/>
    <m/>
    <m/>
    <s v="Valeria Vetrano"/>
    <s v="difesaesicurezza.com/cyber/cybercrime-62-campagne-contro-italia-la-settimana-scorsa/"/>
    <m/>
    <m/>
    <d v="2023-05-22T00:00:00"/>
    <m/>
    <m/>
    <m/>
    <m/>
    <m/>
    <m/>
    <m/>
    <m/>
    <m/>
    <m/>
    <m/>
    <m/>
    <m/>
    <m/>
    <m/>
    <m/>
    <m/>
    <m/>
    <m/>
    <m/>
    <m/>
    <x v="0"/>
  </r>
  <r>
    <s v="many"/>
    <s v="all"/>
    <x v="0"/>
    <s v="attacco"/>
    <s v="cybercrime"/>
    <s v="denaro"/>
    <x v="0"/>
    <x v="1"/>
    <x v="3"/>
    <x v="0"/>
    <s v="Malware"/>
    <x v="0"/>
    <s v="Ursnif"/>
    <s v="banking trojan"/>
    <m/>
    <m/>
    <s v="Una campagna a tema “Pagamenti” veicolata tramite email con allegati ZIP"/>
    <m/>
    <m/>
    <s v="Valeria Vetrano"/>
    <s v="difesaesicurezza.com/cyber/cybercrime-62-campagne-contro-italia-la-settimana-scorsa/"/>
    <m/>
    <m/>
    <d v="2023-05-22T00:00:00"/>
    <m/>
    <m/>
    <m/>
    <m/>
    <m/>
    <m/>
    <m/>
    <m/>
    <m/>
    <m/>
    <m/>
    <m/>
    <m/>
    <m/>
    <m/>
    <m/>
    <m/>
    <m/>
    <m/>
    <m/>
    <m/>
    <x v="0"/>
  </r>
  <r>
    <s v="many"/>
    <s v="all"/>
    <x v="0"/>
    <s v="attacco"/>
    <s v="cybercrime"/>
    <s v="furto dati"/>
    <x v="0"/>
    <x v="1"/>
    <x v="3"/>
    <x v="0"/>
    <s v="Malware"/>
    <x v="0"/>
    <s v="Agent Tesla"/>
    <s v="RAT"/>
    <m/>
    <m/>
    <s v="Una campagna a tema “Pagamenti” veicolata tramite email con allegati ZIP"/>
    <m/>
    <m/>
    <s v="Valeria Vetrano"/>
    <s v="difesaesicurezza.com/cyber/cybercrime-62-campagne-contro-italia-la-settimana-scorsa/"/>
    <m/>
    <m/>
    <d v="2023-05-22T00:00:00"/>
    <m/>
    <m/>
    <m/>
    <m/>
    <m/>
    <m/>
    <m/>
    <m/>
    <m/>
    <m/>
    <m/>
    <m/>
    <m/>
    <m/>
    <m/>
    <m/>
    <m/>
    <m/>
    <m/>
    <m/>
    <m/>
    <x v="0"/>
  </r>
  <r>
    <s v="many"/>
    <s v="all"/>
    <x v="0"/>
    <s v="attacco"/>
    <s v="cybercrime"/>
    <s v="denaro"/>
    <x v="0"/>
    <x v="1"/>
    <x v="3"/>
    <x v="0"/>
    <s v="Malware"/>
    <x v="1"/>
    <s v="Strela"/>
    <s v="infostealer"/>
    <m/>
    <m/>
    <s v="Osservata per la prima volta in Italia una campagna massiva a tema “Pagamenti” volta a veicolare tramite email con allegati ZIP il malware"/>
    <m/>
    <m/>
    <s v="Valeria Vetrano"/>
    <s v="difesaesicurezza.com/cyber/cybercrime-62-campagne-contro-italia-la-settimana-scorsa/"/>
    <m/>
    <m/>
    <d v="2023-05-22T00:00:00"/>
    <m/>
    <m/>
    <m/>
    <m/>
    <m/>
    <m/>
    <m/>
    <m/>
    <m/>
    <m/>
    <m/>
    <m/>
    <m/>
    <m/>
    <m/>
    <m/>
    <m/>
    <m/>
    <m/>
    <m/>
    <m/>
    <x v="0"/>
  </r>
  <r>
    <s v="many"/>
    <s v="all"/>
    <x v="0"/>
    <s v="attacco"/>
    <s v="cybercrime"/>
    <s v="denaro"/>
    <x v="0"/>
    <x v="1"/>
    <x v="3"/>
    <x v="0"/>
    <s v="Malware"/>
    <x v="3"/>
    <s v="Avemaria"/>
    <s v="RAT"/>
    <m/>
    <m/>
    <s v="Una campagna a tema “Ordine” veicolata tramite email con allegati XZ"/>
    <m/>
    <m/>
    <s v="Valeria Vetrano"/>
    <s v="difesaesicurezza.com/cyber/cybercrime-62-campagne-contro-italia-la-settimana-scorsa/"/>
    <m/>
    <m/>
    <d v="2023-05-22T00:00:00"/>
    <m/>
    <m/>
    <m/>
    <m/>
    <m/>
    <m/>
    <m/>
    <m/>
    <m/>
    <m/>
    <m/>
    <m/>
    <m/>
    <m/>
    <m/>
    <m/>
    <m/>
    <m/>
    <m/>
    <m/>
    <m/>
    <x v="0"/>
  </r>
  <r>
    <s v="many"/>
    <s v="all"/>
    <x v="0"/>
    <s v="attacco"/>
    <s v="cybercrime"/>
    <s v="denaro"/>
    <x v="0"/>
    <x v="1"/>
    <x v="3"/>
    <x v="11"/>
    <s v="Malware"/>
    <x v="0"/>
    <s v="Brata"/>
    <s v="RAT"/>
    <m/>
    <m/>
    <s v="Una campagna di smishing volta a veicolare, tramite SMS con link al download di un APK, il malware;"/>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0"/>
    <m/>
    <m/>
    <m/>
    <s v="Banking"/>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3"/>
    <m/>
    <m/>
    <m/>
    <s v="Security alert"/>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3"/>
    <m/>
    <m/>
    <m/>
    <s v="Security alert"/>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0"/>
    <s v="Phishing/Social Engineering"/>
    <x v="3"/>
    <m/>
    <m/>
    <m/>
    <s v="Security alert"/>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7"/>
    <s v="Phishing/Social Engineering"/>
    <x v="3"/>
    <m/>
    <m/>
    <m/>
    <s v="Security alert"/>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7"/>
    <s v="Phishing/Social Engineering"/>
    <x v="3"/>
    <m/>
    <m/>
    <m/>
    <s v="Security alert"/>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7"/>
    <s v="Phishing/Social Engineering"/>
    <x v="3"/>
    <m/>
    <m/>
    <m/>
    <s v="Security alert"/>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11"/>
    <s v="Phishing/Social Engineering"/>
    <x v="3"/>
    <m/>
    <m/>
    <m/>
    <s v="Security alert"/>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0"/>
    <s v="attacco"/>
    <s v="cybercrime"/>
    <s v="furto dati"/>
    <x v="0"/>
    <x v="1"/>
    <x v="3"/>
    <x v="11"/>
    <s v="Phishing/Social Engineering"/>
    <x v="3"/>
    <m/>
    <m/>
    <m/>
    <s v="Security alert"/>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2"/>
    <s v="attacco"/>
    <s v="cybercrime"/>
    <s v="furto dati"/>
    <x v="0"/>
    <x v="1"/>
    <x v="3"/>
    <x v="0"/>
    <s v="Phishing/Social Engineering"/>
    <x v="0"/>
    <m/>
    <m/>
    <m/>
    <s v="Security alert"/>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many"/>
    <s v="all"/>
    <x v="2"/>
    <s v="attacco"/>
    <s v="cybercrime"/>
    <s v="furto dati"/>
    <x v="0"/>
    <x v="1"/>
    <x v="3"/>
    <x v="0"/>
    <s v="Phishing/Social Engineering"/>
    <x v="0"/>
    <m/>
    <m/>
    <m/>
    <s v="Security alert"/>
    <s v="Su un totale di 51 campagne di phishing, sono 16 i brand coinvolti e interessano principalmente il settore bancario. Una campagna in particolare ha coinvolto 9 istituti di credito. Continua anche lo smishing INPS e il phishing generico, volto a sottrarre le credenziali webmail."/>
    <m/>
    <m/>
    <s v="Valeria Vetrano"/>
    <s v="difesaesicurezza.com/cyber/cybercrime-62-campagne-contro-italia-la-settimana-scorsa/"/>
    <m/>
    <m/>
    <d v="2023-05-22T00:00:00"/>
    <m/>
    <m/>
    <m/>
    <m/>
    <m/>
    <m/>
    <m/>
    <m/>
    <m/>
    <m/>
    <m/>
    <m/>
    <m/>
    <m/>
    <m/>
    <m/>
    <m/>
    <m/>
    <m/>
    <m/>
    <m/>
    <x v="0"/>
  </r>
  <r>
    <s v="Comoli Ferrari"/>
    <s v="nord"/>
    <x v="0"/>
    <s v="attacco"/>
    <s v="cybercrime"/>
    <s v="furto dati"/>
    <x v="0"/>
    <x v="1"/>
    <x v="3"/>
    <x v="10"/>
    <s v="Unknown"/>
    <x v="1"/>
    <m/>
    <m/>
    <s v="Snatch"/>
    <m/>
    <s v=" Il fantomatico attacco sembrerebbe essere stato sferrato in data 21 Maggio 2023, e pubblicato sul Data Leak Site (DLS) della cybergang criminale."/>
    <m/>
    <m/>
    <s v="Valeria Vetrano"/>
    <s v="https://www.redhotcyber.com/post/la-gang-snatch-rivendica-un-attacco-informatico-allitaliana-comoli-ferrari/"/>
    <s v="Novara "/>
    <s v="Piemonte"/>
    <d v="2023-05-23T00:00:00"/>
    <s v=" DA MONITORARE!!!"/>
    <m/>
    <m/>
    <m/>
    <m/>
    <m/>
    <m/>
    <m/>
    <m/>
    <m/>
    <m/>
    <m/>
    <m/>
    <m/>
    <m/>
    <m/>
    <m/>
    <m/>
    <m/>
    <m/>
    <m/>
    <x v="0"/>
  </r>
  <r>
    <s v="Metropolitana di Milano"/>
    <s v="nord"/>
    <x v="0"/>
    <s v="incidente"/>
    <s v="hacktivism"/>
    <s v="service interruption"/>
    <x v="0"/>
    <x v="1"/>
    <x v="3"/>
    <x v="9"/>
    <s v="DDoS"/>
    <x v="1"/>
    <m/>
    <m/>
    <s v="NoName057"/>
    <s v="Guerra Russo-Ucraina"/>
    <s v="Il gruppo di hacktivisti filorussi di NoName057(16) ha sferrato nella giornata di oggi un nuovo attacco contro un obiettivo italiano, è il turno del sito della metropolitana di Milano."/>
    <m/>
    <m/>
    <s v="Valeria Vetrano"/>
    <s v="https://www.redhotcyber.com/post/attacco-al-sito-della-metropolitana-di-milano-da-parte-di-noname05716/"/>
    <m/>
    <m/>
    <d v="2023-05-23T00:00:00"/>
    <m/>
    <m/>
    <m/>
    <m/>
    <m/>
    <m/>
    <m/>
    <m/>
    <m/>
    <m/>
    <m/>
    <m/>
    <m/>
    <m/>
    <m/>
    <m/>
    <m/>
    <m/>
    <m/>
    <m/>
    <m/>
    <x v="0"/>
  </r>
  <r>
    <s v="BCC Credito Cooperativo"/>
    <s v="all"/>
    <x v="0"/>
    <s v="incidente"/>
    <s v="hacktivism"/>
    <s v="service interruption"/>
    <x v="0"/>
    <x v="1"/>
    <x v="3"/>
    <x v="0"/>
    <s v="DDoS"/>
    <x v="1"/>
    <m/>
    <m/>
    <s v="NoName057"/>
    <s v="Guerra Russo-Ucraina"/>
    <s v="Attacco informatico DDos al sito del Credito Cooperativo, da parte di Noname057. Colpito il pannello di autenticazione"/>
    <m/>
    <m/>
    <s v="Valeria Vetrano"/>
    <s v="https://www.redhotcyber.com/post/attacco-informatico-al-sito-del-credito-cooperativo-colpito-il-pannello-di-autenticazione/"/>
    <m/>
    <m/>
    <d v="2023-06-01T00:00:00"/>
    <m/>
    <m/>
    <m/>
    <m/>
    <m/>
    <m/>
    <m/>
    <m/>
    <m/>
    <m/>
    <m/>
    <m/>
    <m/>
    <m/>
    <m/>
    <m/>
    <m/>
    <m/>
    <m/>
    <m/>
    <m/>
    <x v="0"/>
  </r>
  <r>
    <s v="BCC Roma"/>
    <s v="centro"/>
    <x v="0"/>
    <s v="incidente"/>
    <s v="hacktivism"/>
    <s v="service interruption"/>
    <x v="0"/>
    <x v="1"/>
    <x v="3"/>
    <x v="0"/>
    <s v="DDoS"/>
    <x v="1"/>
    <m/>
    <m/>
    <s v="NoName057"/>
    <s v="Guerra Russo-Ucraina"/>
    <s v="Attacco informatico DDos al sito del Credito Cooperativo di Roma, da parte di Noname057. Colpito il pannello di autenticazione"/>
    <m/>
    <m/>
    <s v="Valeria Vetrano"/>
    <s v="https://www.redhotcyber.com/post/attacco-informatico-al-sito-del-credito-cooperativo-colpito-il-pannello-di-autenticazione/"/>
    <s v="Roma"/>
    <s v="Lazio"/>
    <d v="2023-06-01T00:00:00"/>
    <m/>
    <m/>
    <m/>
    <m/>
    <m/>
    <m/>
    <m/>
    <m/>
    <m/>
    <m/>
    <m/>
    <m/>
    <m/>
    <m/>
    <m/>
    <m/>
    <m/>
    <m/>
    <m/>
    <m/>
    <m/>
    <x v="0"/>
  </r>
  <r>
    <s v="many"/>
    <s v="all"/>
    <x v="2"/>
    <s v="attacco"/>
    <s v="cybercrime"/>
    <s v="furto dati"/>
    <x v="0"/>
    <x v="1"/>
    <x v="3"/>
    <x v="11"/>
    <s v="Known Vulnerabilities"/>
    <x v="0"/>
    <s v="Qbot"/>
    <s v="trojan"/>
    <m/>
    <m/>
    <s v="Il malware QBot ha iniziato a sfruttare una vulnerabilità in WordPad per Windows 10. Il programma legittimo viene utilizzato dagli hacker per aggirare il rilevamento del software antivirus al fine di infettare efficacemente i computer di destinazione"/>
    <m/>
    <m/>
    <s v="Valeria Vetrano"/>
    <s v="https://www.redhotcyber.com/post/qbot-sfrutta-wordpad-per-infettare-i-computer-tramite-mail-di-phishing/"/>
    <m/>
    <m/>
    <d v="2023-06-01T00:00:00"/>
    <m/>
    <m/>
    <m/>
    <m/>
    <m/>
    <m/>
    <m/>
    <m/>
    <m/>
    <m/>
    <m/>
    <m/>
    <m/>
    <m/>
    <m/>
    <m/>
    <m/>
    <m/>
    <m/>
    <m/>
    <m/>
    <x v="0"/>
  </r>
  <r>
    <s v="Italia Militare"/>
    <s v="nord"/>
    <x v="0"/>
    <s v="attacco"/>
    <s v="data breach"/>
    <s v="furto dati"/>
    <x v="0"/>
    <x v="1"/>
    <x v="3"/>
    <x v="9"/>
    <s v="Unknown"/>
    <x v="1"/>
    <m/>
    <m/>
    <m/>
    <m/>
    <s v="Il database di Italia Militare è online. 364.000 utenti liberamente scaricabili"/>
    <m/>
    <m/>
    <s v="Valeria Vetrano"/>
    <s v="https://www.redhotcyber.com/post/il-database-di-italia-militare-e-online-364-000-utenti-liberamente-scaricabili/"/>
    <s v="Prato"/>
    <s v="Toscana "/>
    <d v="2023-06-01T00:00:00"/>
    <m/>
    <m/>
    <m/>
    <m/>
    <m/>
    <m/>
    <m/>
    <m/>
    <m/>
    <m/>
    <m/>
    <m/>
    <m/>
    <m/>
    <m/>
    <m/>
    <m/>
    <m/>
    <m/>
    <m/>
    <m/>
    <x v="0"/>
  </r>
  <r>
    <s v="many"/>
    <s v="all"/>
    <x v="2"/>
    <s v="attacco"/>
    <s v="cybercrime"/>
    <s v="service interruption"/>
    <x v="0"/>
    <x v="1"/>
    <x v="3"/>
    <x v="11"/>
    <s v="Known Vulnerabilities"/>
    <x v="1"/>
    <m/>
    <m/>
    <m/>
    <m/>
    <s v="E’ stata rilevata una pericolosa vulnerabilità nel Service Location Protocol (SLP), con il quale gli aggressori possono amplificare gli attacchi DDoS di 2200 volte"/>
    <m/>
    <m/>
    <s v="Valeria Vetrano"/>
    <s v="https://www.redhotcyber.com/post/i-servizi-slp-amplificano-gli-attacchi-ddos-di-2200-volte/"/>
    <m/>
    <m/>
    <d v="2023-06-01T00:00:00"/>
    <m/>
    <m/>
    <m/>
    <m/>
    <m/>
    <m/>
    <m/>
    <m/>
    <m/>
    <m/>
    <m/>
    <m/>
    <m/>
    <m/>
    <m/>
    <m/>
    <m/>
    <m/>
    <m/>
    <m/>
    <m/>
    <x v="0"/>
  </r>
  <r>
    <s v="many"/>
    <s v="all"/>
    <x v="2"/>
    <s v="attacco"/>
    <s v="cybercrime"/>
    <s v="furto dati"/>
    <x v="0"/>
    <x v="1"/>
    <x v="3"/>
    <x v="11"/>
    <s v="Known Vulnerabilities"/>
    <x v="1"/>
    <s v="SpinOk"/>
    <s v="spyware"/>
    <m/>
    <s v="New Malware"/>
    <s v="Nuova minaccia per i possessori di dispositivi Android: Android.Spy.SpinOk, un modulo dannoso integrato in vari giochi e applicazioni disponibili nel catalogo ufficiale di Google Play. _x000a_Il modulo può raccogliere e trasferire dati e file personali degli utenti agli aggressori, nonché sostituire e caricare il contenuto degli appunti su un server remoto"/>
    <m/>
    <m/>
    <s v="Valeria Vetrano"/>
    <s v="https://www.redhotcyber.com/post/421-290-300-download-sono-le-app-con-funzionalita-di-spyware-scaricate-dal-play-store/"/>
    <m/>
    <m/>
    <d v="2023-06-01T00:00:00"/>
    <m/>
    <m/>
    <m/>
    <m/>
    <m/>
    <m/>
    <m/>
    <m/>
    <m/>
    <m/>
    <m/>
    <m/>
    <m/>
    <m/>
    <m/>
    <m/>
    <m/>
    <m/>
    <m/>
    <m/>
    <m/>
    <x v="0"/>
  </r>
  <r>
    <s v="SiComputer"/>
    <s v="nord"/>
    <x v="0"/>
    <s v="incidente"/>
    <s v="cybercrime"/>
    <s v="furto dati"/>
    <x v="0"/>
    <x v="1"/>
    <x v="3"/>
    <x v="11"/>
    <s v="Malware"/>
    <x v="1"/>
    <m/>
    <s v="ransomware"/>
    <s v="8Base"/>
    <m/>
    <s v="La banda di criminali informatici di 8Base rivendica un attacco informatico all’azienda italiana SiComputer.Il gruppo di criminali informatici hanno pubblicato dei dati tramite un link Mega e sul sito è presente il tag “EXPIRED”."/>
    <m/>
    <m/>
    <s v="Valeria Vetrano"/>
    <s v="https://www.redhotcyber.com/post/la-gang-8base-rivendica-un-attacco-informatico-allitaliana-sicomputer/"/>
    <s v="Ravenna"/>
    <s v="Emilia-Romagna"/>
    <d v="2023-06-01T00:00:00"/>
    <m/>
    <m/>
    <m/>
    <m/>
    <m/>
    <m/>
    <m/>
    <m/>
    <m/>
    <m/>
    <m/>
    <m/>
    <m/>
    <m/>
    <m/>
    <m/>
    <m/>
    <m/>
    <m/>
    <m/>
    <m/>
    <x v="0"/>
  </r>
  <r>
    <s v="Omnia Servizi"/>
    <s v="nord"/>
    <x v="0"/>
    <s v="incidente"/>
    <s v="cybercrime"/>
    <s v="furto dati"/>
    <x v="0"/>
    <x v="1"/>
    <x v="3"/>
    <x v="17"/>
    <s v="Malware"/>
    <x v="0"/>
    <m/>
    <s v="ransomware"/>
    <s v="Monti"/>
    <m/>
    <s v="La gang ha già pubblicato i primi samples (anche se momentaneamente indisponibili) e una parte dell’alberatura dei file sottratti dalle infrastrutture IT dell’azienda"/>
    <m/>
    <m/>
    <s v="Valeria Vetrano"/>
    <s v="https://www.redhotcyber.com/post/attacco-informatico-ai-servizi-omnia-monti-gli-italiani-subiscono-ancora-una-volta-una-violazione-dei-dati-dei-loro-clienti/"/>
    <s v="Forlì-Cesena"/>
    <s v="Emilia-Romagna"/>
    <d v="2023-06-01T00:00:00"/>
    <m/>
    <m/>
    <m/>
    <m/>
    <m/>
    <m/>
    <m/>
    <m/>
    <m/>
    <m/>
    <m/>
    <m/>
    <m/>
    <m/>
    <m/>
    <m/>
    <m/>
    <m/>
    <m/>
    <m/>
    <m/>
    <x v="0"/>
  </r>
  <r>
    <s v="Irinox"/>
    <s v="nord"/>
    <x v="0"/>
    <s v="incidente"/>
    <s v="cybercrime"/>
    <s v="furto dati"/>
    <x v="0"/>
    <x v="1"/>
    <x v="3"/>
    <x v="10"/>
    <s v="Malware"/>
    <x v="0"/>
    <m/>
    <s v="ransomware"/>
    <s v="8Base"/>
    <m/>
    <s v="_x0009__x000a_Attacco ransomware all'italiana Irinox. Esfiltrati documenti vari tra cui carte d'identità, passaporto, informazioni sui clienti"/>
    <m/>
    <m/>
    <s v="Valeria Vetrano"/>
    <s v="https://hackmanac.com/news/hacks-of-today-30-05-2023"/>
    <s v="Treviso"/>
    <s v="Veneto"/>
    <d v="2023-06-01T00:00:00"/>
    <m/>
    <m/>
    <m/>
    <m/>
    <m/>
    <m/>
    <m/>
    <m/>
    <m/>
    <m/>
    <m/>
    <m/>
    <m/>
    <m/>
    <m/>
    <m/>
    <m/>
    <m/>
    <m/>
    <m/>
    <m/>
    <x v="0"/>
  </r>
  <r>
    <s v="WILLOUGHBY COLLEGE"/>
    <s v="centro"/>
    <x v="1"/>
    <s v="privacy"/>
    <s v="data breach"/>
    <s v="privacy"/>
    <x v="0"/>
    <x v="1"/>
    <x v="3"/>
    <x v="1"/>
    <s v="Known Vulnerabilities"/>
    <x v="3"/>
    <m/>
    <m/>
    <m/>
    <s v="GDPR"/>
    <s v=" Il DPA spagnolo ha multato WILLOUGHBY COLLEGE, SA per non aver fornito le informazioni richieste dal DPA durante un'indagine. La sanzione originaria di EUR 1.500 è stata ridotta a EUR 900 a causa dell'immediato pagamento e del riconoscimento della colpa."/>
    <m/>
    <m/>
    <s v="Valeria Vetrano"/>
    <s v="https://www.enforcementtracker.com/ETid-1855"/>
    <m/>
    <m/>
    <d v="2023-06-05T00:00:00"/>
    <m/>
    <m/>
    <m/>
    <m/>
    <m/>
    <m/>
    <m/>
    <m/>
    <m/>
    <m/>
    <m/>
    <m/>
    <m/>
    <m/>
    <m/>
    <m/>
    <m/>
    <m/>
    <m/>
    <m/>
    <m/>
    <x v="0"/>
  </r>
  <r>
    <s v="Private Individual"/>
    <s v="unknown"/>
    <x v="1"/>
    <s v="privacy"/>
    <s v="data breach"/>
    <s v="privacy"/>
    <x v="0"/>
    <x v="1"/>
    <x v="3"/>
    <x v="9"/>
    <s v="Known Vulnerabilities"/>
    <x v="0"/>
    <m/>
    <m/>
    <m/>
    <s v="GDPR"/>
    <s v=" Il DPA spagnolo ha multato un privato di 10.000 euro per aver pubblicato una foto e l'indirizzo di un'altra persona su un sito web senza il suo consenso"/>
    <m/>
    <m/>
    <s v="Valeria Vetrano"/>
    <s v="https://www.enforcementtracker.com/ETid-1853"/>
    <m/>
    <m/>
    <d v="2023-06-05T00:00:00"/>
    <m/>
    <m/>
    <m/>
    <m/>
    <m/>
    <m/>
    <m/>
    <m/>
    <m/>
    <m/>
    <m/>
    <m/>
    <m/>
    <m/>
    <m/>
    <m/>
    <m/>
    <m/>
    <m/>
    <m/>
    <m/>
    <x v="0"/>
  </r>
  <r>
    <s v="Private Individual"/>
    <s v="unknown"/>
    <x v="1"/>
    <s v="privacy"/>
    <s v="data breach"/>
    <s v="privacy"/>
    <x v="0"/>
    <x v="1"/>
    <x v="3"/>
    <x v="9"/>
    <s v="Known Vulnerabilities"/>
    <x v="3"/>
    <m/>
    <m/>
    <m/>
    <s v="GDPR"/>
    <s v="Il DPA spagnolo ha inflitto una sanzione di 600 euro a un privato per non aver rispettato un ordine emesso dal DPA"/>
    <m/>
    <m/>
    <s v="Valeria Vetrano"/>
    <s v="https://www.enforcementtracker.com/ETid-1851"/>
    <m/>
    <m/>
    <d v="2023-06-05T00:00:00"/>
    <m/>
    <m/>
    <m/>
    <m/>
    <m/>
    <m/>
    <m/>
    <m/>
    <m/>
    <m/>
    <m/>
    <m/>
    <m/>
    <m/>
    <m/>
    <m/>
    <m/>
    <m/>
    <m/>
    <m/>
    <m/>
    <x v="0"/>
  </r>
  <r>
    <s v="Private Individual"/>
    <s v="unknown"/>
    <x v="1"/>
    <s v="privacy"/>
    <s v="data breach"/>
    <s v="privacy"/>
    <x v="0"/>
    <x v="1"/>
    <x v="3"/>
    <x v="9"/>
    <s v="Known Vulnerabilities"/>
    <x v="3"/>
    <m/>
    <m/>
    <m/>
    <s v="GDPR"/>
    <s v=" La DPA spagnola ha inflitto una multa a un privato. Il controllore aveva installato una telecamera di videosorveglianza che copriva anche lo spazio pubblico e una proprietà vicina. Il DPA ha ritenuto che ciò costituisse una violazione del principio di minimizzazione dei dati. Inoltre, il responsabile del trattamento non aveva adeguatamente informato gli interessati in merito al trattamento dei dati da parte della videosorveglianza, violando così il proprio dovere di informazione. L'ammenda originaria di 600 EUR è stata ridotta a 480 EUR a causa del pagamento volontario."/>
    <m/>
    <m/>
    <s v="Valeria Vetrano"/>
    <s v="https://www.enforcementtracker.com/ETid-1852"/>
    <m/>
    <m/>
    <d v="2023-06-05T00:00:00"/>
    <m/>
    <m/>
    <m/>
    <m/>
    <m/>
    <m/>
    <m/>
    <m/>
    <m/>
    <m/>
    <m/>
    <m/>
    <m/>
    <m/>
    <m/>
    <m/>
    <m/>
    <m/>
    <m/>
    <m/>
    <m/>
    <x v="0"/>
  </r>
  <r>
    <s v="Private Individual"/>
    <s v="unknown"/>
    <x v="1"/>
    <s v="privacy"/>
    <s v="data breach"/>
    <s v="privacy"/>
    <x v="0"/>
    <x v="1"/>
    <x v="3"/>
    <x v="9"/>
    <s v="Known Vulnerabilities"/>
    <x v="0"/>
    <m/>
    <m/>
    <m/>
    <s v="GDPR"/>
    <s v="L'autorità di protezione dei dati spagnola ha inflitto una sanzione di 5.000 euro a un gestore di un sito web per non aver assicurato che l'informativa sulla privacy del suo sito web fosse conforme ai requisiti dell'art. 13 del RGPD."/>
    <m/>
    <m/>
    <s v="Valeria Vetrano"/>
    <s v="https://www.enforcementtracker.com/ETid-1865"/>
    <m/>
    <m/>
    <d v="2023-06-08T00:00:00"/>
    <m/>
    <m/>
    <m/>
    <m/>
    <m/>
    <m/>
    <m/>
    <m/>
    <m/>
    <m/>
    <m/>
    <m/>
    <m/>
    <m/>
    <m/>
    <m/>
    <m/>
    <m/>
    <m/>
    <m/>
    <m/>
    <x v="0"/>
  </r>
  <r>
    <s v="NORDETIA CLINICS IBERIA"/>
    <s v="centro"/>
    <x v="1"/>
    <s v="privacy"/>
    <s v="data breach"/>
    <s v="privacy"/>
    <x v="0"/>
    <x v="1"/>
    <x v="3"/>
    <x v="9"/>
    <s v="Known Vulnerabilities"/>
    <x v="0"/>
    <m/>
    <m/>
    <m/>
    <s v="GDPR"/>
    <s v=" L'autorità di protezione dei dati spagnola ha inflitto a NORDETIA CLINICS IBERIA, SL EUR 3.000 per non aver fornito le informazioni richieste dall'autorità di protezione dei dati durante un'indagine"/>
    <m/>
    <m/>
    <s v="Valeria Vetrano"/>
    <s v="https://www.enforcementtracker.com/ETid-1854"/>
    <m/>
    <m/>
    <d v="2023-06-05T00:00:00"/>
    <m/>
    <m/>
    <m/>
    <m/>
    <m/>
    <m/>
    <m/>
    <m/>
    <m/>
    <m/>
    <m/>
    <m/>
    <m/>
    <m/>
    <m/>
    <m/>
    <m/>
    <m/>
    <m/>
    <m/>
    <m/>
    <x v="0"/>
  </r>
  <r>
    <s v="Novolux lighting"/>
    <s v="nord"/>
    <x v="1"/>
    <s v="incidente"/>
    <s v="data breach"/>
    <s v="privacy"/>
    <x v="0"/>
    <x v="1"/>
    <x v="3"/>
    <x v="10"/>
    <s v="Unknown"/>
    <x v="0"/>
    <m/>
    <m/>
    <m/>
    <m/>
    <s v="Un utente ha aggiunto il database di novoluxlighting al forum dell'hacker. I dati rivendicati includono nome, e-mail, numero di telefono, dettagli del cliente ecc"/>
    <m/>
    <m/>
    <s v="Valeria Vetrano"/>
    <s v="https://twitter.com/FalconFeedsio/status/1658000765867229189"/>
    <m/>
    <m/>
    <d v="2023-06-09T00:00:00"/>
    <m/>
    <m/>
    <m/>
    <m/>
    <m/>
    <m/>
    <m/>
    <m/>
    <m/>
    <m/>
    <m/>
    <m/>
    <m/>
    <m/>
    <m/>
    <m/>
    <m/>
    <m/>
    <m/>
    <m/>
    <m/>
    <x v="0"/>
  </r>
  <r>
    <s v="Aemet"/>
    <s v="all"/>
    <x v="1"/>
    <s v="incidente"/>
    <s v="cybercrime"/>
    <s v="service interruption"/>
    <x v="0"/>
    <x v="1"/>
    <x v="3"/>
    <x v="11"/>
    <s v="Unknown"/>
    <x v="3"/>
    <m/>
    <m/>
    <m/>
    <m/>
    <s v="Un attacco informatico ha fatto crollare uno dei servizi più popolari per gli osservatori meteorologici amatoriali in Spagna"/>
    <m/>
    <m/>
    <s v="Valeria Vetrano"/>
    <s v="https://www.surinenglish.com/spain/cyberattack-knocks-out-several-aemet-state-weather-20230524232022-nt.html"/>
    <m/>
    <m/>
    <d v="2023-06-05T00:00:00"/>
    <m/>
    <m/>
    <m/>
    <m/>
    <m/>
    <m/>
    <m/>
    <m/>
    <m/>
    <m/>
    <m/>
    <m/>
    <m/>
    <m/>
    <m/>
    <m/>
    <m/>
    <m/>
    <m/>
    <m/>
    <m/>
    <x v="0"/>
  </r>
  <r>
    <s v="many"/>
    <s v="all"/>
    <x v="0"/>
    <s v="attacco"/>
    <s v="cybercrime"/>
    <s v="denaro"/>
    <x v="0"/>
    <x v="1"/>
    <x v="3"/>
    <x v="0"/>
    <s v="Malware"/>
    <x v="1"/>
    <s v="Strela"/>
    <s v="infostealer"/>
    <m/>
    <m/>
    <s v="Campagne massive volte a in Italia, che sfruttano il tema “Pagamenti”"/>
    <m/>
    <m/>
    <s v="Valeria Vetrano"/>
    <s v="https://www.difesaesicurezza.com/cyber/cybercrime-27-campagne-contro-italia-la-scorsa-settimana-2/"/>
    <m/>
    <m/>
    <d v="2023-06-09T00:00:00"/>
    <m/>
    <m/>
    <m/>
    <m/>
    <m/>
    <m/>
    <m/>
    <m/>
    <m/>
    <m/>
    <m/>
    <m/>
    <m/>
    <m/>
    <m/>
    <m/>
    <m/>
    <m/>
    <m/>
    <m/>
    <m/>
    <x v="0"/>
  </r>
  <r>
    <s v="many"/>
    <s v="all"/>
    <x v="2"/>
    <s v="attacco"/>
    <s v="cybercrime"/>
    <s v="furto dati"/>
    <x v="0"/>
    <x v="1"/>
    <x v="3"/>
    <x v="3"/>
    <s v="Malware"/>
    <x v="0"/>
    <s v="Agent Tesla"/>
    <s v="RAT"/>
    <m/>
    <s v="Delivery"/>
    <s v="Campagna a tema “Delivery” diffusa tramite email con allegati ISO"/>
    <m/>
    <m/>
    <s v="Valeria Vetrano"/>
    <s v="https://www.difesaesicurezza.com/cyber/cybercrime-27-campagne-contro-italia-la-scorsa-settimana-2/"/>
    <m/>
    <m/>
    <d v="2023-06-09T00:00:00"/>
    <m/>
    <m/>
    <m/>
    <m/>
    <m/>
    <m/>
    <m/>
    <m/>
    <m/>
    <m/>
    <m/>
    <m/>
    <m/>
    <m/>
    <m/>
    <m/>
    <m/>
    <m/>
    <m/>
    <m/>
    <m/>
    <x v="0"/>
  </r>
  <r>
    <s v="many"/>
    <s v="all"/>
    <x v="0"/>
    <s v="attacco"/>
    <s v="cybercrime"/>
    <s v="furto dati"/>
    <x v="0"/>
    <x v="1"/>
    <x v="3"/>
    <x v="11"/>
    <s v="Malware"/>
    <x v="0"/>
    <s v="Qakbot"/>
    <s v="banking trojan"/>
    <m/>
    <s v="Documenti"/>
    <s v="Campagna italiana a tema “Resend”, diffusa tramite email con link a file ZIP, in alcuni casi protetti da password, che contengono un JS malevolo"/>
    <m/>
    <m/>
    <s v="Valeria Vetrano"/>
    <s v="https://www.difesaesicurezza.com/cyber/cybercrime-27-campagne-contro-italia-la-scorsa-settimana-2/"/>
    <m/>
    <m/>
    <d v="2023-06-09T00:00:00"/>
    <m/>
    <m/>
    <m/>
    <m/>
    <m/>
    <m/>
    <m/>
    <m/>
    <m/>
    <m/>
    <m/>
    <m/>
    <m/>
    <m/>
    <m/>
    <m/>
    <m/>
    <m/>
    <m/>
    <m/>
    <m/>
    <x v="0"/>
  </r>
  <r>
    <s v="many"/>
    <s v="all"/>
    <x v="2"/>
    <s v="attacco"/>
    <s v="cybercrime"/>
    <s v="denaro"/>
    <x v="0"/>
    <x v="1"/>
    <x v="3"/>
    <x v="0"/>
    <s v="Malware"/>
    <x v="0"/>
    <s v="Amadey"/>
    <s v="trojan"/>
    <m/>
    <m/>
    <s v="Campagna a tema “Pagamenti” in cui è presente uno shorturl, che punta al download di un eseguibile EXE"/>
    <m/>
    <m/>
    <s v="Valeria Vetrano"/>
    <s v="https://www.difesaesicurezza.com/cyber/cybercrime-27-campagne-contro-italia-la-scorsa-settimana-2/"/>
    <m/>
    <m/>
    <d v="2023-06-09T00:00:00"/>
    <m/>
    <m/>
    <m/>
    <m/>
    <m/>
    <m/>
    <m/>
    <m/>
    <m/>
    <m/>
    <m/>
    <m/>
    <m/>
    <m/>
    <m/>
    <m/>
    <m/>
    <m/>
    <m/>
    <m/>
    <m/>
    <x v="0"/>
  </r>
  <r>
    <s v="many"/>
    <s v="all"/>
    <x v="0"/>
    <s v="attacco"/>
    <s v="cybercrime"/>
    <s v="furto dati"/>
    <x v="0"/>
    <x v="1"/>
    <x v="3"/>
    <x v="7"/>
    <s v="Malware"/>
    <x v="0"/>
    <s v="Ursnif"/>
    <s v="banking trojan"/>
    <m/>
    <s v="Social Security"/>
    <s v=" Campagna a tema “Agenzia Entrate” veicolata tramite email con allegati ZIP"/>
    <m/>
    <m/>
    <s v="Valeria Vetrano"/>
    <s v="https://www.difesaesicurezza.com/cyber/cybercrime-27-campagne-contro-italia-la-scorsa-settimana-2/"/>
    <m/>
    <m/>
    <d v="2023-06-09T00:00:00"/>
    <m/>
    <m/>
    <m/>
    <m/>
    <m/>
    <m/>
    <m/>
    <m/>
    <m/>
    <m/>
    <m/>
    <m/>
    <m/>
    <m/>
    <m/>
    <m/>
    <m/>
    <m/>
    <m/>
    <m/>
    <m/>
    <x v="0"/>
  </r>
  <r>
    <s v="many"/>
    <s v="all"/>
    <x v="0"/>
    <s v="attacco"/>
    <s v="cybercrime"/>
    <s v="furto dati"/>
    <x v="0"/>
    <x v="1"/>
    <x v="3"/>
    <x v="3"/>
    <s v="Malware"/>
    <x v="0"/>
    <s v="Lokibot"/>
    <s v="infostealer"/>
    <m/>
    <s v="Delivery"/>
    <s v="Campagna italiana a tema “Delivery” che sfrutta Guloader per rilasciare il malware. Campagna rilevata da fonti OSINT"/>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furto dati"/>
    <x v="0"/>
    <x v="1"/>
    <x v="3"/>
    <x v="11"/>
    <s v="Phishing/Social Engineering"/>
    <x v="0"/>
    <m/>
    <m/>
    <m/>
    <s v="Documenti"/>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furto dati"/>
    <x v="0"/>
    <x v="1"/>
    <x v="3"/>
    <x v="11"/>
    <s v="Phishing/Social Engineering"/>
    <x v="0"/>
    <m/>
    <m/>
    <m/>
    <s v="Documenti"/>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Banking"/>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0"/>
    <s v="attacco"/>
    <s v="cybercrime"/>
    <s v="denaro"/>
    <x v="0"/>
    <x v="1"/>
    <x v="3"/>
    <x v="0"/>
    <s v="Phishing/Social Engineering"/>
    <x v="1"/>
    <m/>
    <m/>
    <m/>
    <s v="Istituti bancari"/>
    <s v="20 campagne di phishing, sono 7 i brand coinvolti. Gli attacchi interessano principalmente il settore bancario, oltre a due campagne volte a sottrarre credenziali Office 365 e una in particolare che ha sfruttato il nome della Presidenza del Consiglio dei Ministri per ricondurre a 10 pagine di phishing di istituti bancari."/>
    <m/>
    <m/>
    <s v="Valeria Vetrano"/>
    <s v="https://www.difesaesicurezza.com/cyber/cybercrime-27-campagne-contro-italia-la-scorsa-settimana-2/"/>
    <m/>
    <m/>
    <d v="2023-06-09T00:00:00"/>
    <m/>
    <m/>
    <m/>
    <m/>
    <m/>
    <m/>
    <m/>
    <m/>
    <m/>
    <m/>
    <m/>
    <m/>
    <m/>
    <m/>
    <m/>
    <m/>
    <m/>
    <m/>
    <m/>
    <m/>
    <m/>
    <x v="0"/>
  </r>
  <r>
    <s v="many"/>
    <s v="all"/>
    <x v="2"/>
    <s v="attacco"/>
    <s v="cybercrime"/>
    <s v="furto dati"/>
    <x v="0"/>
    <x v="1"/>
    <x v="3"/>
    <x v="11"/>
    <s v="Phishing/Social Engineering"/>
    <x v="3"/>
    <m/>
    <m/>
    <m/>
    <s v="Documenti"/>
    <s v="Campagna phishing via Dropbox con file misterioso. L’esca sono due documenti in giacenza. L’allegato viene riconosciuto clean dalle sandbox, ma disabilita il firewall Windows"/>
    <m/>
    <m/>
    <s v="Valeria Vetrano"/>
    <s v="https://www.difesaesicurezza.com/cyber/cybercrime-campagna-phishing-via-dropbox-con-file-misterioso/"/>
    <m/>
    <m/>
    <d v="2023-06-12T00:00:00"/>
    <m/>
    <m/>
    <m/>
    <m/>
    <m/>
    <m/>
    <m/>
    <m/>
    <m/>
    <m/>
    <m/>
    <m/>
    <m/>
    <m/>
    <m/>
    <m/>
    <m/>
    <m/>
    <m/>
    <m/>
    <m/>
    <x v="0"/>
  </r>
  <r>
    <s v="many"/>
    <s v="all"/>
    <x v="2"/>
    <s v="attacco"/>
    <s v="cybercrime"/>
    <s v="furto dati"/>
    <x v="0"/>
    <x v="1"/>
    <x v="3"/>
    <x v="11"/>
    <s v="Malware"/>
    <x v="0"/>
    <s v="BluStealer"/>
    <s v="infostealer"/>
    <m/>
    <m/>
    <s v="Campagna Blustealer dalla Lituania simulando la Cina. L’allegato compresso del messaggio “Order_list_30052023” contiene un file exe: il malware. I dati rubati sono esfiltrati via Telegram API"/>
    <m/>
    <m/>
    <s v="Valeria Vetrano"/>
    <s v="https://www.difesaesicurezza.com/cyber/cybercrime-campagna-blustealer-dalla-lituania-simulando-la-cina/"/>
    <m/>
    <m/>
    <d v="2023-06-12T00:00:00"/>
    <m/>
    <m/>
    <m/>
    <m/>
    <m/>
    <m/>
    <m/>
    <m/>
    <m/>
    <m/>
    <m/>
    <m/>
    <m/>
    <m/>
    <m/>
    <m/>
    <m/>
    <m/>
    <m/>
    <m/>
    <m/>
    <x v="0"/>
  </r>
  <r>
    <s v="Tim SpA"/>
    <s v="centro"/>
    <x v="0"/>
    <s v="privacy"/>
    <s v="data breach"/>
    <s v="privacy"/>
    <x v="0"/>
    <x v="1"/>
    <x v="3"/>
    <x v="13"/>
    <s v="Known Vulnerabilities"/>
    <x v="2"/>
    <m/>
    <m/>
    <m/>
    <s v="GDPR"/>
    <s v=" L'Autorità di Garante ha sanzionato TIM SpA per Euro 7.631.175. Nell'istruttoria nei confronti di TIM, il Garante ha accertato che il titolare contattava persone per finalità di marketing nonostante fossero iscritte a liste di opt-out o non avessero espresso il consenso al trattamento dei loro dati per finalità di marketing. Infine, l'autorità di protezione dei dati ha rilevato che il titolare del trattamento non ha indagato adeguatamente e affrontato una violazione dei dati."/>
    <m/>
    <m/>
    <s v="Valeria Vetrano"/>
    <s v="https://www.enforcementtracker.com/ETid-1871"/>
    <m/>
    <m/>
    <d v="2023-06-14T00:00:00"/>
    <m/>
    <m/>
    <m/>
    <m/>
    <m/>
    <m/>
    <m/>
    <m/>
    <m/>
    <m/>
    <m/>
    <m/>
    <m/>
    <m/>
    <m/>
    <m/>
    <m/>
    <m/>
    <m/>
    <m/>
    <m/>
    <x v="0"/>
  </r>
  <r>
    <s v="Digi Spagna Telecom, SLU"/>
    <s v="centro"/>
    <x v="1"/>
    <s v="privacy"/>
    <s v="data breach"/>
    <s v="privacy"/>
    <x v="0"/>
    <x v="1"/>
    <x v="3"/>
    <x v="13"/>
    <s v="Known Vulnerabilities"/>
    <x v="1"/>
    <m/>
    <m/>
    <m/>
    <s v="GDPR"/>
    <s v=" Il DPA spagnolo ha inflitto una multa di 70.000 euro a Digi Spain Telecom, SLU. Una persona aveva sporto denuncia alla DPA perché la società aveva fornito un duplicato della propria carta SIM a una terza parte fraudolenta non autorizzata senza il loro consenso. Ciò ha consentito ai truffatori di accedere al conto bancario dell'interessato ed effettuare transazioni non autorizzate."/>
    <m/>
    <m/>
    <s v="Valeria Vetrano"/>
    <s v="https://www.enforcementtracker.com/ETid-1874"/>
    <m/>
    <m/>
    <d v="2023-06-15T00:00:00"/>
    <m/>
    <m/>
    <m/>
    <m/>
    <m/>
    <m/>
    <m/>
    <m/>
    <m/>
    <m/>
    <m/>
    <m/>
    <m/>
    <m/>
    <m/>
    <m/>
    <m/>
    <m/>
    <m/>
    <m/>
    <m/>
    <x v="0"/>
  </r>
  <r>
    <s v="FUSIONA SOLUCIONES ENERGETICAS, SA"/>
    <s v="centro"/>
    <x v="1"/>
    <s v="privacy"/>
    <s v="data breach"/>
    <s v="privacy"/>
    <x v="0"/>
    <x v="1"/>
    <x v="3"/>
    <x v="10"/>
    <s v="Known Vulnerabilities"/>
    <x v="1"/>
    <m/>
    <m/>
    <m/>
    <s v="GDPR"/>
    <s v="Il DPA spagnolo ha inflitto a FUSIONA SOLUCIONES ENERGÉTICAS, SA una sanzione di 50.000 euro. Il responsabile del trattamento aveva inviato i dati dell'interessato a un sistema di informazioni creditizie a causa di un presunto debito. Tuttavia, il debito era stato cancellato, il che è stato confermato anche da una sentenza del tribunale. Per questo motivo, il Garante ha ritenuto illecita la divulgazione dei dati personali dell'interessato."/>
    <m/>
    <m/>
    <s v="Valeria Vetrano"/>
    <s v="https://www.enforcementtracker.com/ETid-1875"/>
    <m/>
    <m/>
    <d v="2023-06-15T00:00:00"/>
    <m/>
    <m/>
    <m/>
    <m/>
    <m/>
    <m/>
    <m/>
    <m/>
    <m/>
    <m/>
    <m/>
    <m/>
    <m/>
    <m/>
    <m/>
    <m/>
    <m/>
    <m/>
    <m/>
    <m/>
    <m/>
    <x v="0"/>
  </r>
  <r>
    <s v="Ministero delle Imprese e del Made in Italy"/>
    <s v="all"/>
    <x v="0"/>
    <s v="incidente"/>
    <s v="cybercrime"/>
    <s v="service interruption"/>
    <x v="0"/>
    <x v="1"/>
    <x v="3"/>
    <x v="7"/>
    <s v="Unknown"/>
    <x v="1"/>
    <m/>
    <m/>
    <m/>
    <m/>
    <s v="Il ministero delle Imprese e del Made in Italy rende noto che, a seguito di un intenso attacco cibernetico che sta interessando il dicastero ed altri domini nazionali, risultano indisponibili il portale istituzionale e gli applicativi ad esso collegate."/>
    <m/>
    <m/>
    <s v="Valeria Vetrano"/>
    <s v="https://www.wired.it/article/ministero-imprese-made-in-italy-attacco-informatico/"/>
    <m/>
    <m/>
    <d v="2023-06-15T00:00:00"/>
    <m/>
    <m/>
    <m/>
    <m/>
    <m/>
    <m/>
    <m/>
    <m/>
    <m/>
    <m/>
    <m/>
    <m/>
    <m/>
    <m/>
    <m/>
    <m/>
    <m/>
    <m/>
    <m/>
    <m/>
    <m/>
    <x v="0"/>
  </r>
  <r>
    <s v="ULSS6 Euganea"/>
    <s v="nord"/>
    <x v="0"/>
    <s v="privacy"/>
    <s v="data breach"/>
    <s v="privacy"/>
    <x v="0"/>
    <x v="1"/>
    <x v="3"/>
    <x v="6"/>
    <s v="Known Vulnerabilities"/>
    <x v="0"/>
    <m/>
    <m/>
    <m/>
    <s v="GDPR"/>
    <s v="Il Garante per la privacy ha emesso una sanzione di 10.000 euro nei confronti dell’Ulss 6 Euganea. Questa violazione ha portato all’invio errato di migliaia di certificati di esenzione dal ticket sanitario ai destinatari sbagliati"/>
    <m/>
    <m/>
    <s v="Valeria Vetrano"/>
    <s v="https://www.redhotcyber.com/post/ulss6-multata-di-10-000-euro-quando-i-nodi-arrivano-al-pettine-ma-fanno-pochissimo-male/"/>
    <s v="Padova"/>
    <s v="Veneto"/>
    <d v="2023-06-23T00:00:00"/>
    <m/>
    <m/>
    <m/>
    <m/>
    <m/>
    <m/>
    <m/>
    <m/>
    <m/>
    <m/>
    <m/>
    <m/>
    <m/>
    <m/>
    <m/>
    <m/>
    <m/>
    <m/>
    <m/>
    <m/>
    <m/>
    <x v="0"/>
  </r>
  <r>
    <s v="Volkswagen Leasing GmbH"/>
    <s v="nord"/>
    <x v="0"/>
    <s v="privacy"/>
    <s v="data breach"/>
    <s v="privacy"/>
    <x v="0"/>
    <x v="1"/>
    <x v="3"/>
    <x v="17"/>
    <s v="Known Vulnerabilities"/>
    <x v="1"/>
    <m/>
    <m/>
    <m/>
    <s v="GDPR"/>
    <s v=" L'autorità di protezione dei dati italiana ha inflitto a Volkswagen Leasing una sanzione di 40.000 euro. Un cliente aveva sporto denuncia al Garante perché il controllore non gli aveva fornito informazioni sulla sua solvibilità, il che ha causato il rifiuto di un finanziamento richiesto"/>
    <m/>
    <m/>
    <s v="Valeria Vetrano"/>
    <s v="https://www.enforcementtracker.com/ETid-1913"/>
    <s v="Milano"/>
    <s v="Lombardia"/>
    <d v="2023-06-23T00:00:00"/>
    <m/>
    <m/>
    <m/>
    <m/>
    <m/>
    <m/>
    <m/>
    <m/>
    <m/>
    <m/>
    <m/>
    <m/>
    <m/>
    <m/>
    <m/>
    <m/>
    <m/>
    <m/>
    <m/>
    <m/>
    <m/>
    <x v="0"/>
  </r>
  <r>
    <s v="Azienda ULSS 6 Euganea"/>
    <s v="nord"/>
    <x v="0"/>
    <s v="privacy"/>
    <s v="data breach"/>
    <s v="privacy"/>
    <x v="0"/>
    <x v="1"/>
    <x v="3"/>
    <x v="6"/>
    <s v="Known Vulnerabilities"/>
    <x v="0"/>
    <m/>
    <m/>
    <m/>
    <s v="GDPR"/>
    <s v=" L'Autorità di Garante ha comminato all'Azienda ULSS 6 Euganea una sanzione di 10.000 euro. Il controllore aveva erroneamente inviato documenti contenenti dati personali ai pazienti sbagliati. Il DPA ha rilevato che la struttura sanitaria non aveva adottato misure tecniche e organizzative sufficienti per proteggere i dati personali, il che ha consentito il verificarsi di un simile incidente."/>
    <m/>
    <m/>
    <s v="Valeria Vetrano"/>
    <s v="https://www.enforcementtracker.com/ETid-1920"/>
    <s v="Padova"/>
    <s v="Veneto"/>
    <d v="2023-06-30T00:00:00"/>
    <m/>
    <m/>
    <m/>
    <m/>
    <m/>
    <m/>
    <m/>
    <m/>
    <m/>
    <m/>
    <m/>
    <m/>
    <m/>
    <m/>
    <m/>
    <m/>
    <m/>
    <m/>
    <m/>
    <m/>
    <m/>
    <x v="0"/>
  </r>
  <r>
    <s v="_x0009_Website operator"/>
    <s v="unknown"/>
    <x v="0"/>
    <s v="privacy"/>
    <s v="data breach"/>
    <s v="privacy"/>
    <x v="0"/>
    <x v="1"/>
    <x v="3"/>
    <x v="9"/>
    <s v="Known Vulnerabilities"/>
    <x v="1"/>
    <m/>
    <m/>
    <m/>
    <s v="GDPR"/>
    <s v="L'autorità di protezione dei dati italiana ha inflitto una sanzione di 60.000 euro a un gestore di un sito web. Il titolare aveva pubblicato sul sito www.trovanumeri.com dati personali non autorizzati, che aveva raccolto attraverso pratiche di web scraping. Il DPA ha inoltre rilevato che gli interessati non erano in grado di richiedere la cancellazione dei dati. Inoltre, il titolare del trattamento non ha fornito alcuna informazione di contatto."/>
    <m/>
    <m/>
    <s v="Valeria Vetrano"/>
    <s v="https://www.enforcementtracker.com/ETid-1935"/>
    <m/>
    <m/>
    <d v="2023-07-03T00:00:00"/>
    <m/>
    <m/>
    <m/>
    <m/>
    <m/>
    <m/>
    <m/>
    <m/>
    <m/>
    <m/>
    <m/>
    <m/>
    <m/>
    <m/>
    <m/>
    <m/>
    <m/>
    <m/>
    <m/>
    <m/>
    <m/>
    <x v="0"/>
  </r>
  <r>
    <s v="many"/>
    <s v="all"/>
    <x v="0"/>
    <s v="attacco"/>
    <s v="cybercrime"/>
    <s v="denaro"/>
    <x v="1"/>
    <x v="1"/>
    <x v="3"/>
    <x v="11"/>
    <s v="Phishing/Social Engineering"/>
    <x v="0"/>
    <m/>
    <m/>
    <m/>
    <m/>
    <s v="Vishing: truffa su whatsapp, tramite un messaggio fraudolento si induce la vittima a effettuare un bonifico al truffatore, che finge di essere il figlio della vittima."/>
    <m/>
    <m/>
    <s v="Valeria Vetrano"/>
    <s v="https://twitter.com/webmarkethink/status/1664672487995473922?s=48&amp;t=6jsrb0i9vlMc3EH-vGsDuQ"/>
    <m/>
    <m/>
    <d v="2023-06-05T00:00:00"/>
    <m/>
    <m/>
    <m/>
    <m/>
    <m/>
    <m/>
    <m/>
    <m/>
    <m/>
    <m/>
    <m/>
    <m/>
    <m/>
    <m/>
    <m/>
    <m/>
    <m/>
    <m/>
    <m/>
    <m/>
    <m/>
    <x v="0"/>
  </r>
  <r>
    <s v="Natural Vision"/>
    <s v="all"/>
    <x v="0"/>
    <s v="incidente"/>
    <s v="cybercrime"/>
    <s v="furto dati"/>
    <x v="1"/>
    <x v="1"/>
    <x v="3"/>
    <x v="3"/>
    <s v="Unknown"/>
    <x v="1"/>
    <m/>
    <m/>
    <m/>
    <m/>
    <s v="Sul LeakBase è disponibile gratuitamente il dump di un database appartenente a quanto riportato all'italiana Natural Vision. Il DB contiene nomi, cognomi, cap, provincia, numeri di telefono ed email di 5301 clienti dell'azienda "/>
    <m/>
    <m/>
    <s v="Valeria Vetrano"/>
    <s v="https://twitter.com/sofiaszm/status/1665600375829807106?s=12&amp;t=ryNrGkZnQlu_4KfS4tz6sQ"/>
    <m/>
    <m/>
    <d v="2023-06-05T00:00:00"/>
    <m/>
    <m/>
    <m/>
    <m/>
    <m/>
    <m/>
    <m/>
    <m/>
    <m/>
    <m/>
    <m/>
    <m/>
    <m/>
    <m/>
    <m/>
    <m/>
    <m/>
    <m/>
    <m/>
    <m/>
    <m/>
    <x v="0"/>
  </r>
  <r>
    <s v="many"/>
    <s v="all"/>
    <x v="0"/>
    <s v="attacco"/>
    <s v="cybercrime"/>
    <s v="furto dati"/>
    <x v="1"/>
    <x v="1"/>
    <x v="3"/>
    <x v="7"/>
    <s v="Phishing/Social Engineering"/>
    <x v="0"/>
    <m/>
    <m/>
    <m/>
    <s v="Social Security"/>
    <s v="Attenzione a email e sms phishing che utilizzano illecitamente logo Agenzia_Entrate per indurre utenti a fornire password."/>
    <m/>
    <m/>
    <s v="Valeria Vetrano"/>
    <s v="https://twitter.com/poliziadistato/status/1665787341074563076"/>
    <m/>
    <m/>
    <d v="2023-06-06T00:00:00"/>
    <m/>
    <m/>
    <m/>
    <m/>
    <m/>
    <m/>
    <m/>
    <m/>
    <m/>
    <m/>
    <m/>
    <m/>
    <m/>
    <m/>
    <m/>
    <m/>
    <m/>
    <m/>
    <m/>
    <m/>
    <m/>
    <x v="0"/>
  </r>
  <r>
    <s v="Private Individual"/>
    <s v="unknown"/>
    <x v="1"/>
    <s v="privacy"/>
    <s v="data breach"/>
    <s v="privacy"/>
    <x v="1"/>
    <x v="1"/>
    <x v="3"/>
    <x v="9"/>
    <s v="Known Vulnerabilities"/>
    <x v="3"/>
    <m/>
    <m/>
    <m/>
    <s v="GDPR"/>
    <s v="L'autorità di protezione dei dati spagnola ha inflitto una sanzione di 300 euro a un privato. Il controllore aveva installato telecamere di videosorveglianza che registravano anche una proprietà vicina. Il DPA ha ritenuto che ciò costituisse una violazione del principio di minimizzazione dei dati."/>
    <m/>
    <m/>
    <s v="Valeria Vetrano"/>
    <s v="https://www.enforcementtracker.com/ETid-1858"/>
    <m/>
    <m/>
    <d v="2023-06-07T00:00:00"/>
    <m/>
    <m/>
    <m/>
    <m/>
    <m/>
    <m/>
    <m/>
    <m/>
    <m/>
    <m/>
    <m/>
    <m/>
    <m/>
    <m/>
    <m/>
    <m/>
    <m/>
    <m/>
    <m/>
    <m/>
    <m/>
    <x v="0"/>
  </r>
  <r>
    <s v="many"/>
    <s v="all"/>
    <x v="2"/>
    <s v="attacco"/>
    <s v="cybercrime"/>
    <s v="furto dati"/>
    <x v="1"/>
    <x v="1"/>
    <x v="3"/>
    <x v="2"/>
    <s v="Malware"/>
    <x v="1"/>
    <m/>
    <s v="ransomware"/>
    <m/>
    <m/>
    <s v="Diversi gruppi criminali stanno utilizzando il codice sorgente del ransomware Babuk che è diventato di dominio pubblico. Gli aggressori creano il proprio malware utilizzando il codice di Babuck, che risulta essere focalizzato nel prendere di mira VMware ESXi"/>
    <m/>
    <m/>
    <s v="Valeria Vetrano"/>
    <s v="https://www.redhotcyber.com/post/i-fratelli-del-ransomware-babuk-sono-tanti-e-prendono-tutti-di-mira-le-istanza-vmware-esxi/"/>
    <m/>
    <m/>
    <d v="2023-06-07T00:00:00"/>
    <m/>
    <m/>
    <m/>
    <m/>
    <m/>
    <m/>
    <m/>
    <m/>
    <m/>
    <m/>
    <m/>
    <m/>
    <m/>
    <m/>
    <m/>
    <m/>
    <m/>
    <m/>
    <m/>
    <m/>
    <m/>
    <x v="0"/>
  </r>
  <r>
    <s v="Atomic Wallet"/>
    <s v="all"/>
    <x v="2"/>
    <s v="incidente"/>
    <s v="cybercrime"/>
    <s v="denaro"/>
    <x v="1"/>
    <x v="1"/>
    <x v="3"/>
    <x v="0"/>
    <s v="Malware"/>
    <x v="1"/>
    <m/>
    <m/>
    <m/>
    <s v="Cryptovalute"/>
    <s v="Atomic Wallet: 35 milioni di dollari in criptovaluta rubati agli utenti"/>
    <m/>
    <m/>
    <s v="Valeria Vetrano"/>
    <s v="https://www.redhotcyber.com/post/atomic-wallet-35-milioni-di-dollari-in-criptovaluta-rubati-agli-utenti/"/>
    <m/>
    <m/>
    <d v="2023-06-08T00:00:00"/>
    <m/>
    <m/>
    <m/>
    <m/>
    <m/>
    <m/>
    <m/>
    <m/>
    <m/>
    <m/>
    <m/>
    <m/>
    <m/>
    <m/>
    <m/>
    <m/>
    <m/>
    <m/>
    <m/>
    <m/>
    <m/>
    <x v="0"/>
  </r>
  <r>
    <s v="STIM Group"/>
    <s v="centro"/>
    <x v="0"/>
    <s v="incidente"/>
    <s v="cybercrime"/>
    <s v="furto dati"/>
    <x v="1"/>
    <x v="1"/>
    <x v="3"/>
    <x v="10"/>
    <s v="Malware"/>
    <x v="1"/>
    <s v="Lockbit"/>
    <s v="ransomware"/>
    <s v="LockBit3.0"/>
    <m/>
    <s v="La famigerata banda ransomware Lockbit, colpisce un’altra organizzazione. Sul loro Data Leak Site (DLS), è comparso poco fa una nuova rivendicazione ai danni dell’azienda italiana STIM Group"/>
    <m/>
    <m/>
    <s v="Valeria Vetrano"/>
    <s v="https://www.redhotcyber.com/post/attacco-informatico-allitaliana-stim-group-14-gb-di-dati-nelle-mani-di-lockbit/"/>
    <s v="Latina"/>
    <s v="Lazio"/>
    <d v="2023-06-08T00:00:00"/>
    <m/>
    <m/>
    <m/>
    <m/>
    <m/>
    <m/>
    <m/>
    <m/>
    <m/>
    <m/>
    <m/>
    <m/>
    <m/>
    <m/>
    <m/>
    <m/>
    <m/>
    <m/>
    <m/>
    <m/>
    <m/>
    <x v="0"/>
  </r>
  <r>
    <s v="Bennet"/>
    <s v="nord"/>
    <x v="0"/>
    <s v="attacco"/>
    <s v="cybercrime"/>
    <s v="service interruption"/>
    <x v="1"/>
    <x v="1"/>
    <x v="3"/>
    <x v="3"/>
    <s v="Unknown"/>
    <x v="0"/>
    <m/>
    <s v="ransomware"/>
    <m/>
    <m/>
    <s v="Bennet è stata oggetto di un attacco hacker. Gli hacker hanno richiesto un riscatto all’azienda. Questo ha comportato la necessità di sospendere, in ottica cautelativa, il regolare funzionamento di alcuni servizi correlati all’infrastruttura tecnologica"/>
    <m/>
    <m/>
    <s v="Valeria Vetrano"/>
    <s v="https://www.redhotcyber.com/post/attacco-informatico-allitaliana-bennet-nessun-rischio-per-i-dati-dei-clienti/"/>
    <s v="Como"/>
    <s v="Lombardia"/>
    <d v="2023-06-08T00:00:00"/>
    <m/>
    <m/>
    <m/>
    <m/>
    <m/>
    <m/>
    <m/>
    <m/>
    <m/>
    <m/>
    <m/>
    <m/>
    <m/>
    <m/>
    <m/>
    <m/>
    <m/>
    <m/>
    <m/>
    <m/>
    <m/>
    <x v="0"/>
  </r>
  <r>
    <s v="VODAFONE ONO, SAU"/>
    <s v="centro"/>
    <x v="1"/>
    <s v="privacy"/>
    <s v="data breach"/>
    <s v="privacy"/>
    <x v="1"/>
    <x v="1"/>
    <x v="3"/>
    <x v="13"/>
    <s v="Known Vulnerabilities"/>
    <x v="1"/>
    <m/>
    <m/>
    <m/>
    <s v="GDPR"/>
    <s v=" La DPA spagnola ha inflitto una sanzione a VODAFONE ONO, SAU per aver effettuato un controllo del credito su un individuo senza che vi fosse una relazione con il cliente o altra affiliazione. I dati personali dell'interessato sono stati quindi trattati senza una base giuridica. La sanzione originaria di 70.000 euro è stata ridotta a 56.000 euro per pagamento volontario"/>
    <m/>
    <m/>
    <s v="Valeria Vetrano"/>
    <s v="https://www.enforcementtracker.com/ETid-1860"/>
    <m/>
    <m/>
    <d v="2023-06-08T00:00:00"/>
    <m/>
    <m/>
    <m/>
    <m/>
    <m/>
    <m/>
    <m/>
    <m/>
    <m/>
    <m/>
    <m/>
    <m/>
    <m/>
    <m/>
    <m/>
    <m/>
    <m/>
    <m/>
    <m/>
    <m/>
    <m/>
    <x v="0"/>
  </r>
  <r>
    <s v="QUALITY-PROVIDER S.A."/>
    <s v="centro"/>
    <x v="1"/>
    <s v="privacy"/>
    <s v="data breach"/>
    <s v="privacy"/>
    <x v="1"/>
    <x v="1"/>
    <x v="3"/>
    <x v="11"/>
    <s v="Known Vulnerabilities"/>
    <x v="1"/>
    <m/>
    <m/>
    <m/>
    <s v="GDPR"/>
    <s v="L'autorità di protezione dei dati spagnola ha inflitto a QUALITY-PROVIDER SA una sanzione di 20.000 EUR. Un interessato aveva presentato un reclamo al DPA perché il responsabile del trattamento aveva continuato a utilizzare i propri dati per scopi di marketing nonostante la richiesta di cancellazione"/>
    <m/>
    <m/>
    <s v="Valeria Vetrano"/>
    <s v="https://www.enforcementtracker.com/ETid-1861"/>
    <m/>
    <m/>
    <d v="2023-06-08T00:00:00"/>
    <m/>
    <m/>
    <m/>
    <m/>
    <m/>
    <m/>
    <m/>
    <m/>
    <m/>
    <m/>
    <m/>
    <m/>
    <m/>
    <m/>
    <m/>
    <m/>
    <m/>
    <m/>
    <m/>
    <m/>
    <m/>
    <x v="0"/>
  </r>
  <r>
    <s v="PELAYO, MUTUA DE SEGUROS E REASEGUROS A PRIMA FIJA"/>
    <s v="unknown"/>
    <x v="1"/>
    <s v="privacy"/>
    <s v="data breach"/>
    <s v="privacy"/>
    <x v="1"/>
    <x v="1"/>
    <x v="3"/>
    <x v="9"/>
    <s v="Known Vulnerabilities"/>
    <x v="1"/>
    <m/>
    <m/>
    <m/>
    <s v="GDPR"/>
    <s v="La DPA spagnola ha inflitto un'ammenda a PELAYO, MUTUA DE SEGUROS Y REASEGUROS A PRIMA FIJA. Un individuo aveva presentato un reclamo al DPA perché il responsabile del trattamento aveva divulgato i propri dati personali a terzi non autorizzati a causa di un errore interno. Il DPA ha rilevato che il responsabile del trattamento non aveva attuato adeguate misure tecniche e organizzative per proteggere i dati personali. La sanzione originaria di EUR 70.000 è stata ridotta a EUR 42.000 per pagamento volontario e ammissione di colpa."/>
    <m/>
    <m/>
    <s v="Valeria Vetrano"/>
    <s v="https://www.enforcementtracker.com/ETid-1862"/>
    <m/>
    <m/>
    <d v="2023-06-08T00:00:00"/>
    <m/>
    <m/>
    <m/>
    <m/>
    <m/>
    <m/>
    <m/>
    <m/>
    <m/>
    <m/>
    <m/>
    <m/>
    <m/>
    <m/>
    <m/>
    <m/>
    <m/>
    <m/>
    <m/>
    <m/>
    <m/>
    <x v="0"/>
  </r>
  <r>
    <s v="_x000a_RCI BANQUE, SA SUCURSAL EN ESPAÑA"/>
    <s v="centro"/>
    <x v="1"/>
    <s v="privacy"/>
    <s v="data breach"/>
    <s v="privacy"/>
    <x v="1"/>
    <x v="1"/>
    <x v="3"/>
    <x v="0"/>
    <s v="Known Vulnerabilities"/>
    <x v="1"/>
    <m/>
    <m/>
    <m/>
    <s v="GDPR"/>
    <s v="Il DPA spagnolo (AEPD) ha inflitto una multa di 20.000 EUR a RCI BANQUE, SA SUCURSAL EN ESPAÑA. Un interessato si è lamentato di aver ricevuto messaggi di testo dal titolare del trattamento, nonostante avesse richiesto la cancellazione dei propri dati personali dai database del titolare del trattamento"/>
    <m/>
    <m/>
    <s v="Valeria Vetrano"/>
    <s v="https://www.enforcementtracker.com/ETid-1863"/>
    <m/>
    <m/>
    <d v="2023-06-08T00:00:00"/>
    <m/>
    <m/>
    <m/>
    <m/>
    <m/>
    <m/>
    <m/>
    <m/>
    <m/>
    <m/>
    <m/>
    <m/>
    <m/>
    <m/>
    <m/>
    <m/>
    <m/>
    <m/>
    <m/>
    <m/>
    <m/>
    <x v="0"/>
  </r>
  <r>
    <s v="ALPA 57 PRODUCCIONES"/>
    <s v="centro"/>
    <x v="1"/>
    <s v="privacy"/>
    <s v="data breach"/>
    <s v="privacy"/>
    <x v="1"/>
    <x v="1"/>
    <x v="3"/>
    <x v="3"/>
    <s v="Known Vulnerabilities"/>
    <x v="1"/>
    <m/>
    <m/>
    <m/>
    <s v="GDPR"/>
    <s v="L'autorità di protezione dei dati spagnola ha inflitto ad ALPA 57 PRODUCCIONES una sanzione di 10.000 euro. Un interessato aveva presentato un reclamo al DPA perché il responsabile del trattamento aveva trasmesso illegalmente i propri dati a terzi per scopi di marketing"/>
    <m/>
    <m/>
    <s v="Valeria Vetrano"/>
    <s v="https://www.enforcementtracker.com/ETid-1864"/>
    <m/>
    <m/>
    <d v="2023-06-08T00:00:00"/>
    <m/>
    <m/>
    <m/>
    <m/>
    <m/>
    <m/>
    <m/>
    <m/>
    <m/>
    <m/>
    <m/>
    <m/>
    <m/>
    <m/>
    <m/>
    <m/>
    <m/>
    <m/>
    <m/>
    <m/>
    <m/>
    <x v="0"/>
  </r>
  <r>
    <s v="Globalcaja"/>
    <s v="centro"/>
    <x v="1"/>
    <s v="incidente"/>
    <s v="cybercrime"/>
    <s v="furto dati"/>
    <x v="1"/>
    <x v="1"/>
    <x v="3"/>
    <x v="0"/>
    <s v="Malware"/>
    <x v="1"/>
    <m/>
    <s v="ransomware"/>
    <s v="Play"/>
    <m/>
    <s v="La banca spagnola Globalcaja ha confermato di aver subito un incidente informatico che ha coinvolto un attacco ransomware su alcuni dei suoi sistemi locali. Il gruppo di ransomware Play ha affermato di essere dietro l'attacco"/>
    <m/>
    <m/>
    <s v="Valeria Vetrano"/>
    <s v="https://www.infosecurity-magazine.com/news/spanish-bank-globalcaja-hit/"/>
    <m/>
    <m/>
    <d v="2023-06-09T00:00:00"/>
    <m/>
    <m/>
    <m/>
    <m/>
    <m/>
    <m/>
    <m/>
    <m/>
    <m/>
    <m/>
    <m/>
    <m/>
    <m/>
    <m/>
    <m/>
    <m/>
    <m/>
    <m/>
    <m/>
    <m/>
    <m/>
    <x v="0"/>
  </r>
  <r>
    <s v="many"/>
    <s v="all"/>
    <x v="2"/>
    <s v="attacco"/>
    <s v="cybercrime"/>
    <s v="furto dati"/>
    <x v="1"/>
    <x v="1"/>
    <x v="3"/>
    <x v="3"/>
    <s v="Malware"/>
    <x v="0"/>
    <s v="Agent Tesla"/>
    <s v="RAT"/>
    <m/>
    <m/>
    <s v="Un falso ordine d’acquisto è l’esca per una nuova campagna AgentTesla, che passa dalla Spagna. Il falso documento pdf allegato all’email “PURCHASE ORDER 05-30-2023” contiene il link (https://www.mediafire.com/file/t9xsunynmisyk8k/PURCHASE+ORDER.tgz/file), da cui si scarica un file compresso tgz con un TAR, al cui interno c’è un exe: il malware. I dati rubati sono esfiltrati via Telegram API"/>
    <m/>
    <m/>
    <s v="Valeria Vetrano"/>
    <s v="https://www.difesaesicurezza.com/cyber/cybercrime-ordine-dacquisto-dalla-spagna-esca-per-agenttesla/"/>
    <m/>
    <m/>
    <d v="2023-06-12T00:00:00"/>
    <m/>
    <m/>
    <m/>
    <m/>
    <m/>
    <m/>
    <m/>
    <m/>
    <m/>
    <m/>
    <m/>
    <m/>
    <m/>
    <m/>
    <m/>
    <m/>
    <m/>
    <m/>
    <m/>
    <m/>
    <m/>
    <x v="0"/>
  </r>
  <r>
    <s v="many"/>
    <s v="all"/>
    <x v="2"/>
    <s v="attacco"/>
    <s v="cybercrime"/>
    <s v="denaro"/>
    <x v="1"/>
    <x v="1"/>
    <x v="3"/>
    <x v="0"/>
    <s v="Malware"/>
    <x v="0"/>
    <s v="Agent Tesla"/>
    <s v="RAT"/>
    <m/>
    <m/>
    <s v="Quattro campagne a tema “Ordine” e “Pagamenti” diffuse tramite email con allegati 7Z, TGZ e LHA"/>
    <m/>
    <m/>
    <s v="Valeria Vetrano"/>
    <s v="https://www.difesaesicurezza.com/cyber/cybercrime-italia-presa-di-mira-da-40-campagne-la-scorsa-settimana/"/>
    <m/>
    <m/>
    <d v="2023-06-12T00:00:00"/>
    <m/>
    <m/>
    <m/>
    <m/>
    <m/>
    <m/>
    <m/>
    <m/>
    <m/>
    <m/>
    <m/>
    <m/>
    <m/>
    <m/>
    <m/>
    <m/>
    <m/>
    <m/>
    <m/>
    <m/>
    <m/>
    <x v="0"/>
  </r>
  <r>
    <s v="many"/>
    <s v="all"/>
    <x v="2"/>
    <s v="attacco"/>
    <s v="cybercrime"/>
    <s v="denaro"/>
    <x v="1"/>
    <x v="1"/>
    <x v="3"/>
    <x v="0"/>
    <s v="Malware"/>
    <x v="0"/>
    <s v="Agent Tesla"/>
    <s v="RAT"/>
    <m/>
    <m/>
    <s v="Quattro campagne a tema “Ordine” e “Pagamenti” diffuse tramite email con allegati 7Z, TGZ e LHA"/>
    <m/>
    <m/>
    <s v="Valeria Vetrano"/>
    <s v="https://www.difesaesicurezza.com/cyber/cybercrime-italia-presa-di-mira-da-40-campagne-la-scorsa-settimana/"/>
    <m/>
    <m/>
    <d v="2023-06-12T00:00:00"/>
    <m/>
    <m/>
    <m/>
    <m/>
    <m/>
    <m/>
    <m/>
    <m/>
    <m/>
    <m/>
    <m/>
    <m/>
    <m/>
    <m/>
    <m/>
    <m/>
    <m/>
    <m/>
    <m/>
    <m/>
    <m/>
    <x v="0"/>
  </r>
  <r>
    <s v="many"/>
    <s v="all"/>
    <x v="0"/>
    <s v="attacco"/>
    <s v="cybercrime"/>
    <s v="denaro"/>
    <x v="1"/>
    <x v="1"/>
    <x v="3"/>
    <x v="0"/>
    <s v="Malware"/>
    <x v="0"/>
    <s v="Agent Tesla"/>
    <s v="RAT"/>
    <m/>
    <m/>
    <s v="Quattro campagne a tema “Ordine” e “Pagamenti” diffuse tramite email con allegati 7Z, TGZ e LHA"/>
    <m/>
    <m/>
    <s v="Valeria Vetrano"/>
    <s v="https://www.difesaesicurezza.com/cyber/cybercrime-italia-presa-di-mira-da-40-campagne-la-scorsa-settimana/"/>
    <m/>
    <m/>
    <d v="2023-06-12T00:00:00"/>
    <m/>
    <m/>
    <m/>
    <m/>
    <m/>
    <m/>
    <m/>
    <m/>
    <m/>
    <m/>
    <m/>
    <m/>
    <m/>
    <m/>
    <m/>
    <m/>
    <m/>
    <m/>
    <m/>
    <m/>
    <m/>
    <x v="0"/>
  </r>
  <r>
    <s v="many"/>
    <s v="all"/>
    <x v="0"/>
    <s v="attacco"/>
    <s v="cybercrime"/>
    <s v="denaro"/>
    <x v="1"/>
    <x v="1"/>
    <x v="3"/>
    <x v="0"/>
    <s v="Malware"/>
    <x v="0"/>
    <s v="Agent Tesla"/>
    <s v="RAT"/>
    <m/>
    <m/>
    <s v="Quattro campagne a tema “Ordine” e “Pagamenti” diffuse tramite email con allegati 7Z, TGZ e LHA"/>
    <m/>
    <m/>
    <s v="Valeria Vetrano"/>
    <s v="https://www.difesaesicurezza.com/cyber/cybercrime-italia-presa-di-mira-da-40-campagne-la-scorsa-settimana/"/>
    <m/>
    <m/>
    <d v="2023-06-12T00:00:00"/>
    <m/>
    <m/>
    <m/>
    <m/>
    <m/>
    <m/>
    <m/>
    <m/>
    <m/>
    <m/>
    <m/>
    <m/>
    <m/>
    <m/>
    <m/>
    <m/>
    <m/>
    <m/>
    <m/>
    <m/>
    <m/>
    <x v="0"/>
  </r>
  <r>
    <s v="many"/>
    <s v="all"/>
    <x v="0"/>
    <s v="attacco"/>
    <s v="cybercrime"/>
    <s v="furto dati"/>
    <x v="1"/>
    <x v="1"/>
    <x v="3"/>
    <x v="11"/>
    <s v="Malware"/>
    <x v="0"/>
    <s v="Qakbot"/>
    <s v="banking trojan"/>
    <m/>
    <m/>
    <s v="Due campagne italiane a tema “Resend” diffuse tramite email con allegati PDF e link al download di file ZIP contenente un JS malevolo. Sono stati rilevati casi di dropurl su domini italiani"/>
    <m/>
    <m/>
    <s v="Valeria Vetrano"/>
    <s v="https://www.difesaesicurezza.com/cyber/cybercrime-italia-presa-di-mira-da-40-campagne-la-scorsa-settimana/"/>
    <m/>
    <m/>
    <d v="2023-06-12T00:00:00"/>
    <m/>
    <m/>
    <m/>
    <m/>
    <m/>
    <m/>
    <m/>
    <m/>
    <m/>
    <m/>
    <m/>
    <m/>
    <m/>
    <m/>
    <m/>
    <m/>
    <m/>
    <m/>
    <m/>
    <m/>
    <m/>
    <x v="0"/>
  </r>
  <r>
    <s v="many"/>
    <s v="all"/>
    <x v="0"/>
    <s v="attacco"/>
    <s v="cybercrime"/>
    <s v="furto dati"/>
    <x v="1"/>
    <x v="1"/>
    <x v="3"/>
    <x v="11"/>
    <s v="Malware"/>
    <x v="0"/>
    <s v="Qakbot"/>
    <s v="banking trojan"/>
    <m/>
    <m/>
    <s v="Due campagne italiane a tema “Resend” diffuse tramite email con allegati PDF e link al download di file ZIP contenente un JS malevolo. Sono stati rilevati casi di dropurl su domini italiani"/>
    <m/>
    <m/>
    <s v="Valeria Vetrano"/>
    <s v="https://www.difesaesicurezza.com/cyber/cybercrime-italia-presa-di-mira-da-40-campagne-la-scorsa-settimana/"/>
    <m/>
    <m/>
    <d v="2023-06-12T00:00:00"/>
    <m/>
    <m/>
    <m/>
    <m/>
    <m/>
    <m/>
    <m/>
    <m/>
    <m/>
    <m/>
    <m/>
    <m/>
    <m/>
    <m/>
    <m/>
    <m/>
    <m/>
    <m/>
    <m/>
    <m/>
    <m/>
    <x v="0"/>
  </r>
  <r>
    <s v="many"/>
    <s v="all"/>
    <x v="2"/>
    <s v="attacco"/>
    <s v="cybercrime"/>
    <s v="denaro"/>
    <x v="1"/>
    <x v="1"/>
    <x v="3"/>
    <x v="0"/>
    <s v="Malware"/>
    <x v="1"/>
    <s v="Quasar"/>
    <s v="RAT"/>
    <m/>
    <m/>
    <s v=" Campagna generica a tema “Pagamenti”, veicolata in Italia tramite email con allegati PDF con link al download di file JS"/>
    <m/>
    <m/>
    <s v="Valeria Vetrano"/>
    <s v="https://www.difesaesicurezza.com/cyber/cybercrime-italia-presa-di-mira-da-40-campagne-la-scorsa-settimana/"/>
    <m/>
    <m/>
    <d v="2023-06-12T00:00:00"/>
    <m/>
    <m/>
    <m/>
    <m/>
    <m/>
    <m/>
    <m/>
    <m/>
    <m/>
    <m/>
    <m/>
    <m/>
    <m/>
    <m/>
    <m/>
    <m/>
    <m/>
    <m/>
    <m/>
    <m/>
    <m/>
    <x v="0"/>
  </r>
  <r>
    <s v="many"/>
    <s v="all"/>
    <x v="0"/>
    <s v="attacco"/>
    <s v="cybercrime"/>
    <s v="denaro"/>
    <x v="1"/>
    <x v="1"/>
    <x v="3"/>
    <x v="7"/>
    <s v="Malware"/>
    <x v="0"/>
    <s v="Ursnif"/>
    <s v="banking trojan"/>
    <m/>
    <s v="Social Security"/>
    <s v="Campagna italiana a tema “Pagamenti” (fatturazione BRT), che prova ad innalzare il tono di autorevolezza nominando “Agenzia delle Entrate“. L’email allega un PDF con un link che punta al download di un archivio ZIP contenente il dropper del malware. La particolarità di questa campagna risiede nel meccanismo di “decodifica a tempo”"/>
    <m/>
    <m/>
    <s v="Valeria Vetrano"/>
    <s v="https://www.difesaesicurezza.com/cyber/cybercrime-italia-presa-di-mira-da-40-campagne-la-scorsa-settimana/"/>
    <m/>
    <m/>
    <d v="2023-06-12T00:00:00"/>
    <m/>
    <m/>
    <m/>
    <m/>
    <m/>
    <m/>
    <m/>
    <m/>
    <m/>
    <m/>
    <m/>
    <m/>
    <m/>
    <m/>
    <m/>
    <m/>
    <m/>
    <m/>
    <m/>
    <m/>
    <m/>
    <x v="0"/>
  </r>
  <r>
    <s v="many"/>
    <s v="all"/>
    <x v="0"/>
    <s v="attacco"/>
    <s v="cybercrime"/>
    <s v="furto dati"/>
    <x v="1"/>
    <x v="1"/>
    <x v="3"/>
    <x v="0"/>
    <s v="Malware"/>
    <x v="0"/>
    <s v="Avemaria"/>
    <s v="RAT"/>
    <m/>
    <m/>
    <s v="Campagna italiana a tema “Ordine” diffusa tramite email con allegati XLS"/>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denaro"/>
    <x v="1"/>
    <x v="1"/>
    <x v="3"/>
    <x v="0"/>
    <s v="Phishing/Social Engineering"/>
    <x v="1"/>
    <m/>
    <m/>
    <m/>
    <s v="Banking"/>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furto dati"/>
    <x v="1"/>
    <x v="1"/>
    <x v="3"/>
    <x v="7"/>
    <s v="Phishing/Social Engineering"/>
    <x v="0"/>
    <m/>
    <m/>
    <m/>
    <s v="Social Security"/>
    <s v="32 campagne di phishing e smishing, sono 13 i brand coinvolti e interessano principalmente il settore bancario. C’è anche una campagna in particolare, a tema “Agenzia Entrate“, veicolata tramite email con allegato PDF con link che rimanda ad una pagina in cui viene richiesto di inserire le credenziali di accesso della propria webmail"/>
    <m/>
    <m/>
    <s v="Valeria Vetrano"/>
    <s v="https://www.difesaesicurezza.com/cyber/cybercrime-italia-presa-di-mira-da-40-campagne-la-scorsa-settimana/"/>
    <m/>
    <m/>
    <d v="2023-06-12T00:00:00"/>
    <m/>
    <m/>
    <m/>
    <m/>
    <m/>
    <m/>
    <m/>
    <m/>
    <m/>
    <m/>
    <m/>
    <m/>
    <m/>
    <m/>
    <m/>
    <m/>
    <m/>
    <m/>
    <m/>
    <m/>
    <m/>
    <x v="0"/>
  </r>
  <r>
    <s v="many"/>
    <s v="all"/>
    <x v="0"/>
    <s v="attacco"/>
    <s v="cybercrime"/>
    <s v="furto dati"/>
    <x v="1"/>
    <x v="1"/>
    <x v="3"/>
    <x v="3"/>
    <s v="Phishing/Social Engineering"/>
    <x v="0"/>
    <m/>
    <m/>
    <m/>
    <s v="e-commerce"/>
    <s v="La campagna phishing a tema pacchi in Italia cambia template. L’esca è la mancata consegna per l’assenza del destinatario. L’obiettivo resta rubare i dati personali e della carta, nonché far abbonare la vittima a un servizio a pagamento"/>
    <m/>
    <m/>
    <s v="Valeria Vetrano"/>
    <s v="https://www.difesaesicurezza.com/cyber/cybercrime-la-campagna-phishing-a-tema-pacchi-in-italia-cambia-template/"/>
    <m/>
    <m/>
    <d v="2023-06-12T00:00:00"/>
    <m/>
    <m/>
    <m/>
    <m/>
    <m/>
    <m/>
    <m/>
    <m/>
    <m/>
    <m/>
    <m/>
    <m/>
    <m/>
    <m/>
    <m/>
    <m/>
    <m/>
    <m/>
    <m/>
    <m/>
    <m/>
    <x v="0"/>
  </r>
  <r>
    <s v="many"/>
    <s v="all"/>
    <x v="2"/>
    <s v="attacco"/>
    <s v="cybercrime"/>
    <s v="furto dati"/>
    <x v="1"/>
    <x v="1"/>
    <x v="3"/>
    <x v="11"/>
    <s v="Malware"/>
    <x v="0"/>
    <s v="BluStealer"/>
    <s v="infostealer"/>
    <m/>
    <m/>
    <s v="Falsa RFQ veicola una campagna BluStealer. L’allegato compresso dell’email “REQUEST FOR QUOTATION” contiene un exe: il malware. I dati rubati sono esfiltrati via Telegram API"/>
    <m/>
    <m/>
    <s v="Valeria Vetrano"/>
    <s v="https://www.difesaesicurezza.com/cyber/cybercrime-falsa-rfq-veicola-una-campagna-blustealer/"/>
    <m/>
    <m/>
    <d v="2023-06-12T00:00:00"/>
    <m/>
    <m/>
    <m/>
    <m/>
    <m/>
    <m/>
    <m/>
    <m/>
    <m/>
    <m/>
    <m/>
    <m/>
    <m/>
    <m/>
    <m/>
    <m/>
    <m/>
    <m/>
    <m/>
    <m/>
    <m/>
    <x v="0"/>
  </r>
  <r>
    <s v="many"/>
    <s v="all"/>
    <x v="2"/>
    <s v="attacco"/>
    <s v="cybercrime"/>
    <s v="furto dati"/>
    <x v="1"/>
    <x v="1"/>
    <x v="3"/>
    <x v="11"/>
    <s v="Phishing/Social Engineering"/>
    <x v="0"/>
    <m/>
    <m/>
    <m/>
    <m/>
    <s v="Campagna phishing a tema spedizione cargo. L’obiettivo è rubare le credenziali di Microsoft attraverso tre link in un’email che puntano a una falsa pagina login di Office365"/>
    <m/>
    <m/>
    <s v="Valeria Vetrano"/>
    <s v="https://www.difesaesicurezza.com/cyber/cybercrime-campagna-phishing-a-tema-spedizione-cargo/"/>
    <m/>
    <m/>
    <d v="2023-06-12T00:00:00"/>
    <m/>
    <m/>
    <m/>
    <m/>
    <m/>
    <m/>
    <m/>
    <m/>
    <m/>
    <m/>
    <m/>
    <m/>
    <m/>
    <m/>
    <m/>
    <m/>
    <m/>
    <m/>
    <m/>
    <m/>
    <m/>
    <x v="0"/>
  </r>
  <r>
    <s v="many"/>
    <s v="all"/>
    <x v="2"/>
    <s v="attacco"/>
    <s v="cybercrime"/>
    <s v="furto dati"/>
    <x v="1"/>
    <x v="1"/>
    <x v="3"/>
    <x v="2"/>
    <s v="Phishing/Social Engineering"/>
    <x v="1"/>
    <m/>
    <m/>
    <m/>
    <s v="Delivery"/>
    <s v="Massiccia campagna phishing a tema multi-corriere. I template cambiano, ma l’esca rimane identica: un pacco in giacenza. L’obiettivo è far inserire all’utente dati sensibili su un falso sito per rubarli e attivare un abbonamento"/>
    <m/>
    <m/>
    <s v="Valeria Vetrano"/>
    <s v="https://www.difesaesicurezza.com/cyber/cybercrime-massiccia-campagna-phishing-a-tema-multi-corriere/"/>
    <m/>
    <m/>
    <d v="2023-06-12T00:00:00"/>
    <m/>
    <m/>
    <m/>
    <m/>
    <m/>
    <m/>
    <m/>
    <m/>
    <m/>
    <m/>
    <m/>
    <m/>
    <m/>
    <m/>
    <m/>
    <m/>
    <m/>
    <m/>
    <m/>
    <m/>
    <m/>
    <x v="0"/>
  </r>
  <r>
    <s v="many"/>
    <s v="all"/>
    <x v="0"/>
    <s v="attacco"/>
    <s v="cybercrime"/>
    <s v="denaro"/>
    <x v="1"/>
    <x v="1"/>
    <x v="3"/>
    <x v="0"/>
    <s v="Malware"/>
    <x v="1"/>
    <s v="Agent Tesla"/>
    <s v="RAT"/>
    <m/>
    <m/>
    <s v="Due campagne italiane a tema “Ordine” e “Pagamenti” diffuse tramite email con allegati ISO"/>
    <m/>
    <m/>
    <s v="Valeria Vetrano"/>
    <s v="https://www.difesaesicurezza.com/cyber/cybercrime-55-campagne-contro-italia-la-scorsa-settimana/"/>
    <m/>
    <m/>
    <d v="2023-06-13T00:00:00"/>
    <m/>
    <m/>
    <m/>
    <m/>
    <m/>
    <m/>
    <m/>
    <m/>
    <m/>
    <m/>
    <m/>
    <m/>
    <m/>
    <m/>
    <m/>
    <m/>
    <m/>
    <m/>
    <m/>
    <m/>
    <m/>
    <x v="0"/>
  </r>
  <r>
    <s v="many"/>
    <s v="all"/>
    <x v="0"/>
    <s v="attacco"/>
    <s v="cybercrime"/>
    <s v="denaro"/>
    <x v="1"/>
    <x v="1"/>
    <x v="3"/>
    <x v="0"/>
    <s v="Malware"/>
    <x v="1"/>
    <s v="Agent Tesla"/>
    <s v="RAT"/>
    <m/>
    <m/>
    <s v="Due campagne italiane a tema “Ordine” e “Pagamenti” diffuse tramite email con allegati ISO"/>
    <m/>
    <m/>
    <s v="Valeria Vetrano"/>
    <s v="https://www.difesaesicurezza.com/cyber/cybercrime-55-campagne-contro-italia-la-scorsa-settimana/"/>
    <m/>
    <m/>
    <d v="2023-06-13T00:00:00"/>
    <m/>
    <m/>
    <m/>
    <m/>
    <m/>
    <m/>
    <m/>
    <m/>
    <m/>
    <m/>
    <m/>
    <m/>
    <m/>
    <m/>
    <m/>
    <m/>
    <m/>
    <m/>
    <m/>
    <m/>
    <m/>
    <x v="0"/>
  </r>
  <r>
    <s v="many"/>
    <s v="all"/>
    <x v="2"/>
    <s v="attacco"/>
    <s v="cybercrime"/>
    <s v="furto dati"/>
    <x v="1"/>
    <x v="1"/>
    <x v="3"/>
    <x v="11"/>
    <s v="Malware"/>
    <x v="1"/>
    <s v="Ursnif"/>
    <s v="banking trojan"/>
    <m/>
    <m/>
    <s v="Impianto Ursnif su nuovi domini risolvibili con IP già utilizzati per le campagne precedenti"/>
    <m/>
    <m/>
    <s v="Valeria Vetrano"/>
    <s v="https://www.difesaesicurezza.com/cyber/cybercrime-55-campagne-contro-italia-la-scorsa-settimana/"/>
    <m/>
    <m/>
    <d v="2023-06-13T00:00:00"/>
    <m/>
    <m/>
    <m/>
    <m/>
    <m/>
    <m/>
    <m/>
    <m/>
    <m/>
    <m/>
    <m/>
    <m/>
    <m/>
    <m/>
    <m/>
    <m/>
    <m/>
    <m/>
    <m/>
    <m/>
    <m/>
    <x v="0"/>
  </r>
  <r>
    <s v="many"/>
    <s v="all"/>
    <x v="2"/>
    <s v="attacco"/>
    <s v="cybercrime"/>
    <s v="denaro"/>
    <x v="1"/>
    <x v="1"/>
    <x v="3"/>
    <x v="0"/>
    <s v="Malware"/>
    <x v="1"/>
    <s v="NetSupport"/>
    <s v="RAT"/>
    <m/>
    <m/>
    <s v="Campagna generica a tema “Pagamenti” diffusa tramite email con allegati ZIP contenente un JS malevolo"/>
    <m/>
    <m/>
    <s v="Valeria Vetrano"/>
    <s v="https://www.difesaesicurezza.com/cyber/cybercrime-55-campagne-contro-italia-la-scorsa-settimana/"/>
    <m/>
    <m/>
    <d v="2023-06-13T00:00:00"/>
    <m/>
    <m/>
    <m/>
    <m/>
    <m/>
    <m/>
    <m/>
    <m/>
    <m/>
    <m/>
    <m/>
    <m/>
    <m/>
    <m/>
    <m/>
    <m/>
    <m/>
    <m/>
    <m/>
    <m/>
    <m/>
    <x v="0"/>
  </r>
  <r>
    <s v="many"/>
    <s v="all"/>
    <x v="0"/>
    <s v="attacco"/>
    <s v="cybercrime"/>
    <s v="furto dati"/>
    <x v="1"/>
    <x v="1"/>
    <x v="3"/>
    <x v="0"/>
    <s v="Malware"/>
    <x v="3"/>
    <s v="Formbook "/>
    <s v="infostealer"/>
    <m/>
    <m/>
    <s v="Campagna italiana a tema “Ordine” diffusa tramite email con allegati XZ"/>
    <m/>
    <m/>
    <s v="Valeria Vetrano"/>
    <s v="https://www.difesaesicurezza.com/cyber/cybercrime-55-campagne-contro-italia-la-scorsa-settimana/"/>
    <m/>
    <m/>
    <d v="2023-06-13T00:00:00"/>
    <m/>
    <m/>
    <m/>
    <m/>
    <m/>
    <m/>
    <m/>
    <m/>
    <m/>
    <m/>
    <m/>
    <m/>
    <m/>
    <m/>
    <m/>
    <m/>
    <m/>
    <m/>
    <m/>
    <m/>
    <m/>
    <x v="0"/>
  </r>
  <r>
    <s v="many"/>
    <s v="all"/>
    <x v="0"/>
    <s v="attacco"/>
    <s v="cybercrime"/>
    <s v="furto dati"/>
    <x v="1"/>
    <x v="1"/>
    <x v="3"/>
    <x v="0"/>
    <s v="Malware"/>
    <x v="1"/>
    <s v="SpyNote"/>
    <s v="RAT"/>
    <m/>
    <s v="Banking"/>
    <s v=" Campagna italiana a tema “Banking” veicolata tramite SMS con link al download di file APK per dispositivi android"/>
    <m/>
    <m/>
    <s v="Valeria Vetrano"/>
    <s v="https://www.difesaesicurezza.com/cyber/cybercrime-55-campagne-contro-italia-la-scorsa-settimana/"/>
    <m/>
    <m/>
    <d v="2023-06-13T00:00:00"/>
    <m/>
    <m/>
    <m/>
    <m/>
    <m/>
    <m/>
    <m/>
    <m/>
    <m/>
    <m/>
    <m/>
    <m/>
    <m/>
    <m/>
    <m/>
    <m/>
    <m/>
    <m/>
    <m/>
    <m/>
    <m/>
    <x v="0"/>
  </r>
  <r>
    <s v="many"/>
    <s v="all"/>
    <x v="0"/>
    <s v="attacco"/>
    <s v="cybercrime"/>
    <s v="furto dati"/>
    <x v="1"/>
    <x v="1"/>
    <x v="3"/>
    <x v="0"/>
    <s v="Malware"/>
    <x v="1"/>
    <s v="StrRat"/>
    <s v="RAT"/>
    <m/>
    <s v="Banking"/>
    <s v="Campagna italiana a tema “Pagamenti” diffusa tramite email con allegati JAR"/>
    <m/>
    <m/>
    <s v="Valeria Vetrano"/>
    <s v="https://www.difesaesicurezza.com/cyber/cybercrime-55-campagne-contro-italia-la-scorsa-settimana/"/>
    <m/>
    <m/>
    <d v="2023-06-13T00:00:00"/>
    <m/>
    <m/>
    <m/>
    <m/>
    <m/>
    <m/>
    <m/>
    <m/>
    <m/>
    <m/>
    <m/>
    <m/>
    <m/>
    <m/>
    <m/>
    <m/>
    <m/>
    <m/>
    <m/>
    <m/>
    <m/>
    <x v="0"/>
  </r>
  <r>
    <s v="many"/>
    <s v="all"/>
    <x v="2"/>
    <s v="attacco"/>
    <s v="cybercrime"/>
    <s v="furto dati"/>
    <x v="1"/>
    <x v="1"/>
    <x v="3"/>
    <x v="11"/>
    <s v="Phishing/Social Engineering"/>
    <x v="1"/>
    <m/>
    <m/>
    <m/>
    <s v="Security Alert"/>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2"/>
    <s v="attacco"/>
    <s v="cybercrime"/>
    <s v="furto dati"/>
    <x v="1"/>
    <x v="1"/>
    <x v="3"/>
    <x v="11"/>
    <s v="Phishing/Social Engineering"/>
    <x v="1"/>
    <m/>
    <m/>
    <m/>
    <s v="Security Alert"/>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0"/>
    <s v="Phishing/Social Engineering"/>
    <x v="1"/>
    <m/>
    <m/>
    <m/>
    <s v="Banking"/>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7"/>
    <s v="Phishing/Social Engineering"/>
    <x v="3"/>
    <m/>
    <m/>
    <m/>
    <s v="Social Security"/>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1"/>
    <s v="Phishing/Social Engineering"/>
    <x v="3"/>
    <m/>
    <m/>
    <m/>
    <m/>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11"/>
    <s v="Phishing/Social Engineering"/>
    <x v="0"/>
    <m/>
    <m/>
    <m/>
    <s v="Documenti"/>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11"/>
    <s v="Phishing/Social Engineering"/>
    <x v="0"/>
    <m/>
    <m/>
    <m/>
    <s v="Documenti"/>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11"/>
    <s v="Phishing/Social Engineering"/>
    <x v="0"/>
    <m/>
    <m/>
    <m/>
    <s v="Documenti"/>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11"/>
    <s v="Phishing/Social Engineering"/>
    <x v="0"/>
    <m/>
    <m/>
    <m/>
    <s v="Documenti"/>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11"/>
    <s v="Phishing/Social Engineering"/>
    <x v="0"/>
    <m/>
    <m/>
    <m/>
    <s v="Documenti"/>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11"/>
    <s v="Phishing/Social Engineering"/>
    <x v="0"/>
    <m/>
    <m/>
    <m/>
    <s v="Documenti"/>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11"/>
    <s v="Phishing/Social Engineering"/>
    <x v="0"/>
    <m/>
    <m/>
    <m/>
    <s v="Documenti"/>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11"/>
    <s v="Phishing/Social Engineering"/>
    <x v="0"/>
    <m/>
    <m/>
    <m/>
    <s v="Documenti"/>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many"/>
    <s v="all"/>
    <x v="0"/>
    <s v="attacco"/>
    <s v="cybercrime"/>
    <s v="furto dati"/>
    <x v="1"/>
    <x v="1"/>
    <x v="3"/>
    <x v="11"/>
    <s v="Phishing/Social Engineering"/>
    <x v="0"/>
    <m/>
    <m/>
    <m/>
    <s v="Documenti"/>
    <s v="47 campagne di phishing (e smishing), sono 23 i brand coinvolti. Questi interessano principalmente il settore bancario, oltre ad una campagna che sfrutta loghi ed un dominio simile ad “Agenzia delle Entrate”, una rivolta ai dipendenti “INFN” e svariate campagne che emulano la classica pagina di login alla webmail per sottrarre credenziali di accesso Office365, Outlook o Zimbra"/>
    <m/>
    <m/>
    <s v="Valeria Vetrano"/>
    <s v="https://www.difesaesicurezza.com/cyber/cybercrime-55-campagne-contro-italia-la-scorsa-settimana/"/>
    <m/>
    <m/>
    <d v="2023-06-13T00:00:00"/>
    <m/>
    <m/>
    <m/>
    <m/>
    <m/>
    <m/>
    <m/>
    <m/>
    <m/>
    <m/>
    <m/>
    <m/>
    <m/>
    <m/>
    <m/>
    <m/>
    <m/>
    <m/>
    <m/>
    <m/>
    <m/>
    <x v="0"/>
  </r>
  <r>
    <s v="Subitodisponibile"/>
    <s v="all"/>
    <x v="0"/>
    <s v="incidente"/>
    <s v="data breach"/>
    <s v="privacy"/>
    <x v="1"/>
    <x v="1"/>
    <x v="3"/>
    <x v="11"/>
    <s v="SQLi/CMDi/Disefranchaising"/>
    <x v="1"/>
    <m/>
    <m/>
    <m/>
    <m/>
    <s v="Il criminale informatico riporta un samples che riassume la perdita dei dati. Si tratta nello specifico di una SQL injection capace di esfiltrare dalle infrastrutture IT circa 300.000 righe per un totale di 25 colonne e 5GB di dati. I dati sembrerebbero essere afferenti al 2023."/>
    <m/>
    <m/>
    <s v="Valeria Vetrano"/>
    <s v="https://www.redhotcyber.com/post/300-000-utenti-del-sito-italiano-subitodisponibile-sono-in-vendita-su-exposed/"/>
    <m/>
    <m/>
    <d v="2023-06-13T00:00:00"/>
    <m/>
    <m/>
    <m/>
    <m/>
    <m/>
    <m/>
    <m/>
    <m/>
    <m/>
    <m/>
    <m/>
    <m/>
    <m/>
    <m/>
    <m/>
    <m/>
    <m/>
    <m/>
    <m/>
    <m/>
    <m/>
    <x v="0"/>
  </r>
  <r>
    <s v="Gruppo Mercurio"/>
    <s v="nord"/>
    <x v="0"/>
    <s v="incidente"/>
    <s v="cybercrime"/>
    <s v="furto dati"/>
    <x v="1"/>
    <x v="1"/>
    <x v="3"/>
    <x v="12"/>
    <s v="Malware"/>
    <x v="1"/>
    <s v="LockBit"/>
    <s v="ransomware"/>
    <s v="LockBit3.0"/>
    <m/>
    <s v="LockBit 3.0 avvia il consueto “countdown” fissato a 8gg, data della pubblicazione dei dati esfiltrati nelle underground, che avverrà il 18 giugno 2023 alle ore 22:36 ora UTC"/>
    <m/>
    <m/>
    <s v="Valeria Vetrano"/>
    <s v="https://www.redhotcyber.com/post/attacco-informatico-allitaliana-gruppo-mercurio-tra-8-giorni-i-dati-saranno-pubblicati-online/"/>
    <s v="Parma"/>
    <s v="Emilia-Romagna"/>
    <d v="2023-06-13T00:00:00"/>
    <m/>
    <m/>
    <m/>
    <m/>
    <m/>
    <m/>
    <m/>
    <m/>
    <m/>
    <m/>
    <m/>
    <m/>
    <m/>
    <m/>
    <m/>
    <m/>
    <m/>
    <m/>
    <m/>
    <m/>
    <m/>
    <x v="0"/>
  </r>
  <r>
    <s v="many"/>
    <s v="all"/>
    <x v="2"/>
    <s v="attacco"/>
    <s v="cybercrime"/>
    <s v="furto dati"/>
    <x v="1"/>
    <x v="1"/>
    <x v="3"/>
    <x v="8"/>
    <s v="Phishing/Social Engineering"/>
    <x v="0"/>
    <m/>
    <m/>
    <m/>
    <s v="Apple"/>
    <s v="Campagna phishing a tema spazio di archiviazione su Cloud. L’esca è l’esaurimento dei Giga disponibili. Obiettivo: rubare i dati personali e della carta di credito attraverso due false pagine landing di pagamento"/>
    <m/>
    <m/>
    <s v="Valeria Vetrano"/>
    <s v="https://www.difesaesicurezza.com/cyber/cybercrime-campagna-phishing-a-tema-spazio-di-archiviazione-su-cloud/"/>
    <m/>
    <m/>
    <d v="2023-06-14T00:00:00"/>
    <m/>
    <m/>
    <m/>
    <m/>
    <m/>
    <m/>
    <m/>
    <m/>
    <m/>
    <m/>
    <m/>
    <m/>
    <m/>
    <m/>
    <m/>
    <m/>
    <m/>
    <m/>
    <m/>
    <m/>
    <m/>
    <x v="0"/>
  </r>
  <r>
    <s v="Puertos del Estado"/>
    <s v="all"/>
    <x v="1"/>
    <s v="incidente"/>
    <s v="hacktivism"/>
    <s v="service interruption"/>
    <x v="1"/>
    <x v="1"/>
    <x v="3"/>
    <x v="2"/>
    <s v="DDoS"/>
    <x v="1"/>
    <m/>
    <m/>
    <s v="NoName057"/>
    <s v="Guerra Russo-Ucraina"/>
    <s v="I siti web dei principali porti europei subiscono attacchi informatici simultanei dagli attivisti filorussi"/>
    <m/>
    <m/>
    <s v="Valeria Vetrano"/>
    <s v="https://tekiosmag.com/2023/06/14/rusos-sitios-web-de-importantes-puertos-europeos-sufren-ciberataques-simultaneos/"/>
    <m/>
    <m/>
    <d v="2023-06-14T00:00:00"/>
    <m/>
    <m/>
    <m/>
    <m/>
    <m/>
    <m/>
    <m/>
    <m/>
    <m/>
    <m/>
    <m/>
    <m/>
    <m/>
    <m/>
    <m/>
    <m/>
    <m/>
    <m/>
    <m/>
    <m/>
    <m/>
    <x v="0"/>
  </r>
  <r>
    <s v="Digi Spain Telecom, S.L.U."/>
    <s v="centro"/>
    <x v="1"/>
    <s v="privacy"/>
    <s v="data breach"/>
    <s v="privacy"/>
    <x v="1"/>
    <x v="1"/>
    <x v="3"/>
    <x v="13"/>
    <s v="Known Vulnerabilities"/>
    <x v="1"/>
    <m/>
    <m/>
    <m/>
    <s v="GDPR"/>
    <s v=" Il DPA spagnolo ha inflitto una multa di 70.000 euro a Digi Spain Telecom, SLU. Una persona aveva sporto denuncia alla DPA perché la società aveva fornito un duplicato della propria carta SIM a una terza parte fraudolenta non autorizzata senza il loro consenso. Ciò ha consentito ai truffatori di accedere al conto bancario dell'interessato ed effettuare transazioni non autorizzate."/>
    <m/>
    <m/>
    <s v="Valeria Vetrano"/>
    <s v="https://www.enforcementtracker.com/ETid-1873"/>
    <m/>
    <m/>
    <d v="2023-06-15T00:00:00"/>
    <m/>
    <m/>
    <m/>
    <m/>
    <m/>
    <m/>
    <m/>
    <m/>
    <m/>
    <m/>
    <m/>
    <m/>
    <m/>
    <m/>
    <m/>
    <m/>
    <m/>
    <m/>
    <m/>
    <m/>
    <m/>
    <x v="0"/>
  </r>
  <r>
    <s v="UNITED PARCEL SERVICE ESPAÑA LTD. Y CIA SRC"/>
    <s v="centro"/>
    <x v="1"/>
    <s v="privacy"/>
    <s v="data breach"/>
    <s v="privacy"/>
    <x v="1"/>
    <x v="1"/>
    <x v="3"/>
    <x v="9"/>
    <s v="Known Vulnerabilities"/>
    <x v="1"/>
    <m/>
    <m/>
    <m/>
    <s v="GDPR"/>
    <s v=" L'autorità di protezione dei dati spagnola ha inflitto un'ammenda a UNITED PARCEL SERVICE ESPAÑA LTD. Y CIA SRC una multa. Una persona aveva sporto denuncia contro il responsabile del trattamento perché un pacco a loro indirizzato era stato consegnato in un negozio e non a casa sua senza il suo consenso, con conseguente comunicazione a terzi del suo indirizzo postale e del suo numero di telefono."/>
    <m/>
    <m/>
    <s v="Valeria Vetrano"/>
    <s v="https://www.enforcementtracker.com/ETid-1872"/>
    <m/>
    <m/>
    <d v="2023-06-15T00:00:00"/>
    <m/>
    <m/>
    <m/>
    <m/>
    <m/>
    <m/>
    <m/>
    <m/>
    <m/>
    <m/>
    <m/>
    <m/>
    <m/>
    <m/>
    <m/>
    <m/>
    <m/>
    <m/>
    <m/>
    <m/>
    <m/>
    <x v="0"/>
  </r>
  <r>
    <s v="ANGLO AMERICAN BOOK"/>
    <s v="centro"/>
    <x v="0"/>
    <s v="incidente"/>
    <s v="cybercrime"/>
    <s v="furto dati"/>
    <x v="1"/>
    <x v="1"/>
    <x v="3"/>
    <x v="1"/>
    <s v="Malware"/>
    <x v="0"/>
    <m/>
    <s v="ransomware"/>
    <m/>
    <m/>
    <s v="Sono stati esfiltrati i seguenti dati da Anglo  American Book: _x0009__x000a_Username, password, email, nome, cognome, comune, provincia, CAP, nazione, numero di telefono. Non è stata fissata, ancora, nessuna data per il riscatto"/>
    <m/>
    <m/>
    <s v="Valeria Vetrano"/>
    <s v="https://hackmanac.com/news/hacks-of-today-14-06-2023"/>
    <s v="Roma"/>
    <s v="Lazio"/>
    <d v="2023-06-15T00:00:00"/>
    <m/>
    <m/>
    <m/>
    <m/>
    <m/>
    <m/>
    <m/>
    <m/>
    <m/>
    <m/>
    <m/>
    <m/>
    <m/>
    <m/>
    <m/>
    <m/>
    <m/>
    <m/>
    <m/>
    <m/>
    <m/>
    <x v="0"/>
  </r>
  <r>
    <s v="many"/>
    <s v="all"/>
    <x v="1"/>
    <s v="attacco"/>
    <s v="cybercrime"/>
    <s v="furto dati"/>
    <x v="1"/>
    <x v="1"/>
    <x v="3"/>
    <x v="3"/>
    <s v="Phishing/Social Engineering"/>
    <x v="0"/>
    <m/>
    <m/>
    <m/>
    <s v="Delivery"/>
    <s v="Il corriere Correos viene impersonato attraverso una campagna di phishing , in cui viene indicato che un pacco non è stato ritirato e che la consegna deve essere riprogrammata dall'utente tramite un link."/>
    <m/>
    <m/>
    <s v="Valeria Vetrano"/>
    <s v="https://www.incibe.es/ciudadania/avisos/has-recibido-un-correo-en-el-que-te-solicitan-reprogramar-la-entregada-de-un"/>
    <m/>
    <m/>
    <d v="2023-06-15T00:00:00"/>
    <m/>
    <m/>
    <m/>
    <m/>
    <m/>
    <m/>
    <m/>
    <m/>
    <m/>
    <m/>
    <m/>
    <m/>
    <m/>
    <m/>
    <m/>
    <m/>
    <m/>
    <m/>
    <m/>
    <m/>
    <m/>
    <x v="0"/>
  </r>
  <r>
    <s v="CONATECO"/>
    <s v="sud"/>
    <x v="0"/>
    <s v="incidente"/>
    <s v="cybercrime"/>
    <s v="furto dati"/>
    <x v="1"/>
    <x v="1"/>
    <x v="3"/>
    <x v="9"/>
    <s v="Malware"/>
    <x v="1"/>
    <m/>
    <s v="ransomware"/>
    <s v="DarkRace"/>
    <m/>
    <s v="Dalla rivendicazione sul sito nelle rete onion, viene riportato che 46GB di dati sono stati esfiltrati dalle infrastrutture IT dell’azienda"/>
    <m/>
    <m/>
    <s v="Valeria Vetrano"/>
    <s v="https://www.redhotcyber.com/post/la-cyber-gang-darktrace-rivendica-un-attacco-allitaliana-conateco-il-sito-web-e-offline/"/>
    <s v="Napoli"/>
    <s v="Campania"/>
    <d v="2023-06-15T00:00:00"/>
    <m/>
    <m/>
    <m/>
    <m/>
    <m/>
    <m/>
    <m/>
    <m/>
    <m/>
    <m/>
    <m/>
    <m/>
    <m/>
    <m/>
    <m/>
    <m/>
    <m/>
    <m/>
    <m/>
    <m/>
    <m/>
    <x v="0"/>
  </r>
  <r>
    <s v="many"/>
    <s v="all"/>
    <x v="0"/>
    <s v="attacco"/>
    <s v="cybercrime"/>
    <s v="furto dati"/>
    <x v="1"/>
    <x v="1"/>
    <x v="3"/>
    <x v="3"/>
    <s v="Malware"/>
    <x v="0"/>
    <s v="Avemaria"/>
    <s v="RAT"/>
    <m/>
    <s v="e-commerce"/>
    <s v="Un falso ordine urgente veicola Warzone/Avemaria in Italia. L’email contiene due allegati con altrettanti file diversi all’interno. Entrambi, però, sono lo stesso malware. L’obiettivo del cybercrime è rubare dati alla vittima"/>
    <m/>
    <m/>
    <s v="Valeria Vetrano"/>
    <s v="https://www.difesaesicurezza.com/cyber/cybercrime-falso-ordine-urgente-veicola-warzone-avemaria-in-italia/"/>
    <m/>
    <m/>
    <d v="2023-06-16T00:00:00"/>
    <m/>
    <m/>
    <m/>
    <m/>
    <m/>
    <m/>
    <m/>
    <m/>
    <m/>
    <m/>
    <m/>
    <m/>
    <m/>
    <m/>
    <m/>
    <m/>
    <m/>
    <m/>
    <m/>
    <m/>
    <m/>
    <x v="0"/>
  </r>
  <r>
    <s v="many"/>
    <s v="all"/>
    <x v="0"/>
    <s v="attacco"/>
    <s v="cybercrime"/>
    <s v="furto dati"/>
    <x v="1"/>
    <x v="1"/>
    <x v="3"/>
    <x v="11"/>
    <s v="Malware"/>
    <x v="0"/>
    <s v="Strela"/>
    <s v="infostealer"/>
    <m/>
    <m/>
    <s v="Nuova campagna Strela in Italia via falsa fattura. L’allegato compresso di un’email, protetto da password (fornita nel testo), contiene un javascript che attiva la catena d’infezione del malware"/>
    <m/>
    <m/>
    <s v="Valeria Vetrano"/>
    <s v="https://www.difesaesicurezza.com/cyber/cybercrime-nuova-campagna-strela-in-italia-via-falsa-fattura/"/>
    <m/>
    <m/>
    <d v="2023-06-16T00:00:00"/>
    <m/>
    <m/>
    <m/>
    <m/>
    <m/>
    <m/>
    <m/>
    <m/>
    <m/>
    <m/>
    <m/>
    <m/>
    <m/>
    <m/>
    <m/>
    <m/>
    <m/>
    <m/>
    <m/>
    <m/>
    <m/>
    <x v="0"/>
  </r>
  <r>
    <s v="many"/>
    <s v="all"/>
    <x v="0"/>
    <s v="attacco"/>
    <s v="cybercrime"/>
    <s v="furto dati"/>
    <x v="1"/>
    <x v="1"/>
    <x v="3"/>
    <x v="0"/>
    <s v="Malware"/>
    <x v="1"/>
    <s v="Strela"/>
    <s v="infostealer"/>
    <m/>
    <s v="Banking"/>
    <s v="Tre campagne italiane a tema “Pagamenti” diffuse tramite email con allegati ZIP e TTP differenti. Il C2 (localizzato in Russia) resta lo stesso dalla prima campagna Strela individuata in Italia"/>
    <m/>
    <m/>
    <s v="Valeria Vetrano"/>
    <s v="https://www.difesaesicurezza.com/cyber/cybercrime-47-campagne-contro-litalia-la-scorsa-settimana/"/>
    <m/>
    <m/>
    <d v="2023-06-20T00:00:00"/>
    <m/>
    <m/>
    <m/>
    <m/>
    <m/>
    <m/>
    <m/>
    <m/>
    <m/>
    <m/>
    <m/>
    <m/>
    <m/>
    <m/>
    <m/>
    <m/>
    <m/>
    <m/>
    <m/>
    <m/>
    <m/>
    <x v="0"/>
  </r>
  <r>
    <s v="many"/>
    <s v="all"/>
    <x v="0"/>
    <s v="attacco"/>
    <s v="cybercrime"/>
    <s v="denaro"/>
    <x v="1"/>
    <x v="1"/>
    <x v="3"/>
    <x v="0"/>
    <s v="Malware"/>
    <x v="1"/>
    <s v="Strela"/>
    <s v="infostealer"/>
    <m/>
    <s v="Banking"/>
    <s v="Tre campagne italiane a tema “Pagamenti” diffuse tramite email con allegati ZIP e TTP differenti. Il C2 (localizzato in Russia) resta lo stesso dalla prima campagna Strela individuata in Italia"/>
    <m/>
    <m/>
    <s v="Valeria Vetrano"/>
    <s v="https://www.difesaesicurezza.com/cyber/cybercrime-47-campagne-contro-litalia-la-scorsa-settimana/"/>
    <m/>
    <m/>
    <d v="2023-06-20T00:00:00"/>
    <m/>
    <m/>
    <m/>
    <m/>
    <m/>
    <m/>
    <m/>
    <m/>
    <m/>
    <m/>
    <m/>
    <m/>
    <m/>
    <m/>
    <m/>
    <m/>
    <m/>
    <m/>
    <m/>
    <m/>
    <m/>
    <x v="0"/>
  </r>
  <r>
    <s v="many"/>
    <s v="all"/>
    <x v="0"/>
    <s v="attacco"/>
    <s v="cybercrime"/>
    <s v="reputation"/>
    <x v="1"/>
    <x v="1"/>
    <x v="3"/>
    <x v="0"/>
    <s v="Malware"/>
    <x v="1"/>
    <s v="Strela"/>
    <s v="infostealer"/>
    <m/>
    <s v="Banking"/>
    <s v="Tre campagne italiane a tema “Pagamenti” diffuse tramite email con allegati ZIP e TTP differenti. Il C2 (localizzato in Russia) resta lo stesso dalla prima campagna Strela individuata in Italia"/>
    <m/>
    <m/>
    <s v="Valeria Vetrano"/>
    <s v="https://www.difesaesicurezza.com/cyber/cybercrime-47-campagne-contro-litalia-la-scorsa-settimana/"/>
    <m/>
    <m/>
    <d v="2023-06-20T00:00:00"/>
    <m/>
    <m/>
    <m/>
    <m/>
    <m/>
    <m/>
    <m/>
    <m/>
    <m/>
    <m/>
    <m/>
    <m/>
    <m/>
    <m/>
    <m/>
    <m/>
    <m/>
    <m/>
    <m/>
    <m/>
    <m/>
    <x v="0"/>
  </r>
  <r>
    <s v="many"/>
    <s v="all"/>
    <x v="0"/>
    <s v="attacco"/>
    <s v="cybercrime"/>
    <s v="denaro"/>
    <x v="1"/>
    <x v="1"/>
    <x v="3"/>
    <x v="0"/>
    <s v="Malware"/>
    <x v="1"/>
    <s v="Remcos"/>
    <s v="RAT"/>
    <m/>
    <s v="Banking"/>
    <s v="Due campagne italiane a tema “Banking” e “Pagamenti” veicolate tramite email allegati ZIP"/>
    <m/>
    <m/>
    <s v="Valeria Vetrano"/>
    <s v="https://www.difesaesicurezza.com/cyber/cybercrime-47-campagne-contro-litalia-la-scorsa-settimana/"/>
    <m/>
    <m/>
    <d v="2023-06-20T00:00:00"/>
    <m/>
    <m/>
    <m/>
    <m/>
    <m/>
    <m/>
    <m/>
    <m/>
    <m/>
    <m/>
    <m/>
    <m/>
    <m/>
    <m/>
    <m/>
    <m/>
    <m/>
    <m/>
    <m/>
    <m/>
    <m/>
    <x v="0"/>
  </r>
  <r>
    <s v="many"/>
    <s v="all"/>
    <x v="0"/>
    <s v="attacco"/>
    <s v="cybercrime"/>
    <s v="denaro"/>
    <x v="1"/>
    <x v="1"/>
    <x v="3"/>
    <x v="0"/>
    <s v="Malware"/>
    <x v="1"/>
    <s v="Remcos"/>
    <s v="RAT"/>
    <m/>
    <s v="Banking"/>
    <s v="Due campagne italiane a tema “Banking” e “Pagamenti” veicolate tramite email allegati ZIP"/>
    <m/>
    <m/>
    <s v="Valeria Vetrano"/>
    <s v="https://www.difesaesicurezza.com/cyber/cybercrime-47-campagne-contro-litalia-la-scorsa-settimana/"/>
    <m/>
    <m/>
    <d v="2023-06-20T00:00:00"/>
    <m/>
    <m/>
    <m/>
    <m/>
    <m/>
    <m/>
    <m/>
    <m/>
    <m/>
    <m/>
    <m/>
    <m/>
    <m/>
    <m/>
    <m/>
    <m/>
    <m/>
    <m/>
    <m/>
    <m/>
    <m/>
    <x v="0"/>
  </r>
  <r>
    <s v="many"/>
    <s v="all"/>
    <x v="0"/>
    <s v="attacco"/>
    <s v="cybercrime"/>
    <s v="furto dati"/>
    <x v="1"/>
    <x v="1"/>
    <x v="3"/>
    <x v="3"/>
    <s v="Malware"/>
    <x v="0"/>
    <s v="Agent Tesla"/>
    <s v="RAT"/>
    <m/>
    <m/>
    <s v="Due campagne, di cui una italiana ed una generica, rispettivamente a tema “Ordine” e “Pagamenti”, diffuse tramite email con allegati DOC (RTF con exploit Equation Editor) e LZH contenenti JS"/>
    <m/>
    <m/>
    <s v="Valeria Vetrano"/>
    <s v="https://www.difesaesicurezza.com/cyber/cybercrime-47-campagne-contro-litalia-la-scorsa-settimana/"/>
    <m/>
    <m/>
    <d v="2023-06-20T00:00:00"/>
    <m/>
    <m/>
    <m/>
    <m/>
    <m/>
    <m/>
    <m/>
    <m/>
    <m/>
    <m/>
    <m/>
    <m/>
    <m/>
    <m/>
    <m/>
    <m/>
    <m/>
    <m/>
    <m/>
    <m/>
    <m/>
    <x v="0"/>
  </r>
  <r>
    <s v="many"/>
    <s v="all"/>
    <x v="2"/>
    <s v="attacco"/>
    <s v="cybercrime"/>
    <s v="furto dati"/>
    <x v="1"/>
    <x v="1"/>
    <x v="3"/>
    <x v="3"/>
    <s v="Malware"/>
    <x v="1"/>
    <s v="Agent Tesla"/>
    <s v="RAT"/>
    <m/>
    <m/>
    <s v="Due campagne, di cui una italiana ed una generica, rispettivamente a tema “Ordine” e “Pagamenti”, diffuse tramite email con allegati DOC (RTF con exploit Equation Editor) e LZH contenenti JS"/>
    <m/>
    <m/>
    <s v="Valeria Vetrano"/>
    <s v="https://www.difesaesicurezza.com/cyber/cybercrime-47-campagne-contro-litalia-la-scorsa-settimana/"/>
    <m/>
    <m/>
    <d v="2023-06-20T00:00:00"/>
    <m/>
    <m/>
    <m/>
    <m/>
    <m/>
    <m/>
    <m/>
    <m/>
    <m/>
    <m/>
    <m/>
    <m/>
    <m/>
    <m/>
    <m/>
    <m/>
    <m/>
    <m/>
    <m/>
    <m/>
    <m/>
    <x v="0"/>
  </r>
  <r>
    <s v="many"/>
    <s v="all"/>
    <x v="0"/>
    <s v="attacco"/>
    <s v="cybercrime"/>
    <s v="furto dati"/>
    <x v="1"/>
    <x v="1"/>
    <x v="3"/>
    <x v="0"/>
    <s v="Malware"/>
    <x v="0"/>
    <s v="Avemaria"/>
    <s v="RAT"/>
    <m/>
    <m/>
    <s v="Campagna italiana a tema “Pagamenti” veicolata tramite email con allegati Z"/>
    <m/>
    <m/>
    <s v="Valeria Vetrano"/>
    <s v="https://www.difesaesicurezza.com/cyber/cybercrime-47-campagne-contro-litalia-la-scorsa-settimana/"/>
    <m/>
    <m/>
    <d v="2023-06-20T00:00:00"/>
    <m/>
    <m/>
    <m/>
    <m/>
    <m/>
    <m/>
    <m/>
    <m/>
    <m/>
    <m/>
    <m/>
    <m/>
    <m/>
    <m/>
    <m/>
    <m/>
    <m/>
    <m/>
    <m/>
    <m/>
    <m/>
    <x v="0"/>
  </r>
  <r>
    <s v="many"/>
    <s v="all"/>
    <x v="0"/>
    <s v="attacco"/>
    <s v="cybercrime"/>
    <s v="furto dati"/>
    <x v="1"/>
    <x v="1"/>
    <x v="3"/>
    <x v="11"/>
    <s v="Malware"/>
    <x v="0"/>
    <s v="Qakbot"/>
    <s v="banking trojan"/>
    <m/>
    <s v="Documenti"/>
    <s v="Campagna italiana a tema “Resend” diffusa tramite email con allegati PDF con link a file JS malevolo"/>
    <m/>
    <m/>
    <s v="Valeria Vetrano"/>
    <s v="https://www.difesaesicurezza.com/cyber/cybercrime-47-campagne-contro-litalia-la-scorsa-settimana/"/>
    <m/>
    <m/>
    <d v="2023-06-20T00:00:00"/>
    <m/>
    <m/>
    <m/>
    <m/>
    <m/>
    <m/>
    <m/>
    <m/>
    <m/>
    <m/>
    <m/>
    <m/>
    <m/>
    <m/>
    <m/>
    <m/>
    <m/>
    <m/>
    <m/>
    <m/>
    <m/>
    <x v="0"/>
  </r>
  <r>
    <s v="many"/>
    <s v="all"/>
    <x v="0"/>
    <s v="attacco"/>
    <s v="cybercrime"/>
    <s v="furto dati"/>
    <x v="1"/>
    <x v="1"/>
    <x v="3"/>
    <x v="11"/>
    <s v="Malware"/>
    <x v="0"/>
    <s v="IceID"/>
    <s v="banking trojan"/>
    <m/>
    <s v="Documenti"/>
    <s v="Campagna italiana a tema “Resend” diffusa tramite email con allegati PDF contenenti un link al download di un file JS malevolo (come Qakbot)"/>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0"/>
    <s v="Phishing/Social Engineering"/>
    <x v="1"/>
    <m/>
    <m/>
    <m/>
    <s v="Banking"/>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7"/>
    <s v="Phishing/Social Engineering"/>
    <x v="0"/>
    <m/>
    <m/>
    <m/>
    <s v="Social Security"/>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7"/>
    <s v="Phishing/Social Engineering"/>
    <x v="0"/>
    <m/>
    <m/>
    <m/>
    <s v="Social Security"/>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7"/>
    <s v="Phishing/Social Engineering"/>
    <x v="0"/>
    <m/>
    <m/>
    <m/>
    <s v="Social Security"/>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7"/>
    <s v="Phishing/Social Engineering"/>
    <x v="0"/>
    <m/>
    <m/>
    <m/>
    <s v="Social Security"/>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0"/>
    <s v="attacco"/>
    <s v="cybercrime"/>
    <s v="furto dati"/>
    <x v="1"/>
    <x v="1"/>
    <x v="3"/>
    <x v="11"/>
    <s v="Phishing/Social Engineering"/>
    <x v="0"/>
    <m/>
    <m/>
    <m/>
    <s v="Security Alert"/>
    <s v="Su un totale di 37 campagne di phishing (e smishing) sono 14 i brand coinvolti che interessano principalmente il settore bancario. Di particolare interesse questa settimana una campagna di phishing adattiva volta a sottrarre credenziali di account PEC"/>
    <m/>
    <m/>
    <s v="Valeria Vetrano"/>
    <s v="https://www.difesaesicurezza.com/cyber/cybercrime-47-campagne-contro-litalia-la-scorsa-settimana/"/>
    <m/>
    <m/>
    <d v="2023-06-20T00:00:00"/>
    <m/>
    <m/>
    <m/>
    <m/>
    <m/>
    <m/>
    <m/>
    <m/>
    <m/>
    <m/>
    <m/>
    <m/>
    <m/>
    <m/>
    <m/>
    <m/>
    <m/>
    <m/>
    <m/>
    <m/>
    <m/>
    <x v="0"/>
  </r>
  <r>
    <s v="many"/>
    <s v="all"/>
    <x v="2"/>
    <s v="attacco"/>
    <s v="cybercrime"/>
    <s v="furto dati"/>
    <x v="1"/>
    <x v="1"/>
    <x v="3"/>
    <x v="11"/>
    <s v="Malware"/>
    <x v="1"/>
    <s v="Mystic Stealer"/>
    <s v="infostealer"/>
    <m/>
    <s v="New Malware"/>
    <s v="Mystic Stealer, un nuovo malware che ruba informazioni, è stato scoperto mentre ruba dati da circa 40 diversi browser web e oltre 70 estensioni per browser web"/>
    <m/>
    <m/>
    <s v="Valeria Vetrano"/>
    <s v="https://www.matricedigitale.it/notizie/il-nuovo-malware-mystic-stealer-mira-a-40-browser-web-e-oltre-70-estensioni/"/>
    <m/>
    <m/>
    <d v="2023-06-20T00:00:00"/>
    <m/>
    <m/>
    <m/>
    <m/>
    <m/>
    <m/>
    <m/>
    <m/>
    <m/>
    <m/>
    <m/>
    <m/>
    <m/>
    <m/>
    <m/>
    <m/>
    <m/>
    <m/>
    <m/>
    <m/>
    <m/>
    <x v="0"/>
  </r>
  <r>
    <s v="many"/>
    <s v="all"/>
    <x v="2"/>
    <s v="attacco"/>
    <s v="cybercrime"/>
    <s v="furto dati"/>
    <x v="1"/>
    <x v="1"/>
    <x v="3"/>
    <x v="11"/>
    <s v="Malware"/>
    <x v="1"/>
    <s v="GravityRAT"/>
    <s v="RAT"/>
    <m/>
    <s v="Android"/>
    <s v="La recente variante GravityRAT prende di mira i dispositivi Android e ruba vari file, inclusi i backup di WhatsApp. Per raggiungere questo obiettivo, gli attori delle minacce hanno lanciato &quot;BingeChat&quot;, una presunta app di chat. L'app offre numerose funzionalità interessanti, tra cui crittografia end-to-end, chat vocali, condivisione di file, un'interfaccia utente semplice e disponibilità gratuita per attirare gli utent"/>
    <m/>
    <m/>
    <s v="Valeria Vetrano"/>
    <s v="https://latesthackingnews.com/2023/06/19/new-gravityrat-android-malware-variant-steals-whatsapp-backups/"/>
    <m/>
    <m/>
    <d v="2023-06-20T00:00:00"/>
    <m/>
    <m/>
    <m/>
    <m/>
    <m/>
    <m/>
    <m/>
    <m/>
    <m/>
    <m/>
    <m/>
    <m/>
    <m/>
    <m/>
    <m/>
    <m/>
    <m/>
    <m/>
    <m/>
    <m/>
    <m/>
    <x v="0"/>
  </r>
  <r>
    <s v="Terravision"/>
    <s v="all"/>
    <x v="0"/>
    <s v="incidente"/>
    <s v="cybercrime"/>
    <s v="furto dati"/>
    <x v="1"/>
    <x v="1"/>
    <x v="3"/>
    <x v="9"/>
    <s v="Unknown"/>
    <x v="0"/>
    <m/>
    <m/>
    <m/>
    <m/>
    <s v="All’interno di Breach Forums, è apparso recentemente un post da parte di un criminale informatico che rivendica un attacco informatico a Terravision nel quale sostiene di essere in possesso dei suoi dati"/>
    <m/>
    <m/>
    <s v="Valeria Vetrano"/>
    <s v="https://www.redhotcyber.com/post/2-milioni-di-italiani-del-sito-terravision-sono-in-vendita-per-900-dollari/"/>
    <m/>
    <m/>
    <d v="2023-06-20T00:00:00"/>
    <m/>
    <m/>
    <m/>
    <m/>
    <m/>
    <m/>
    <m/>
    <m/>
    <m/>
    <m/>
    <m/>
    <m/>
    <m/>
    <m/>
    <m/>
    <m/>
    <m/>
    <m/>
    <m/>
    <m/>
    <m/>
    <x v="0"/>
  </r>
  <r>
    <s v="many"/>
    <s v="all"/>
    <x v="2"/>
    <s v="attacco"/>
    <s v="espionage/sabotage"/>
    <s v="furto dati"/>
    <x v="1"/>
    <x v="1"/>
    <x v="3"/>
    <x v="11"/>
    <s v="Malware"/>
    <x v="1"/>
    <m/>
    <m/>
    <m/>
    <s v="Apple"/>
    <s v="Una volta che il dispositivo viene infettato, il malware ottiene il pieno controllo sullo smartphone e l’accesso ai dati dell’utente. Gli attaccanti cercano di raccogliere informazioni da registrazioni audio tramite il microfono, foto da applicazioni di messaggistica istantanea, geolocalizzazione e altre informazioni sulle azioni dell’utente"/>
    <m/>
    <m/>
    <s v="Valeria Vetrano"/>
    <s v="https://www.redhotcyber.com/post/shock-nel-campo-della-sicurezza-informatica-attacchi-mirati-su-dispositivi-ios-colpiscono-i-dipendenti-di-kaspersky/"/>
    <m/>
    <m/>
    <d v="2023-06-20T00:00:00"/>
    <m/>
    <m/>
    <m/>
    <m/>
    <m/>
    <m/>
    <m/>
    <m/>
    <m/>
    <m/>
    <m/>
    <m/>
    <m/>
    <m/>
    <m/>
    <m/>
    <m/>
    <m/>
    <m/>
    <m/>
    <m/>
    <x v="0"/>
  </r>
  <r>
    <s v="Nuance"/>
    <s v="all"/>
    <x v="2"/>
    <s v="incidente"/>
    <s v="cybercrime"/>
    <s v="furto dati"/>
    <x v="1"/>
    <x v="1"/>
    <x v="3"/>
    <x v="11"/>
    <s v="Malware"/>
    <x v="1"/>
    <s v="CI0p"/>
    <s v="ransomware"/>
    <s v="CI0p"/>
    <m/>
    <s v="La famigerata banda ransomware CL0P, rivendica un nuovo attacco informatico ad un’altra organizzazione. Sul loro Data Leak Site (DLS), è comparso poco fa una nuova rivendicazione ai danni dell’azienda Nuance"/>
    <m/>
    <m/>
    <s v="Valeria Vetrano"/>
    <s v="https://www.redhotcyber.com/post/la-cybergang-cl0p-rivendica-un-attacco-informatico-alla-nuance/"/>
    <m/>
    <m/>
    <d v="2023-06-20T00:00:00"/>
    <m/>
    <m/>
    <m/>
    <m/>
    <m/>
    <m/>
    <m/>
    <m/>
    <m/>
    <m/>
    <m/>
    <m/>
    <m/>
    <m/>
    <m/>
    <m/>
    <m/>
    <m/>
    <m/>
    <m/>
    <m/>
    <x v="0"/>
  </r>
  <r>
    <s v="Overplace"/>
    <s v="centro"/>
    <x v="0"/>
    <s v="incidente"/>
    <s v="cybercrime"/>
    <s v="furto dati"/>
    <x v="1"/>
    <x v="1"/>
    <x v="3"/>
    <x v="9"/>
    <s v="Unknown"/>
    <x v="0"/>
    <m/>
    <m/>
    <m/>
    <m/>
    <s v="Il criminale informatico pubblica nel post che è in possesso 744.000 occorrenze, vendute per 400 dollari. Tra queste informazioni sono presenti: id username email firstname lastname dob city phone ip password salt"/>
    <m/>
    <m/>
    <s v="Valeria Vetrano"/>
    <s v="https://www.redhotcyber.com/post/degli-hacker-criminali-rivendicano-un-attacco-alla-overplace-siamo-di-fronte-ad-una-speculazione/"/>
    <s v="Perugia"/>
    <s v="Umbria"/>
    <s v="21/06/223"/>
    <m/>
    <m/>
    <m/>
    <m/>
    <m/>
    <m/>
    <m/>
    <m/>
    <m/>
    <m/>
    <m/>
    <m/>
    <m/>
    <m/>
    <m/>
    <m/>
    <m/>
    <m/>
    <m/>
    <m/>
    <m/>
    <x v="0"/>
  </r>
  <r>
    <s v="Microsoft"/>
    <s v="all"/>
    <x v="2"/>
    <s v="incidente"/>
    <s v="hacktivism"/>
    <s v="service interruption"/>
    <x v="1"/>
    <x v="1"/>
    <x v="3"/>
    <x v="11"/>
    <s v="DDoS"/>
    <x v="2"/>
    <m/>
    <m/>
    <s v=" Anonymous Sudan"/>
    <m/>
    <s v="Microsoft ha riconosciuto che un attacco DDoS su larga scala è stato la causa di gravi interruzioni dei suoi servizi cloud all’inizio di giugno. Le problematiche hanno interessato applicazioni popolari come Outlook , OneDrive e Azure Cloud. L’attacco è stato effettuato da un misterioso gruppo di hacktivisti chiamato Anonymous Sudan"/>
    <m/>
    <m/>
    <s v="Valeria Vetrano"/>
    <s v="https://www.redhotcyber.com/post/microsoft-riconosce-lattacco-ddos-sferrato-da-anonymous-sudan-installati-nuovi-waf-di-livello-7-a-protezione-dei-servizi-cloud/"/>
    <m/>
    <m/>
    <s v="21/06/223"/>
    <m/>
    <m/>
    <m/>
    <m/>
    <m/>
    <m/>
    <m/>
    <m/>
    <m/>
    <m/>
    <m/>
    <m/>
    <m/>
    <m/>
    <m/>
    <m/>
    <m/>
    <m/>
    <m/>
    <m/>
    <m/>
    <x v="0"/>
  </r>
  <r>
    <s v="Rada"/>
    <s v="nord"/>
    <x v="0"/>
    <s v="incidente"/>
    <s v="cybercrime"/>
    <s v="furto dati"/>
    <x v="1"/>
    <x v="1"/>
    <x v="3"/>
    <x v="3"/>
    <s v="Unknown"/>
    <x v="0"/>
    <m/>
    <m/>
    <m/>
    <s v="e-commerce"/>
    <s v="il criminale informatico nel post afferma di essere in possesso di 25.000 occorrenze del database interno del sito e che il record risulta così composto da diverse informazioni relative ai clienti, ai pagamenti e informazioni sugli acquisti"/>
    <m/>
    <m/>
    <s v="Valeria Vetrano"/>
    <s v="https://www.redhotcyber.com/post/rivendicato-un-attacco-informatico-allitaliana-rada-25k-clienti-in-possesso-del-threat-actors/"/>
    <s v="Forlì-Cesena"/>
    <s v="Emilia-Romagna"/>
    <d v="2023-06-21T00:00:00"/>
    <m/>
    <m/>
    <m/>
    <m/>
    <m/>
    <m/>
    <m/>
    <m/>
    <m/>
    <m/>
    <m/>
    <m/>
    <m/>
    <m/>
    <m/>
    <m/>
    <m/>
    <m/>
    <m/>
    <m/>
    <m/>
    <x v="0"/>
  </r>
  <r>
    <s v="NortonLifeLock "/>
    <s v="all"/>
    <x v="2"/>
    <s v="incidente"/>
    <s v="cybercrime"/>
    <s v="furto dati"/>
    <x v="1"/>
    <x v="1"/>
    <x v="3"/>
    <x v="11"/>
    <s v="Known Vulnerabilities"/>
    <x v="1"/>
    <m/>
    <s v="ransomware"/>
    <s v="CI0p"/>
    <m/>
    <s v="NortonLifeLock , noto in tutto il mondo per il suo software antivirus Norton Antivirus, è stata preso di mira dal gruppo di hacker ransomware Clop. I criminali informatici hanno pubblicato la compromissione sul loro blog underground e minacciano di rilasciare i dati rubati a meno che la società non paghi il riscatto"/>
    <m/>
    <m/>
    <s v="Valeria Vetrano"/>
    <s v="https://www.redhotcyber.com/post/anche-norton-rimane-vittima-di-cl0p-le-vittime-sono-ormai-oltre-80/"/>
    <m/>
    <m/>
    <d v="2023-06-21T00:00:00"/>
    <m/>
    <m/>
    <m/>
    <m/>
    <m/>
    <m/>
    <m/>
    <m/>
    <m/>
    <m/>
    <m/>
    <m/>
    <m/>
    <m/>
    <m/>
    <m/>
    <m/>
    <m/>
    <m/>
    <m/>
    <m/>
    <x v="0"/>
  </r>
  <r>
    <s v="Forevermoto"/>
    <s v="nord"/>
    <x v="0"/>
    <s v="incidente"/>
    <s v="cybercrime"/>
    <s v="furto dati"/>
    <x v="1"/>
    <x v="1"/>
    <x v="3"/>
    <x v="3"/>
    <s v="Unknown"/>
    <x v="0"/>
    <m/>
    <m/>
    <m/>
    <m/>
    <s v="All’interno di un famoso forum underground è apparso recentemente un post da parte di un criminale informatico che rivendica un attacco informatico alla Forevermoto nel quale sostiene di essere in possesso dei suoi dati"/>
    <m/>
    <m/>
    <s v="Valeria Vetrano"/>
    <s v="https://www.redhotcyber.com/post/rivendicato-un-attacco-informatico-allitaliana-forevermoto/"/>
    <s v="Genova"/>
    <s v="Liguria"/>
    <d v="2023-06-21T00:00:00"/>
    <m/>
    <m/>
    <m/>
    <m/>
    <m/>
    <m/>
    <m/>
    <m/>
    <m/>
    <m/>
    <m/>
    <m/>
    <m/>
    <m/>
    <m/>
    <m/>
    <m/>
    <m/>
    <m/>
    <m/>
    <m/>
    <x v="0"/>
  </r>
  <r>
    <s v="LEADDESK, SL"/>
    <s v="centro"/>
    <x v="1"/>
    <s v="privacy"/>
    <s v="data breach"/>
    <s v="privacy"/>
    <x v="1"/>
    <x v="1"/>
    <x v="3"/>
    <x v="11"/>
    <s v="Known Vulnerabilities"/>
    <x v="3"/>
    <m/>
    <m/>
    <m/>
    <s v="GDPR"/>
    <s v=" L'autorità di protezione dei dati spagnola ha sanzionato LEADDESK, SL per non aver fornito le informazioni richieste dall'autorità di protezione dei dati durante un'indagine. La multa originaria di 500 EUR è stata ridotta a 400 EUR a causa del pagamento immediato"/>
    <m/>
    <m/>
    <s v="Valeria Vetrano"/>
    <s v="https://www.enforcementtracker.com/ETid-1878"/>
    <m/>
    <m/>
    <d v="2023-06-21T00:00:00"/>
    <m/>
    <m/>
    <m/>
    <m/>
    <m/>
    <m/>
    <m/>
    <m/>
    <m/>
    <m/>
    <m/>
    <m/>
    <m/>
    <m/>
    <m/>
    <m/>
    <m/>
    <m/>
    <m/>
    <m/>
    <m/>
    <x v="0"/>
  </r>
  <r>
    <s v="Private Individual"/>
    <s v="unknown"/>
    <x v="1"/>
    <s v="privacy"/>
    <s v="data breach"/>
    <s v="privacy"/>
    <x v="1"/>
    <x v="1"/>
    <x v="3"/>
    <x v="9"/>
    <s v="Known Vulnerabilities"/>
    <x v="3"/>
    <m/>
    <m/>
    <m/>
    <s v="GDPR"/>
    <s v="La DPA spagnola ha inflitto una multa a un privato. Il controllore aveva installato telecamere di videosorveglianza che, tra l'altro, coprivano anche lo spazio pubblico e una proprietà confinante. Il DPA ha ritenuto che ciò costituisse una violazione del principio di minimizzazione dei dati. La sanzione originaria di 300 euro è stata ridotta a 180 euro per versamento volontario e ammissione di responsabilità."/>
    <m/>
    <m/>
    <s v="Valeria Vetrano"/>
    <s v="https://www.enforcementtracker.com/ETid-1879"/>
    <m/>
    <m/>
    <d v="2023-06-21T00:00:00"/>
    <m/>
    <m/>
    <m/>
    <m/>
    <m/>
    <m/>
    <m/>
    <m/>
    <m/>
    <m/>
    <m/>
    <m/>
    <m/>
    <m/>
    <m/>
    <m/>
    <m/>
    <m/>
    <m/>
    <m/>
    <m/>
    <x v="0"/>
  </r>
  <r>
    <s v="The Ailati"/>
    <s v="unknown"/>
    <x v="0"/>
    <s v="incidente"/>
    <s v="cybercrime"/>
    <s v="privacy"/>
    <x v="1"/>
    <x v="1"/>
    <x v="3"/>
    <x v="3"/>
    <s v="Unknown"/>
    <x v="3"/>
    <m/>
    <m/>
    <s v="Ares"/>
    <m/>
    <s v="Il DB (CSV)  esfiltrato dalla gang Ares contiene diverse informazioni (Id, Point of purchase, Name of the Payee, Grand Total (Basic), Grand Total (purchased), Status Billing Address , Main and Shipping Address, Shipping information, E-mail, Customer Group, Total Shipping and Handling, Customer Name, Payment method) per un totale di 9.000 record"/>
    <m/>
    <m/>
    <s v="Valeria Vetrano"/>
    <s v="https://twitter.com/SofiaSZM/status/1671043813454884864"/>
    <m/>
    <m/>
    <d v="2023-06-22T00:00:00"/>
    <m/>
    <m/>
    <m/>
    <m/>
    <m/>
    <m/>
    <m/>
    <m/>
    <m/>
    <m/>
    <m/>
    <m/>
    <m/>
    <m/>
    <m/>
    <m/>
    <m/>
    <m/>
    <m/>
    <m/>
    <m/>
    <x v="0"/>
  </r>
  <r>
    <s v="Fassi Gru SpA"/>
    <s v="nord"/>
    <x v="0"/>
    <s v="incidente"/>
    <s v="cybercrime"/>
    <s v="furto dati"/>
    <x v="1"/>
    <x v="1"/>
    <x v="3"/>
    <x v="10"/>
    <s v="Unknown"/>
    <x v="0"/>
    <m/>
    <s v="ransomware"/>
    <s v="Rhysida "/>
    <m/>
    <s v="Il gruppo ransomware Rhysida ha messo all'asta dati appartenenti, a quanto riportato, all'italiana Fassi Gru SpA"/>
    <m/>
    <m/>
    <s v="Valeria Vetrano"/>
    <s v="https://twitter.com/SofiaSZM"/>
    <s v="Bergamo"/>
    <s v="Lombardia"/>
    <d v="2023-06-22T00:00:00"/>
    <m/>
    <m/>
    <m/>
    <m/>
    <m/>
    <m/>
    <m/>
    <m/>
    <m/>
    <m/>
    <m/>
    <m/>
    <m/>
    <m/>
    <m/>
    <m/>
    <m/>
    <m/>
    <m/>
    <m/>
    <m/>
    <x v="0"/>
  </r>
  <r>
    <s v="many"/>
    <s v="all"/>
    <x v="0"/>
    <s v="attacco"/>
    <s v="cybercrime"/>
    <s v="furto dati"/>
    <x v="1"/>
    <x v="1"/>
    <x v="3"/>
    <x v="7"/>
    <s v="Phishing/Social Engineering"/>
    <x v="0"/>
    <m/>
    <m/>
    <m/>
    <s v="Social Security"/>
    <s v="È in corso una nuova campagna di phishing che utilizza illecitamente il logo di Agenzia delle Entrate._x000a_Le false comunicazioni presentano in allegato un file PDF contente un link che reindirizza su una pagina web fraudolenta in cui vengono richiesti indirizzo e-mail e password, dati successivamente carpiti dai truffatori."/>
    <m/>
    <m/>
    <s v="Valeria Vetrano"/>
    <s v="https://www.commissariatodips.it/notizie/articolo/false-comunicazioni-che-utilizzano-illecitamente-il-logo-di-agenzia-delle-entrate/index.html"/>
    <m/>
    <m/>
    <d v="2023-06-23T00:00:00"/>
    <m/>
    <m/>
    <m/>
    <m/>
    <m/>
    <m/>
    <m/>
    <m/>
    <m/>
    <m/>
    <m/>
    <m/>
    <m/>
    <m/>
    <m/>
    <m/>
    <m/>
    <m/>
    <m/>
    <m/>
    <m/>
    <x v="0"/>
  </r>
  <r>
    <s v="many"/>
    <s v="all"/>
    <x v="0"/>
    <s v="attacco"/>
    <s v="cybercrime"/>
    <s v="furto dati"/>
    <x v="1"/>
    <x v="1"/>
    <x v="3"/>
    <x v="3"/>
    <s v="Phishing/Social Engineering"/>
    <x v="0"/>
    <m/>
    <m/>
    <m/>
    <s v="Delivery"/>
    <s v="Nuova ondata della truffa phishing a tema pacchi. L’esca è una mancata consegna e la vittima viene indirizzata a un falso sito del corriere tramite il link nell’email. Obiettivo: rubare i dati personali e attivare un abbonamento"/>
    <m/>
    <m/>
    <s v="Valeria Vetrano"/>
    <s v="https://www.difesaesicurezza.com/cyber/cybercrime-nuova-ondata-della-truffa-phishing-a-tema-pacchi/"/>
    <m/>
    <m/>
    <d v="2023-06-26T00:00:00"/>
    <m/>
    <m/>
    <m/>
    <m/>
    <m/>
    <m/>
    <m/>
    <m/>
    <m/>
    <m/>
    <m/>
    <m/>
    <m/>
    <m/>
    <m/>
    <m/>
    <m/>
    <m/>
    <m/>
    <m/>
    <m/>
    <x v="0"/>
  </r>
  <r>
    <s v="many"/>
    <s v="all"/>
    <x v="0"/>
    <s v="attacco"/>
    <s v="cybercrime"/>
    <s v="furto dati"/>
    <x v="1"/>
    <x v="1"/>
    <x v="3"/>
    <x v="7"/>
    <s v="Malware"/>
    <x v="1"/>
    <s v="Ursnif"/>
    <s v="banking trojan"/>
    <m/>
    <s v="Social Security"/>
    <s v="Due false email dell’Agenzia delle Entrate esca per Ursnif/Gozi in Italia. Gli allegati pdf puntano a un url da cui scaricare un file zip con un JS che attiva la catena d’infezione del malware"/>
    <m/>
    <m/>
    <s v="Valeria Vetrano"/>
    <s v="https://www.difesaesicurezza.com/cyber/cybercrime-2-false-email-dellagenzia-delle-entrate-esca-per-ursnif-gozi-in-italia/"/>
    <m/>
    <m/>
    <d v="2023-06-26T00:00:00"/>
    <m/>
    <m/>
    <m/>
    <m/>
    <m/>
    <m/>
    <m/>
    <m/>
    <m/>
    <m/>
    <m/>
    <m/>
    <m/>
    <m/>
    <m/>
    <m/>
    <m/>
    <m/>
    <m/>
    <m/>
    <m/>
    <x v="0"/>
  </r>
  <r>
    <s v="many"/>
    <s v="all"/>
    <x v="0"/>
    <s v="attacco"/>
    <s v="cybercrime"/>
    <s v="furto dati"/>
    <x v="1"/>
    <x v="1"/>
    <x v="3"/>
    <x v="11"/>
    <s v="Phishing/Social Engineering"/>
    <x v="3"/>
    <m/>
    <m/>
    <m/>
    <m/>
    <s v="Campagna phishing fallata in Italia a tema coltelli Ninja-Lidl. Il falso sito dove inserire i propri dati e quelli della carta di credito non funziona. Però, deve essere un campanello d’allarme. Probabilmente la vittima è finita in una spam list"/>
    <m/>
    <m/>
    <s v="Valeria Vetrano"/>
    <s v="https://www.difesaesicurezza.com/cyber/cybercrime-campagna-phishing-fallata-in-italia-a-tema-coltelli-ninja-lidl/"/>
    <m/>
    <m/>
    <d v="2023-06-26T00:00:00"/>
    <m/>
    <m/>
    <m/>
    <m/>
    <m/>
    <m/>
    <m/>
    <m/>
    <m/>
    <m/>
    <m/>
    <m/>
    <m/>
    <m/>
    <m/>
    <m/>
    <m/>
    <m/>
    <m/>
    <m/>
    <m/>
    <x v="0"/>
  </r>
  <r>
    <s v="many"/>
    <s v="all"/>
    <x v="0"/>
    <s v="attacco"/>
    <s v="cybercrime"/>
    <s v="denaro"/>
    <x v="1"/>
    <x v="1"/>
    <x v="3"/>
    <x v="3"/>
    <s v="Malware"/>
    <x v="1"/>
    <s v="AgentTesla"/>
    <s v="RAT"/>
    <m/>
    <s v="e-commerce"/>
    <s v="tre campagne, di cui due italiane ed una generica, a tema “Ordine” e “Pagamenti”, diffuse tramite email con allegati IMG e R00"/>
    <m/>
    <m/>
    <s v="Valeria Vetrano"/>
    <s v="https://www.difesaesicurezza.com/cyber/cybercrime-27-campagne-contro-italia-la-settimana-scorsa/"/>
    <m/>
    <m/>
    <d v="2023-06-26T00:00:00"/>
    <m/>
    <m/>
    <m/>
    <m/>
    <m/>
    <m/>
    <m/>
    <m/>
    <m/>
    <m/>
    <m/>
    <m/>
    <m/>
    <m/>
    <m/>
    <m/>
    <m/>
    <m/>
    <m/>
    <m/>
    <m/>
    <x v="0"/>
  </r>
  <r>
    <s v="many"/>
    <s v="all"/>
    <x v="0"/>
    <s v="attacco"/>
    <s v="cybercrime"/>
    <s v="denaro"/>
    <x v="1"/>
    <x v="1"/>
    <x v="3"/>
    <x v="3"/>
    <s v="Malware"/>
    <x v="1"/>
    <s v="AgentTesla"/>
    <s v="RAT"/>
    <m/>
    <s v="e-commerce"/>
    <s v="tre campagne, di cui due italiane ed una generica, a tema “Ordine” e “Pagamenti”, diffuse tramite email con allegati IMG e R00"/>
    <m/>
    <m/>
    <s v="Valeria Vetrano"/>
    <s v="https://www.difesaesicurezza.com/cyber/cybercrime-27-campagne-contro-italia-la-settimana-scorsa/"/>
    <m/>
    <m/>
    <d v="2023-06-26T00:00:00"/>
    <m/>
    <m/>
    <m/>
    <m/>
    <m/>
    <m/>
    <m/>
    <m/>
    <m/>
    <m/>
    <m/>
    <m/>
    <m/>
    <m/>
    <m/>
    <m/>
    <m/>
    <m/>
    <m/>
    <m/>
    <m/>
    <x v="0"/>
  </r>
  <r>
    <s v="many"/>
    <s v="all"/>
    <x v="2"/>
    <s v="attacco"/>
    <s v="cybercrime"/>
    <s v="denaro"/>
    <x v="1"/>
    <x v="1"/>
    <x v="3"/>
    <x v="3"/>
    <s v="Malware"/>
    <x v="1"/>
    <s v="AgentTesla"/>
    <s v="RAT"/>
    <m/>
    <s v="e-commerce"/>
    <s v="tre campagne, di cui due italiane ed una generica, a tema “Ordine” e “Pagamenti”, diffuse tramite email con allegati IMG e R00"/>
    <m/>
    <m/>
    <s v="Valeria Vetrano"/>
    <s v="https://www.difesaesicurezza.com/cyber/cybercrime-27-campagne-contro-italia-la-settimana-scorsa/"/>
    <m/>
    <m/>
    <d v="2023-06-26T00:00:00"/>
    <m/>
    <m/>
    <m/>
    <m/>
    <m/>
    <m/>
    <m/>
    <m/>
    <m/>
    <m/>
    <m/>
    <m/>
    <m/>
    <m/>
    <m/>
    <m/>
    <m/>
    <m/>
    <m/>
    <m/>
    <m/>
    <x v="0"/>
  </r>
  <r>
    <s v="many"/>
    <s v="all"/>
    <x v="0"/>
    <s v="attacco"/>
    <s v="cybercrime"/>
    <s v="denaro"/>
    <x v="1"/>
    <x v="1"/>
    <x v="3"/>
    <x v="3"/>
    <s v="Malware"/>
    <x v="1"/>
    <s v="Formbook "/>
    <s v="infostealer"/>
    <m/>
    <s v="e-commerce"/>
    <s v="due campagne italiane ed una generica a tema “Ordine” e “Pagamenti” veicolate tramite email allegati XZ, Z e GZ"/>
    <m/>
    <m/>
    <s v="Valeria Vetrano"/>
    <s v="https://www.difesaesicurezza.com/cyber/cybercrime-27-campagne-contro-italia-la-settimana-scorsa/"/>
    <m/>
    <m/>
    <d v="2023-06-26T00:00:00"/>
    <m/>
    <m/>
    <m/>
    <m/>
    <m/>
    <m/>
    <m/>
    <m/>
    <m/>
    <m/>
    <m/>
    <m/>
    <m/>
    <m/>
    <m/>
    <m/>
    <m/>
    <m/>
    <m/>
    <m/>
    <m/>
    <x v="0"/>
  </r>
  <r>
    <s v="many"/>
    <s v="all"/>
    <x v="0"/>
    <s v="attacco"/>
    <s v="cybercrime"/>
    <s v="denaro"/>
    <x v="1"/>
    <x v="1"/>
    <x v="3"/>
    <x v="3"/>
    <s v="Malware"/>
    <x v="1"/>
    <s v="Formbook "/>
    <s v="infostealer"/>
    <m/>
    <s v="e-commerce"/>
    <s v="due campagne italiane ed una generica a tema “Ordine” e “Pagamenti” veicolate tramite email allegati XZ, Z e GZ"/>
    <m/>
    <m/>
    <s v="Valeria Vetrano"/>
    <s v="https://www.difesaesicurezza.com/cyber/cybercrime-27-campagne-contro-italia-la-settimana-scorsa/"/>
    <m/>
    <m/>
    <d v="2023-06-26T00:00:00"/>
    <m/>
    <m/>
    <m/>
    <m/>
    <m/>
    <m/>
    <m/>
    <m/>
    <m/>
    <m/>
    <m/>
    <m/>
    <m/>
    <m/>
    <m/>
    <m/>
    <m/>
    <m/>
    <m/>
    <m/>
    <m/>
    <x v="0"/>
  </r>
  <r>
    <s v="many"/>
    <s v="all"/>
    <x v="2"/>
    <s v="attacco"/>
    <s v="cybercrime"/>
    <s v="denaro"/>
    <x v="1"/>
    <x v="1"/>
    <x v="3"/>
    <x v="3"/>
    <s v="Malware"/>
    <x v="1"/>
    <s v="Formbook "/>
    <s v="infostealer"/>
    <m/>
    <s v="e-commerce"/>
    <s v="due campagne italiane ed una generica a tema “Ordine” e “Pagamenti” veicolate tramite email allegati XZ, Z e GZ"/>
    <m/>
    <m/>
    <s v="Valeria Vetrano"/>
    <s v="https://www.difesaesicurezza.com/cyber/cybercrime-27-campagne-contro-italia-la-settimana-scorsa/"/>
    <m/>
    <m/>
    <d v="2023-06-26T00:00:00"/>
    <m/>
    <m/>
    <m/>
    <m/>
    <m/>
    <m/>
    <m/>
    <m/>
    <m/>
    <m/>
    <m/>
    <m/>
    <m/>
    <m/>
    <m/>
    <m/>
    <m/>
    <m/>
    <m/>
    <m/>
    <m/>
    <x v="0"/>
  </r>
  <r>
    <s v="many"/>
    <s v="all"/>
    <x v="0"/>
    <s v="attacco"/>
    <s v="cybercrime"/>
    <s v="furto dati"/>
    <x v="1"/>
    <x v="1"/>
    <x v="3"/>
    <x v="11"/>
    <s v="Malware"/>
    <x v="1"/>
    <s v="Qakbot"/>
    <s v="banking trojan"/>
    <m/>
    <m/>
    <s v="due campagne italiane a tema “Resend” diffuse tramite email con allegati PDF con link a file JS e con allegati ZIP contenenti JS malevolo"/>
    <m/>
    <m/>
    <s v="Valeria Vetrano"/>
    <s v="https://www.difesaesicurezza.com/cyber/cybercrime-27-campagne-contro-italia-la-settimana-scorsa/"/>
    <m/>
    <m/>
    <d v="2023-06-26T00:00:00"/>
    <m/>
    <m/>
    <m/>
    <m/>
    <m/>
    <m/>
    <m/>
    <m/>
    <m/>
    <m/>
    <m/>
    <m/>
    <m/>
    <m/>
    <m/>
    <m/>
    <m/>
    <m/>
    <m/>
    <m/>
    <m/>
    <x v="0"/>
  </r>
  <r>
    <s v="many"/>
    <s v="all"/>
    <x v="0"/>
    <s v="attacco"/>
    <s v="cybercrime"/>
    <s v="furto dati"/>
    <x v="1"/>
    <x v="1"/>
    <x v="3"/>
    <x v="11"/>
    <s v="Malware"/>
    <x v="1"/>
    <s v="Qakbot"/>
    <s v="banking trojan"/>
    <m/>
    <m/>
    <s v="due campagne italiane a tema “Resend” diffuse tramite email con allegati PDF con link a file JS e con allegati ZIP contenenti JS malevolo"/>
    <m/>
    <m/>
    <s v="Valeria Vetrano"/>
    <s v="https://www.difesaesicurezza.com/cyber/cybercrime-27-campagne-contro-italia-la-settimana-scorsa/"/>
    <m/>
    <m/>
    <d v="2023-06-26T00:00:00"/>
    <m/>
    <m/>
    <m/>
    <m/>
    <m/>
    <m/>
    <m/>
    <m/>
    <m/>
    <m/>
    <m/>
    <m/>
    <m/>
    <m/>
    <m/>
    <m/>
    <m/>
    <m/>
    <m/>
    <m/>
    <m/>
    <x v="0"/>
  </r>
  <r>
    <s v="many"/>
    <s v="all"/>
    <x v="0"/>
    <s v="attacco"/>
    <s v="cybercrime"/>
    <s v="furto dati"/>
    <x v="1"/>
    <x v="1"/>
    <x v="3"/>
    <x v="0"/>
    <s v="Malware"/>
    <x v="1"/>
    <s v="SmsSpy"/>
    <s v="spyware"/>
    <m/>
    <s v="Banking"/>
    <s v="Una campagna ai danni di clienti di un istituto bancario italiano volta a veicolare il malware SmsSpy per dispositivi Android"/>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denaro"/>
    <x v="1"/>
    <x v="1"/>
    <x v="3"/>
    <x v="0"/>
    <s v="Phishing/Social Engineering"/>
    <x v="1"/>
    <m/>
    <m/>
    <m/>
    <s v="Banking"/>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furto dati"/>
    <x v="1"/>
    <x v="1"/>
    <x v="3"/>
    <x v="7"/>
    <s v="Phishing/Social Engineering"/>
    <x v="0"/>
    <m/>
    <m/>
    <m/>
    <s v="Social Security"/>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many"/>
    <s v="all"/>
    <x v="0"/>
    <s v="attacco"/>
    <s v="cybercrime"/>
    <s v="furto dati"/>
    <x v="1"/>
    <x v="1"/>
    <x v="3"/>
    <x v="7"/>
    <s v="Phishing/Social Engineering"/>
    <x v="0"/>
    <m/>
    <m/>
    <m/>
    <s v="Social Security"/>
    <s v="17 campagne di phishing (e smishing), sono 10 i brand coinvolti. Questi interessano principalmente il settore bancario. Di particolare è stata una campagna di phishing volta a sottrarre credenziali di account PEC ed una che finge provenire da Agenzia delle Entrate"/>
    <m/>
    <m/>
    <s v="Valeria Vetrano"/>
    <s v="https://www.difesaesicurezza.com/cyber/cybercrime-27-campagne-contro-italia-la-settimana-scorsa/"/>
    <m/>
    <m/>
    <d v="2023-06-26T00:00:00"/>
    <m/>
    <m/>
    <m/>
    <m/>
    <m/>
    <m/>
    <m/>
    <m/>
    <m/>
    <m/>
    <m/>
    <m/>
    <m/>
    <m/>
    <m/>
    <m/>
    <m/>
    <m/>
    <m/>
    <m/>
    <m/>
    <x v="0"/>
  </r>
  <r>
    <s v="Aeroporto italiano"/>
    <s v="unknown"/>
    <x v="0"/>
    <s v="incidente"/>
    <s v="data breach"/>
    <s v="privacy"/>
    <x v="1"/>
    <x v="1"/>
    <x v="3"/>
    <x v="5"/>
    <s v="Unknown"/>
    <x v="2"/>
    <m/>
    <m/>
    <m/>
    <m/>
    <s v="E' emerso che un aeroporto italiano è stato violato, aprendo la strada a un’enorme quantità di dati di viaggio degli italiani. La gravità dell’incidente è evidente dal numero di record messi in vendita, che ammonta a 7,8 milioni."/>
    <m/>
    <m/>
    <s v="Valeria Vetrano"/>
    <s v="https://www.redhotcyber.com/post/78-milioni-di-dati-di-viaggio-di-italiani-in-vendita-provenienti-da-un-aeroporto-italiano/"/>
    <m/>
    <m/>
    <d v="2023-06-26T00:00:00"/>
    <m/>
    <m/>
    <m/>
    <m/>
    <m/>
    <m/>
    <m/>
    <m/>
    <m/>
    <m/>
    <m/>
    <m/>
    <m/>
    <m/>
    <m/>
    <m/>
    <m/>
    <m/>
    <m/>
    <m/>
    <m/>
    <x v="0"/>
  </r>
  <r>
    <s v="PwC"/>
    <s v="all"/>
    <x v="2"/>
    <s v="incidente"/>
    <s v="cybercrime"/>
    <s v="furto dati"/>
    <x v="1"/>
    <x v="1"/>
    <x v="3"/>
    <x v="17"/>
    <s v="0-Day"/>
    <x v="1"/>
    <s v="CI0p"/>
    <s v="ransomware"/>
    <s v="CI0p"/>
    <m/>
    <s v="L'attacco informatico contro MOVEit ha visto la banda di ransomware Clop sfruttare una vulnerabilità critica zero-day nell'infrastruttura di MOVEit. Ciò ha consentito agli attori malintenzionati di entrare in più reti aziendali e rubare dati."/>
    <m/>
    <m/>
    <s v="Valeria Vetrano"/>
    <s v="https://www.cshub.com/attacks/news/pwc-and-ey-impacted-by-moveit-cyber-attack"/>
    <m/>
    <m/>
    <d v="2023-06-26T00:00:00"/>
    <m/>
    <m/>
    <m/>
    <m/>
    <m/>
    <m/>
    <m/>
    <m/>
    <m/>
    <m/>
    <m/>
    <m/>
    <m/>
    <m/>
    <m/>
    <m/>
    <m/>
    <m/>
    <m/>
    <m/>
    <m/>
    <x v="0"/>
  </r>
  <r>
    <s v="EY"/>
    <s v="all"/>
    <x v="2"/>
    <s v="incidente"/>
    <s v="cybercrime"/>
    <s v="furto dati"/>
    <x v="1"/>
    <x v="1"/>
    <x v="3"/>
    <x v="17"/>
    <s v="0-Day"/>
    <x v="1"/>
    <s v="CI0p"/>
    <s v="ransomware"/>
    <s v="CI0p"/>
    <m/>
    <s v="L'attacco informatico contro MOVEit ha visto la banda di ransomware Clop sfruttare una vulnerabilità critica zero-day nell'infrastruttura di MOVEit. Ciò ha consentito agli attori malintenzionati di entrare in più reti aziendali e rubare dati."/>
    <m/>
    <m/>
    <s v="Valeria Vetrano"/>
    <s v="https://www.cshub.com/attacks/news/pwc-and-ey-impacted-by-moveit-cyber-attack"/>
    <m/>
    <m/>
    <d v="2023-06-26T00:00:00"/>
    <m/>
    <m/>
    <m/>
    <m/>
    <m/>
    <m/>
    <m/>
    <m/>
    <m/>
    <m/>
    <m/>
    <m/>
    <m/>
    <m/>
    <m/>
    <m/>
    <m/>
    <m/>
    <m/>
    <m/>
    <m/>
    <x v="0"/>
  </r>
  <r>
    <s v="McDonald’s"/>
    <s v="all"/>
    <x v="2"/>
    <s v="incidente"/>
    <s v="data breach"/>
    <s v="privacy"/>
    <x v="1"/>
    <x v="1"/>
    <x v="3"/>
    <x v="15"/>
    <s v="Unknown"/>
    <x v="1"/>
    <m/>
    <m/>
    <s v="Snatch"/>
    <m/>
    <s v="Snatch aggiorna il post e pubblica un ulteriore parte di dati, dopo più di un anno dalla violazione dell’azienda. All’interno del data leak site (DLS) ora sono presenti sei archivi, dove l’ultimo pubblicato è di 16GB"/>
    <m/>
    <m/>
    <s v="Valeria Vetrano"/>
    <s v="https://www.redhotcyber.com/post/snatch-continua-a-pubblicare-i-dati-della-mcdonalds-pubblicati-nomi-e-telefoni-dei-proprietari-e-del-management/"/>
    <m/>
    <m/>
    <d v="2023-06-26T00:00:00"/>
    <m/>
    <m/>
    <m/>
    <m/>
    <m/>
    <m/>
    <m/>
    <m/>
    <m/>
    <m/>
    <m/>
    <m/>
    <m/>
    <m/>
    <m/>
    <m/>
    <m/>
    <m/>
    <m/>
    <m/>
    <m/>
    <x v="0"/>
  </r>
  <r>
    <s v="Legalilavoro"/>
    <s v="all"/>
    <x v="0"/>
    <s v="incidente"/>
    <s v="cybercrime"/>
    <s v="furto dati"/>
    <x v="1"/>
    <x v="1"/>
    <x v="3"/>
    <x v="9"/>
    <s v="Malware"/>
    <x v="1"/>
    <m/>
    <s v="ransomware"/>
    <s v="8Base"/>
    <m/>
    <s v="8Base rivendica un attacco all’italiana Legalilavoro. 6gg dalla pubblicazione dei dati"/>
    <m/>
    <m/>
    <s v="Valeria Vetrano"/>
    <s v="https://www.redhotcyber.com/post/8base-rivendica-un-attacco-allitaliana-legalilavoro-6gg-dalla-pubblicazione-dei-dati/"/>
    <m/>
    <m/>
    <d v="2023-06-26T00:00:00"/>
    <m/>
    <m/>
    <m/>
    <m/>
    <m/>
    <m/>
    <m/>
    <m/>
    <m/>
    <m/>
    <m/>
    <m/>
    <m/>
    <m/>
    <m/>
    <m/>
    <m/>
    <m/>
    <m/>
    <m/>
    <m/>
    <x v="0"/>
  </r>
  <r>
    <s v="DIGI SPAIN TELECOM, S.L"/>
    <s v="centro"/>
    <x v="1"/>
    <s v="privacy"/>
    <s v="data breach"/>
    <s v="privacy"/>
    <x v="1"/>
    <x v="1"/>
    <x v="3"/>
    <x v="13"/>
    <s v="Known Vulnerabilities"/>
    <x v="1"/>
    <m/>
    <m/>
    <m/>
    <s v="GDPR"/>
    <s v=" L'autorità di protezione dei dati spagnola ha inflitto a DIGI SPAIN TELECOM, SL una sanzione di 70.000 EUR. 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
    <m/>
    <m/>
    <s v="Valeria Vetrano"/>
    <s v="https://www.enforcementtracker.com/ETid-1880"/>
    <m/>
    <m/>
    <d v="2023-06-26T00:00:00"/>
    <m/>
    <m/>
    <m/>
    <m/>
    <m/>
    <m/>
    <m/>
    <m/>
    <m/>
    <m/>
    <m/>
    <m/>
    <m/>
    <m/>
    <m/>
    <m/>
    <m/>
    <m/>
    <m/>
    <m/>
    <m/>
    <x v="0"/>
  </r>
  <r>
    <s v="DIGI SPAIN TELECOM, S.L"/>
    <s v="centro"/>
    <x v="1"/>
    <s v="privacy"/>
    <s v="data breach"/>
    <s v="privacy"/>
    <x v="1"/>
    <x v="1"/>
    <x v="3"/>
    <x v="13"/>
    <s v="Known Vulnerabilities"/>
    <x v="1"/>
    <m/>
    <m/>
    <m/>
    <s v="GDPR"/>
    <s v=" L'autorità di protezione dei dati spagnola ha inflitto a DIGI SPAIN TELECOM, SL una sanzione di 70.000 EUR. 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
    <m/>
    <m/>
    <s v="Valeria Vetrano"/>
    <s v="https://www.enforcementtracker.com/ETid-1881"/>
    <m/>
    <m/>
    <d v="2023-06-26T00:00:00"/>
    <m/>
    <m/>
    <m/>
    <m/>
    <m/>
    <m/>
    <m/>
    <m/>
    <m/>
    <m/>
    <m/>
    <m/>
    <m/>
    <m/>
    <m/>
    <m/>
    <m/>
    <m/>
    <m/>
    <m/>
    <m/>
    <x v="0"/>
  </r>
  <r>
    <s v="DIGI SPAIN TELECOM, S.L"/>
    <s v="centro"/>
    <x v="1"/>
    <s v="privacy"/>
    <s v="data breach"/>
    <s v="privacy"/>
    <x v="1"/>
    <x v="1"/>
    <x v="3"/>
    <x v="13"/>
    <s v="Known Vulnerabilities"/>
    <x v="1"/>
    <m/>
    <m/>
    <m/>
    <s v="GDPR"/>
    <s v=" L'autorità di protezione dei dati spagnola ha inflitto a DIGI SPAIN TELECOM, SL una sanzione di 70.000 EUR. 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
    <m/>
    <m/>
    <s v="Valeria Vetrano"/>
    <s v="https://www.enforcementtracker.com/ETid-1882"/>
    <m/>
    <m/>
    <d v="2023-06-26T00:00:00"/>
    <m/>
    <m/>
    <m/>
    <m/>
    <m/>
    <m/>
    <m/>
    <m/>
    <m/>
    <m/>
    <m/>
    <m/>
    <m/>
    <m/>
    <m/>
    <m/>
    <m/>
    <m/>
    <m/>
    <m/>
    <m/>
    <x v="0"/>
  </r>
  <r>
    <s v="Unknown"/>
    <s v="unknown"/>
    <x v="1"/>
    <s v="privacy"/>
    <s v="data breach"/>
    <s v="privacy"/>
    <x v="1"/>
    <x v="1"/>
    <x v="3"/>
    <x v="9"/>
    <s v="Known Vulnerabilities"/>
    <x v="3"/>
    <m/>
    <m/>
    <m/>
    <s v="GDPR"/>
    <s v=" L'autorità di protezione dei dati spagnola ha inflitto una sanzione di 600 euro a un controllore per non aver rispettato un ordine emesso dall'autorità di protezione dei dati."/>
    <m/>
    <m/>
    <s v="Valeria Vetrano"/>
    <s v="https://www.enforcementtracker.com/ETid-1883"/>
    <m/>
    <m/>
    <d v="2023-06-26T00:00:00"/>
    <m/>
    <m/>
    <m/>
    <m/>
    <m/>
    <m/>
    <m/>
    <m/>
    <m/>
    <m/>
    <m/>
    <m/>
    <m/>
    <m/>
    <m/>
    <m/>
    <m/>
    <m/>
    <m/>
    <m/>
    <m/>
    <x v="0"/>
  </r>
  <r>
    <s v="Private Individual"/>
    <s v="unknown"/>
    <x v="1"/>
    <s v="privacy"/>
    <s v="data breach"/>
    <s v="privacy"/>
    <x v="1"/>
    <x v="1"/>
    <x v="3"/>
    <x v="9"/>
    <s v="Known Vulnerabilities"/>
    <x v="3"/>
    <m/>
    <m/>
    <m/>
    <s v="GDPR"/>
    <s v="L'autorità di protezione dei dati spagnola ha inflitto una sanzione di 300 euro a un privato. Il controllore aveva installato telecamere di videosorveglianza che, tra l'altro, riprendevano lo spazio pubblico. Il DPA ha ritenuto che ciò costituisse una violazione del principio di minimizzazione dei dati."/>
    <m/>
    <m/>
    <s v="Valeria Vetrano"/>
    <s v="https://www.enforcementtracker.com/ETid-1884"/>
    <m/>
    <m/>
    <d v="2023-06-26T00:00:00"/>
    <m/>
    <m/>
    <m/>
    <m/>
    <m/>
    <m/>
    <m/>
    <m/>
    <m/>
    <m/>
    <m/>
    <m/>
    <m/>
    <m/>
    <m/>
    <m/>
    <m/>
    <m/>
    <m/>
    <m/>
    <m/>
    <x v="0"/>
  </r>
  <r>
    <s v="Digi Spagna Telecom, SLU"/>
    <s v="centro"/>
    <x v="1"/>
    <s v="privacy"/>
    <s v="data breach"/>
    <s v="privacy"/>
    <x v="1"/>
    <x v="1"/>
    <x v="3"/>
    <x v="13"/>
    <s v="Known Vulnerabilities"/>
    <x v="1"/>
    <m/>
    <m/>
    <m/>
    <s v="GDPR"/>
    <s v=" Il DPA spagnolo ha inflitto una multa di 70.000 euro a Digi Spain Telecom, SLU. 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
    <m/>
    <m/>
    <s v="Valeria Vetrano"/>
    <s v="https://www.enforcementtracker.com/ETid-1897"/>
    <m/>
    <m/>
    <d v="2023-06-26T00:00:00"/>
    <m/>
    <m/>
    <m/>
    <m/>
    <m/>
    <m/>
    <m/>
    <m/>
    <m/>
    <m/>
    <m/>
    <m/>
    <m/>
    <m/>
    <m/>
    <m/>
    <m/>
    <m/>
    <m/>
    <m/>
    <m/>
    <x v="0"/>
  </r>
  <r>
    <s v="Digi Spagna Telecom, SLU"/>
    <s v="centro"/>
    <x v="1"/>
    <s v="privacy"/>
    <s v="data breach"/>
    <s v="privacy"/>
    <x v="1"/>
    <x v="1"/>
    <x v="3"/>
    <x v="13"/>
    <s v="Known Vulnerabilities"/>
    <x v="1"/>
    <m/>
    <m/>
    <m/>
    <s v="GDPR"/>
    <s v=" Il DPA spagnolo ha inflitto una multa di 70.000 euro a Digi Spain Telecom, SLU. 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
    <m/>
    <m/>
    <s v="Valeria Vetrano"/>
    <s v="https://www.enforcementtracker.com/ETid-1898"/>
    <m/>
    <m/>
    <d v="2023-06-26T00:00:00"/>
    <m/>
    <m/>
    <m/>
    <m/>
    <m/>
    <m/>
    <m/>
    <m/>
    <m/>
    <m/>
    <m/>
    <m/>
    <m/>
    <m/>
    <m/>
    <m/>
    <m/>
    <m/>
    <m/>
    <m/>
    <m/>
    <x v="0"/>
  </r>
  <r>
    <s v="Unknown"/>
    <s v="unknown"/>
    <x v="1"/>
    <s v="privacy"/>
    <s v="data breach"/>
    <s v="privacy"/>
    <x v="1"/>
    <x v="1"/>
    <x v="3"/>
    <x v="9"/>
    <s v="Known Vulnerabilities"/>
    <x v="0"/>
    <m/>
    <m/>
    <m/>
    <s v="GDPR"/>
    <s v="Il DPA spagnolo ha inflitto una sanzione di 2.000 euro a un responsabile del trattamento per non aver fornito agli interessati informazioni sufficienti per esercitare il loro diritto di opposizione."/>
    <m/>
    <m/>
    <s v="Valeria Vetrano"/>
    <s v="https://www.enforcementtracker.com/ETid-1877"/>
    <m/>
    <m/>
    <d v="2023-06-26T00:00:00"/>
    <m/>
    <m/>
    <m/>
    <m/>
    <m/>
    <m/>
    <m/>
    <m/>
    <m/>
    <m/>
    <m/>
    <m/>
    <m/>
    <m/>
    <m/>
    <m/>
    <m/>
    <m/>
    <m/>
    <m/>
    <m/>
    <x v="0"/>
  </r>
  <r>
    <s v="Private Individual"/>
    <s v="unknown"/>
    <x v="1"/>
    <s v="privacy"/>
    <s v="data breach"/>
    <s v="privacy"/>
    <x v="1"/>
    <x v="1"/>
    <x v="3"/>
    <x v="9"/>
    <s v="Known Vulnerabilities"/>
    <x v="3"/>
    <m/>
    <m/>
    <m/>
    <s v="GDPR"/>
    <s v=" La DPA spagnola ha inflitto una multa di 300 euro a un privato. Il controllore aveva installato telecamere di videosorveglianza che registravano, tra le altre cose, la proprietà di un vicino. Il Garante ha ritenuto ciò una violazione del principio di minimizzazione dei dati"/>
    <m/>
    <m/>
    <s v="Valeria Vetrano"/>
    <s v="https://www.enforcementtracker.com/ETid-1899"/>
    <m/>
    <m/>
    <d v="2023-06-26T00:00:00"/>
    <m/>
    <m/>
    <m/>
    <m/>
    <m/>
    <m/>
    <m/>
    <m/>
    <m/>
    <m/>
    <m/>
    <m/>
    <m/>
    <m/>
    <m/>
    <m/>
    <m/>
    <m/>
    <m/>
    <m/>
    <m/>
    <x v="0"/>
  </r>
  <r>
    <s v="GRUPO TRANSAHER, SL"/>
    <s v="centro"/>
    <x v="1"/>
    <s v="privacy"/>
    <s v="data breach"/>
    <s v="privacy"/>
    <x v="1"/>
    <x v="1"/>
    <x v="3"/>
    <x v="9"/>
    <s v="Known Vulnerabilities"/>
    <x v="1"/>
    <m/>
    <m/>
    <m/>
    <s v="GDPR"/>
    <s v=" L'autorità di protezione dei dati spagnola ha inflitto a GRUPO TRANSAHER, SL una sanzione di 50.000 EUR. Il controllore aveva illegalmente installato telecamere di videosorveglianza nelle aree di sosta dei dipendenti."/>
    <m/>
    <m/>
    <s v="Valeria Vetrano"/>
    <s v="https://www.enforcementtracker.com/ETid-1900"/>
    <m/>
    <m/>
    <d v="2023-06-26T00:00:00"/>
    <m/>
    <m/>
    <m/>
    <m/>
    <m/>
    <m/>
    <m/>
    <m/>
    <m/>
    <m/>
    <m/>
    <m/>
    <m/>
    <m/>
    <m/>
    <m/>
    <m/>
    <m/>
    <m/>
    <m/>
    <m/>
    <x v="0"/>
  </r>
  <r>
    <s v="Vodafone España, SAU"/>
    <s v="all"/>
    <x v="1"/>
    <s v="privacy"/>
    <s v="data breach"/>
    <s v="privacy"/>
    <x v="1"/>
    <x v="1"/>
    <x v="3"/>
    <x v="13"/>
    <s v="Known Vulnerabilities"/>
    <x v="1"/>
    <m/>
    <m/>
    <m/>
    <s v="GDPR"/>
    <s v="La DPA spagnola ha inflitto una sanzione a Vodafone España, SAU. 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ed effettuare transazioni non autorizzate. La sanzione originaria di EUR 70.000 è stata ridotta a EUR 56.000 a causa del pagamento volontario."/>
    <m/>
    <m/>
    <s v="Valeria Vetrano"/>
    <s v="https://www.enforcementtracker.com/ETid-1903"/>
    <m/>
    <m/>
    <d v="2023-06-26T00:00:00"/>
    <m/>
    <m/>
    <m/>
    <m/>
    <m/>
    <m/>
    <m/>
    <m/>
    <m/>
    <m/>
    <m/>
    <m/>
    <m/>
    <m/>
    <m/>
    <m/>
    <m/>
    <m/>
    <m/>
    <m/>
    <m/>
    <x v="0"/>
  </r>
  <r>
    <s v="Centro Diagnostico di Medicina Nucleare Dr. Augusto Basile e C. Spa "/>
    <s v="sud"/>
    <x v="0"/>
    <s v="incidente"/>
    <s v="cybercrime"/>
    <s v="furto dati"/>
    <x v="1"/>
    <x v="1"/>
    <x v="3"/>
    <x v="6"/>
    <s v="Malware"/>
    <x v="1"/>
    <m/>
    <m/>
    <m/>
    <m/>
    <s v="I dati dei pazienti che sono stati esfiltrati e corrispondono a dati personali comuni (nome, cognome, sesso, e-mail, numero di telefono, codice fiscale, indirizzo di residenza/domicilio, password hashing per accesso al portale paziente, data di nascita) e, in alcuni casi, a dati relativi alla salute (referti di analisi cliniche di laboratorio)"/>
    <m/>
    <m/>
    <s v="Valeria Vetrano"/>
    <s v="https://www.cybertrends.it/attacco-hacker-allo-storico-centro-diagnostico-di-napoli-chiesto-il-riscatto/"/>
    <m/>
    <m/>
    <d v="2023-06-27T00:00:00"/>
    <m/>
    <m/>
    <m/>
    <m/>
    <m/>
    <m/>
    <m/>
    <m/>
    <m/>
    <m/>
    <m/>
    <m/>
    <m/>
    <m/>
    <m/>
    <m/>
    <m/>
    <m/>
    <m/>
    <m/>
    <m/>
    <x v="0"/>
  </r>
  <r>
    <s v="many"/>
    <s v="all"/>
    <x v="2"/>
    <s v="attacco"/>
    <s v="cybercrime"/>
    <s v="denaro"/>
    <x v="1"/>
    <x v="1"/>
    <x v="3"/>
    <x v="11"/>
    <s v="Malware"/>
    <x v="1"/>
    <s v="XMR"/>
    <s v="crypto"/>
    <m/>
    <s v="Gaming"/>
    <s v="Il gioco Super Mario Forever viene sfruttato attivamente per veicolare diversi virus trojan, tra cui il miner XMR, SupremeBot e Umbral Stealer. Secondo quanto riferito dai ricercatori, gli hacker vogliono colpire i gamer perché spesso dispongono di hardware potenti, che sono molto utili nel minare criptovalute."/>
    <m/>
    <m/>
    <s v="Valeria Vetrano"/>
    <s v="https://www.drcommodore.it/2023/06/26/super-mario-trojan-malware/"/>
    <m/>
    <m/>
    <d v="2023-06-27T00:00:00"/>
    <m/>
    <m/>
    <m/>
    <m/>
    <m/>
    <m/>
    <m/>
    <m/>
    <m/>
    <m/>
    <m/>
    <m/>
    <m/>
    <m/>
    <m/>
    <m/>
    <m/>
    <m/>
    <m/>
    <m/>
    <m/>
    <x v="0"/>
  </r>
  <r>
    <s v="many"/>
    <s v="all"/>
    <x v="2"/>
    <s v="attacco"/>
    <s v="cybercrime"/>
    <s v="other"/>
    <x v="1"/>
    <x v="1"/>
    <x v="3"/>
    <x v="11"/>
    <s v="Malware"/>
    <x v="1"/>
    <s v="SupremeBot"/>
    <s v="botnet"/>
    <m/>
    <s v="Gaming"/>
    <s v="Il gioco Super Mario Forever viene sfruttato attivamente per veicolare diversi virus trojan, tra cui il miner XMR, SupremeBot e Umbral Stealer. Secondo quanto riferito dai ricercatori, gli hacker vogliono colpire i gamer perché spesso dispongono di hardware potenti, che sono molto utili nel minare criptovalute."/>
    <m/>
    <m/>
    <s v="Valeria Vetrano"/>
    <s v="https://www.drcommodore.it/2023/06/26/super-mario-trojan-malware/"/>
    <m/>
    <m/>
    <d v="2023-06-27T00:00:00"/>
    <m/>
    <m/>
    <m/>
    <m/>
    <m/>
    <m/>
    <m/>
    <m/>
    <m/>
    <m/>
    <m/>
    <m/>
    <m/>
    <m/>
    <m/>
    <m/>
    <m/>
    <m/>
    <m/>
    <m/>
    <m/>
    <x v="0"/>
  </r>
  <r>
    <s v="many"/>
    <s v="all"/>
    <x v="2"/>
    <s v="attacco"/>
    <s v="cybercrime"/>
    <s v="furto dati"/>
    <x v="1"/>
    <x v="1"/>
    <x v="3"/>
    <x v="11"/>
    <s v="Malware"/>
    <x v="1"/>
    <s v="Umbral Stealer "/>
    <s v="infostealer"/>
    <m/>
    <s v="Gaming"/>
    <s v="Il gioco Super Mario Forever viene sfruttato attivamente per veicolare diversi virus trojan, tra cui il miner XMR, SupremeBot e Umbral Stealer. Secondo quanto riferito dai ricercatori, gli hacker vogliono colpire i gamer perché spesso dispongono di hardware potenti, che sono molto utili nel minare criptovalute."/>
    <m/>
    <m/>
    <s v="Valeria Vetrano"/>
    <s v="https://www.drcommodore.it/2023/06/26/super-mario-trojan-malware/"/>
    <m/>
    <m/>
    <d v="2023-06-27T00:00:00"/>
    <m/>
    <m/>
    <m/>
    <m/>
    <m/>
    <m/>
    <m/>
    <m/>
    <m/>
    <m/>
    <m/>
    <m/>
    <m/>
    <m/>
    <m/>
    <m/>
    <m/>
    <m/>
    <m/>
    <m/>
    <m/>
    <x v="0"/>
  </r>
  <r>
    <s v="CreditTeam"/>
    <s v="nord"/>
    <x v="0"/>
    <s v="incidente"/>
    <s v="cybercrime"/>
    <s v="furto dati"/>
    <x v="1"/>
    <x v="1"/>
    <x v="3"/>
    <x v="0"/>
    <s v="Malware"/>
    <x v="0"/>
    <m/>
    <s v="ransomware"/>
    <s v="NoEscape"/>
    <s v="Banking"/>
    <s v="La banda di criminali informatici di NoEscape, rivendica all’interno del proprio Data Leak Site (DLS) un attacco informatico all’italiana CreditTeam. Dal post pubblicato dalla cybergang, i criminali informatici riportano di essere in possesso di 12GB di dati esfiltrati dalle infrastrutture IT dell’azienda e minacciano di pubblicarli tra 8 giorni"/>
    <m/>
    <m/>
    <s v="Valeria Vetrano"/>
    <s v="https://www.redhotcyber.com/post/attacco-informatico-rivendicato-allitaliana-creditteam-e-stata-la-cybergang-noescape-che-ha-in-mano-121gb/"/>
    <s v="Brescia"/>
    <s v="Lombardia"/>
    <d v="2023-06-27T00:00:00"/>
    <m/>
    <m/>
    <m/>
    <m/>
    <m/>
    <m/>
    <m/>
    <m/>
    <m/>
    <m/>
    <m/>
    <m/>
    <m/>
    <m/>
    <m/>
    <m/>
    <m/>
    <m/>
    <m/>
    <m/>
    <m/>
    <x v="0"/>
  </r>
  <r>
    <s v="many"/>
    <s v="all"/>
    <x v="2"/>
    <s v="attacco"/>
    <s v="cybercrime"/>
    <s v="furto dati"/>
    <x v="1"/>
    <x v="1"/>
    <x v="3"/>
    <x v="0"/>
    <s v="Malware"/>
    <x v="1"/>
    <s v="Agent Tesla"/>
    <s v="RAT"/>
    <m/>
    <m/>
    <s v="Campagna AgentTesla via falso ordine d’acquisto. Il falso pdf allegato contiene un link da cui si scarica un file tar con un exe all’interno: il malware. E’ ignoto come i file rubati siano esfiltrati"/>
    <m/>
    <m/>
    <s v="Valeria Vetrano"/>
    <s v="https://www.difesaesicurezza.com/cyber/cybercrime-campagna-agenttesla-via-falso-ordine-dacquisto/"/>
    <m/>
    <m/>
    <d v="2023-06-27T00:00:00"/>
    <m/>
    <m/>
    <m/>
    <m/>
    <m/>
    <m/>
    <m/>
    <m/>
    <m/>
    <m/>
    <m/>
    <m/>
    <m/>
    <m/>
    <m/>
    <m/>
    <m/>
    <m/>
    <m/>
    <m/>
    <m/>
    <x v="0"/>
  </r>
  <r>
    <s v="Microsoft"/>
    <s v="all"/>
    <x v="2"/>
    <s v="privacy"/>
    <s v="data breach"/>
    <s v="privacy"/>
    <x v="1"/>
    <x v="1"/>
    <x v="3"/>
    <x v="11"/>
    <s v="Known Vulnerabilities"/>
    <x v="2"/>
    <m/>
    <m/>
    <m/>
    <m/>
    <s v="La Federal Trade Commission (FTC) ha affermato che Microsoft è stata accusata di aver acquisito, durante il periodo dal 2015 al 2020, informazioni personali da bambini di età inferiore ai 13 anni che si erano registrati alla piattaforma di gioco online della console Xbox senza una corretta notifica ai tuoi genitori. Inoltre, la società è stata accusata di nascondere questi dati a proprio vantaggio."/>
    <m/>
    <m/>
    <s v="Valeria Vetrano"/>
    <s v="https://www.lgpdbrasil.com.br/microsoft-recebe-multa-de-us-20-milhoes-por-violacao-de-privacidade-infantil-em-jogos-online-do-xbox/"/>
    <m/>
    <m/>
    <d v="2023-06-21T00:00:00"/>
    <m/>
    <m/>
    <m/>
    <m/>
    <m/>
    <m/>
    <m/>
    <m/>
    <m/>
    <m/>
    <m/>
    <m/>
    <m/>
    <m/>
    <m/>
    <m/>
    <m/>
    <m/>
    <m/>
    <m/>
    <m/>
    <x v="0"/>
  </r>
  <r>
    <s v="Pornhub"/>
    <s v="unknown"/>
    <x v="0"/>
    <s v="privacy"/>
    <s v="data breach"/>
    <s v="privacy"/>
    <x v="1"/>
    <x v="1"/>
    <x v="3"/>
    <x v="4"/>
    <s v="Known Vulnerabilities"/>
    <x v="1"/>
    <m/>
    <m/>
    <m/>
    <s v="GDPR"/>
    <s v="In Italia è stata presentata una denuncia contro Pornhub, sostenendo che la piattaforma raccolga e condivida informazioni sulle preferenze sessuali degli utenti con terze parti sconosciute."/>
    <m/>
    <m/>
    <s v="Valeria Vetrano"/>
    <s v="https://cybernews.com/privacy/pornhub-accused-of-illegal-data-collection-in-europe/?utm_source=twitter&amp;utm_medium=social&amp;utm_campaign=cybernews&amp;utm_content=tweet"/>
    <m/>
    <m/>
    <d v="2023-06-29T00:00:00"/>
    <m/>
    <m/>
    <m/>
    <m/>
    <m/>
    <m/>
    <m/>
    <m/>
    <m/>
    <m/>
    <m/>
    <m/>
    <m/>
    <m/>
    <m/>
    <m/>
    <m/>
    <m/>
    <m/>
    <m/>
    <m/>
    <x v="0"/>
  </r>
  <r>
    <s v="many"/>
    <s v="all"/>
    <x v="2"/>
    <s v="attacco"/>
    <s v="cybercrime"/>
    <s v="furto dati"/>
    <x v="1"/>
    <x v="1"/>
    <x v="3"/>
    <x v="2"/>
    <s v="Malware"/>
    <x v="2"/>
    <m/>
    <s v="ransomware"/>
    <s v="8Base"/>
    <m/>
    <s v="Nel giugno di quest’anno, una nuova ondata di attacchi informatici organizzati dal gruppo criminale 8Base ha travolto il mondo. Gli hacker utilizzano il metodo della doppia estorsione: infettano i computer delle vittime con un ransomware che blocca l’accesso ai dati e quindi richiedono un riscatto per il loro ripristino. "/>
    <m/>
    <m/>
    <s v="Valeria Vetrano"/>
    <s v="https://www.redhotcyber.com/post/nuova-minaccia-informatica-8base-moltiplica-gli-attacchi-e-mette-a-repentaglio-le-aziende-in-italia-e-in-tutto-il-mondo/"/>
    <m/>
    <m/>
    <d v="2023-06-29T00:00:00"/>
    <m/>
    <m/>
    <m/>
    <m/>
    <m/>
    <m/>
    <m/>
    <m/>
    <m/>
    <m/>
    <m/>
    <m/>
    <m/>
    <m/>
    <m/>
    <m/>
    <m/>
    <m/>
    <m/>
    <m/>
    <m/>
    <x v="0"/>
  </r>
  <r>
    <s v="Fondo di Previdenza del personale del Ministero dell’Economia e delle Finanze"/>
    <s v="all"/>
    <x v="0"/>
    <s v="incidente"/>
    <s v="cybercrime"/>
    <s v="defacement"/>
    <x v="1"/>
    <x v="1"/>
    <x v="3"/>
    <x v="7"/>
    <s v="Web Defacement"/>
    <x v="1"/>
    <m/>
    <m/>
    <m/>
    <m/>
    <s v="In questo caso il deface ha portato alla sostituzione della homepage del sito con una homepage che reclamizza un servizio di scommesse di gioco. Pertanto non sembra una attività di normale “hacktivismo” (che generalmente utilizza questa tecnica per motivazioni politiche o sociali), ma probabilmente una campagna massiva di pubblicizzazione di siti di giochi online."/>
    <m/>
    <m/>
    <s v="Valeria Vetrano"/>
    <s v="https://www.redhotcyber.com/post/attacco-informatico-al-fondo-di-previdenza-del-personale-del-ministero-delleconomia-e-delle-finanze/"/>
    <m/>
    <m/>
    <d v="2023-06-29T00:00:00"/>
    <m/>
    <m/>
    <m/>
    <m/>
    <m/>
    <m/>
    <m/>
    <m/>
    <m/>
    <m/>
    <m/>
    <m/>
    <m/>
    <m/>
    <m/>
    <m/>
    <m/>
    <m/>
    <m/>
    <m/>
    <m/>
    <x v="0"/>
  </r>
  <r>
    <s v="Schneider Electric"/>
    <s v="all"/>
    <x v="0"/>
    <s v="incidente"/>
    <s v="cybercrime"/>
    <s v="furto dati"/>
    <x v="1"/>
    <x v="1"/>
    <x v="3"/>
    <x v="11"/>
    <s v="Known Vulnerabilities"/>
    <x v="1"/>
    <s v="CI0p"/>
    <s v="ransomware"/>
    <s v="CI0p"/>
    <m/>
    <s v="L’attacco sembrerebbe essere stato sferrato da CL0P utilizzando il bug di sicurezza sul prodotto MOVEit"/>
    <m/>
    <m/>
    <s v="Valeria Vetrano"/>
    <s v="https://www.redhotcyber.com/post/schneider-electric-nel-mirino-di-cl0p-the-company-doesnt-care-about-its-customers-it-ignored-their-security/"/>
    <m/>
    <m/>
    <d v="2023-06-29T00:00:00"/>
    <m/>
    <m/>
    <m/>
    <m/>
    <m/>
    <m/>
    <m/>
    <m/>
    <m/>
    <m/>
    <m/>
    <m/>
    <m/>
    <m/>
    <m/>
    <m/>
    <m/>
    <m/>
    <m/>
    <m/>
    <m/>
    <x v="0"/>
  </r>
  <r>
    <s v="Giambelli"/>
    <s v="nord"/>
    <x v="0"/>
    <s v="incidente"/>
    <s v="cybercrime"/>
    <s v="furto dati"/>
    <x v="1"/>
    <x v="1"/>
    <x v="3"/>
    <x v="10"/>
    <s v="Malware"/>
    <x v="1"/>
    <s v="Black Basta"/>
    <s v="ransomware"/>
    <s v="BlackBasta"/>
    <m/>
    <s v="I criminali informatici riportano di essere in possesso dei dati dell’azienda e pubblicano differenti samples. In tali samples vengono riportati dei documenti di identità, dei documenti del Catasto Edilizio Urbano, dei contratti stipulati dall’azienda, informazioni di utenze e password presumibilmente di device IoT"/>
    <m/>
    <m/>
    <s v="Valeria Vetrano"/>
    <s v="https://www.redhotcyber.com/post/rivendicato-un-attacco-informatico-allitaliana-giambelli-e-stato-blackbasta-e-pubblica-alcuni-samples/"/>
    <s v="Monza Brianza"/>
    <m/>
    <d v="2023-06-30T00:00:00"/>
    <m/>
    <m/>
    <m/>
    <m/>
    <m/>
    <m/>
    <m/>
    <m/>
    <m/>
    <m/>
    <m/>
    <m/>
    <m/>
    <m/>
    <m/>
    <m/>
    <m/>
    <m/>
    <m/>
    <m/>
    <m/>
    <x v="0"/>
  </r>
  <r>
    <s v="many"/>
    <s v="all"/>
    <x v="2"/>
    <s v="attacco"/>
    <s v="cybercrime"/>
    <s v="furto dati"/>
    <x v="1"/>
    <x v="1"/>
    <x v="3"/>
    <x v="3"/>
    <s v="Malware"/>
    <x v="0"/>
    <s v="Unknown"/>
    <m/>
    <m/>
    <s v="e-commerce"/>
    <s v="Un malware misterioso circola mediante una campagna phishing a tema corrieri. L’allegato ace nell’email “TNT Express delivery Consignment Notification” contiene un altro file ace con all’interno un exe: il payload malevolo"/>
    <m/>
    <m/>
    <s v="Valeria Vetrano"/>
    <s v="https://www.difesaesicurezza.com/cyber/cybercrime-malware-misterioso-circola-via-campagna-phishing-a-tema-corrieri/"/>
    <m/>
    <m/>
    <d v="2023-06-30T00:00:00"/>
    <m/>
    <m/>
    <m/>
    <m/>
    <m/>
    <m/>
    <m/>
    <m/>
    <m/>
    <m/>
    <m/>
    <m/>
    <m/>
    <m/>
    <m/>
    <m/>
    <m/>
    <m/>
    <m/>
    <m/>
    <m/>
    <x v="0"/>
  </r>
  <r>
    <s v="Private Individual"/>
    <s v="unknown"/>
    <x v="1"/>
    <s v="privacy"/>
    <s v="data breach"/>
    <s v="privacy"/>
    <x v="1"/>
    <x v="1"/>
    <x v="3"/>
    <x v="9"/>
    <s v="Known Vulnerabilities"/>
    <x v="3"/>
    <m/>
    <m/>
    <m/>
    <s v="GDPR"/>
    <s v="La DPA spagnola ha inflitto una multa a un privato. Il controllore aveva installato telecamere di videosorveglianza che, tra l'altro, coprivano anche un immobile confinante. Il DPA ha ritenuto che ciò costituisse una violazione del principio di minimizzazione dei dati. La sanzione originaria di 300 euro è stata ridotta a 180 euro per versamento volontario e ammissione di responsabilità."/>
    <m/>
    <m/>
    <s v="Valeria Vetrano"/>
    <s v="https://www.enforcementtracker.com/ETid-1916"/>
    <m/>
    <m/>
    <d v="2023-06-30T00:00:00"/>
    <m/>
    <m/>
    <m/>
    <m/>
    <m/>
    <m/>
    <m/>
    <m/>
    <m/>
    <m/>
    <m/>
    <m/>
    <m/>
    <m/>
    <m/>
    <m/>
    <m/>
    <m/>
    <m/>
    <m/>
    <m/>
    <x v="0"/>
  </r>
  <r>
    <s v="Corporación de Medios de Extremadura"/>
    <s v="sud"/>
    <x v="1"/>
    <s v="privacy"/>
    <s v="data breach"/>
    <s v="privacy"/>
    <x v="1"/>
    <x v="1"/>
    <x v="3"/>
    <x v="9"/>
    <s v="Known Vulnerabilities"/>
    <x v="1"/>
    <m/>
    <m/>
    <m/>
    <s v="GDPR"/>
    <s v=" La DPA spagnola ha inflitto una multa alla Corporación de Medios de Extremadura. Il controllore aveva pubblicato un video sul suo sito di notizie che includeva un foglio di calcolo Excel con i dati personali (nome e cognome) di 56 donne identificate come vittime di violenza di genere. Durante la sua indagine, la DPA ha stabilito che il diritto alla privacy della vittima di stupro superava la libertà di informazione del controllore. Per tale motivo, il Garante ha ritenuto che il titolare del trattamento abbia violato il principio di minimizzazione dei dati. La sanzione originaria di 150.000 euro è stata ridotta a 90.000 euro per versamento volontario e ammissione di responsabilità."/>
    <m/>
    <m/>
    <s v="Valeria Vetrano"/>
    <s v="https://www.enforcementtracker.com/ETid-1917"/>
    <m/>
    <m/>
    <d v="2023-06-30T00:00:00"/>
    <m/>
    <m/>
    <m/>
    <m/>
    <m/>
    <m/>
    <m/>
    <m/>
    <m/>
    <m/>
    <m/>
    <m/>
    <m/>
    <m/>
    <m/>
    <m/>
    <m/>
    <m/>
    <m/>
    <m/>
    <m/>
    <x v="0"/>
  </r>
  <r>
    <s v="Sociedad Vascongada de Publicaciones, S.A."/>
    <s v="nord"/>
    <x v="1"/>
    <s v="privacy"/>
    <s v="data breach"/>
    <s v="privacy"/>
    <x v="1"/>
    <x v="1"/>
    <x v="3"/>
    <x v="9"/>
    <s v="Known Vulnerabilities"/>
    <x v="1"/>
    <m/>
    <m/>
    <m/>
    <s v="GDPR"/>
    <s v=" Il DPA spagnolo ha inflitto un'ammenda alla Sociedad Vascongada de Publicaciones, SA. Il controllore aveva pubblicato un video sul suo sito di notizie che includeva un foglio di calcolo Excel con i dati personali (nome e cognome) di 56 donne identificate come vittime di violenza di genere. Durante la sua indagine, la DPA ha stabilito che il diritto alla privacy della vittima di stupro superava la libertà di informazione del controllore. Per tale motivo, il Garante ha ritenuto che il titolare del trattamento abbia violato il principio di minimizzazione dei dati. La sanzione originaria di 150.000 euro è stata ridotta a 90.000 euro per versamento volontario e ammissione di responsabilità."/>
    <m/>
    <m/>
    <s v="Valeria Vetrano"/>
    <s v="https://www.enforcementtracker.com/ETid-1918"/>
    <m/>
    <m/>
    <d v="2023-06-30T00:00:00"/>
    <m/>
    <m/>
    <m/>
    <m/>
    <m/>
    <m/>
    <m/>
    <m/>
    <m/>
    <m/>
    <m/>
    <m/>
    <m/>
    <m/>
    <m/>
    <m/>
    <m/>
    <m/>
    <m/>
    <m/>
    <m/>
    <x v="0"/>
  </r>
  <r>
    <s v="TRC TRUCKS 2020, SL"/>
    <s v="sud"/>
    <x v="1"/>
    <s v="privacy"/>
    <s v="data breach"/>
    <s v="privacy"/>
    <x v="1"/>
    <x v="1"/>
    <x v="3"/>
    <x v="9"/>
    <s v="Known Vulnerabilities"/>
    <x v="3"/>
    <m/>
    <m/>
    <m/>
    <s v="GDPR"/>
    <s v="Il DPA spagnolo ha inflitto a TRC TRUCKS 2020, SL una sanzione di 1.000 EUR per non aver rispettato un ordine emesso dal DPA"/>
    <m/>
    <m/>
    <s v="Valeria Vetrano"/>
    <s v="https://www.enforcementtracker.com/ETid-1923"/>
    <m/>
    <m/>
    <d v="2023-06-30T00:00:00"/>
    <m/>
    <m/>
    <m/>
    <m/>
    <m/>
    <m/>
    <m/>
    <m/>
    <m/>
    <m/>
    <m/>
    <m/>
    <m/>
    <m/>
    <m/>
    <m/>
    <m/>
    <m/>
    <m/>
    <m/>
    <m/>
    <x v="0"/>
  </r>
  <r>
    <s v="Università degli Studi di Salerno"/>
    <s v="sud"/>
    <x v="0"/>
    <s v="incidente"/>
    <s v="cybercrime"/>
    <s v="service interruption"/>
    <x v="1"/>
    <x v="1"/>
    <x v="3"/>
    <x v="1"/>
    <s v="DDoS"/>
    <x v="1"/>
    <m/>
    <s v="ransomware"/>
    <s v="Rhysida"/>
    <s v="Università"/>
    <s v="Il sito web dell’Università di Salerno e alcune tecnologie interne risultano offline ma non sappiamo se questo è una conseguenza dell’attacco o se messe offline dall’ateneo come precauzione per prevenire ulteriori danni e intrusione nel sistema."/>
    <m/>
    <m/>
    <s v="Valeria Vetrano"/>
    <s v="https://www.redhotcyber.com/post/attacco-informatico-alluniversita-degli-studi-di-salerno-rischio-di-fuoriuscite-di-dati-sensibili/"/>
    <s v="Salerno"/>
    <s v="Campania"/>
    <d v="2023-06-30T00:00:00"/>
    <m/>
    <m/>
    <m/>
    <m/>
    <m/>
    <m/>
    <m/>
    <m/>
    <m/>
    <m/>
    <m/>
    <m/>
    <m/>
    <m/>
    <m/>
    <m/>
    <m/>
    <m/>
    <m/>
    <m/>
    <m/>
    <x v="0"/>
  </r>
  <r>
    <s v="many"/>
    <s v="all"/>
    <x v="0"/>
    <s v="attacco"/>
    <s v="cybercrime"/>
    <s v="furto dati"/>
    <x v="1"/>
    <x v="1"/>
    <x v="3"/>
    <x v="3"/>
    <s v="Malware"/>
    <x v="1"/>
    <s v="Agent Tesla"/>
    <s v="RAT"/>
    <m/>
    <s v="e-commerce"/>
    <s v="Due campagne, rispettivamente a tema “Delivery” e “Pagamenti”, diffuse tramite email con allegati DOC e Z"/>
    <m/>
    <m/>
    <s v="Valeria Vetrano"/>
    <s v="https://www.difesaesicurezza.com/cyber/cybercrime-25-campagne-contro-italia-dal-24-al-30-giugno/"/>
    <m/>
    <m/>
    <d v="2023-07-03T00:00:00"/>
    <m/>
    <m/>
    <m/>
    <m/>
    <m/>
    <m/>
    <m/>
    <m/>
    <m/>
    <m/>
    <m/>
    <m/>
    <m/>
    <m/>
    <m/>
    <m/>
    <m/>
    <m/>
    <m/>
    <m/>
    <m/>
    <x v="0"/>
  </r>
  <r>
    <s v="many"/>
    <s v="all"/>
    <x v="0"/>
    <s v="attacco"/>
    <s v="cybercrime"/>
    <s v="furto dati"/>
    <x v="1"/>
    <x v="1"/>
    <x v="3"/>
    <x v="3"/>
    <s v="Malware"/>
    <x v="1"/>
    <s v="Agent Tesla"/>
    <s v="RAT"/>
    <m/>
    <s v="e-commerce"/>
    <s v="Due campagne, rispettivamente a tema “Delivery” e “Pagamenti”, diffuse tramite email con allegati DOC e Z"/>
    <m/>
    <m/>
    <s v="Valeria Vetrano"/>
    <s v="https://www.difesaesicurezza.com/cyber/cybercrime-25-campagne-contro-italia-dal-24-al-30-giugno/"/>
    <m/>
    <m/>
    <d v="2023-07-03T00:00:00"/>
    <m/>
    <m/>
    <m/>
    <m/>
    <m/>
    <m/>
    <m/>
    <m/>
    <m/>
    <m/>
    <m/>
    <m/>
    <m/>
    <m/>
    <m/>
    <m/>
    <m/>
    <m/>
    <m/>
    <m/>
    <m/>
    <x v="0"/>
  </r>
  <r>
    <s v="many"/>
    <s v="all"/>
    <x v="0"/>
    <s v="attacco"/>
    <s v="cybercrime"/>
    <s v="furto dati"/>
    <x v="1"/>
    <x v="1"/>
    <x v="3"/>
    <x v="7"/>
    <s v="Malware"/>
    <x v="3"/>
    <s v="SLoad"/>
    <s v="trojan"/>
    <m/>
    <s v="Social Security"/>
    <s v="Contrastata, con il contributo dei Gestori PEC, una campagna SLoad veicolata tramite PEC compromesse ed indirizzata ad altri account di posta certificata"/>
    <m/>
    <m/>
    <s v="Valeria Vetrano"/>
    <s v="https://www.difesaesicurezza.com/cyber/cybercrime-25-campagne-contro-italia-dal-24-al-30-giugno/"/>
    <m/>
    <m/>
    <d v="2023-07-03T00:00:00"/>
    <m/>
    <m/>
    <m/>
    <m/>
    <m/>
    <m/>
    <m/>
    <m/>
    <m/>
    <m/>
    <m/>
    <m/>
    <m/>
    <m/>
    <m/>
    <m/>
    <m/>
    <m/>
    <m/>
    <m/>
    <m/>
    <x v="0"/>
  </r>
  <r>
    <s v="many"/>
    <s v="all"/>
    <x v="0"/>
    <s v="attacco"/>
    <s v="cybercrime"/>
    <s v="denaro"/>
    <x v="1"/>
    <x v="1"/>
    <x v="3"/>
    <x v="0"/>
    <s v="Malware"/>
    <x v="1"/>
    <s v="StrRat"/>
    <s v="RAT"/>
    <m/>
    <s v="Banking"/>
    <s v="Campagna a tema “Pagamenti” diffusa tramite email con allegati JAR"/>
    <m/>
    <m/>
    <s v="Valeria Vetrano"/>
    <s v="https://www.difesaesicurezza.com/cyber/cybercrime-25-campagne-contro-italia-dal-24-al-30-giugno/"/>
    <m/>
    <m/>
    <d v="2023-07-03T00:00:00"/>
    <m/>
    <m/>
    <m/>
    <m/>
    <m/>
    <m/>
    <m/>
    <m/>
    <m/>
    <m/>
    <m/>
    <m/>
    <m/>
    <m/>
    <m/>
    <m/>
    <m/>
    <m/>
    <m/>
    <m/>
    <m/>
    <x v="0"/>
  </r>
  <r>
    <s v="many"/>
    <s v="all"/>
    <x v="0"/>
    <s v="attacco"/>
    <s v="cybercrime"/>
    <s v="denaro"/>
    <x v="1"/>
    <x v="1"/>
    <x v="3"/>
    <x v="0"/>
    <s v="Malware"/>
    <x v="1"/>
    <s v="Formbook "/>
    <s v="infostealer"/>
    <m/>
    <s v="Banking"/>
    <s v="Campagna a tema “Pagamenti” veicolata tramite email ed allegati XZ"/>
    <m/>
    <m/>
    <s v="Valeria Vetrano"/>
    <s v="https://www.difesaesicurezza.com/cyber/cybercrime-25-campagne-contro-italia-dal-24-al-30-giugno/"/>
    <m/>
    <m/>
    <d v="2023-07-03T00:00:00"/>
    <m/>
    <m/>
    <m/>
    <m/>
    <m/>
    <m/>
    <m/>
    <m/>
    <m/>
    <m/>
    <m/>
    <m/>
    <m/>
    <m/>
    <m/>
    <m/>
    <m/>
    <m/>
    <m/>
    <m/>
    <m/>
    <x v="0"/>
  </r>
  <r>
    <s v="many"/>
    <s v="all"/>
    <x v="0"/>
    <s v="attacco"/>
    <s v="cybercrime"/>
    <s v="denaro"/>
    <x v="1"/>
    <x v="1"/>
    <x v="3"/>
    <x v="0"/>
    <s v="Malware"/>
    <x v="1"/>
    <s v="XWorm"/>
    <s v="RAT"/>
    <m/>
    <s v="Banking"/>
    <s v="Campagna a tema “Pagamenti” veicolata tramite email con allegati IMG contenenti un eseguibile con packer PureCrypter"/>
    <m/>
    <m/>
    <s v="Valeria Vetrano"/>
    <s v="https://www.difesaesicurezza.com/cyber/cybercrime-25-campagne-contro-italia-dal-24-al-30-giugno/"/>
    <m/>
    <m/>
    <d v="2023-07-03T00:00:00"/>
    <m/>
    <m/>
    <m/>
    <m/>
    <m/>
    <m/>
    <m/>
    <m/>
    <m/>
    <m/>
    <m/>
    <m/>
    <m/>
    <m/>
    <m/>
    <m/>
    <m/>
    <m/>
    <m/>
    <m/>
    <m/>
    <x v="0"/>
  </r>
  <r>
    <s v="many"/>
    <s v="all"/>
    <x v="0"/>
    <s v="attacco"/>
    <s v="cybercrime"/>
    <s v="denaro"/>
    <x v="1"/>
    <x v="1"/>
    <x v="3"/>
    <x v="0"/>
    <s v="Malware"/>
    <x v="1"/>
    <s v="Remcos"/>
    <s v="RAT"/>
    <m/>
    <s v="Banking"/>
    <s v="Campagna a tema “Pagamenti” diffusa tramite email con allegati ZIP"/>
    <m/>
    <m/>
    <s v="Valeria Vetrano"/>
    <s v="https://www.difesaesicurezza.com/cyber/cybercrime-25-campagne-contro-italia-dal-24-al-30-giugno/"/>
    <m/>
    <m/>
    <d v="2023-07-03T00:00:00"/>
    <m/>
    <m/>
    <m/>
    <m/>
    <m/>
    <m/>
    <m/>
    <m/>
    <m/>
    <m/>
    <m/>
    <m/>
    <m/>
    <m/>
    <m/>
    <m/>
    <m/>
    <m/>
    <m/>
    <m/>
    <m/>
    <x v="0"/>
  </r>
  <r>
    <s v="many"/>
    <s v="all"/>
    <x v="0"/>
    <s v="attacco"/>
    <s v="cybercrime"/>
    <s v="denaro"/>
    <x v="1"/>
    <x v="1"/>
    <x v="3"/>
    <x v="0"/>
    <s v="Malware"/>
    <x v="0"/>
    <s v="Rhadamanthys"/>
    <s v="infostealer"/>
    <m/>
    <s v="Banking"/>
    <s v="Osservato per la prima volta in Italia e diffuso tramite email a tema “Documenti” e allegati ZIP"/>
    <m/>
    <m/>
    <s v="Valeria Vetrano"/>
    <s v="https://www.difesaesicurezza.com/cyber/cybercrime-25-campagne-contro-italia-dal-24-al-30-giugno/"/>
    <m/>
    <m/>
    <d v="2023-07-03T00:00:00"/>
    <m/>
    <m/>
    <m/>
    <m/>
    <m/>
    <m/>
    <m/>
    <m/>
    <m/>
    <m/>
    <m/>
    <m/>
    <m/>
    <m/>
    <m/>
    <m/>
    <m/>
    <m/>
    <m/>
    <m/>
    <m/>
    <x v="0"/>
  </r>
  <r>
    <s v="many"/>
    <s v="all"/>
    <x v="0"/>
    <s v="attacco"/>
    <s v="cybercrime"/>
    <s v="denaro"/>
    <x v="1"/>
    <x v="1"/>
    <x v="3"/>
    <x v="0"/>
    <s v="Malware"/>
    <x v="0"/>
    <s v="Lokibot"/>
    <s v="infostealer"/>
    <m/>
    <s v="Banking"/>
    <s v="Campagna a tema “Pagamenti“, veicolata tramite email con allegati DOCX"/>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denaro"/>
    <x v="1"/>
    <x v="1"/>
    <x v="3"/>
    <x v="0"/>
    <s v="Phishing/Social Engineering"/>
    <x v="1"/>
    <m/>
    <m/>
    <m/>
    <s v="Banking"/>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many"/>
    <s v="all"/>
    <x v="0"/>
    <s v="attacco"/>
    <s v="cybercrime"/>
    <s v="furto dati"/>
    <x v="1"/>
    <x v="1"/>
    <x v="3"/>
    <x v="7"/>
    <s v="Phishing/Social Engineering"/>
    <x v="0"/>
    <m/>
    <m/>
    <m/>
    <s v="Social Security"/>
    <s v="16 campagne di phishing (e smishing), sono 9 i brand coinvolti e interessano principalmente il settore bancario. Di particolare interesse una campagna di phishing che finge provenire da Agenzia delle Entrate il cui scopo è quello di sottrarre gli estremi della carta di credito"/>
    <m/>
    <m/>
    <s v="Valeria Vetrano"/>
    <s v="https://www.difesaesicurezza.com/cyber/cybercrime-25-campagne-contro-italia-dal-24-al-30-giugno/"/>
    <m/>
    <m/>
    <d v="2023-07-03T00:00:00"/>
    <m/>
    <m/>
    <m/>
    <m/>
    <m/>
    <m/>
    <m/>
    <m/>
    <m/>
    <m/>
    <m/>
    <m/>
    <m/>
    <m/>
    <m/>
    <m/>
    <m/>
    <m/>
    <m/>
    <m/>
    <m/>
    <x v="0"/>
  </r>
  <r>
    <s v="Blowtherm"/>
    <s v="nord"/>
    <x v="0"/>
    <s v="incidente"/>
    <s v="cybercrime"/>
    <s v="furto dati"/>
    <x v="1"/>
    <x v="1"/>
    <x v="3"/>
    <x v="10"/>
    <s v="Malware"/>
    <x v="1"/>
    <s v="Lockbit"/>
    <s v="ransomware"/>
    <s v="LockBit3.0"/>
    <m/>
    <s v="Gli hacker hanno mandato in tilt il sistema, rendendo quindi inutilizzabili le postazioni pc e la linea dei macchinari. La Blowtherm di Peghin fattura milioni di euro ed è tra le aziende leader nelle cabine forno di verniciatura. Nei sistemi dell'azienda non c'erano dati sensibili da rubare, ma piani ingegneristici anche da milioni di euro, ora andati persi e completamente da rifare."/>
    <m/>
    <m/>
    <s v="Valeria Vetrano"/>
    <s v="https://mattinopadova.gelocal.it/padova/cronaca/2023/06/20/news/blowtherm_hacker_padova_peghin-12867727/   https://www.redhotcyber.com/post/attacco-informatico-allitaliana-blowtherm-rivendicato-da-lockbit-tra-13gg-la-pubblicazione-dei-dati/"/>
    <s v="Padova"/>
    <s v="Veneto"/>
    <d v="2023-07-03T00:00:00"/>
    <m/>
    <m/>
    <m/>
    <m/>
    <m/>
    <m/>
    <m/>
    <m/>
    <m/>
    <m/>
    <m/>
    <m/>
    <m/>
    <m/>
    <m/>
    <m/>
    <m/>
    <m/>
    <m/>
    <m/>
    <m/>
    <x v="0"/>
  </r>
  <r>
    <s v="many"/>
    <s v="all"/>
    <x v="1"/>
    <s v="attacco"/>
    <s v="cybercrime"/>
    <s v="furto dati"/>
    <x v="1"/>
    <x v="1"/>
    <x v="3"/>
    <x v="3"/>
    <s v="Phishing/Social Engineering"/>
    <x v="0"/>
    <m/>
    <m/>
    <m/>
    <s v="e-commerce"/>
    <s v="La società di corrieri e pacchi Correos viene impersonata tramite e-mail fraudolente, phishing , con l'obiettivo di rubare i dati personali della vittima. Questi impersonano l'entità e chiedono che la data di consegna di un pacco sia modificata per procedere alla sua spedizione"/>
    <m/>
    <m/>
    <s v="Valeria Vetrano"/>
    <s v="https://www.incibe.es/ciudadania/avisos/actualizacion-20062023-has-recibido-un-correo-en-el-que-te-solicitan-reprogramar"/>
    <m/>
    <m/>
    <d v="2023-07-03T00:00:00"/>
    <m/>
    <m/>
    <m/>
    <m/>
    <m/>
    <m/>
    <m/>
    <m/>
    <m/>
    <m/>
    <m/>
    <m/>
    <m/>
    <m/>
    <m/>
    <m/>
    <m/>
    <m/>
    <m/>
    <m/>
    <m/>
    <x v="0"/>
  </r>
  <r>
    <s v="many"/>
    <s v="all"/>
    <x v="1"/>
    <s v="attacco"/>
    <s v="cybercrime"/>
    <s v="denaro"/>
    <x v="1"/>
    <x v="1"/>
    <x v="3"/>
    <x v="0"/>
    <s v="Phishing/Social Engineering"/>
    <x v="1"/>
    <m/>
    <m/>
    <m/>
    <s v="Banking"/>
    <s v="Sono state rilevate diverse campagne di smishing che impersonano varie entità bancarie. L'SMS fraudolento informa l'utente che è stato effettuato un addebito sul proprio conto o che il conto o la carta sono stati bloccati. Per gestire l'incidente bisogna cliccare sul link che accompagna il messaggio, che reindirizza a un sito fraudolento con l'obiettivo di rubare le credenziali di accesso all'online banking della vittima"/>
    <m/>
    <m/>
    <s v="Valeria Vetrano"/>
    <s v="https://www.incibe.es/ciudadania/avisos/campanas-de-suplantacion-de-entidades-bancarias-con-falsos-cargos-y-bloqueo-de"/>
    <m/>
    <m/>
    <d v="2023-07-03T00:00:00"/>
    <m/>
    <m/>
    <m/>
    <m/>
    <m/>
    <m/>
    <m/>
    <m/>
    <m/>
    <m/>
    <m/>
    <m/>
    <m/>
    <m/>
    <m/>
    <m/>
    <m/>
    <m/>
    <m/>
    <m/>
    <m/>
    <x v="0"/>
  </r>
  <r>
    <s v="many"/>
    <s v="all"/>
    <x v="1"/>
    <s v="attacco"/>
    <s v="cybercrime"/>
    <s v="furto dati"/>
    <x v="1"/>
    <x v="1"/>
    <x v="3"/>
    <x v="7"/>
    <s v="Malware"/>
    <x v="0"/>
    <s v="Grandoreiro"/>
    <s v="banking trojan"/>
    <m/>
    <s v="Social Security"/>
    <s v="È stata rilevata una campagna per impersonare l'Agenzia delle Entrate, che sta distribuendo malware tramite e-mail, utilizzando una tecnica diIngegneria socialechiamataphishing. Queste e-mail vengono distribuite con due tipi di codice dannoso:granodeiroEMekotio, con l'obiettivo di infettare il dispositivo della vittima per rubare le coordinate bancarie."/>
    <m/>
    <m/>
    <s v="Valeria Vetrano"/>
    <s v="https://www.incibe.es/ciudadania/avisos/notificaciones-fraudulentas-suplantan-la-identidad-de-la-agencia-tributaria-para"/>
    <m/>
    <m/>
    <d v="2023-07-03T00:00:00"/>
    <m/>
    <m/>
    <m/>
    <m/>
    <m/>
    <m/>
    <m/>
    <m/>
    <m/>
    <m/>
    <m/>
    <m/>
    <m/>
    <m/>
    <m/>
    <m/>
    <m/>
    <m/>
    <m/>
    <m/>
    <m/>
    <x v="0"/>
  </r>
  <r>
    <s v="many"/>
    <s v="all"/>
    <x v="1"/>
    <s v="attacco"/>
    <s v="cybercrime"/>
    <s v="furto dati"/>
    <x v="1"/>
    <x v="1"/>
    <x v="3"/>
    <x v="7"/>
    <s v="Malware"/>
    <x v="0"/>
    <s v="Mekotio"/>
    <s v="trojan"/>
    <m/>
    <s v="Social Security"/>
    <s v="È stata rilevata una campagna per impersonare l'Agenzia delle Entrate, che sta distribuendo malware tramite e-mail, utilizzando una tecnica diIngegneria socialechiamataphishing. Queste e-mail vengono distribuite con due tipi di codice dannoso:granodeiroEMekotio, con l'obiettivo di infettare il dispositivo della vittima per rubare le coordinate bancarie."/>
    <m/>
    <m/>
    <s v="Valeria Vetrano"/>
    <s v="https://www.incibe.es/ciudadania/avisos/notificaciones-fraudulentas-suplantan-la-identidad-de-la-agencia-tributaria-para"/>
    <m/>
    <m/>
    <d v="2023-07-03T00:00:00"/>
    <m/>
    <m/>
    <m/>
    <m/>
    <m/>
    <m/>
    <m/>
    <m/>
    <m/>
    <m/>
    <m/>
    <m/>
    <m/>
    <m/>
    <m/>
    <m/>
    <m/>
    <m/>
    <m/>
    <m/>
    <m/>
    <x v="0"/>
  </r>
  <r>
    <s v="PUNTO ROJO LIBROS, S.L."/>
    <s v="sud"/>
    <x v="1"/>
    <s v="privacy"/>
    <s v="data breach"/>
    <s v="privacy"/>
    <x v="1"/>
    <x v="1"/>
    <x v="3"/>
    <x v="9"/>
    <s v="Known Vulnerabilities"/>
    <x v="3"/>
    <m/>
    <m/>
    <m/>
    <s v="GDPR"/>
    <s v="La DPA spagnola ha inflitto a PUNTO ROJO LIBROS, SL una sanzione di EUR 1.000 per non aver ottemperato a un ordine emesso dalla DPA"/>
    <m/>
    <m/>
    <s v="Valeria Vetrano"/>
    <s v="https://www.enforcementtracker.com/ETid-1934"/>
    <m/>
    <m/>
    <d v="2023-07-03T00:00:00"/>
    <m/>
    <m/>
    <m/>
    <m/>
    <m/>
    <m/>
    <m/>
    <m/>
    <m/>
    <m/>
    <m/>
    <m/>
    <m/>
    <m/>
    <m/>
    <m/>
    <m/>
    <m/>
    <m/>
    <m/>
    <m/>
    <x v="0"/>
  </r>
  <r>
    <s v="Private Individual"/>
    <s v="unknown"/>
    <x v="1"/>
    <s v="privacy"/>
    <s v="data breach"/>
    <s v="privacy"/>
    <x v="1"/>
    <x v="1"/>
    <x v="3"/>
    <x v="9"/>
    <s v="Known Vulnerabilities"/>
    <x v="3"/>
    <m/>
    <m/>
    <m/>
    <s v="GDPR"/>
    <s v=" Il DPA spagnolo (AEPD) ha inflitto una multa di 600 euro a un privato. Il controllore aveva installato telecamere di videosorveglianza che, tra l'altro, coprivano una proprietà vicina e aree comuni di una zona residenziale. Il DPA ha ritenuto che ciò costituisse una violazione del principio di minimizzazione dei dati. Inoltre, il titolare del trattamento non aveva adeguatamente informato gli interessati in merito al trattamento dei dati da parte della videosorveglianza, violando così il proprio obbligo di informazione"/>
    <m/>
    <m/>
    <s v="Valeria Vetrano"/>
    <s v="https://www.enforcementtracker.com/ETid-1936"/>
    <m/>
    <m/>
    <d v="2023-07-03T00:00:00"/>
    <m/>
    <m/>
    <m/>
    <m/>
    <m/>
    <m/>
    <m/>
    <m/>
    <m/>
    <m/>
    <m/>
    <m/>
    <m/>
    <m/>
    <m/>
    <m/>
    <m/>
    <m/>
    <m/>
    <m/>
    <m/>
    <x v="0"/>
  </r>
  <r>
    <s v="Ayuntamiento de Arganda"/>
    <s v="centro"/>
    <x v="1"/>
    <s v="incidente"/>
    <s v="cybercrime"/>
    <s v="furto dati"/>
    <x v="1"/>
    <x v="1"/>
    <x v="3"/>
    <x v="7"/>
    <s v="Malware"/>
    <x v="1"/>
    <m/>
    <s v="ransomware"/>
    <s v="Rhysida"/>
    <m/>
    <s v="Il Consiglio comunale di Arganda del Rey ha annunciato questo giovedì di aver presentato una denuncia alla Guardia Civil per l' attacco informatico subito ai server del Concistoro all'alba di martedì scorso e di aver mantenuto l'attività paralizzata in gran parte dei servizi municipali"/>
    <m/>
    <m/>
    <s v="Valeria Vetrano"/>
    <s v="https://www.diariodearganda.es/arganda-denuncia-ciberataque/"/>
    <m/>
    <m/>
    <d v="2023-07-04T00:00:00"/>
    <m/>
    <m/>
    <m/>
    <m/>
    <m/>
    <m/>
    <m/>
    <m/>
    <m/>
    <m/>
    <m/>
    <m/>
    <m/>
    <m/>
    <m/>
    <m/>
    <m/>
    <m/>
    <m/>
    <m/>
    <m/>
    <x v="0"/>
  </r>
  <r>
    <s v="many"/>
    <s v="all"/>
    <x v="1"/>
    <s v="attacco"/>
    <s v="cybercrime"/>
    <s v="furto dati"/>
    <x v="1"/>
    <x v="1"/>
    <x v="3"/>
    <x v="11"/>
    <s v="Phishing/Social Engineering"/>
    <x v="0"/>
    <m/>
    <m/>
    <m/>
    <s v="Cryptovalute"/>
    <s v="C'è una truffa e-mail in corso proprio ora per attaccare gli utenti di Ledger. 815450@unizar.es è l'indirizzo email che me l'ha inviato fuori dalla Spagna. "/>
    <m/>
    <m/>
    <s v="Valeria Vetrano"/>
    <s v="https://twitter.com/WhitGallimore/status/1673897326069399553"/>
    <m/>
    <m/>
    <d v="2023-07-04T00:00:00"/>
    <m/>
    <m/>
    <m/>
    <m/>
    <m/>
    <m/>
    <m/>
    <m/>
    <m/>
    <m/>
    <m/>
    <m/>
    <m/>
    <m/>
    <m/>
    <m/>
    <m/>
    <m/>
    <m/>
    <m/>
    <m/>
    <x v="0"/>
  </r>
  <r>
    <s v="DVISION ARCHITECTURE"/>
    <s v="nord"/>
    <x v="0"/>
    <s v="incidente"/>
    <s v="cybercrime"/>
    <s v="furto dati"/>
    <x v="3"/>
    <x v="2"/>
    <x v="3"/>
    <x v="9"/>
    <s v="Malware"/>
    <x v="1"/>
    <m/>
    <s v="ransomware"/>
    <s v="RansomEXX"/>
    <m/>
    <s v="_x0009__x000a_100% dei dati esfiltrati"/>
    <m/>
    <m/>
    <s v="Valeria Vetrano"/>
    <s v="https://hackmanac.com/news/hacks-of-today-01-02-03-07-2023"/>
    <s v="Brescia"/>
    <s v="Lombardia"/>
    <d v="2023-07-05T00:00:00"/>
    <m/>
    <m/>
    <s v="unknown"/>
    <s v="unknown"/>
    <s v="unknown"/>
    <s v="unknown"/>
    <s v="unknown"/>
    <s v="unknown"/>
    <s v="unknown"/>
    <s v="unknown"/>
    <s v="unknown"/>
    <s v="unknown"/>
    <s v="unknown"/>
    <s v="unknown"/>
    <s v="unknown technique"/>
    <s v="unknown"/>
    <s v="NO"/>
    <m/>
    <m/>
    <m/>
    <m/>
    <x v="0"/>
  </r>
  <r>
    <s v="BM GROUP POLYTEC Spa"/>
    <s v="nord"/>
    <x v="0"/>
    <s v="incidente"/>
    <s v="cybercrime"/>
    <s v="furto dati"/>
    <x v="3"/>
    <x v="2"/>
    <x v="3"/>
    <x v="11"/>
    <s v="Malware"/>
    <x v="1"/>
    <m/>
    <s v="ransomware"/>
    <s v="Rhysida"/>
    <m/>
    <s v="Dal post pubblicato dalla cybergang, sembra che i criminali informatici abbiano in mano una serie di dati dell’azienda e hanno attivato un countdown fissato a 6 giorni e 15 ore. Tra i dati esfiltrati sono inclusi progetti tecnici, fatture, PII e documenti finanziari"/>
    <m/>
    <m/>
    <s v="Valeria Vetrano"/>
    <s v="https://www.redhotcyber.com/post/attacco-informatico-allitaliana-bm-group-polytec-spa-rhysida-minaccia-di-pubblicare-i-dati-tra-6-giorni/"/>
    <s v="Trento"/>
    <s v="Trentino-Alto Adige"/>
    <d v="2023-07-05T00:00:00"/>
    <m/>
    <m/>
    <s v="Active Scanning"/>
    <s v="Acquire Infrastructure"/>
    <s v="Phishing"/>
    <s v="Command and Scripting Interpreter"/>
    <s v="Boot or Logon Autostart Execution"/>
    <s v="Abuse Elevation Control Mechanism"/>
    <s v="Obfuscated Files or Information"/>
    <s v="unknown"/>
    <s v="Application Window Discovery"/>
    <s v="unknown"/>
    <s v="Data from Local System"/>
    <s v="Application Layer Protocol"/>
    <s v="Exfiltration Over C2 Channel"/>
    <s v="Data Encrypted for Impact"/>
    <s v="SI"/>
    <s v="Reconnaissance : Phishing for Information_x000a_Resource Development : Develop Capabilities_x000a_Execution : Shared Modules_x000a_Privilage Escalation : Process Injection_x000a_Defense Evasion : Masquerading, Process Injection, Virtualization/Sandbox Evasion, Hide Artifacts, Reflective Code Loading_x000a_Discovery : Process Discovery, System Information Discovery, File and Directory Discovery, Virtualization/Sandbox Evasion, Software Discovery_x000a_Collection : Automated Collection"/>
    <m/>
    <m/>
    <m/>
    <x v="0"/>
  </r>
  <r>
    <s v="Runner s.p.a"/>
    <s v="nord"/>
    <x v="0"/>
    <s v="incidente"/>
    <s v="cybercrime"/>
    <s v="furto dati"/>
    <x v="3"/>
    <x v="2"/>
    <x v="3"/>
    <x v="3"/>
    <s v="Unknown"/>
    <x v="0"/>
    <m/>
    <m/>
    <m/>
    <m/>
    <s v="All’interno di Breach Forums, il criminale informatico pubblica 3 samples differenti e nel post riporta quanto segue: “Salve, vendo l’intero database di Runner.it che è trapelato da me qualche giorno fa ed è completamente privato”. E’ presente un file CSV che contiene circa 1500 occorrenze che includono informazioni come cap, citta stato, email, user, nazione, telefono, indirizzo, provincia, cellulare, email_fatt e molto altro ancora, come è possibile visualizzare dalla print screen in calce."/>
    <m/>
    <m/>
    <s v="Valeria Vetrano"/>
    <s v="https://www.redhotcyber.com/post/rivendicato-un-attacco-allitaliana-runner-it-il-software-in-eol-deve-essere-sostituito/"/>
    <s v="Varese"/>
    <s v="Lombardia"/>
    <d v="2023-07-05T00:00:00"/>
    <m/>
    <m/>
    <s v="unknown"/>
    <s v="unknown"/>
    <s v="unknown"/>
    <s v="unknown"/>
    <s v="unknown"/>
    <s v="unknown"/>
    <s v="unknown"/>
    <s v="unknown"/>
    <s v="unknown"/>
    <s v="unknown"/>
    <s v="unknown"/>
    <s v="unknown"/>
    <s v="unknown technique"/>
    <s v="unknown"/>
    <s v="NO"/>
    <m/>
    <m/>
    <m/>
    <m/>
    <x v="0"/>
  </r>
  <r>
    <s v="Acque Veronesi Scarl "/>
    <s v="nord"/>
    <x v="0"/>
    <s v="incidente"/>
    <s v="cybercrime"/>
    <s v="furto dati"/>
    <x v="3"/>
    <x v="2"/>
    <x v="3"/>
    <x v="5"/>
    <s v="Unknown"/>
    <x v="0"/>
    <m/>
    <m/>
    <m/>
    <m/>
    <s v="L’azienda Acque Veronesi, ha inviato una comunicazione recentemente agli interessati a riguardo di un importante incidente informatico che ha coinvolto la sicurezza dei dati personali. La comunicazione, in ottemperanza all’art. 34 del Regolamento UE 2016/679, ha informato gli interessati riguardo a una violazione del sito web dell’azienda, perpetrata da attaccanti non identificati e mirata ad ottenere informazioni e dati personali."/>
    <m/>
    <m/>
    <s v="Valeria Vetrano"/>
    <s v="https://www.redhotcyber.com/post/attacco-informatico-ad-acque-veronesi-lazienda-notifica-una-violazione-del-sito-web-e-dei-dati-personali-agli-interessati/"/>
    <s v="Verona"/>
    <s v="Veneto"/>
    <d v="2023-07-05T00:00:00"/>
    <m/>
    <m/>
    <s v="unknown"/>
    <s v="unknown"/>
    <s v="unknown"/>
    <s v="unknown"/>
    <s v="unknown"/>
    <s v="unknown"/>
    <s v="unknown"/>
    <s v="unknown"/>
    <s v="unknown"/>
    <s v="unknown"/>
    <s v="unknown"/>
    <s v="unknown"/>
    <s v="unknown technique"/>
    <s v="unknown"/>
    <s v="NO"/>
    <m/>
    <m/>
    <m/>
    <m/>
    <x v="0"/>
  </r>
  <r>
    <s v="many"/>
    <s v="all"/>
    <x v="2"/>
    <s v="attacco"/>
    <s v="cybercrime"/>
    <s v="furto dati"/>
    <x v="3"/>
    <x v="2"/>
    <x v="3"/>
    <x v="0"/>
    <s v="Malware"/>
    <x v="1"/>
    <s v="Snake Keylogger"/>
    <s v="infostealer"/>
    <m/>
    <s v="Banking"/>
    <s v="Nuova ondata della campagna SnakeKeylogger a tema “Garanti BBVA”. L’allegato 7z della falsa email “Hesap hareketleriniz” contiene un exe: il malware. I dati rubati sono esfiltrati via Telegram API"/>
    <m/>
    <m/>
    <s v="Valeria Vetrano"/>
    <s v="https://www.difesaesicurezza.com/cyber/cybercrime-nuova-ondata-della-campagna-snakekeylogger-a-tema-garanti-bbva/"/>
    <m/>
    <m/>
    <d v="2023-07-05T00:00:00"/>
    <m/>
    <m/>
    <s v="unknown"/>
    <s v="unknown"/>
    <s v="Phishing"/>
    <s v="Exploitation for Client Execution"/>
    <s v="unknown"/>
    <s v="unknown"/>
    <s v="unknown"/>
    <s v="unknown"/>
    <s v="unknown"/>
    <s v="unknown"/>
    <s v="Email Collection"/>
    <s v="unknown"/>
    <s v="Exfiltration Over Web Service"/>
    <s v="unknown"/>
    <s v="SI "/>
    <s v="_x000a_-Credential Access: Unsecured Credential, Credential from password stores_x000a_-Discovery: Query Registry, Software Discovery, System Network configuration discovery, Sistem information discovery._x000a_-Command &amp; Control: Application layer Protocol, Ingress Tool Transfer"/>
    <m/>
    <m/>
    <m/>
    <x v="0"/>
  </r>
  <r>
    <s v="Azienda Ospedaliera Luigi Vanvitelli di Napoli"/>
    <s v="sud"/>
    <x v="0"/>
    <s v="incidente"/>
    <s v="cybercrime"/>
    <s v="furto dati"/>
    <x v="3"/>
    <x v="2"/>
    <x v="3"/>
    <x v="6"/>
    <s v="Malware"/>
    <x v="2"/>
    <m/>
    <s v="ransomware"/>
    <s v="Monti"/>
    <m/>
    <s v="I criminali informatici hanno trafugato le password della posta elettronica dei docenti dell’ateneo, di medici, dirigenti e di moltissimi dipendenti. Pertanto si delinea come un ulteriore “Incidente di rilievo” ad una azienda ospedaliera italiana."/>
    <m/>
    <m/>
    <s v="Valeria Vetrano"/>
    <s v="https://www.redhotcyber.com/post/attacco-informatico-allazienda-ospedaliera-universitaria-luigi-vanvitelli-di-napoli-e-stato-un-ransomware"/>
    <s v="Napoli"/>
    <s v="Campania"/>
    <d v="2023-07-06T00:00:00"/>
    <m/>
    <m/>
    <s v="unknown"/>
    <s v="unknown"/>
    <s v="unknown"/>
    <s v="unknown"/>
    <s v="unknown"/>
    <s v="unknown"/>
    <s v="unknown"/>
    <s v="unknown technique"/>
    <s v="unknown"/>
    <s v="unknown"/>
    <s v="unknown"/>
    <s v="unknown"/>
    <s v="unknown technique"/>
    <s v="unknown"/>
    <s v="NO"/>
    <m/>
    <m/>
    <m/>
    <m/>
    <x v="0"/>
  </r>
  <r>
    <s v="many"/>
    <s v="all"/>
    <x v="2"/>
    <s v="attacco"/>
    <s v="cybercrime"/>
    <s v="furto dati"/>
    <x v="3"/>
    <x v="2"/>
    <x v="3"/>
    <x v="11"/>
    <s v="Malware"/>
    <x v="1"/>
    <s v="Snake Keylogger"/>
    <s v="infostealer"/>
    <m/>
    <m/>
    <s v="L’email “Reference from our partners” veicola SnakeKeylogger. L’allegato 7z contiene un file exe: il malware. I dati rubati sono esfiltrati via Telegram API"/>
    <m/>
    <m/>
    <s v="Valeria Vetrano"/>
    <s v="https://www.difesaesicurezza.com/cyber/cybercrime-lemail-reference-from-our-partners-veicola-snakekeylogger/"/>
    <m/>
    <m/>
    <d v="2023-07-10T00:00:00"/>
    <m/>
    <m/>
    <s v="unknown"/>
    <s v="unknown"/>
    <s v="Phishing"/>
    <s v="Exploitation for Client Execution"/>
    <s v="unknown"/>
    <s v="unknown"/>
    <s v="unknown"/>
    <s v="unknown"/>
    <s v="unknown"/>
    <s v="unknown"/>
    <s v="Email Collection"/>
    <s v="unknown"/>
    <s v="Exfiltration Over Web Service"/>
    <s v="unknown"/>
    <s v="SI "/>
    <s v="_x000a_-Credential Access: Unsecured Credential, Credential from password stores_x000a_-Discovery: Query Registry, Software Discovery, System Network configuration discovery, Sistem information discovery._x000a_-Command &amp; Control: Application layer Protocol, Ingress Tool Transfer"/>
    <m/>
    <m/>
    <m/>
    <x v="0"/>
  </r>
  <r>
    <s v="many"/>
    <s v="all"/>
    <x v="0"/>
    <s v="attacco"/>
    <s v="cybercrime"/>
    <s v="furto dati"/>
    <x v="3"/>
    <x v="2"/>
    <x v="3"/>
    <x v="3"/>
    <s v="Malware"/>
    <x v="1"/>
    <s v="Agent Tesla"/>
    <s v="RAT"/>
    <m/>
    <s v="e-commerce"/>
    <s v="Quattro campagne italiane a tema “Ordine”, “Delivery” e “Pagamenti”, diffuse tramite email con allegati IMG, DOC, DOCX e 7Z"/>
    <m/>
    <m/>
    <s v="Valeria Vetrano"/>
    <s v="https://www.difesaesicurezza.com/cyber/cybercrime-23-campagne-contro-italia-dall1-al-7-luglio/"/>
    <m/>
    <m/>
    <d v="2023-07-10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3"/>
    <x v="2"/>
    <x v="3"/>
    <x v="3"/>
    <s v="Malware"/>
    <x v="1"/>
    <s v="Agent Tesla"/>
    <s v="RAT"/>
    <m/>
    <s v="e-commerce"/>
    <s v="Quattro campagne italiane a tema “Ordine”, “Delivery” e “Pagamenti”, diffuse tramite email con allegati IMG, DOC, DOCX e 7Z"/>
    <m/>
    <m/>
    <s v="Valeria Vetrano"/>
    <s v="https://www.difesaesicurezza.com/cyber/cybercrime-23-campagne-contro-italia-dall1-al-7-luglio/"/>
    <m/>
    <m/>
    <d v="2023-07-10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3"/>
    <x v="2"/>
    <x v="3"/>
    <x v="3"/>
    <s v="Malware"/>
    <x v="1"/>
    <s v="Agent Tesla"/>
    <s v="RAT"/>
    <m/>
    <s v="e-commerce"/>
    <s v="Quattro campagne italiane a tema “Ordine”, “Delivery” e “Pagamenti”, diffuse tramite email con allegati IMG, DOC, DOCX e 7Z"/>
    <m/>
    <m/>
    <s v="Valeria Vetrano"/>
    <s v="https://www.difesaesicurezza.com/cyber/cybercrime-23-campagne-contro-italia-dall1-al-7-luglio/"/>
    <m/>
    <m/>
    <d v="2023-07-10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3"/>
    <x v="2"/>
    <x v="3"/>
    <x v="3"/>
    <s v="Malware"/>
    <x v="1"/>
    <s v="Agent Tesla"/>
    <s v="RAT"/>
    <m/>
    <s v="e-commerce"/>
    <s v="Quattro campagne italiane a tema “Ordine”, “Delivery” e “Pagamenti”, diffuse tramite email con allegati IMG, DOC, DOCX e 7Z"/>
    <m/>
    <m/>
    <s v="Valeria Vetrano"/>
    <s v="https://www.difesaesicurezza.com/cyber/cybercrime-23-campagne-contro-italia-dall1-al-7-luglio/"/>
    <m/>
    <m/>
    <d v="2023-07-10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denaro"/>
    <x v="3"/>
    <x v="2"/>
    <x v="3"/>
    <x v="0"/>
    <s v="Malware"/>
    <x v="1"/>
    <s v="Formbook"/>
    <s v="infostealer"/>
    <m/>
    <m/>
    <s v="Due campagne generiche a tema “Ordine” e “Pagamenti” veicolate tramite email con allegati R01 e ZIP;"/>
    <m/>
    <m/>
    <s v="Valeria Vetrano"/>
    <s v="https://www.difesaesicurezza.com/cyber/cybercrime-23-campagne-contro-italia-dall1-al-7-luglio/"/>
    <m/>
    <m/>
    <d v="2023-07-10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2"/>
    <s v="attacco"/>
    <s v="cybercrime"/>
    <s v="denaro"/>
    <x v="3"/>
    <x v="2"/>
    <x v="3"/>
    <x v="0"/>
    <s v="Malware"/>
    <x v="1"/>
    <s v="Formbook"/>
    <s v="infostealer"/>
    <m/>
    <m/>
    <s v="Due campagne generiche a tema “Ordine” e “Pagamenti” veicolate tramite email con allegati R01 e ZIP;"/>
    <m/>
    <m/>
    <s v="Valeria Vetrano"/>
    <s v="https://www.difesaesicurezza.com/cyber/cybercrime-23-campagne-contro-italia-dall1-al-7-luglio/"/>
    <m/>
    <m/>
    <d v="2023-07-10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3"/>
    <x v="2"/>
    <x v="3"/>
    <x v="11"/>
    <s v="Malware"/>
    <x v="0"/>
    <s v="IceID"/>
    <s v="banking trojan"/>
    <m/>
    <s v="Documenti"/>
    <s v="Una campagna italiana a tema “Documenti” diffusa tramite email con allegati PDF in cui è presente un link a file JS malevolo"/>
    <m/>
    <m/>
    <s v="Valeria Vetrano"/>
    <s v="https://www.difesaesicurezza.com/cyber/cybercrime-23-campagne-contro-italia-dall1-al-7-luglio/"/>
    <m/>
    <m/>
    <d v="2023-07-10T00:00:00"/>
    <m/>
    <m/>
    <s v="unknown"/>
    <s v="unknown"/>
    <s v="Phishing"/>
    <s v="Command and Scripting Interpreter"/>
    <s v="Boot or Logon Autostart Execution"/>
    <s v="Boot or Logon Autostart Execution"/>
    <s v="Obfuscated Files or Information"/>
    <s v="unknown"/>
    <s v="Account Discovery"/>
    <s v="unknown"/>
    <s v="Browser Session Hijacking"/>
    <s v="Application Layer Protocol"/>
    <s v="unknown"/>
    <s v="unknown"/>
    <s v="SI"/>
    <s v="Command and Control: Encrypted Channel, Ingress Tool Transfer_x000a_Execution : Native API, Scheduled Task/Job, User Execution, Windows Management Instrumentation_x000a_Discovery : Permission Groups Discovery, System Information Discovery_x000a_Privilage Escalation : Process Injection, Scheduled Task/Job_x000a_Defense Evasion : Process Injection, System Binary Proxy Execution_x000a_Persistence: Scheduled Task/Job_x000a_"/>
    <m/>
    <m/>
    <m/>
    <x v="0"/>
  </r>
  <r>
    <s v="many"/>
    <s v="all"/>
    <x v="2"/>
    <s v="attacco"/>
    <s v="cybercrime"/>
    <s v="furto dati"/>
    <x v="3"/>
    <x v="2"/>
    <x v="3"/>
    <x v="0"/>
    <s v="Malware"/>
    <x v="1"/>
    <s v="Vidar"/>
    <s v="infostealer"/>
    <m/>
    <s v="Banking"/>
    <s v="Contrastata, insieme ai Gestori PEC, una campagna massiva a tema “Pagamenti” veicolata tramite PEC precedentemente compromesse e indirizzata a caselle di posta certificata invitando le vittime a cliccare sul link per scaricare un file ZIP contenete VBS malevolo"/>
    <m/>
    <m/>
    <s v="Valeria Vetrano"/>
    <s v="https://www.difesaesicurezza.com/cyber/cybercrime-23-campagne-contro-italia-dall1-al-7-luglio/"/>
    <m/>
    <m/>
    <d v="2023-07-10T00:00:00"/>
    <m/>
    <m/>
    <s v="unknown"/>
    <s v="unknown"/>
    <s v="Phishing"/>
    <s v="Command and Scripting Interpreter"/>
    <s v="unknown"/>
    <s v="unknown"/>
    <s v="Obfuscated Files or Information"/>
    <s v="Credentials from Password Stores"/>
    <s v="System Location Discovery"/>
    <s v="unknown"/>
    <s v="Screen Capture"/>
    <s v="Non-Application Layer Protocol"/>
    <s v="Exfiltration Over C2 Channel"/>
    <s v="unknown"/>
    <s v="SI"/>
    <s v="Execution: User Execution_x000a_Credential Access: Unsecured Credentials, Steal Web Session Cookie, Steal Web Session Cookie_x000a_Discovery : Process Discovery, Software Discovery, Account Discovery, System Service Discovery"/>
    <m/>
    <m/>
    <m/>
    <x v="0"/>
  </r>
  <r>
    <s v="many"/>
    <s v="all"/>
    <x v="0"/>
    <s v="attacco"/>
    <s v="cybercrime"/>
    <s v="furto dati"/>
    <x v="3"/>
    <x v="2"/>
    <x v="3"/>
    <x v="3"/>
    <s v="Malware"/>
    <x v="0"/>
    <s v="Ursnif"/>
    <s v="banking trojan"/>
    <m/>
    <s v="e-commerce"/>
    <s v="Una campagna italiana a tema “Delivery” diffusa tramite email con allegati PDF contenenti un link al download di un JS malevolo"/>
    <m/>
    <m/>
    <s v="Valeria Vetrano"/>
    <s v="https://www.difesaesicurezza.com/cyber/cybercrime-23-campagne-contro-italia-dall1-al-7-luglio/"/>
    <m/>
    <m/>
    <d v="2023-07-10T00:00:00"/>
    <m/>
    <m/>
    <s v="unknown"/>
    <s v="unknown"/>
    <s v="Phishing"/>
    <s v="Command and Scripting Interpreter"/>
    <s v="Boot or Logon Autostart Execution"/>
    <s v="Boot or Logon Autostart Execution"/>
    <s v="Deobfuscate/Decode Files or Information"/>
    <s v="Input Capture"/>
    <s v="Process Discovery"/>
    <s v="Replication Through Removable Media"/>
    <s v="Browser Session Hijacking"/>
    <s v="Application Layer Protocol"/>
    <s v="Exfiltration Over C2 Channel"/>
    <s v="unknown"/>
    <s v="SI"/>
    <s v="Persistence: Create or Modify System Process_x000a_Privilage Escalation: Create or Modify System Process, Process Injection_x000a_Command and Control : Data Encoding, Dynamic Resolution, Ingress Tool Transfer, Proxy_x000a_Collection : Data from Local System, Data Staged, Input Capture, Screen Capture_x000a_Defense Evasion : Hide Artifacts, Indicator Removal, Masquerading, Modify Registry, Obfuscated Files or Information, Process Injection, Virtualization/Sandbox Evasion_x000a_Execution: Inter-Process Communication, Native API, Windows Management Instrumentation, User Execution????_x000a_Discovery: Query Registry, System Information Discovery, System Service Discovery, Virtualization/Sandbox Evasion_x000a_Initial Access: Replication Through Removable Media_x000a_Lateral Movement: Taint Shared Content_x000a_"/>
    <m/>
    <m/>
    <m/>
    <x v="0"/>
  </r>
  <r>
    <s v="many"/>
    <s v="all"/>
    <x v="0"/>
    <s v="attacco"/>
    <s v="cybercrime"/>
    <s v="furto dati"/>
    <x v="3"/>
    <x v="2"/>
    <x v="3"/>
    <x v="7"/>
    <s v="Phishing/Social Engineering"/>
    <x v="0"/>
    <m/>
    <m/>
    <m/>
    <s v="Social Security"/>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0"/>
    <s v="attacco"/>
    <s v="cybercrime"/>
    <s v="furto dati"/>
    <x v="3"/>
    <x v="2"/>
    <x v="3"/>
    <x v="7"/>
    <s v="Phishing/Social Engineering"/>
    <x v="0"/>
    <m/>
    <m/>
    <m/>
    <s v="Social Security"/>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2"/>
    <s v="attacco"/>
    <s v="cybercrime"/>
    <s v="furto dati"/>
    <x v="3"/>
    <x v="2"/>
    <x v="3"/>
    <x v="11"/>
    <s v="Phishing/Social Engineering"/>
    <x v="0"/>
    <m/>
    <m/>
    <m/>
    <m/>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2"/>
    <s v="attacco"/>
    <s v="cybercrime"/>
    <s v="furto dati"/>
    <x v="3"/>
    <x v="2"/>
    <x v="3"/>
    <x v="11"/>
    <s v="Phishing/Social Engineering"/>
    <x v="0"/>
    <m/>
    <m/>
    <m/>
    <m/>
    <s v="14 campagne di phishing e smishing, sono 8 i brand coinvolti. Questi interessano principalmente il settore bancario e di particolare sono due campagne di smishing INPS"/>
    <m/>
    <m/>
    <s v="Valeria Vetrano"/>
    <s v="https://www.difesaesicurezza.com/cyber/cybercrime-23-campagne-contro-italia-dall1-al-7-luglio/"/>
    <m/>
    <m/>
    <d v="2023-07-10T00:00:00"/>
    <m/>
    <m/>
    <s v="Phishing for Information"/>
    <s v="unknown"/>
    <s v="unknown"/>
    <s v="unknown"/>
    <s v="unknown"/>
    <s v="unknown"/>
    <s v="unknown"/>
    <s v="unknown"/>
    <s v="unknown"/>
    <s v="unknown"/>
    <s v="unknown"/>
    <s v="unknown"/>
    <s v="unknown"/>
    <s v="unknown"/>
    <s v="NO"/>
    <m/>
    <m/>
    <m/>
    <m/>
    <x v="0"/>
  </r>
  <r>
    <s v="many"/>
    <s v="all"/>
    <x v="2"/>
    <s v="incidente"/>
    <s v="cybercrime"/>
    <s v="furto dati"/>
    <x v="3"/>
    <x v="2"/>
    <x v="3"/>
    <x v="11"/>
    <s v="Unknown"/>
    <x v="1"/>
    <m/>
    <m/>
    <m/>
    <s v="Social Network"/>
    <s v="I dati trapelati dal database di TikTok sono presumibilmente in formato JSON e provengono da tiktok.com. Sebbene la data esatta della fuga di notizie sia incerta, si dice che siano stati esposti 178 GB di dati."/>
    <m/>
    <m/>
    <s v="Valeria Vetrano"/>
    <s v="https://gbhackers.com/major-data-leak-insta/"/>
    <m/>
    <m/>
    <d v="2023-07-11T00:00:00"/>
    <m/>
    <m/>
    <s v="unknown"/>
    <s v="unknown"/>
    <s v="unknown"/>
    <s v="unknown"/>
    <s v="unknown"/>
    <s v="unknown"/>
    <s v="unknown"/>
    <s v="unknown"/>
    <s v="unknown"/>
    <s v="unknown"/>
    <s v="Data from Local System"/>
    <s v="unknown"/>
    <s v="unknown technique"/>
    <s v="unknown"/>
    <s v="NO"/>
    <m/>
    <m/>
    <m/>
    <m/>
    <x v="0"/>
  </r>
  <r>
    <s v="many"/>
    <s v="all"/>
    <x v="2"/>
    <s v="incidente"/>
    <s v="cybercrime"/>
    <s v="furto dati"/>
    <x v="3"/>
    <x v="2"/>
    <x v="3"/>
    <x v="11"/>
    <s v="Unknown"/>
    <x v="1"/>
    <m/>
    <m/>
    <m/>
    <s v="Social Network"/>
    <s v="Oltre 17 milioni di record in formato JSON, inclusi nomi utente, indirizzi e-mail, numeri di telefono, posizioni e nomi, sono presumibilmente inclusi nella fuga di dati di Instagram "/>
    <m/>
    <m/>
    <s v="Valeria Vetrano"/>
    <s v="https://gbhackers.com/major-data-leak-insta/"/>
    <m/>
    <m/>
    <d v="2023-07-11T00:00:00"/>
    <m/>
    <m/>
    <s v="unknown"/>
    <s v="unknown"/>
    <s v="unknown"/>
    <s v="unknown"/>
    <s v="unknown"/>
    <s v="unknown"/>
    <s v="unknown"/>
    <s v="unknown"/>
    <s v="unknown"/>
    <s v="unknown"/>
    <s v="Data from Local System"/>
    <s v="unknown"/>
    <s v="unknown technique"/>
    <s v="unknown"/>
    <s v="NO"/>
    <m/>
    <m/>
    <m/>
    <m/>
    <x v="0"/>
  </r>
  <r>
    <s v="many"/>
    <s v="all"/>
    <x v="2"/>
    <s v="incidente"/>
    <s v="cybercrime"/>
    <s v="furto dati"/>
    <x v="3"/>
    <x v="2"/>
    <x v="3"/>
    <x v="11"/>
    <s v="Unknown"/>
    <x v="1"/>
    <m/>
    <m/>
    <m/>
    <s v="Social Network"/>
    <s v="Trapelata la banca dati Yahoo! la violazione delle informazioni sull'account è stata scoperta dai ricercatori."/>
    <m/>
    <m/>
    <s v="Valeria Vetrano"/>
    <s v="https://gbhackers.com/major-data-leak-insta/"/>
    <m/>
    <m/>
    <d v="2023-07-11T00:00:00"/>
    <m/>
    <m/>
    <s v="unknown"/>
    <s v="unknown"/>
    <s v="unknown"/>
    <s v="unknown"/>
    <s v="unknown"/>
    <s v="unknown"/>
    <s v="unknown"/>
    <s v="unknown"/>
    <s v="unknown"/>
    <s v="unknown"/>
    <s v="Data from Local System"/>
    <s v="unknown"/>
    <s v="unknown technique"/>
    <s v="unknown"/>
    <s v="NO"/>
    <m/>
    <m/>
    <m/>
    <m/>
    <x v="0"/>
  </r>
  <r>
    <s v="many"/>
    <s v="all"/>
    <x v="2"/>
    <s v="attacco"/>
    <s v="cybercrime"/>
    <s v="furto dati"/>
    <x v="3"/>
    <x v="2"/>
    <x v="3"/>
    <x v="11"/>
    <s v="Malware"/>
    <x v="1"/>
    <s v="BlackCat"/>
    <s v="ransomware"/>
    <s v="BlackCat/ALPHV"/>
    <m/>
    <s v="La campagna BlackCat viene attivamente promossa su Google e Bing tramite annunci pubblicitari e utilizza domini simili al sito legittimo di WinSCP. Importante verificare sempre attentamente la provenienza dei software scaricati da Internet per evitare di rimanere vittime di ransomware e malware di ogni genere"/>
    <m/>
    <m/>
    <s v="Valeria Vetrano"/>
    <s v="https://www.cybersecurity360.it/nuove-minacce/scoperti-download-malevoli-di-winscp-infettati-dal-ransomware-blackcat-i-dettagli/"/>
    <m/>
    <m/>
    <d v="2023-07-11T00:00:00"/>
    <m/>
    <m/>
    <s v="unknown"/>
    <s v="unknown"/>
    <s v="Drive-by Compromise"/>
    <s v="User Execution"/>
    <s v="Boot or Logon Autostart Execution"/>
    <s v="Abuse Elevation Control Mechanism"/>
    <s v="Abuse Elevation Control Mechanism"/>
    <s v="unknown"/>
    <s v="System Information Discovery"/>
    <s v="Lateral Tool Transfer"/>
    <s v="unknown"/>
    <s v="unknown"/>
    <s v="Exfiltration Over Alternative Protocol"/>
    <s v="Data Encrypted for Impact"/>
    <s v="SI"/>
    <s v="Persistence : Boot or Logon Initialization Scripts, External Remote Services_x000a_Discovery: System Owner/User Discovery, Remote System Discovery,Network Share Discovery, File and Directory Discovery, Account Discovery_x000a_Privilage Escalation : Boot or Logon Autostart Execution_x000a_Impact : Defacement, Disk Wipe_x000a_Defense Evasion :File and Directory Permissions Modification,Impair Defenses, Modify Registry"/>
    <m/>
    <m/>
    <m/>
    <x v="0"/>
  </r>
  <r>
    <s v="many"/>
    <s v="all"/>
    <x v="0"/>
    <s v="attacco"/>
    <s v="cybercrime"/>
    <s v="furto dati"/>
    <x v="3"/>
    <x v="2"/>
    <x v="3"/>
    <x v="3"/>
    <s v="Phishing/Social Engineering"/>
    <x v="0"/>
    <m/>
    <m/>
    <m/>
    <s v="e-commerce"/>
    <s v="Amazon Prime Day, è allarme phishing: attenti alle truffe negli acquisti online"/>
    <m/>
    <m/>
    <s v="Valeria Vetrano"/>
    <s v="https://www.cybersecurity360.it/nuove-minacce/amazon-prime-day-e-allarme-phishing-attenti-alle-truffe-negli-acquisti-online/"/>
    <m/>
    <m/>
    <d v="2023-07-11T00:00:00"/>
    <m/>
    <m/>
    <s v="Phishing for Information"/>
    <s v="unknown"/>
    <s v="unknown"/>
    <s v="unknown"/>
    <s v="unknown"/>
    <s v="unknown"/>
    <s v="unknown"/>
    <s v="unknown"/>
    <s v="unknown"/>
    <s v="unknown"/>
    <s v="unknown"/>
    <s v="unknown"/>
    <s v="unknown"/>
    <s v="unknown"/>
    <s v="NO"/>
    <m/>
    <m/>
    <m/>
    <m/>
    <x v="0"/>
  </r>
  <r>
    <s v="many"/>
    <s v="all"/>
    <x v="0"/>
    <s v="privacy"/>
    <s v="data breach"/>
    <s v="privacy"/>
    <x v="3"/>
    <x v="2"/>
    <x v="3"/>
    <x v="9"/>
    <s v="Unknown"/>
    <x v="1"/>
    <m/>
    <m/>
    <m/>
    <m/>
    <s v="L’autore afferma di aver venduto 5 milioni di dati italiani a un acquirente per 200 dollari, ma di aver inviato solo 2 milioni di dati, che non soddisfacevano appieno le aspettative dell’acquirente."/>
    <m/>
    <m/>
    <s v="Valeria Vetrano"/>
    <s v="https://www.redhotcyber.com/post/la-storia-dei-5-milioni-di-dati-di-italiani-venduti-nelle-underground-correttezza-e-onesta-sono-cose-importanti/"/>
    <m/>
    <m/>
    <d v="2023-07-11T00:00:00"/>
    <m/>
    <m/>
    <s v="unknown"/>
    <s v="unknown"/>
    <s v="unknown"/>
    <s v="unknown"/>
    <s v="unknown"/>
    <s v="unknown"/>
    <s v="unknown"/>
    <s v="unknown"/>
    <s v="unknown"/>
    <s v="unknown"/>
    <s v="unknown"/>
    <s v="unknown"/>
    <s v="unknown"/>
    <s v="unknown"/>
    <s v="NO"/>
    <m/>
    <m/>
    <m/>
    <m/>
    <x v="0"/>
  </r>
  <r>
    <s v="many"/>
    <s v="all"/>
    <x v="0"/>
    <s v="attacco"/>
    <s v="cybercrime"/>
    <s v="denaro"/>
    <x v="3"/>
    <x v="2"/>
    <x v="3"/>
    <x v="11"/>
    <s v="Phishing/Social Engineering"/>
    <x v="0"/>
    <m/>
    <m/>
    <m/>
    <s v="Social Network"/>
    <s v="Con un falso articolo su twitter i truffatori vogliono convincerci a investire su una falsa piattaforma che promette guadagni senza reali garanzie. Non apriamo il link e non inseriamo i nostri dati, ma anzi segnaliamo immediatamente il post"/>
    <m/>
    <m/>
    <s v="Valeria Vetrano"/>
    <s v="https://twitter.com/marcocc/status/1677216427080654848?s=48&amp;t=6jsrb0i9vlMc3EH-vGsDuQ"/>
    <m/>
    <m/>
    <d v="2023-07-11T00:00:00"/>
    <m/>
    <m/>
    <s v="Phishing for Information"/>
    <s v="unknown"/>
    <s v="unknown"/>
    <s v="unknown"/>
    <s v="unknown"/>
    <s v="unknown"/>
    <s v="unknown"/>
    <s v="unknown"/>
    <s v="unknown"/>
    <s v="unknown"/>
    <s v="unknown"/>
    <s v="unknown"/>
    <s v="unknown"/>
    <s v="unknown"/>
    <s v="NO"/>
    <m/>
    <m/>
    <m/>
    <m/>
    <x v="0"/>
  </r>
  <r>
    <s v="LAWER SPA"/>
    <s v="nord"/>
    <x v="0"/>
    <s v="incidente"/>
    <s v="cybercrime"/>
    <s v="furto dati"/>
    <x v="3"/>
    <x v="2"/>
    <x v="3"/>
    <x v="10"/>
    <s v="Malware"/>
    <x v="1"/>
    <m/>
    <s v="ransomware"/>
    <s v="Play"/>
    <m/>
    <s v="Trapelati dati confidenziali privati ​​e personali, clienti e documenti dei dipendenti, passaporti, contratti, finanza e così via"/>
    <m/>
    <m/>
    <s v="Valeria Vetrano"/>
    <s v="https://hackmanac.com/news/hacks-of-today-07-07-2023"/>
    <s v="Biella"/>
    <s v="Piemonte"/>
    <d v="2023-07-11T00:00:00"/>
    <m/>
    <m/>
    <s v="unknown"/>
    <s v="unknown"/>
    <s v="Exploit Public-Facing Application"/>
    <s v="Command and Scripting Interpreter"/>
    <s v="unknown"/>
    <s v="unknown"/>
    <s v="Impair Defenses"/>
    <s v="OS Credential Dumping"/>
    <s v="System Owner/User Discovery"/>
    <s v="Remote Services"/>
    <s v="unknown"/>
    <s v="Application Layer Protocol"/>
    <s v="Exfiltration Over Alternative Protocol"/>
    <s v="Data Encrypted for Impact"/>
    <s v="SI"/>
    <s v="Initial Access: Valide Accounts_x000a_Execution: Exploitation for Client Execution_x000a_Defense Evasion : Deobfuscate/Decode Files or Information, Indicator Removal_x000a_Credential Access : Unsecured Credentials_x000a_Discovery : System Information Discovery, File and Directory Discovery, Network Share Discovery, Process Discovery, System Service Discovery_x000a_Impact : Service Stop, Inhibit System Recovery"/>
    <m/>
    <m/>
    <m/>
    <x v="0"/>
  </r>
  <r>
    <s v="many"/>
    <s v="all"/>
    <x v="2"/>
    <s v="attacco"/>
    <s v="cybercrime"/>
    <s v="furto dati"/>
    <x v="3"/>
    <x v="2"/>
    <x v="3"/>
    <x v="11"/>
    <s v="Malware"/>
    <x v="1"/>
    <s v="Meduza Stealer"/>
    <s v="infostealer"/>
    <m/>
    <s v="New Malware"/>
    <s v="Meduza Stealer ha un unico obiettivo: il furto completo di dati. Apprende tutte le azioni degli utenti su Internet, estraendo una vasta gamma di dati relativi al browser"/>
    <m/>
    <m/>
    <s v="Valeria Vetrano"/>
    <s v="https://www.redhotcyber.com/post/meduza-il-nuovo-infostealer-che-ruba-tutti-i-dati-dal-client-windows/"/>
    <m/>
    <m/>
    <d v="2023-07-11T00:00:00"/>
    <m/>
    <m/>
    <s v="unknown"/>
    <s v="unknown"/>
    <s v="Phishing"/>
    <s v="User Execution"/>
    <s v="unknown technique"/>
    <s v="unknown"/>
    <s v="Obfuscated Files or Information"/>
    <s v="unknown"/>
    <s v="System Location Discovery"/>
    <s v="unknown"/>
    <s v="Data Staged"/>
    <s v="Application Layer Protocol"/>
    <s v="Exfiltration Over C2 Channel"/>
    <s v="unknown"/>
    <s v="SI"/>
    <s v="Initial Access: Drive-by Compromise_x000a_Collection: Screen Capture, Data From Information Repository, Data From Local System, Browser Session hijacking"/>
    <m/>
    <m/>
    <m/>
    <x v="0"/>
  </r>
  <r>
    <s v="many"/>
    <s v="all"/>
    <x v="0"/>
    <s v="incidente"/>
    <s v="cybercrime"/>
    <s v="furto dati"/>
    <x v="3"/>
    <x v="2"/>
    <x v="3"/>
    <x v="9"/>
    <s v="Unknown"/>
    <x v="2"/>
    <m/>
    <m/>
    <m/>
    <m/>
    <s v=" I dati di oltre 60 milioni di individui sono disponibili per l’acquisto al prezzo di 11.000 euro. Tra i dati sensibili rubati figurano nomi completi, numeri di telefono e in alcuni casi anche indirizzi completi."/>
    <m/>
    <m/>
    <s v="Valeria Vetrano"/>
    <s v="https://www.redhotcyber.com/post/i-numeri-di-telefono-di-tutti-gli-italiani-sono-in-vendita-nelle-underground-11-000-dollari-per-il-database-completo/"/>
    <m/>
    <m/>
    <d v="2023-07-12T00:00:00"/>
    <m/>
    <m/>
    <s v="unknown"/>
    <s v="unknown"/>
    <s v="unknown"/>
    <s v="unknown"/>
    <s v="unknown"/>
    <s v="unknown"/>
    <s v="unknown"/>
    <s v="unknown"/>
    <s v="unknown"/>
    <s v="unknown"/>
    <s v="unknown"/>
    <s v="unknown"/>
    <s v="unknown"/>
    <s v="unknown"/>
    <s v="NO"/>
    <s v=" "/>
    <m/>
    <m/>
    <m/>
    <x v="0"/>
  </r>
  <r>
    <s v="many"/>
    <s v="all"/>
    <x v="2"/>
    <s v="incidente"/>
    <s v="cybercrime"/>
    <s v="furto dati"/>
    <x v="3"/>
    <x v="2"/>
    <x v="3"/>
    <x v="11"/>
    <s v="Malware"/>
    <x v="2"/>
    <m/>
    <m/>
    <m/>
    <m/>
    <s v="Le applicazioni denominate File Recovery &amp; Data Recovery (com.spot.music.filedate) e File Manager (com.file.box.master.gkd), possono lavorare furtivamente in background e inviare dati rubati a server remoti in Cina. Al momento le applicazioni non sono più disponibili su Google Play."/>
    <m/>
    <m/>
    <s v="Valeria Vetrano"/>
    <s v="https://www.redhotcyber.com/post/un-popolare-file-manager-per-android-stava-spiando-i-suoi-utenti/"/>
    <m/>
    <m/>
    <d v="2023-07-12T00:00:00"/>
    <m/>
    <m/>
    <s v="unknown"/>
    <s v="unknown"/>
    <s v="Mobile-Supply Chain Compromise"/>
    <s v="unknown"/>
    <s v="unknown"/>
    <s v="unknown"/>
    <s v="unknown"/>
    <s v="unknown"/>
    <s v="Mobile-System Information Discovery"/>
    <s v="unknown"/>
    <s v="Mobile-Data from Local System"/>
    <s v="unknown"/>
    <s v="unknown technique"/>
    <s v="unknown"/>
    <s v="SI"/>
    <s v="Collecion (Mobile) : Location Tracking, Stored Application Data"/>
    <m/>
    <m/>
    <m/>
    <x v="0"/>
  </r>
  <r>
    <s v="many"/>
    <s v="all"/>
    <x v="2"/>
    <s v="attacco"/>
    <s v="cybercrime"/>
    <s v="furto dati"/>
    <x v="3"/>
    <x v="2"/>
    <x v="3"/>
    <x v="11"/>
    <s v="Brute Force"/>
    <x v="1"/>
    <s v="Crysis"/>
    <s v="ransomware"/>
    <m/>
    <m/>
    <s v="Crysis e Venus sono ben noti per aver preso di mira i servizi RDP (Remote Desktop Protocol) disponibili su Internet. Gli attacchi vengono lanciati tramite RDP utilizzando i registri AhnLab Smart Defense (ASD)"/>
    <m/>
    <m/>
    <s v="Valeria Vetrano"/>
    <s v="https://www.redhotcyber.com/post/attenzione-agli-rdp-esposti-su-internet-i-ransomware-venus-e-crysis-stanno-cifrando-i-server-non-protetti/"/>
    <m/>
    <m/>
    <d v="2023-07-12T00:00:00"/>
    <m/>
    <m/>
    <s v="Active Scanning"/>
    <s v="unknown"/>
    <s v="Exploit Public-Facing Application"/>
    <s v="Command and Scripting Interpreter"/>
    <s v="Valid Accounts"/>
    <s v="Valid Accounts"/>
    <s v="Modify Registry"/>
    <s v="Brute Force"/>
    <s v="File and Directory Discovery"/>
    <s v="Remote Services"/>
    <s v="unknown"/>
    <s v="Ingress Tool Transfer"/>
    <s v="unknown"/>
    <s v="Data Encrypted for Impact"/>
    <s v="SI"/>
    <s v="Initial Access: Valide Accounts_x000a_Execution: Scheduled Task/Job, Windows Management Instrumentation_x000a_Privilage Escalation: Scheduled Task/Job_x000a_Defense Evasion: Valid Accounts, Impair Defences, Abuse Elevation Control Mechanism_x000a_Credential Access: OS Credential Dumping, Unsecured Credentials_x000a_Discovery : Network Share Discovery, Process Discovery, Remote System Discovery, Software Discovery , System Network Configuration Discovery, System Network Connections Discovery_x000a_Command and Control : Application Layer Protocol_x000a_Impact : Inhibit System Recovery, Service Stop_x000a_"/>
    <m/>
    <m/>
    <m/>
    <x v="0"/>
  </r>
  <r>
    <s v="many"/>
    <s v="all"/>
    <x v="2"/>
    <s v="attacco"/>
    <s v="cybercrime"/>
    <s v="furto dati"/>
    <x v="3"/>
    <x v="2"/>
    <x v="3"/>
    <x v="11"/>
    <s v="Brute Force"/>
    <x v="1"/>
    <s v="Venus"/>
    <s v="ransomware"/>
    <m/>
    <m/>
    <s v="Crysis e Venus sono ben noti per aver preso di mira i servizi RDP (Remote Desktop Protocol) disponibili su Internet. Gli attacchi vengono lanciati tramite RDP utilizzando i registri AhnLab Smart Defense (ASD)"/>
    <m/>
    <m/>
    <s v="Valeria Vetrano"/>
    <s v="https://www.redhotcyber.com/post/attenzione-agli-rdp-esposti-su-internet-i-ransomware-venus-e-crysis-stanno-cifrando-i-server-non-protetti/"/>
    <m/>
    <m/>
    <d v="2023-07-12T00:00:00"/>
    <m/>
    <m/>
    <s v="Active Scanning"/>
    <s v="unknown"/>
    <s v="Exploit Public-Facing Application"/>
    <s v="Command and Scripting Interpreter"/>
    <s v="Hijack Execution Flow"/>
    <s v="Hijack Execution Flow"/>
    <s v="Impair Defenses"/>
    <s v="Input Capture"/>
    <s v="System Time Discovery"/>
    <s v="unknown"/>
    <s v="Archive Collected Data"/>
    <s v="Ingress Tool Transfer"/>
    <s v="unknown"/>
    <s v="Data Destruction"/>
    <s v="SI"/>
    <s v="Initial Acces: Valide Accounts_x000a_Execution: Windows Management Instrumentation, Native API, Scheduled Task/Job_x000a_Persistence: Scheduled Task/Job, Boot or Logon Autostart Execution_x000a_Privilage Escalation: Access Token Manipulation, Process Injection, Scheduled Task/Job, Boot or Logon Autostart Execution_x000a_Defense Evasion: Deobfuscate/Decode Files or Information,  Obfuscated Files or Information, Hijack Execution Flow, Indicator Removal, Masquerading, Access Token Manipulation, Process Injection_x000a_Discovery : File and Directory Discovery, System Information Discovery, Security Software Discovery, Remote System Discovery, System Network Configuration Discovery_x000a_Collection: Email Collection, Input Capture_x000a_Command and Control : Encrypted Channel, Non-Application Layer Protocol, Application Layer Protocol_x000a_Impact : Data Encrypted for Impac, Inhibit System Recovery, Defacement"/>
    <m/>
    <m/>
    <m/>
    <x v="0"/>
  </r>
  <r>
    <s v="Peroni Pompe"/>
    <s v="nord"/>
    <x v="0"/>
    <s v="incidente"/>
    <s v="cybercrime"/>
    <s v="furto dati"/>
    <x v="3"/>
    <x v="2"/>
    <x v="3"/>
    <x v="10"/>
    <s v="Malware"/>
    <x v="1"/>
    <m/>
    <s v="ransomware"/>
    <s v="D#nut"/>
    <m/>
    <s v="Attacco informatico all’italiana Peroni Pompe rivendicato da D#nut Leaks, Tra 30gg la pubblicazione dei dati"/>
    <m/>
    <m/>
    <s v="Valeria Vetrano"/>
    <s v="https://www.redhotcyber.com/post/attacco-informatico-allitaliana-peroni-pompe-rivendicato-da-dnut-leaks-tra-30gg-la-pubblicazione-dei-dati/"/>
    <s v="Milano"/>
    <s v="Lombardia"/>
    <d v="2023-07-12T00:00:00"/>
    <m/>
    <m/>
    <s v="unknown"/>
    <s v="unknown"/>
    <s v="unknown technique"/>
    <s v="unknown technique"/>
    <s v="unknown technique"/>
    <s v="unknown"/>
    <s v="unknown"/>
    <s v="unknown"/>
    <s v="unknown"/>
    <s v="unknown"/>
    <s v="unknown"/>
    <s v="unknown"/>
    <s v="unknown technique"/>
    <s v="Data Encrypted for Impact"/>
    <s v="SI"/>
    <s v="Impact : Service Stop"/>
    <m/>
    <m/>
    <m/>
    <x v="0"/>
  </r>
  <r>
    <s v="many"/>
    <s v="all"/>
    <x v="2"/>
    <s v="attacco"/>
    <s v="cybercrime"/>
    <s v="furto dati"/>
    <x v="3"/>
    <x v="2"/>
    <x v="3"/>
    <x v="3"/>
    <s v="Malware"/>
    <x v="0"/>
    <s v="Agent Tesla"/>
    <s v="RAT"/>
    <m/>
    <s v="Delivery"/>
    <s v="AgentTesla si nasconde nell’email “DHL_SHIPPING_DOCS_IV_NO_910171”. L’allegato compresso contiene un file exe: il malware. I dati rubati sono esfiltrati via Telegram API"/>
    <m/>
    <m/>
    <s v="Valeria Vetrano"/>
    <s v="https://www.difesaesicurezza.com/cyber/cybercrime-agenttesla-si-nasconde-nellemail-dhl_shipping_docs_iv_no_910171/"/>
    <m/>
    <m/>
    <d v="2023-07-12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3"/>
    <x v="2"/>
    <x v="3"/>
    <x v="3"/>
    <s v="Phishing/Social Engineering"/>
    <x v="0"/>
    <m/>
    <m/>
    <m/>
    <s v="Delivery"/>
    <s v="Falsa richiesta di conferma dell’indirizzo di spedizione esca per il phishing. Obiettivo dei threat actor dietro alla campagna è rubare le credenziali della webmail, sfruttando una pagina di login fake"/>
    <m/>
    <m/>
    <s v="Valeria Vetrano"/>
    <s v="https://www.difesaesicurezza.com/cyber/cybercrime-falsa-richiesta-di-conferma-dellindirizzo-di-spedizione-esca-per-il-phishing/"/>
    <m/>
    <m/>
    <d v="2023-07-14T00:00:00"/>
    <m/>
    <m/>
    <s v="Phishing for Information"/>
    <s v="unknown"/>
    <s v="unknown"/>
    <s v="unknown"/>
    <s v="unknown"/>
    <s v="unknown"/>
    <s v="unknown"/>
    <s v="unknown"/>
    <s v="unknown"/>
    <s v="unknown"/>
    <s v="unknown"/>
    <s v="unknown"/>
    <s v="unknown"/>
    <s v="unknown"/>
    <s v="NO"/>
    <m/>
    <m/>
    <m/>
    <m/>
    <x v="0"/>
  </r>
  <r>
    <s v="many"/>
    <s v="all"/>
    <x v="0"/>
    <s v="attacco"/>
    <s v="cybercrime"/>
    <s v="furto dati"/>
    <x v="3"/>
    <x v="2"/>
    <x v="3"/>
    <x v="11"/>
    <s v="Malware"/>
    <x v="0"/>
    <s v="Unknown"/>
    <m/>
    <s v="Ursnif"/>
    <m/>
    <s v="Torna in Italia la gang di Ursnif con un malware non identificato. Il link in un’email su una fattura Quickbooks scarica un pdf che punta a un url da cui si effettua il dowload di un js che, con vari passaggi, attiva l’infezione del payload malevolo"/>
    <m/>
    <m/>
    <s v="Valeria Vetrano"/>
    <s v="https://www.difesaesicurezza.com/cyber/cybercrime-torna-in-italia-la-gang-di-ursnif-con-un-malware-non-identificato/"/>
    <m/>
    <m/>
    <d v="2023-07-14T00:00:00"/>
    <m/>
    <m/>
    <s v="unknown"/>
    <s v="unknown"/>
    <s v="Phishing"/>
    <s v="User Execution"/>
    <s v="unknown"/>
    <s v="unknown"/>
    <s v="unknown"/>
    <s v="unknown"/>
    <s v="unknown"/>
    <s v="unknown"/>
    <s v="unknown"/>
    <s v="unknown"/>
    <s v="unknown"/>
    <s v="unknown"/>
    <s v="NO"/>
    <m/>
    <m/>
    <m/>
    <m/>
    <x v="0"/>
  </r>
  <r>
    <s v="many"/>
    <s v="all"/>
    <x v="0"/>
    <s v="attacco"/>
    <s v="cybercrime"/>
    <s v="denaro"/>
    <x v="3"/>
    <x v="2"/>
    <x v="3"/>
    <x v="11"/>
    <s v="Phishing/Social Engineering"/>
    <x v="0"/>
    <m/>
    <m/>
    <m/>
    <m/>
    <s v="Torna la truffa phishing a tema spazio di archiviazione. Il link nell’email punta a una falsa pagina web di iCloud per rubare i dati sensibili della vittima e per farla abbonare a un servizio a pagamento"/>
    <m/>
    <m/>
    <s v="Valeria Vetrano"/>
    <s v="https://www.difesaesicurezza.com/cyber/cybercrime-torna-la-truffa-phishing-a-tema-spazio-di-archiviazione/"/>
    <m/>
    <m/>
    <d v="2023-07-18T00:00:00"/>
    <m/>
    <m/>
    <s v="Phishing for Information"/>
    <s v="unknown"/>
    <s v="unknown"/>
    <s v="unknown"/>
    <s v="unknown"/>
    <s v="unknown"/>
    <s v="unknown"/>
    <s v="unknown"/>
    <s v="unknown"/>
    <s v="unknown"/>
    <s v="unknown"/>
    <s v="unknown"/>
    <s v="unknown"/>
    <s v="unknown"/>
    <s v="NO"/>
    <m/>
    <m/>
    <m/>
    <m/>
    <x v="0"/>
  </r>
  <r>
    <s v="many"/>
    <s v="all"/>
    <x v="2"/>
    <s v="attacco"/>
    <s v="cybercrime"/>
    <s v="furto dati"/>
    <x v="3"/>
    <x v="2"/>
    <x v="3"/>
    <x v="11"/>
    <s v="0-Day"/>
    <x v="1"/>
    <m/>
    <m/>
    <m/>
    <m/>
    <s v="Nuova vulnerabilità su Zimbra, sfruttata in the wild per attacchi mirati."/>
    <m/>
    <m/>
    <s v="Valeria Vetrano"/>
    <s v="https://www.difesaesicurezza.com/cyber/cybercrime-vulnerabilita-su-zimbra-collaboration-suite-sfruttata-in-the-wild/"/>
    <m/>
    <m/>
    <d v="2023-07-19T00:00:00"/>
    <m/>
    <m/>
    <s v="unknown"/>
    <s v="unknown"/>
    <s v="Exploit Public-Facing Application"/>
    <s v="unknown"/>
    <s v="unknown"/>
    <s v="unknown"/>
    <s v="unknown"/>
    <s v="unknown"/>
    <s v="unknown"/>
    <s v="unknown"/>
    <s v="unknown"/>
    <s v="unknown"/>
    <s v="unknown"/>
    <s v="unknown"/>
    <s v="NO"/>
    <m/>
    <m/>
    <m/>
    <m/>
    <x v="0"/>
  </r>
  <r>
    <s v="Comune di Ferrara"/>
    <s v="nord"/>
    <x v="0"/>
    <s v="incidente"/>
    <s v="cybercrime"/>
    <s v="service interruption"/>
    <x v="3"/>
    <x v="2"/>
    <x v="3"/>
    <x v="7"/>
    <s v="Malware"/>
    <x v="1"/>
    <m/>
    <s v="ransomware"/>
    <s v="Rhysida"/>
    <m/>
    <s v="Un attacco pesante, distruttivo, mirato, condotto da un gruppo di professionisti criminali, con conoscenza approfondita dell'infrastruttura digitale comunale e della rete regionale Lepida. Questi criminali si definiscono Rhysida Ransomware, hanno già operato a danno di organizzazioni, enti pubblici e aziende a livello italiano e internazionale"/>
    <m/>
    <m/>
    <s v="Valeria Vetrano"/>
    <s v="https://www.cronacacomune.it/notizie/49392/hackeraggio-al-comune-di-ferrara-i-tecnici-attacco-pesante-distruttivo-e-mirato-azione-gang-che-si-definisce-rhysida.html"/>
    <s v="Ferrara"/>
    <s v="Emilia-Romagna"/>
    <d v="2023-07-19T00:00:00"/>
    <m/>
    <m/>
    <s v="Active Scanning"/>
    <s v="Acquire Infrastructure"/>
    <s v="Phishing"/>
    <s v="Command and Scripting Interpreter"/>
    <s v="Boot or Logon Autostart Execution"/>
    <s v="Abuse Elevation Control Mechanism"/>
    <s v="Obfuscated Files or Information"/>
    <s v="unknown"/>
    <s v="Application Window Discovery"/>
    <s v="unknown"/>
    <s v="Data from Local System"/>
    <s v="Application Layer Protocol"/>
    <s v="Exfiltration Over C2 Channel"/>
    <s v="Data Encrypted for Impact"/>
    <s v="SI"/>
    <s v="Reconnaissance : Phishing for Information_x000a_Resource Development : Develop Capabilities_x000a_Execution : Shared Modules_x000a_Privilage Escalation : Process Injection_x000a_Defense Evasion : Masquerading, Process Injection, Virtualization/Sandbox Evasion, Hide Artifacts, Reflective Code Loading_x000a_Discovery : Process Discovery, System Information Discovery, File and Directory Discovery, Virtualization/Sandbox Evasion, Software Discovery_x000a_Collection : Automated Collection_x000a_Impact : Service Stop, Disk Wipee"/>
    <m/>
    <m/>
    <m/>
    <x v="0"/>
  </r>
  <r>
    <s v="LePipe"/>
    <s v="sud"/>
    <x v="0"/>
    <s v="incidente"/>
    <s v="cybercrime"/>
    <s v="furto dati"/>
    <x v="3"/>
    <x v="2"/>
    <x v="3"/>
    <x v="10"/>
    <s v="Unknown"/>
    <x v="0"/>
    <m/>
    <m/>
    <m/>
    <m/>
    <s v="E’ stato pubblicato recentemente, all’interno del famigerato forum di criminali informatici Nulled, un post che riporta una nuova rivendita di dati relativa all’azienda italiana LePipe"/>
    <m/>
    <m/>
    <s v="Valeria Vetrano"/>
    <s v="https://www.redhotcyber.com/post/rivendicato-un-attacco-informatico-allitaliana-lepipe-8500-record-di-utenti-online/"/>
    <s v="Salerno"/>
    <s v="Campania"/>
    <d v="2023-07-19T00:00:00"/>
    <m/>
    <m/>
    <s v="unknown"/>
    <s v="unknown"/>
    <s v="unknown technique"/>
    <s v="unknown technique"/>
    <s v="unknown"/>
    <s v="unknown"/>
    <s v="unknown"/>
    <s v="unknown"/>
    <s v="unknown"/>
    <s v="unknown"/>
    <s v="unknown"/>
    <s v="unknown"/>
    <s v="unknown technique"/>
    <s v="unknown"/>
    <s v="NO"/>
    <m/>
    <m/>
    <m/>
    <m/>
    <x v="0"/>
  </r>
  <r>
    <s v="many"/>
    <s v="all"/>
    <x v="2"/>
    <s v="attacco"/>
    <s v="cybercrime"/>
    <s v="furto dati"/>
    <x v="3"/>
    <x v="2"/>
    <x v="3"/>
    <x v="11"/>
    <s v="Malware"/>
    <x v="1"/>
    <s v="ShadowVault"/>
    <s v="apple"/>
    <m/>
    <s v="New Malware"/>
    <s v="Il codice dannoso è stato soprannominato “ShadowVault“, secondo un post sul forum trovato da Guardz, può intercettare nomi utente e password, dettagli di carte di credito, dati dei portafogli di criptovalute e altro ancora"/>
    <m/>
    <m/>
    <s v="Valeria Vetrano"/>
    <s v="https://www.redhotcyber.com/post/ladri-di-macos-nelle-underground-gli-infostealer-per-macintosh-vanno-a-ruba/"/>
    <m/>
    <m/>
    <d v="2023-07-20T00:00:00"/>
    <m/>
    <m/>
    <s v="unknown"/>
    <s v="unknown"/>
    <s v="Phishing"/>
    <s v="User Execution"/>
    <s v="unknown"/>
    <s v="unknown"/>
    <s v="unknown"/>
    <s v="unknown"/>
    <s v="unknown"/>
    <s v="unknown"/>
    <s v="Data from Information Repositories"/>
    <s v="unknown technique"/>
    <s v="unknown technique"/>
    <s v="unknown"/>
    <s v="SI"/>
    <s v="Initial Access : Drive-by Compromise_x000a_Collection : Browser Session Hijacking"/>
    <m/>
    <m/>
    <m/>
    <x v="0"/>
  </r>
  <r>
    <s v="RCH SpA"/>
    <s v="nord"/>
    <x v="0"/>
    <s v="incidente"/>
    <s v="cybercrime"/>
    <s v="furto dati"/>
    <x v="3"/>
    <x v="2"/>
    <x v="3"/>
    <x v="11"/>
    <s v="SQLi/CMDi/Disefranchaising"/>
    <x v="3"/>
    <m/>
    <m/>
    <m/>
    <m/>
    <s v="Su un forum undergound è stato messo in vedita un database completo appartenente, a quanto riportato, all'italiana RCH SpA"/>
    <m/>
    <m/>
    <s v="Valeria Vetrano"/>
    <s v="https://www.redhotcyber.com/post/rivendicato-un-attacco-informatico-alla-rch-pubblicato-lo-schema-del-db-e-molti-samples/"/>
    <s v="Treviso"/>
    <s v="Veneto"/>
    <d v="2023-07-20T00:00:00"/>
    <m/>
    <m/>
    <s v="unknown"/>
    <s v="unknown"/>
    <s v="Exploit Public-Facing Application"/>
    <s v="unknown technique"/>
    <s v="unknown"/>
    <s v="unknown"/>
    <s v="unknown"/>
    <s v="unknown"/>
    <s v="unknown"/>
    <s v="unknown"/>
    <s v="unknown"/>
    <s v="unknown"/>
    <s v="unknown technique"/>
    <s v="unknown"/>
    <s v="NO"/>
    <m/>
    <m/>
    <m/>
    <m/>
    <x v="0"/>
  </r>
  <r>
    <s v="Città Nuova"/>
    <s v="centro"/>
    <x v="0"/>
    <s v="incidente"/>
    <s v="cybercrime"/>
    <s v="furto dati"/>
    <x v="3"/>
    <x v="2"/>
    <x v="3"/>
    <x v="9"/>
    <s v="Malware"/>
    <x v="1"/>
    <m/>
    <s v="ransomware"/>
    <s v="Rhysida"/>
    <m/>
    <s v="la banda di criminali informatici di Rhysida, rivendica all’interno del proprio Data Leak Site (DLS) un attacco informatico all’italiana Città Nuova."/>
    <m/>
    <m/>
    <s v="Valeria Vetrano"/>
    <s v="https://www.redhotcyber.com/post/attacco-informatico-allitaliana-citta-nuova-tra-3gg-rhysida-pubblica-i-dati-e-li-mette-in-vendita/"/>
    <s v="Roma"/>
    <s v="Lazio"/>
    <d v="2023-07-21T00:00:00"/>
    <m/>
    <m/>
    <s v="Active Scanning"/>
    <s v="Acquire Infrastructure"/>
    <s v="Phishing"/>
    <s v="Command and Scripting Interpreter"/>
    <s v="Boot or Logon Autostart Execution"/>
    <s v="Abuse Elevation Control Mechanism"/>
    <s v="Obfuscated Files or Information"/>
    <s v="unknown"/>
    <s v="Application Window Discovery"/>
    <s v="unknown"/>
    <s v="Data from Local System"/>
    <s v="Application Layer Protocol"/>
    <s v="Exfiltration Over C2 Channel"/>
    <s v="Data Encrypted for Impact"/>
    <s v="SI"/>
    <s v="Reconnaissance : Phishing for Information_x000a_Resource Development : Develop Capabilities_x000a_Execution : Shared Modules_x000a_Privilage Escalation : Process Injection_x000a_Defense Evasion : Masquerading, Process Injection, Virtualization/Sandbox Evasion, Hide Artifacts, Reflective Code Loading_x000a_Discovery : Process Discovery, System Information Discovery, File and Directory Discovery, Virtualization/Sandbox Evasion, Software Discovery_x000a_Collection : Automated Collection"/>
    <m/>
    <m/>
    <m/>
    <x v="0"/>
  </r>
  <r>
    <s v="many"/>
    <s v="all"/>
    <x v="2"/>
    <s v="attacco"/>
    <s v="cybercrime"/>
    <s v="denaro"/>
    <x v="3"/>
    <x v="2"/>
    <x v="3"/>
    <x v="0"/>
    <s v="Phishing/Social Engineering"/>
    <x v="1"/>
    <m/>
    <m/>
    <m/>
    <s v="Banking"/>
    <s v="La “Carta di Libera Circolazione Denaro” è l’ultima trovata nell’ambito delle campane phishing per rubare denaro e informazioni sensibili alle vittime. L’esca sono cinque presunte carte, sequestrate agli oligarchi russi a causa della guerra in Ucraina. L’utente viene invitato a richiederne molto velocemente una (la disponibilità è limitata), occupandosi solo del ritiro e dell’attivazione, previo il pagamento di un piccolo importo."/>
    <m/>
    <m/>
    <s v="Valeria Vetrano"/>
    <s v="https://www.difesaesicurezza.com/cyber/cybercrime-il-phishing-passa-dalla-carta-di-libera-circolazione-denaro/"/>
    <m/>
    <m/>
    <d v="2023-07-21T00:00:00"/>
    <m/>
    <m/>
    <s v="Phishing for Information"/>
    <s v="unknown"/>
    <s v="unknown"/>
    <s v="unknown"/>
    <s v="unknown"/>
    <s v="unknown"/>
    <s v="unknown"/>
    <s v="unknown"/>
    <s v="unknown"/>
    <s v="unknown"/>
    <s v="unknown"/>
    <s v="unknown"/>
    <s v="unknown"/>
    <s v="unknown"/>
    <s v="NO"/>
    <m/>
    <m/>
    <m/>
    <m/>
    <x v="0"/>
  </r>
  <r>
    <s v="many"/>
    <s v="all"/>
    <x v="2"/>
    <s v="attacco"/>
    <s v="cybercrime"/>
    <s v="furto dati"/>
    <x v="3"/>
    <x v="2"/>
    <x v="3"/>
    <x v="11"/>
    <s v="Phishing/Social Engineering"/>
    <x v="1"/>
    <m/>
    <m/>
    <m/>
    <s v="Documenti"/>
    <s v="In corso campagna phishing a tema OneDrive. L’esca è un documento inviato alla vittima. Il link nell’email punta a una falsa pagina landing del servizio per rubare le credenziali d’accesso"/>
    <m/>
    <m/>
    <s v="Valeria Vetrano"/>
    <s v="https://www.difesaesicurezza.com/cyber/cybercrime-in-corso-campagna-phishing-a-tema-onedrive/"/>
    <m/>
    <m/>
    <d v="2023-07-21T00:00:00"/>
    <m/>
    <m/>
    <s v="Phishing for Information"/>
    <s v="unknown"/>
    <s v="unknown"/>
    <s v="unknown"/>
    <s v="unknown"/>
    <s v="unknown"/>
    <s v="unknown"/>
    <s v="unknown"/>
    <s v="unknown"/>
    <s v="unknown"/>
    <s v="unknown"/>
    <s v="unknown"/>
    <s v="unknown"/>
    <s v="unknown"/>
    <s v="NO"/>
    <m/>
    <m/>
    <m/>
    <m/>
    <x v="0"/>
  </r>
  <r>
    <s v="FarmaSpeed"/>
    <s v="centro"/>
    <x v="0"/>
    <s v="incidente"/>
    <s v="cybercrime"/>
    <s v="furto dati"/>
    <x v="3"/>
    <x v="2"/>
    <x v="3"/>
    <x v="6"/>
    <s v="Unknown"/>
    <x v="0"/>
    <m/>
    <m/>
    <s v="AlphaTeam"/>
    <m/>
    <s v="E’ stato pubblicato da parte della cybergang AlphaTeam un post all’interno di un famigerato forum underground, che riporta una nuova rivendita di dati relativa all’azienda italiana FarmaSpeed."/>
    <m/>
    <m/>
    <s v="Valeria Vetrano"/>
    <s v="https://www.redhotcyber.com/post/rivendicato-un-attacco-informatico-alla-farmaspeed-pubblicato-lo-schema-del-db-e-diversi-samples/"/>
    <s v="Aquila"/>
    <s v="Abruzzo"/>
    <d v="2023-07-21T00:00:00"/>
    <m/>
    <m/>
    <s v="unknown"/>
    <s v="unknown"/>
    <s v="unknown technique"/>
    <s v="unknown technique"/>
    <s v="unknown"/>
    <s v="unknown"/>
    <s v="unknown"/>
    <s v="unknown"/>
    <s v="unknown"/>
    <s v="unknown"/>
    <s v="unknown technique"/>
    <s v="unknown technique"/>
    <s v="unknown technique"/>
    <s v="unknown"/>
    <s v="NO"/>
    <m/>
    <m/>
    <m/>
    <m/>
    <x v="0"/>
  </r>
  <r>
    <s v="Girardini Group"/>
    <s v="nord"/>
    <x v="0"/>
    <s v="incidente"/>
    <s v="cybercrime"/>
    <s v="furto dati"/>
    <x v="3"/>
    <x v="2"/>
    <x v="3"/>
    <x v="10"/>
    <s v="Malware"/>
    <x v="0"/>
    <m/>
    <s v="ransomware"/>
    <s v="NoEscape"/>
    <m/>
    <s v="La banda di criminali informatici di NoEscape, rivendica all’interno del proprio Data Leak Site (DLS) un attacco informatico all’italiana Girardini Group. Dal post pubblicato dalla cybergang, i criminali informatici riportano di essere in possesso di 100GB di dati esfiltrati dalle infrastrutture IT dell’azienda e minacciano di pubblicarli tra 8 giorni."/>
    <m/>
    <m/>
    <s v="Valeria Vetrano"/>
    <s v="https://www.redhotcyber.com/post/rivendicato-un-attacco-informatico-allitaliana-girardini-group-noescape-ha-in-mano-100gb-di-dati/"/>
    <s v="Trento"/>
    <s v="Trentino-Alto Adige"/>
    <d v="2023-07-21T00:00:00"/>
    <m/>
    <m/>
    <s v="unknown"/>
    <s v="unknown"/>
    <s v="Replication Through Removable Media"/>
    <s v="User Execution"/>
    <s v="Boot or Logon Autostart Execution"/>
    <s v="Valid Accounts"/>
    <s v="Impair Defenses"/>
    <s v="Input Capture"/>
    <s v="Account Discovery"/>
    <s v="Remote Services"/>
    <s v="Input Capture"/>
    <s v="Ingress Tool Transfer"/>
    <s v="Exfiltration Over Web Service"/>
    <s v="Data Encrypted for Impact"/>
    <s v="SI"/>
    <s v="Initial Access: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Collection : Data from local system, Archive Collected Data_x000a_Command and Control : Application Layer Protocol_x000a_Impact : Service Stop, Inhibit System Recovery, System Shutdown/Reboot"/>
    <m/>
    <m/>
    <m/>
    <x v="0"/>
  </r>
  <r>
    <s v="Comune di Teverola"/>
    <s v="sud"/>
    <x v="0"/>
    <s v="incidente"/>
    <s v="cybercrime"/>
    <s v="defacement"/>
    <x v="3"/>
    <x v="2"/>
    <x v="3"/>
    <x v="7"/>
    <s v="Web Defacement"/>
    <x v="0"/>
    <m/>
    <m/>
    <m/>
    <m/>
    <s v="Il Comune di Teverola è rimasto coinvolto in uno scandalo digitiale  a causa di un link presente sul suo nuovo sito ufficiale. Cliccando su tale link, invece di rispondere il vecchio sito del comune, viene presentata una pagina che riporta contenuti e servizi per adulti."/>
    <m/>
    <m/>
    <s v="Valeria Vetrano"/>
    <s v="https://www.redhotcyber.com/post/il-vecchio-sito-del-comune-di-teverola-e-un-ricettacolo-di-contenuti-per-adulti/"/>
    <s v="Caserta"/>
    <s v="Campania"/>
    <d v="2023-07-21T00:00:00"/>
    <m/>
    <m/>
    <s v="unknown"/>
    <s v="unknown"/>
    <s v="unknown technique"/>
    <s v="unknown technique"/>
    <s v="unknown"/>
    <s v="unknown"/>
    <s v="unknown"/>
    <s v="unknown"/>
    <s v="unknown"/>
    <s v="unknown"/>
    <s v="unknown"/>
    <s v="unknown"/>
    <s v="unknown"/>
    <s v="Defacement"/>
    <s v="NO"/>
    <m/>
    <m/>
    <m/>
    <m/>
    <x v="0"/>
  </r>
  <r>
    <s v="ANTICOANTICO"/>
    <s v="nord"/>
    <x v="0"/>
    <s v="incidente"/>
    <s v="cybercrime"/>
    <s v="furto dati"/>
    <x v="3"/>
    <x v="2"/>
    <x v="3"/>
    <x v="9"/>
    <s v="Unknown"/>
    <x v="0"/>
    <m/>
    <m/>
    <s v=" AlphaTeam"/>
    <m/>
    <s v="E’ stato pubblicato  un post all’interno di un famigerato forum underground, che riporta la rivendicazione di diffusi attacchi informatici a diverse aziende italiane."/>
    <m/>
    <m/>
    <s v="Valeria Vetrano"/>
    <s v="edhotcyber.com/post/alphateam-rivendica-10-attacchi-informatici-a-diverse-organizzazioni-italiane-tutti-i-siti-web-nel-post-hanno-la-stessa-architettura-di-database/"/>
    <s v="Bologna"/>
    <s v="Emilila Romagna"/>
    <d v="2023-07-21T00:00:00"/>
    <m/>
    <m/>
    <s v="unknown"/>
    <s v="unknown"/>
    <s v="unknown technique"/>
    <s v="unknown technique"/>
    <s v="unknown"/>
    <s v="unknown"/>
    <s v="unknown"/>
    <s v="unknown"/>
    <s v="unknown"/>
    <s v="unknown"/>
    <s v="unknown technique"/>
    <s v="unknown"/>
    <s v="unknown technique"/>
    <s v="unknown"/>
    <s v="NO"/>
    <m/>
    <m/>
    <m/>
    <m/>
    <x v="0"/>
  </r>
  <r>
    <s v="ASTEBOOK"/>
    <s v="nord"/>
    <x v="0"/>
    <s v="incidente"/>
    <s v="cybercrime"/>
    <s v="furto dati"/>
    <x v="3"/>
    <x v="2"/>
    <x v="3"/>
    <x v="9"/>
    <s v="Unknown"/>
    <x v="0"/>
    <m/>
    <m/>
    <s v=" AlphaTeam"/>
    <m/>
    <s v="E’ stato pubblicato  un post all’interno di un famigerato forum underground, che riporta la rivendicazione di diffusi attacchi informatici a diverse aziende italiane."/>
    <m/>
    <m/>
    <s v="Valeria Vetrano"/>
    <s v="edhotcyber.com/post/alphateam-rivendica-10-attacchi-informatici-a-diverse-organizzazioni-italiane-tutti-i-siti-web-nel-post-hanno-la-stessa-architettura-di-database/"/>
    <s v="Lecco"/>
    <s v="Lombardia"/>
    <d v="2023-07-21T00:00:00"/>
    <m/>
    <m/>
    <s v="unknown"/>
    <s v="unknown"/>
    <s v="unknown technique"/>
    <s v="unknown technique"/>
    <s v="unknown"/>
    <s v="unknown"/>
    <s v="unknown"/>
    <s v="unknown"/>
    <s v="unknown"/>
    <s v="unknown"/>
    <s v="unknown technique"/>
    <s v="unknown"/>
    <s v="unknown technique"/>
    <s v="unknown"/>
    <s v="NO"/>
    <m/>
    <m/>
    <m/>
    <m/>
    <x v="0"/>
  </r>
  <r>
    <s v="COLASANTI ASTE"/>
    <s v="centro"/>
    <x v="0"/>
    <s v="incidente"/>
    <s v="cybercrime"/>
    <s v="furto dati"/>
    <x v="3"/>
    <x v="2"/>
    <x v="3"/>
    <x v="9"/>
    <s v="Unknown"/>
    <x v="0"/>
    <m/>
    <m/>
    <s v=" AlphaTeam"/>
    <m/>
    <s v="E’ stato pubblicato  un post all’interno di un famigerato forum underground, che riporta la rivendicazione di diffusi attacchi informatici a diverse aziende italiane."/>
    <m/>
    <m/>
    <s v="Valeria Vetrano"/>
    <s v="edhotcyber.com/post/alphateam-rivendica-10-attacchi-informatici-a-diverse-organizzazioni-italiane-tutti-i-siti-web-nel-post-hanno-la-stessa-architettura-di-database/"/>
    <s v="Roma"/>
    <s v="Lazio"/>
    <d v="2023-07-21T00:00:00"/>
    <m/>
    <m/>
    <s v="unknown"/>
    <s v="unknown"/>
    <s v="unknown technique"/>
    <s v="unknown technique"/>
    <s v="unknown"/>
    <s v="unknown"/>
    <s v="unknown"/>
    <s v="unknown"/>
    <s v="unknown"/>
    <s v="unknown"/>
    <s v="unknown technique"/>
    <s v="unknown"/>
    <s v="unknown technique"/>
    <s v="unknown"/>
    <s v="NO"/>
    <m/>
    <m/>
    <m/>
    <m/>
    <x v="0"/>
  </r>
  <r>
    <s v="FARAONE CASA DASTE"/>
    <s v="nord"/>
    <x v="0"/>
    <s v="incidente"/>
    <s v="cybercrime"/>
    <s v="furto dati"/>
    <x v="3"/>
    <x v="2"/>
    <x v="3"/>
    <x v="9"/>
    <s v="Unknown"/>
    <x v="0"/>
    <m/>
    <m/>
    <s v=" AlphaTeam"/>
    <m/>
    <s v="E’ stato pubblicato  un post all’interno di un famigerato forum underground, che riporta la rivendicazione di diffusi attacchi informatici a diverse aziende italiane."/>
    <m/>
    <m/>
    <s v="Valeria Vetrano"/>
    <s v="edhotcyber.com/post/alphateam-rivendica-10-attacchi-informatici-a-diverse-organizzazioni-italiane-tutti-i-siti-web-nel-post-hanno-la-stessa-architettura-di-database/"/>
    <s v="milano"/>
    <s v="Lombardia"/>
    <d v="2023-07-21T00:00:00"/>
    <m/>
    <m/>
    <s v="unknown"/>
    <s v="unknown"/>
    <s v="unknown technique"/>
    <s v="unknown technique"/>
    <s v="unknown"/>
    <s v="unknown"/>
    <s v="unknown"/>
    <s v="unknown"/>
    <s v="unknown"/>
    <s v="unknown"/>
    <s v="unknown technique"/>
    <s v="unknown"/>
    <s v="unknown technique"/>
    <s v="unknown"/>
    <s v="NO"/>
    <m/>
    <m/>
    <m/>
    <m/>
    <x v="0"/>
  </r>
  <r>
    <s v="Casa d'aste Farsettiarte"/>
    <s v="nord"/>
    <x v="0"/>
    <s v="incidente"/>
    <s v="cybercrime"/>
    <s v="furto dati"/>
    <x v="3"/>
    <x v="2"/>
    <x v="3"/>
    <x v="9"/>
    <s v="Unknown"/>
    <x v="0"/>
    <m/>
    <m/>
    <s v=" AlphaTeam"/>
    <m/>
    <s v="E’ stato pubblicato  un post all’interno di un famigerato forum underground, che riporta la rivendicazione di diffusi attacchi informatici a diverse aziende italiane."/>
    <m/>
    <m/>
    <s v="Valeria Vetrano"/>
    <s v="edhotcyber.com/post/alphateam-rivendica-10-attacchi-informatici-a-diverse-organizzazioni-italiane-tutti-i-siti-web-nel-post-hanno-la-stessa-architettura-di-database/"/>
    <s v="Prato"/>
    <s v="Toscana "/>
    <d v="2023-07-21T00:00:00"/>
    <m/>
    <m/>
    <s v="unknown"/>
    <s v="unknown"/>
    <s v="unknown technique"/>
    <s v="unknown technique"/>
    <s v="unknown"/>
    <s v="unknown"/>
    <s v="unknown"/>
    <s v="unknown"/>
    <s v="unknown"/>
    <s v="unknown"/>
    <s v="unknown technique"/>
    <s v="unknown"/>
    <s v="unknown technique"/>
    <s v="unknown"/>
    <s v="NO"/>
    <m/>
    <m/>
    <m/>
    <m/>
    <x v="0"/>
  </r>
  <r>
    <s v="Gonnelli Libreria Antiquaria - Casa d'Aste"/>
    <s v="nord"/>
    <x v="0"/>
    <s v="incidente"/>
    <s v="cybercrime"/>
    <s v="furto dati"/>
    <x v="3"/>
    <x v="2"/>
    <x v="3"/>
    <x v="9"/>
    <s v="Unknown"/>
    <x v="0"/>
    <m/>
    <m/>
    <s v=" AlphaTeam"/>
    <m/>
    <s v="E’ stato pubblicato  un post all’interno di un famigerato forum underground, che riporta la rivendicazione di diffusi attacchi informatici a diverse aziende italiane."/>
    <m/>
    <m/>
    <s v="Valeria Vetrano"/>
    <s v="edhotcyber.com/post/alphateam-rivendica-10-attacchi-informatici-a-diverse-organizzazioni-italiane-tutti-i-siti-web-nel-post-hanno-la-stessa-architettura-di-database/"/>
    <s v="Firenze"/>
    <s v="Toscana "/>
    <d v="2023-07-21T00:00:00"/>
    <m/>
    <m/>
    <s v="unknown"/>
    <s v="unknown"/>
    <s v="unknown technique"/>
    <s v="unknown technique"/>
    <s v="unknown"/>
    <s v="unknown"/>
    <s v="unknown"/>
    <s v="unknown"/>
    <s v="unknown"/>
    <s v="unknown"/>
    <s v="unknown technique"/>
    <s v="unknown"/>
    <s v="unknown technique"/>
    <s v="unknown"/>
    <s v="NO"/>
    <m/>
    <m/>
    <m/>
    <m/>
    <x v="0"/>
  </r>
  <r>
    <s v="Maison Bibelot - Casa d'Aste "/>
    <s v="nord"/>
    <x v="0"/>
    <s v="incidente"/>
    <s v="cybercrime"/>
    <s v="furto dati"/>
    <x v="3"/>
    <x v="2"/>
    <x v="3"/>
    <x v="9"/>
    <s v="Unknown"/>
    <x v="0"/>
    <m/>
    <m/>
    <s v=" AlphaTeam"/>
    <m/>
    <s v="E’ stato pubblicato  un post all’interno di un famigerato forum underground, che riporta la rivendicazione di diffusi attacchi informatici a diverse aziende italiane."/>
    <m/>
    <m/>
    <s v="Valeria Vetrano"/>
    <s v="edhotcyber.com/post/alphateam-rivendica-10-attacchi-informatici-a-diverse-organizzazioni-italiane-tutti-i-siti-web-nel-post-hanno-la-stessa-architettura-di-database/"/>
    <s v="Firenze"/>
    <s v="Toscana "/>
    <d v="2023-07-21T00:00:00"/>
    <m/>
    <m/>
    <s v="unknown"/>
    <s v="unknown"/>
    <s v="unknown technique"/>
    <s v="unknown technique"/>
    <s v="unknown"/>
    <s v="unknown"/>
    <s v="unknown"/>
    <s v="unknown"/>
    <s v="unknown"/>
    <s v="unknown"/>
    <s v="unknown technique"/>
    <s v="unknown"/>
    <s v="unknown technique"/>
    <s v="unknown"/>
    <s v="NO"/>
    <m/>
    <m/>
    <m/>
    <m/>
    <x v="0"/>
  </r>
  <r>
    <s v="Studio Filatelico Toselli"/>
    <s v="nord"/>
    <x v="0"/>
    <s v="incidente"/>
    <s v="cybercrime"/>
    <s v="furto dati"/>
    <x v="3"/>
    <x v="2"/>
    <x v="3"/>
    <x v="9"/>
    <s v="Unknown"/>
    <x v="0"/>
    <m/>
    <m/>
    <s v=" AlphaTeam"/>
    <m/>
    <s v="E’ stato pubblicato  un post all’interno di un famigerato forum underground, che riporta la rivendicazione di diffusi attacchi informatici a diverse aziende italiane."/>
    <m/>
    <m/>
    <s v="Valeria Vetrano"/>
    <s v="edhotcyber.com/post/alphateam-rivendica-10-attacchi-informatici-a-diverse-organizzazioni-italiane-tutti-i-siti-web-nel-post-hanno-la-stessa-architettura-di-database/"/>
    <s v="Imperia "/>
    <s v="Liguria"/>
    <d v="2023-07-21T00:00:00"/>
    <m/>
    <m/>
    <s v="unknown"/>
    <s v="unknown"/>
    <s v="unknown technique"/>
    <s v="unknown technique"/>
    <s v="unknown"/>
    <s v="unknown"/>
    <s v="unknown"/>
    <s v="unknown"/>
    <s v="unknown"/>
    <s v="unknown"/>
    <s v="unknown technique"/>
    <s v="unknown"/>
    <s v="unknown technique"/>
    <s v="unknown"/>
    <s v="NO"/>
    <m/>
    <m/>
    <m/>
    <m/>
    <x v="0"/>
  </r>
  <r>
    <s v="DAMS Casa d'Aste"/>
    <s v="centro"/>
    <x v="0"/>
    <s v="incidente"/>
    <s v="cybercrime"/>
    <s v="furto dati"/>
    <x v="3"/>
    <x v="2"/>
    <x v="3"/>
    <x v="9"/>
    <s v="Unknown"/>
    <x v="0"/>
    <m/>
    <m/>
    <s v=" AlphaTeam"/>
    <m/>
    <s v="E’ stato pubblicato  un post all’interno di un famigerato forum underground, che riporta la rivendicazione di diffusi attacchi informatici a diverse aziende italiane."/>
    <m/>
    <m/>
    <s v="Valeria Vetrano"/>
    <s v="edhotcyber.com/post/alphateam-rivendica-10-attacchi-informatici-a-diverse-organizzazioni-italiane-tutti-i-siti-web-nel-post-hanno-la-stessa-architettura-di-database/"/>
    <s v="Roma"/>
    <s v="Lazio"/>
    <d v="2023-07-21T00:00:00"/>
    <m/>
    <m/>
    <s v="unknown"/>
    <s v="unknown"/>
    <s v="unknown technique"/>
    <s v="unknown technique"/>
    <s v="unknown"/>
    <s v="unknown"/>
    <s v="unknown"/>
    <s v="unknown"/>
    <s v="unknown"/>
    <s v="unknown"/>
    <s v="unknown technique"/>
    <s v="unknown"/>
    <s v="unknown technique"/>
    <s v="unknown"/>
    <s v="NO"/>
    <m/>
    <m/>
    <m/>
    <m/>
    <x v="0"/>
  </r>
  <r>
    <s v="AstExpO"/>
    <s v="nord"/>
    <x v="0"/>
    <s v="incidente"/>
    <s v="cybercrime"/>
    <s v="furto dati"/>
    <x v="3"/>
    <x v="2"/>
    <x v="3"/>
    <x v="9"/>
    <s v="Unknown"/>
    <x v="0"/>
    <m/>
    <m/>
    <s v=" AlphaTeam"/>
    <m/>
    <s v="E’ stato pubblicato  un post all’interno di un famigerato forum underground, che riporta la rivendicazione di diffusi attacchi informatici a diverse aziende italiane."/>
    <m/>
    <m/>
    <s v="Valeria Vetrano"/>
    <s v="edhotcyber.com/post/alphateam-rivendica-10-attacchi-informatici-a-diverse-organizzazioni-italiane-tutti-i-siti-web-nel-post-hanno-la-stessa-architettura-di-database/"/>
    <s v="Milano"/>
    <s v="Lombardia"/>
    <d v="2023-07-21T00:00:00"/>
    <m/>
    <m/>
    <s v="unknown"/>
    <s v="unknown"/>
    <s v="unknown technique"/>
    <s v="unknown technique"/>
    <s v="unknown"/>
    <s v="unknown"/>
    <s v="unknown"/>
    <s v="unknown"/>
    <s v="unknown"/>
    <s v="unknown"/>
    <s v="unknown technique"/>
    <s v="unknown"/>
    <s v="unknown technique"/>
    <s v="unknown"/>
    <s v="NO"/>
    <m/>
    <m/>
    <m/>
    <m/>
    <x v="0"/>
  </r>
  <r>
    <s v="VOG"/>
    <s v="nord"/>
    <x v="0"/>
    <s v="incidente"/>
    <s v="cybercrime"/>
    <s v="furto dati"/>
    <x v="3"/>
    <x v="2"/>
    <x v="3"/>
    <x v="10"/>
    <s v="Malware"/>
    <x v="0"/>
    <s v="BlackCat"/>
    <s v="ransomware"/>
    <s v="BlackCat/ALPHV"/>
    <m/>
    <s v="La famigerata banda ransomware BlackCat/ALPHV, rivendica un attacco ad un’altra organizzazione italiana. Oggi è il turno dell’italiana VOG, che si trova a combattere con il ransomware. BlackCat riporta all’interno del suo Data Leak Site che l’azienda VOG è rimasta vittima di un attacco informatico e pubblica una serie di samples esfiltrati dalle infrastrutture IT dell’azienda"/>
    <m/>
    <m/>
    <s v="Valeria Vetrano"/>
    <s v="https://www.redhotcyber.com/post/attacco-informatico-allazienda-italiana-vog-blackcat-minaccia-la-pubblicazione-di-tutti-i-dati/"/>
    <s v="Bolzano"/>
    <s v="Trentino-Alto Adige"/>
    <d v="2023-07-21T00:00:00"/>
    <m/>
    <m/>
    <s v="unknown"/>
    <s v="unknown"/>
    <s v="unknown technique"/>
    <s v="unknown technique"/>
    <s v="Boot or Logon Autostart Execution"/>
    <s v="Abuse Elevation Control Mechanism"/>
    <s v="Abuse Elevation Control Mechanism"/>
    <s v="unknown"/>
    <s v="System Information Discovery"/>
    <s v="Lateral Tool Transfer"/>
    <s v="unknown"/>
    <s v="unknown"/>
    <s v="Exfiltration Over Alternative Protocol"/>
    <s v="Data Encrypted for Impact"/>
    <s v="SI"/>
    <s v="Persistence : Boot or Logon Initialization Scripts, External Remote Services_x000a_Discovery: System Owner/User Discovery, Remote System Discovery,Network Share Discovery, File and Directory Discovery, Account Discovery_x000a_Privilage Escalation : Boot or Logon Autostart Execution_x000a_Impact : Defacement, Disk Wipe_x000a_Defense Evasion :File and Directory Permissions Modification,Impair Defenses, Modify Registry"/>
    <m/>
    <m/>
    <m/>
    <x v="0"/>
  </r>
  <r>
    <s v="Comune di Pulsano"/>
    <s v="sud"/>
    <x v="0"/>
    <s v="incidente"/>
    <s v="cybercrime"/>
    <s v="furto dati"/>
    <x v="3"/>
    <x v="2"/>
    <x v="3"/>
    <x v="7"/>
    <s v="Unknown"/>
    <x v="1"/>
    <m/>
    <m/>
    <m/>
    <m/>
    <s v="Password di Comuni italiani e dell’Ordine dei Medici di Latina accessibili in modo anonimo su internet"/>
    <m/>
    <m/>
    <s v="Valeria Vetrano"/>
    <s v="https://www.redhotcyber.com/post/password-di-comuni-italiani-e-dellordine-dei-medici-di-latina-accessibili-in-modo-anonimo-su-internet/"/>
    <s v="Taranto"/>
    <s v="Puglia"/>
    <d v="2023-07-21T00:00:00"/>
    <m/>
    <m/>
    <s v="unknown"/>
    <s v="unknown"/>
    <s v="unknown technique"/>
    <s v="unknown technique"/>
    <s v="unknown"/>
    <s v="unknown"/>
    <s v="unknown"/>
    <s v="unknown"/>
    <s v="unknown"/>
    <s v="unknown"/>
    <s v="Data from Local System"/>
    <s v="unknown"/>
    <s v="unknown technique"/>
    <s v="unknown"/>
    <s v="NO"/>
    <m/>
    <m/>
    <m/>
    <m/>
    <x v="0"/>
  </r>
  <r>
    <s v="Comune di Sava"/>
    <s v="sud"/>
    <x v="0"/>
    <s v="incidente"/>
    <s v="cybercrime"/>
    <s v="furto dati"/>
    <x v="3"/>
    <x v="2"/>
    <x v="3"/>
    <x v="7"/>
    <s v="Unknown"/>
    <x v="1"/>
    <m/>
    <m/>
    <m/>
    <m/>
    <s v="Password di Comuni italiani e dell’Ordine dei Medici di Latina accessibili in modo anonimo su internet"/>
    <m/>
    <m/>
    <s v="Valeria Vetrano"/>
    <s v="https://www.redhotcyber.com/post/password-di-comuni-italiani-e-dellordine-dei-medici-di-latina-accessibili-in-modo-anonimo-su-internet/"/>
    <s v="Taranto"/>
    <s v="Puglia"/>
    <d v="2023-07-21T00:00:00"/>
    <m/>
    <m/>
    <s v="unknown"/>
    <s v="unknown"/>
    <s v="unknown technique"/>
    <s v="unknown technique"/>
    <s v="unknown"/>
    <s v="unknown"/>
    <s v="unknown"/>
    <s v="unknown"/>
    <s v="unknown"/>
    <s v="unknown"/>
    <s v="Data from Local System"/>
    <s v="unknown"/>
    <s v="unknown technique"/>
    <s v="unknown"/>
    <s v="NO"/>
    <m/>
    <m/>
    <m/>
    <m/>
    <x v="0"/>
  </r>
  <r>
    <s v="Comune di Crispiano"/>
    <s v="sud"/>
    <x v="0"/>
    <s v="incidente"/>
    <s v="cybercrime"/>
    <s v="furto dati"/>
    <x v="3"/>
    <x v="2"/>
    <x v="3"/>
    <x v="7"/>
    <s v="Unknown"/>
    <x v="1"/>
    <m/>
    <m/>
    <m/>
    <m/>
    <s v="Password di Comuni italiani e dell’Ordine dei Medici di Latina accessibili in modo anonimo su internet"/>
    <m/>
    <m/>
    <s v="Valeria Vetrano"/>
    <s v="https://www.redhotcyber.com/post/password-di-comuni-italiani-e-dellordine-dei-medici-di-latina-accessibili-in-modo-anonimo-su-internet/"/>
    <s v="Taranto"/>
    <s v="Puglia"/>
    <d v="2023-07-21T00:00:00"/>
    <m/>
    <m/>
    <s v="unknown"/>
    <s v="unknown"/>
    <s v="unknown technique"/>
    <s v="unknown technique"/>
    <s v="unknown"/>
    <s v="unknown"/>
    <s v="unknown"/>
    <s v="unknown"/>
    <s v="unknown"/>
    <s v="unknown"/>
    <s v="Data from Local System"/>
    <s v="unknown"/>
    <s v="unknown technique"/>
    <s v="unknown"/>
    <s v="NO"/>
    <m/>
    <m/>
    <m/>
    <m/>
    <x v="0"/>
  </r>
  <r>
    <s v="Ordine dei Medici di Latina"/>
    <s v="centro"/>
    <x v="0"/>
    <s v="incidente"/>
    <s v="cybercrime"/>
    <s v="furto dati"/>
    <x v="3"/>
    <x v="2"/>
    <x v="3"/>
    <x v="6"/>
    <s v="Unknown"/>
    <x v="1"/>
    <m/>
    <m/>
    <m/>
    <m/>
    <s v="Password di Comuni italiani e dell’Ordine dei Medici di Latina accessibili in modo anonimo su internet"/>
    <m/>
    <m/>
    <s v="Valeria Vetrano"/>
    <s v="https://www.redhotcyber.com/post/password-di-comuni-italiani-e-dellordine-dei-medici-di-latina-accessibili-in-modo-anonimo-su-internet/"/>
    <s v="Latina"/>
    <s v="Lazio"/>
    <d v="2023-07-21T00:00:00"/>
    <m/>
    <m/>
    <s v="unknown"/>
    <s v="unknown"/>
    <s v="unknown technique"/>
    <s v="unknown technique"/>
    <s v="unknown"/>
    <s v="unknown"/>
    <s v="unknown"/>
    <s v="unknown"/>
    <s v="unknown"/>
    <s v="unknown"/>
    <s v="Data from Local System"/>
    <s v="unknown"/>
    <s v="unknown technique"/>
    <s v="unknown"/>
    <s v="NO"/>
    <m/>
    <m/>
    <m/>
    <m/>
    <x v="0"/>
  </r>
  <r>
    <s v="Confartigianato Federimpresa Cesena"/>
    <s v="nord"/>
    <x v="0"/>
    <s v="incidente"/>
    <s v="cybercrime"/>
    <s v="furto dati"/>
    <x v="3"/>
    <x v="2"/>
    <x v="3"/>
    <x v="9"/>
    <s v="Malware"/>
    <x v="1"/>
    <s v="Cactus"/>
    <s v="ransomware"/>
    <s v="Cactus"/>
    <s v="New Malware"/>
    <s v="La banda di criminali informatici di Cactus, rivendica all’interno del proprio Data Leak Site (DLS) degli attacchi informatici a 4 aziende italiane."/>
    <m/>
    <m/>
    <s v="Valeria Vetrano"/>
    <s v="https://www.redhotcyber.com/post/cactus-colpisce-4-aziende-italiane-confartigianato-rotomail-artemide-e-cws-nel-mirino-della-cybergang/"/>
    <s v="Cesana"/>
    <s v="Emilia Romagna"/>
    <d v="2023-07-21T00:00:00"/>
    <m/>
    <m/>
    <s v="unknown"/>
    <s v="unknown"/>
    <s v="Exploit Public-Facing Application"/>
    <s v="Command and Scripting Interpreter"/>
    <s v="Scheduled Task/Job"/>
    <s v="Scheduled Task/Job"/>
    <s v="Impair Defenses"/>
    <s v="Credentials from Password Stores"/>
    <s v="System Network Connections Discovery"/>
    <s v="Remote Services"/>
    <s v="Automated Collection"/>
    <s v="Remote Access Software"/>
    <s v="Exfiltration Over Web Service"/>
    <s v="Data Encrypted for Impact"/>
    <s v="SI"/>
    <s v="Execution : Scheduled Task/Job, Software Deployment Tools_x000a_Persistence : Create Account_x000a_Defense Evasion: Obfuscated Files or Information, Obfuscated Files or Information_x000a_Credential Access : OS Credential Dumping_x000a_Discovery : Account Discovery, Remote System Discovery_x000a_Laterl Movement : Software Deployment Tools, Lateral Tool Transfer_x000a_Command and Control : Proxy"/>
    <m/>
    <m/>
    <m/>
    <x v="0"/>
  </r>
  <r>
    <s v="Rotomail Italia Spa"/>
    <s v="nord"/>
    <x v="0"/>
    <s v="incidente"/>
    <s v="cybercrime"/>
    <s v="furto dati"/>
    <x v="3"/>
    <x v="2"/>
    <x v="3"/>
    <x v="10"/>
    <s v="Malware"/>
    <x v="1"/>
    <s v="Cactus"/>
    <s v="ransomware"/>
    <s v="Cactus"/>
    <s v="New Malware"/>
    <s v="La banda di criminali informatici di Cactus, rivendica all’interno del proprio Data Leak Site (DLS) degli attacchi informatici a 4 aziende italiane."/>
    <m/>
    <m/>
    <s v="Valeria Vetrano"/>
    <s v="https://www.redhotcyber.com/post/cactus-colpisce-4-aziende-italiane-confartigianato-rotomail-artemide-e-cws-nel-mirino-della-cybergang/"/>
    <s v="Milano"/>
    <s v="Lombardia"/>
    <d v="2023-07-21T00:00:00"/>
    <m/>
    <m/>
    <s v="unknown"/>
    <s v="unknown"/>
    <s v="Exploit Public-Facing Application"/>
    <s v="Command and Scripting Interpreter"/>
    <s v="Scheduled Task/Job"/>
    <s v="Scheduled Task/Job"/>
    <s v="Impair Defenses"/>
    <s v="Credentials from Password Stores"/>
    <s v="System Network Connections Discovery"/>
    <s v="Remote Services"/>
    <s v="Automated Collection"/>
    <s v="Remote Access Software"/>
    <s v="Exfiltration Over Web Service"/>
    <s v="Data Encrypted for Impact"/>
    <s v="SI"/>
    <s v="Execution : Scheduled Task/Job, Software Deployment Tools_x000a_Persistence : Create Account_x000a_Defense Evasion: Obfuscated Files or Information, Obfuscated Files or Information_x000a_Credential Access : OS Credential Dumping_x000a_Discovery : Account Discovery, Remote System Discovery_x000a_Laterl Movement : Software Deployment Tools, Lateral Tool Transfer_x000a_Command and Control : Proxy"/>
    <m/>
    <m/>
    <m/>
    <x v="0"/>
  </r>
  <r>
    <s v="Cws digital solutions"/>
    <s v="all"/>
    <x v="0"/>
    <s v="incidente"/>
    <s v="cybercrime"/>
    <s v="furto dati"/>
    <x v="3"/>
    <x v="2"/>
    <x v="3"/>
    <x v="11"/>
    <s v="Malware"/>
    <x v="0"/>
    <s v="Cactus"/>
    <s v="ransomware"/>
    <s v="Cactus"/>
    <s v="New Malware"/>
    <s v="La banda di criminali informatici di Cactus, rivendica all’interno del proprio Data Leak Site (DLS) degli attacchi informatici a 4 aziende italiane."/>
    <m/>
    <m/>
    <s v="Valeria Vetrano"/>
    <s v="https://www.redhotcyber.com/post/cactus-colpisce-4-aziende-italiane-confartigianato-rotomail-artemide-e-cws-nel-mirino-della-cybergang/"/>
    <m/>
    <m/>
    <d v="2023-07-21T00:00:00"/>
    <m/>
    <m/>
    <s v="unknown"/>
    <s v="unknown"/>
    <s v="Exploit Public-Facing Application"/>
    <s v="Command and Scripting Interpreter"/>
    <s v="Scheduled Task/Job"/>
    <s v="Scheduled Task/Job"/>
    <s v="Impair Defenses"/>
    <s v="Credentials from Password Stores"/>
    <s v="System Network Connections Discovery"/>
    <s v="Remote Services"/>
    <s v="Automated Collection"/>
    <s v="Remote Access Software"/>
    <s v="Exfiltration Over Web Service"/>
    <s v="Data Encrypted for Impact"/>
    <s v="SI"/>
    <s v="Execution : Scheduled Task/Job, Software Deployment Tools_x000a_Persistence : Create Account_x000a_Defense Evasion: Obfuscated Files or Information, Obfuscated Files or Information_x000a_Credential Access : OS Credential Dumping_x000a_Discovery : Account Discovery, Remote System Discovery_x000a_Laterl Movement : Software Deployment Tools, Lateral Tool Transfer_x000a_Command and Control : Proxy"/>
    <m/>
    <m/>
    <m/>
    <x v="0"/>
  </r>
  <r>
    <s v="Artemide"/>
    <s v="nord"/>
    <x v="0"/>
    <s v="incidente"/>
    <s v="cybercrime"/>
    <s v="furto dati"/>
    <x v="3"/>
    <x v="2"/>
    <x v="3"/>
    <x v="10"/>
    <s v="Malware"/>
    <x v="0"/>
    <s v="Cactus"/>
    <s v="ransomware"/>
    <s v="Cactus"/>
    <s v="New Malware"/>
    <s v="La banda di criminali informatici di Cactus, rivendica all’interno del proprio Data Leak Site (DLS) degli attacchi informatici a 4 aziende italiane."/>
    <m/>
    <m/>
    <s v="Valeria Vetrano"/>
    <s v="https://www.redhotcyber.com/post/cactus-colpisce-4-aziende-italiane-confartigianato-rotomail-artemide-e-cws-nel-mirino-della-cybergang/"/>
    <s v="Milano"/>
    <s v="Lombardia"/>
    <d v="2023-07-21T00:00:00"/>
    <m/>
    <m/>
    <s v="unknown"/>
    <s v="unknown"/>
    <s v="Exploit Public-Facing Application"/>
    <s v="Command and Scripting Interpreter"/>
    <s v="Scheduled Task/Job"/>
    <s v="Scheduled Task/Job"/>
    <s v="Impair Defenses"/>
    <s v="Credentials from Password Stores"/>
    <s v="System Network Connections Discovery"/>
    <s v="Remote Services"/>
    <s v="Automated Collection"/>
    <s v="Remote Access Software"/>
    <s v="Exfiltration Over Web Service"/>
    <s v="Data Encrypted for Impact"/>
    <s v="SI"/>
    <s v="Execution : Scheduled Task/Job, Software Deployment Tools_x000a_Persistence : Create Account_x000a_Defense Evasion: Obfuscated Files or Information, Obfuscated Files or Information_x000a_Credential Access : OS Credential Dumping_x000a_Discovery : Account Discovery, Remote System Discovery_x000a_Laterl Movement : Software Deployment Tools, Lateral Tool Transfer_x000a_Command and Control : Proxy"/>
    <m/>
    <m/>
    <m/>
    <x v="0"/>
  </r>
  <r>
    <s v="many"/>
    <s v="all"/>
    <x v="2"/>
    <s v="attacco"/>
    <s v="cybercrime"/>
    <s v="furto dati"/>
    <x v="3"/>
    <x v="2"/>
    <x v="3"/>
    <x v="11"/>
    <s v="Malware"/>
    <x v="1"/>
    <s v="NjRAT"/>
    <s v="trojan"/>
    <m/>
    <m/>
    <s v="Falsa app TeamViewer utilizzata per diffondere pericoloso malware,   njRAT. Stiamo parlando di un agente malevolo duttile, capace di compiere azioni come furto di password, keylogging, accesso a webcam o microfoni e non solo"/>
    <m/>
    <m/>
    <s v="Valeria Vetrano"/>
    <s v="https://www.ilsoftware.it/falsa-app-teamviewer-utilizzata-per-diffondere-pericoloso-malware/"/>
    <m/>
    <m/>
    <d v="2023-07-21T00:00:00"/>
    <m/>
    <m/>
    <s v="unknown"/>
    <s v="unknown"/>
    <s v="Replication Through Removable Media"/>
    <s v="Command and Scripting Interpreter"/>
    <s v="Boot or Logon Autostart Execution"/>
    <s v="Boot or Logon Autostart Execution"/>
    <s v="Impair Defenses"/>
    <s v="Credentials from Password Stores"/>
    <s v="Application Window Discovery"/>
    <s v="Remote Services"/>
    <s v="Data from Local System"/>
    <s v="Application Layer Protocol"/>
    <s v="Exfiltration Over C2 Channel"/>
    <s v="unknown"/>
    <s v="SI"/>
    <s v="Command and Control : Data Encoding, Dynamic Resolution, Ingress Tool Transfer, Non-Standard Port_x000a_Discovery : File and Directory Discovery, Peripheral Device Discovery, Process Discovery, Query Registry, Remote System Discovery, System Information Discovery, System Owner/User Discovery_x000a_Defence Evasion: Indicator Removal, Modify Registry, Obfuscated Files or Information_x000a_Collection : Input Capture, Screen Capture, Video Capture_x000a_Execution : Native API_x000a_Lateral Movement: Replication Through Removable Media"/>
    <m/>
    <m/>
    <m/>
    <x v="0"/>
  </r>
  <r>
    <s v="FIA World Endurance Championship"/>
    <s v="all"/>
    <x v="2"/>
    <s v="incidente"/>
    <s v="data breach"/>
    <s v="privacy"/>
    <x v="3"/>
    <x v="2"/>
    <x v="3"/>
    <x v="11"/>
    <s v="Known Vulnerabilities"/>
    <x v="1"/>
    <m/>
    <m/>
    <m/>
    <m/>
    <s v="Scoperti due bucket di Google Cloud Storage configurati in modo errato, ovvero esposti pubblicamente. Entrambi combinati, contenevano oltre 1,1 milioni di file. Tra questi c'erano centinaia di passaporti, documenti d'identità rilasciati dal governo e patenti di guida appartenenti a piloti del FIA World Endurance Championship (FIA WEC)."/>
    <m/>
    <m/>
    <s v="Valeria Vetrano"/>
    <s v="https://securityaffairs.com/148587/security/fia-world-endurance-championship-data-leak.html"/>
    <m/>
    <m/>
    <d v="2023-07-21T00:00:00"/>
    <m/>
    <m/>
    <s v="unknown"/>
    <s v="unknown"/>
    <s v="unknown"/>
    <s v="unknown"/>
    <s v="unknown"/>
    <s v="unknown"/>
    <s v="unknown"/>
    <s v="unknown"/>
    <s v="unknown"/>
    <s v="unknown"/>
    <s v="unknown"/>
    <s v="unknown"/>
    <s v="unknown"/>
    <s v="unknown"/>
    <s v="NO"/>
    <m/>
    <m/>
    <m/>
    <m/>
    <x v="0"/>
  </r>
  <r>
    <s v="many"/>
    <s v="all"/>
    <x v="0"/>
    <s v="attacco"/>
    <s v="cybercrime"/>
    <s v="furto dati"/>
    <x v="3"/>
    <x v="2"/>
    <x v="3"/>
    <x v="10"/>
    <s v="Phishing/Social Engineering"/>
    <x v="0"/>
    <m/>
    <m/>
    <m/>
    <s v="premi"/>
    <s v="Falso Concorso a tema birra peroni via WhatsApp"/>
    <m/>
    <m/>
    <s v="Valeria Vetrano"/>
    <s v="https://twitter.com/slvlombardo/status/1682627681714593793?s=48&amp;t=6jsrb0i9vlMc3EH-vGsDuQ"/>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Malware"/>
    <x v="1"/>
    <s v="Agent Tesla"/>
    <s v="RAT"/>
    <m/>
    <s v="Banking"/>
    <s v="Sei campagne, di cui cinque italiane ed una generica, a tema “Ordine” e “Pagamenti”, diffuse tramite email con allegati Z, 7Z, ZIP, PDF e DOCX"/>
    <m/>
    <m/>
    <s v="Valeria Vetrano"/>
    <s v="https://www.difesaesicurezza.com/cyber/cybercrime-61-campagne-contro-italia-dal-15-al-21-luglio/"/>
    <m/>
    <m/>
    <d v="2023-07-2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3"/>
    <x v="2"/>
    <x v="3"/>
    <x v="0"/>
    <s v="Malware"/>
    <x v="1"/>
    <s v="Agent Tesla"/>
    <s v="RAT"/>
    <m/>
    <s v="Banking"/>
    <s v="Sei campagne, di cui cinque italiane ed una generica, a tema “Ordine” e “Pagamenti”, diffuse tramite email con allegati Z, 7Z, ZIP, PDF e DOCX"/>
    <m/>
    <m/>
    <s v="Valeria Vetrano"/>
    <s v="https://www.difesaesicurezza.com/cyber/cybercrime-61-campagne-contro-italia-dal-15-al-21-luglio/"/>
    <m/>
    <m/>
    <d v="2023-07-2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3"/>
    <x v="2"/>
    <x v="3"/>
    <x v="0"/>
    <s v="Malware"/>
    <x v="1"/>
    <s v="Agent Tesla"/>
    <s v="RAT"/>
    <m/>
    <s v="Banking"/>
    <s v="Sei campagne, di cui cinque italiane ed una generica, a tema “Ordine” e “Pagamenti”, diffuse tramite email con allegati Z, 7Z, ZIP, PDF e DOCX"/>
    <m/>
    <m/>
    <s v="Valeria Vetrano"/>
    <s v="https://www.difesaesicurezza.com/cyber/cybercrime-61-campagne-contro-italia-dal-15-al-21-luglio/"/>
    <m/>
    <m/>
    <d v="2023-07-2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3"/>
    <x v="2"/>
    <x v="3"/>
    <x v="0"/>
    <s v="Malware"/>
    <x v="1"/>
    <s v="Agent Tesla"/>
    <s v="RAT"/>
    <m/>
    <s v="Banking"/>
    <s v="Sei campagne, di cui cinque italiane ed una generica, a tema “Ordine” e “Pagamenti”, diffuse tramite email con allegati Z, 7Z, ZIP, PDF e DOCX"/>
    <m/>
    <m/>
    <s v="Valeria Vetrano"/>
    <s v="https://www.difesaesicurezza.com/cyber/cybercrime-61-campagne-contro-italia-dal-15-al-21-luglio/"/>
    <m/>
    <m/>
    <d v="2023-07-2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3"/>
    <x v="2"/>
    <x v="3"/>
    <x v="0"/>
    <s v="Malware"/>
    <x v="1"/>
    <s v="Agent Tesla"/>
    <s v="RAT"/>
    <m/>
    <s v="Banking"/>
    <s v="Sei campagne, di cui cinque italiane ed una generica, a tema “Ordine” e “Pagamenti”, diffuse tramite email con allegati Z, 7Z, ZIP, PDF e DOCX"/>
    <m/>
    <m/>
    <s v="Valeria Vetrano"/>
    <s v="https://www.difesaesicurezza.com/cyber/cybercrime-61-campagne-contro-italia-dal-15-al-21-luglio/"/>
    <m/>
    <m/>
    <d v="2023-07-2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denaro"/>
    <x v="3"/>
    <x v="2"/>
    <x v="3"/>
    <x v="0"/>
    <s v="Malware"/>
    <x v="1"/>
    <s v="Agent Tesla"/>
    <s v="RAT"/>
    <m/>
    <s v="Banking"/>
    <s v="Sei campagne, di cui cinque italiane ed una generica, a tema “Ordine” e “Pagamenti”, diffuse tramite email con allegati Z, 7Z, ZIP, PDF e DOCX"/>
    <m/>
    <m/>
    <s v="Valeria Vetrano"/>
    <s v="https://www.difesaesicurezza.com/cyber/cybercrime-61-campagne-contro-italia-dal-15-al-21-luglio/"/>
    <m/>
    <m/>
    <d v="2023-07-2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3"/>
    <x v="2"/>
    <x v="3"/>
    <x v="0"/>
    <s v="Malware"/>
    <x v="0"/>
    <s v="Strela"/>
    <s v="infostealer"/>
    <m/>
    <s v="Banking"/>
    <s v="Due campagne italiane a tema “Pagamenti” e “Documenti” diffuse tramite email con allegati 7Z contenenti un eseguibile o PDF contenente un link al download di un JS malevolo"/>
    <m/>
    <m/>
    <s v="Valeria Vetrano"/>
    <s v="https://www.difesaesicurezza.com/cyber/cybercrime-61-campagne-contro-italia-dal-15-al-21-luglio/"/>
    <m/>
    <m/>
    <d v="2023-07-24T00:00:00"/>
    <m/>
    <m/>
    <s v="unknown"/>
    <s v="unknown"/>
    <s v="Phishing"/>
    <s v="Command and Scripting Interpreter"/>
    <s v="Hijack Execution Flow"/>
    <s v="Hijack Execution Flow"/>
    <s v="Hijack Execution Flow"/>
    <s v="OS Credential Dumping"/>
    <s v="unknown technique"/>
    <s v="unknown"/>
    <s v="unknown"/>
    <s v="Application Layer Protocol"/>
    <s v="Exfiltration Over C2 Channel"/>
    <s v="unknown"/>
    <s v="SI "/>
    <s v="Execution : User Execution_x000a_Persistence : Boot or Logon Autostart Execution_x000a_Privilage Escalation: Boot or Logon Autostart Execution"/>
    <m/>
    <m/>
    <m/>
    <x v="0"/>
  </r>
  <r>
    <s v="many"/>
    <s v="all"/>
    <x v="0"/>
    <s v="attacco"/>
    <s v="cybercrime"/>
    <s v="furto dati"/>
    <x v="3"/>
    <x v="2"/>
    <x v="3"/>
    <x v="11"/>
    <s v="Malware"/>
    <x v="0"/>
    <s v="Strela"/>
    <s v="infostealer"/>
    <m/>
    <s v="Documenti"/>
    <s v="Due campagne italiane a tema “Pagamenti” e “Documenti” diffuse tramite email con allegati 7Z contenenti un eseguibile o PDF contenente un link al download di un JS malevolo"/>
    <m/>
    <m/>
    <s v="Valeria Vetrano"/>
    <s v="https://www.difesaesicurezza.com/cyber/cybercrime-61-campagne-contro-italia-dal-15-al-21-luglio/"/>
    <m/>
    <m/>
    <d v="2023-07-24T00:00:00"/>
    <m/>
    <m/>
    <s v="unknown"/>
    <s v="unknown"/>
    <s v="Phishing"/>
    <s v="Command and Scripting Interpreter"/>
    <s v="Hijack Execution Flow"/>
    <s v="Hijack Execution Flow"/>
    <s v="Hijack Execution Flow"/>
    <s v="OS Credential Dumping"/>
    <s v="unknown technique"/>
    <s v="unknown"/>
    <s v="unknown"/>
    <s v="Application Layer Protocol"/>
    <s v="Exfiltration Over C2 Channel"/>
    <s v="unknown"/>
    <s v="SI "/>
    <s v="Execution : User Execution_x000a_Persistence : Boot or Logon Autostart Execution_x000a_Privilage Escalation: Boot or Logon Autostart Execution"/>
    <m/>
    <m/>
    <m/>
    <x v="0"/>
  </r>
  <r>
    <s v="many"/>
    <s v="all"/>
    <x v="0"/>
    <s v="attacco"/>
    <s v="cybercrime"/>
    <s v="furto dati"/>
    <x v="3"/>
    <x v="2"/>
    <x v="3"/>
    <x v="0"/>
    <s v="Malware"/>
    <x v="0"/>
    <s v="Formbook"/>
    <s v="infostealer"/>
    <m/>
    <m/>
    <s v="Una campagna italiana a tema “Ordine” veicolata tramite email con allegati 7Z contenenti file SCR che sfruttano il loader Guloader"/>
    <m/>
    <m/>
    <s v="Valeria Vetrano"/>
    <s v="https://www.difesaesicurezza.com/cyber/cybercrime-61-campagne-contro-italia-dal-15-al-21-luglio/"/>
    <m/>
    <m/>
    <d v="2023-07-24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denaro"/>
    <x v="3"/>
    <x v="2"/>
    <x v="3"/>
    <x v="0"/>
    <s v="Malware"/>
    <x v="1"/>
    <s v="Remcos"/>
    <s v="RAT"/>
    <m/>
    <s v="Banking"/>
    <s v="Una campagna italiana a tema “Pagamenti”, veicolata tramite email con allegati BAT"/>
    <m/>
    <m/>
    <s v="Valeria Vetrano"/>
    <s v="https://www.difesaesicurezza.com/cyber/cybercrime-61-campagne-contro-italia-dal-15-al-21-luglio/"/>
    <m/>
    <m/>
    <d v="2023-07-24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furto dati"/>
    <x v="3"/>
    <x v="2"/>
    <x v="3"/>
    <x v="11"/>
    <s v="Malware"/>
    <x v="0"/>
    <s v="IceID"/>
    <s v="banking trojan"/>
    <m/>
    <s v="Documenti"/>
    <s v="Una campagna italiana a tema “Documenti” diffusa tramite email con allegati PDF in cui è presente un link a file ZIP"/>
    <m/>
    <m/>
    <s v="Valeria Vetrano"/>
    <s v="https://www.difesaesicurezza.com/cyber/cybercrime-61-campagne-contro-italia-dal-15-al-21-luglio/"/>
    <m/>
    <m/>
    <d v="2023-07-24T00:00:00"/>
    <m/>
    <m/>
    <s v="unknown"/>
    <s v="unknown"/>
    <s v="Phishing"/>
    <s v="Command and Scripting Interpreter"/>
    <s v="Boot or Logon Autostart Execution"/>
    <s v="Boot or Logon Autostart Execution"/>
    <s v="Obfuscated Files or Information"/>
    <s v="unknown"/>
    <s v="Account Discovery"/>
    <s v="unknown"/>
    <s v="Browser Session Hijacking"/>
    <s v="Application Layer Protocol"/>
    <s v="unknown"/>
    <s v="unknown"/>
    <s v="SI"/>
    <s v="Command and Control: Encrypted Channel, Ingress Tool Transfer_x000a_Execution : Native API, Scheduled Task/Job, User Execution, Windows Management Instrumentation_x000a_Discovery : Permission Groups Discovery, System Information Discovery_x000a_Privilage Escalation : Process Injection, Scheduled Task/Job_x000a_Defense Evasion : Process Injection, System Binary Proxy Execution_x000a_Persistence: Scheduled Task/Job_x000a_"/>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denaro"/>
    <x v="3"/>
    <x v="2"/>
    <x v="3"/>
    <x v="0"/>
    <s v="Phishing/Social Engineering"/>
    <x v="1"/>
    <m/>
    <m/>
    <m/>
    <s v="Banking"/>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furto dati"/>
    <x v="3"/>
    <x v="2"/>
    <x v="3"/>
    <x v="11"/>
    <s v="Phishing/Social Engineering"/>
    <x v="0"/>
    <m/>
    <m/>
    <m/>
    <m/>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furto dati"/>
    <x v="3"/>
    <x v="2"/>
    <x v="3"/>
    <x v="11"/>
    <s v="Phishing/Social Engineering"/>
    <x v="0"/>
    <m/>
    <m/>
    <m/>
    <m/>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furto dati"/>
    <x v="3"/>
    <x v="2"/>
    <x v="3"/>
    <x v="11"/>
    <s v="Phishing/Social Engineering"/>
    <x v="0"/>
    <m/>
    <m/>
    <m/>
    <m/>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furto dati"/>
    <x v="3"/>
    <x v="2"/>
    <x v="3"/>
    <x v="11"/>
    <s v="Phishing/Social Engineering"/>
    <x v="0"/>
    <m/>
    <m/>
    <m/>
    <m/>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furto dati"/>
    <x v="3"/>
    <x v="2"/>
    <x v="3"/>
    <x v="11"/>
    <s v="Phishing/Social Engineering"/>
    <x v="0"/>
    <m/>
    <m/>
    <m/>
    <m/>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many"/>
    <s v="all"/>
    <x v="0"/>
    <s v="attacco"/>
    <s v="cybercrime"/>
    <s v="furto dati"/>
    <x v="3"/>
    <x v="2"/>
    <x v="3"/>
    <x v="11"/>
    <s v="Phishing/Social Engineering"/>
    <x v="0"/>
    <m/>
    <m/>
    <m/>
    <m/>
    <s v="50 campagne di phishing (e smishing), sono 17 i brand coinvolti e interessano principalmente il settore bancario."/>
    <m/>
    <m/>
    <s v="Valeria Vetrano"/>
    <s v="https://www.difesaesicurezza.com/cyber/cybercrime-61-campagne-contro-italia-dal-15-al-21-luglio/"/>
    <m/>
    <m/>
    <d v="2023-07-24T00:00:00"/>
    <m/>
    <m/>
    <s v="Phishing for Information"/>
    <s v="unknown"/>
    <s v="unknown"/>
    <s v="unknown"/>
    <s v="unknown"/>
    <s v="unknown"/>
    <s v="unknown"/>
    <s v="unknown"/>
    <s v="unknown"/>
    <s v="unknown"/>
    <s v="unknown"/>
    <s v="unknown"/>
    <s v="unknown"/>
    <s v="unknown"/>
    <s v="NO"/>
    <m/>
    <m/>
    <m/>
    <m/>
    <x v="0"/>
  </r>
  <r>
    <s v="Punto Zero scarl"/>
    <s v="centro"/>
    <x v="0"/>
    <s v="incidente"/>
    <s v="cybercrime"/>
    <s v="service interruption"/>
    <x v="3"/>
    <x v="2"/>
    <x v="3"/>
    <x v="7"/>
    <s v="DDoS"/>
    <x v="1"/>
    <m/>
    <m/>
    <m/>
    <m/>
    <s v="Un attacco informatico di tipo DDoS che ha bloccato le infrastrutture IT della regione"/>
    <m/>
    <m/>
    <s v="Valeria Vetrano"/>
    <s v="https://www.redhotcyber.com/post/attacco-informatico-alla-regione-umbria-il-cnaipic-della-polizia-postale-sta-lavorando-per-una-veloce-risoluzione/"/>
    <s v="Perugia"/>
    <s v="Umbria"/>
    <d v="2023-07-24T00:00:00"/>
    <m/>
    <m/>
    <s v="unknown"/>
    <s v="unknown"/>
    <s v="unknown"/>
    <s v="unknown"/>
    <s v="unknown"/>
    <s v="unknown"/>
    <s v="unknown"/>
    <s v="unknown"/>
    <s v="unknown"/>
    <s v="unknown"/>
    <s v="unknown"/>
    <s v="unknown"/>
    <s v="unknown"/>
    <s v="Network Denial of Service"/>
    <s v="SI"/>
    <s v="Impact : Endpoint Denial of Service"/>
    <m/>
    <m/>
    <m/>
    <x v="0"/>
  </r>
  <r>
    <s v="Azimut"/>
    <s v="nord"/>
    <x v="0"/>
    <s v="incidente"/>
    <s v="cybercrime"/>
    <s v="furto dati"/>
    <x v="3"/>
    <x v="2"/>
    <x v="3"/>
    <x v="0"/>
    <s v="Malware"/>
    <x v="1"/>
    <s v="BlackCat"/>
    <s v="ransomware"/>
    <s v="BlackCat/ALPHV"/>
    <m/>
    <s v="Attacco informatico all’azienda italiana Azimut. BlackCat minaccia di pubblicare 500GB di dati"/>
    <m/>
    <m/>
    <s v="Valeria Vetrano"/>
    <s v="https://www.redhotcyber.com/post/attacco-informatico-allazienda-italiana-azimut-blackcat-minaccia-di-pubblicare-500gb-di-dati/"/>
    <s v="Milano"/>
    <s v="Lombardia"/>
    <d v="2023-07-24T00:00:00"/>
    <m/>
    <m/>
    <s v="unknown"/>
    <s v="unknown"/>
    <s v="Drive-by Compromise"/>
    <s v="User Execution"/>
    <s v="Boot or Logon Autostart Execution"/>
    <s v="Abuse Elevation Control Mechanism"/>
    <s v="Abuse Elevation Control Mechanism"/>
    <s v="unknown"/>
    <s v="System Information Discovery"/>
    <s v="Lateral Tool Transfer"/>
    <s v="unknown"/>
    <s v="unknown"/>
    <s v="Exfiltration Over Alternative Protocol"/>
    <s v="Data Encrypted for Impact"/>
    <s v="SI"/>
    <s v="Persistence : Boot or Logon Initialization Scripts, External Remote Services_x000a_Discovery: System Owner/User Discovery, Remote System Discovery,Network Share Discovery, File and Directory Discovery, Account Discovery_x000a_Privilage Escalation : Boot or Logon Autostart Execution_x000a_Impact : Defacement, Disk Wipe_x000a_Defense Evasion :File and Directory Permissions Modification,Impair Defenses, Modify Registry"/>
    <m/>
    <m/>
    <m/>
    <x v="0"/>
  </r>
  <r>
    <s v="Cvlan Srl"/>
    <s v="nord"/>
    <x v="0"/>
    <s v="incidente"/>
    <s v="cybercrime"/>
    <s v="furto dati"/>
    <x v="3"/>
    <x v="2"/>
    <x v="3"/>
    <x v="11"/>
    <s v="Malware"/>
    <x v="1"/>
    <m/>
    <s v="ransomware"/>
    <s v="Cyclops"/>
    <m/>
    <s v="La banda di criminali informatici di Cyclops, rivendica all’interno del proprio Data Leak Site (DLS) un attacco informatico all’italiana Cvlan. Dal post pubblicato dalla cybergang, i criminali informatici riportano di essere in possesso di molti dati personali presumibilmente dei clienti dell’azienda."/>
    <m/>
    <m/>
    <s v="Valeria Vetrano"/>
    <s v="https://www.redhotcyber.com/post/rivendicato-un-attacco-informatico-allitaliana-cvlan-cyclops-pubblica-samples-e-un-file-da-125gb/"/>
    <s v="Milano"/>
    <s v="Lombardia"/>
    <d v="2023-07-24T00:00:00"/>
    <m/>
    <m/>
    <s v="unknown"/>
    <s v="Acquire Infrastructure"/>
    <s v="Phishing"/>
    <s v="Windows Management Instrumentation"/>
    <s v="Boot or Logon Autostart Execution"/>
    <s v="Process Injection"/>
    <s v="Obfuscated Files or Information"/>
    <s v="Input Capture"/>
    <s v="Application Window Discovery"/>
    <s v="unknown"/>
    <s v="Screen Capture"/>
    <s v="Application Layer Protocol"/>
    <s v="unknown technique"/>
    <s v="Defacement"/>
    <s v="SI"/>
    <s v="Initial Access : Drive-by Compromise_x000a_Impact : Data Encrypted for Impact_x000a_Execution : User Execution, Command and Scripting Interpreter, Shared Modules_x000a_Persistence :  Hijack Execution Flow_x000a_Defense Evasion : Masquerading,  Process Injection, Modify Registry, Virtualization/Sandbox Evasion, Hide Artifacts_x000a_Disocvery : Query Registry, Remote System Discovery, Process Discovery, System Information Discovery,  File and Directory Discovery, Software Discovery, System Location Discovery_x000a_Collection : Clipboard Data_x000a_Command and Control : Proxy, Encrypted Channel"/>
    <m/>
    <m/>
    <m/>
    <x v="0"/>
  </r>
  <r>
    <s v="La Rinascente"/>
    <s v="nord"/>
    <x v="0"/>
    <s v="privacy"/>
    <s v="data breach"/>
    <s v="privacy"/>
    <x v="3"/>
    <x v="2"/>
    <x v="3"/>
    <x v="3"/>
    <s v="Known Vulnerabilities"/>
    <x v="2"/>
    <m/>
    <m/>
    <m/>
    <s v="GDPR"/>
    <s v="Il Garante della privacy interviene dopo una controversia tra una commessa della Rinascente di Milano e una cliente, che ha visto il nome della consumatrice cambiato in “Donzella Svampita” sulla sua fidelity card. Come conseguenza di questa violazione, la Rinascente è stata condannata a pagare una multa di 300.000 euro"/>
    <m/>
    <m/>
    <s v="Valeria Vetrano"/>
    <s v="https://www.redhotcyber.com/post/donzella-svampita-il-nome-che-ha-scatenato-la-tempesta-alla-rinascente-e-una-sanzione-da-300-000-euro/"/>
    <s v="Milano"/>
    <s v="Lombardia"/>
    <d v="2023-07-24T00:00:00"/>
    <m/>
    <m/>
    <m/>
    <m/>
    <m/>
    <m/>
    <m/>
    <m/>
    <m/>
    <m/>
    <m/>
    <m/>
    <m/>
    <m/>
    <m/>
    <m/>
    <m/>
    <m/>
    <m/>
    <m/>
    <m/>
    <x v="0"/>
  </r>
  <r>
    <s v="Cisco"/>
    <s v="all"/>
    <x v="2"/>
    <s v="attacco"/>
    <s v="cybercrime"/>
    <s v="other"/>
    <x v="3"/>
    <x v="2"/>
    <x v="3"/>
    <x v="11"/>
    <s v="Malware"/>
    <x v="2"/>
    <s v="AVrecon"/>
    <s v="RAT"/>
    <m/>
    <m/>
    <s v="Il malware Linux chiamato AVrecon è stato utilizzato per infettare oltre 70.000 router SOHO (small office/home office) basati su Linux e aggiungerli a una botnet progettata per rubare banda e fornire un servizio proxy residenziale nascosto."/>
    <m/>
    <m/>
    <s v="Valeria Vetrano"/>
    <s v="https://www.redhotcyber.com/post/70-000-router-linux-infettati-dal-malware-avrecon-hanno-creato-una-botnet-enorme/"/>
    <m/>
    <m/>
    <d v="2023-07-24T00:00:00"/>
    <m/>
    <m/>
    <s v="Gather Victim Network Information"/>
    <s v="unknown"/>
    <s v="unknown technique"/>
    <s v="Command and Scripting Interpreter"/>
    <s v="BITS Jobs"/>
    <s v="unknown"/>
    <s v="unknown technique"/>
    <s v="unknown"/>
    <s v="Process Discovery"/>
    <s v="unknown"/>
    <s v="unknown"/>
    <s v="unknown technique"/>
    <s v="unknown"/>
    <s v="unknown"/>
    <s v="SI"/>
    <s v="Discovery : System Information Discovery"/>
    <m/>
    <m/>
    <m/>
    <x v="0"/>
  </r>
  <r>
    <s v="TOMTOM"/>
    <s v="all"/>
    <x v="2"/>
    <s v="incidente"/>
    <s v="cybercrime"/>
    <s v="furto dati"/>
    <x v="3"/>
    <x v="2"/>
    <x v="3"/>
    <x v="11"/>
    <s v="Malware"/>
    <x v="1"/>
    <m/>
    <s v="ransomware"/>
    <s v="Cl0p"/>
    <m/>
    <s v="La famigerata banda ransomware CL0P, rivendica un nuovo attacco informatico ad un’altra organizzazione. Sul loro Data Leak Site (DLS), è comparso poco fa una nuova rivendicazione ai danni dell’azienda TOMTOM. Sembra siano 8 i gigabyte sottratti dall’azienda leader"/>
    <m/>
    <m/>
    <s v="Valeria Vetrano"/>
    <s v="https://www.redhotcyber.com/post/attacco-alla-tomtom-la-banda-di-cl0p-rivendica-8gb-della-nota-azienda-di-navigatori-satellitari/"/>
    <m/>
    <m/>
    <d v="2023-07-24T00:00:00"/>
    <m/>
    <m/>
    <s v="unknown"/>
    <s v="unknown"/>
    <s v="Phishing"/>
    <s v="Command and Scripting Interpreter"/>
    <s v="Server Software Component"/>
    <s v="Exploitation for Privilege Escalation"/>
    <s v="Process Injection"/>
    <s v="unknown"/>
    <s v="Remote System Discovery"/>
    <s v="Remote Services"/>
    <s v="Screen Capture"/>
    <s v="Application Layer Protocol"/>
    <s v="Exfiltration Over C2 Channel"/>
    <s v="Data Encrypted for Impact"/>
    <s v="SI"/>
    <s v="Initial Access : Exploit Public-Facing Application_x000a_Execution : Shared Modules, Native API_x000a_Persistence : Event Triggered Execution_x000a_Defense Evasion : Indicator Removal, Hijack Execution Flow, Deobfuscate/Decode Files or Information, Impair Defenses, Modify Registry, Subvert Trust Controls, System Binary Proxy Execution_x000a_Lateral Movement : Remote Service Session Hijacking_x000a_Command and Control : Ingress Tool Transfer_x000a_Discovery : File and Directory Discovery, Process Discovery, Software Discovery, System Location Discovery_x000a_Impact : Inhibit System Recovery, Service Stop"/>
    <m/>
    <m/>
    <m/>
    <x v="0"/>
  </r>
  <r>
    <s v="Diputación Provincial de Zaragoza"/>
    <s v="nord"/>
    <x v="1"/>
    <s v="incidente"/>
    <s v="cybercrime"/>
    <s v="service interruption"/>
    <x v="3"/>
    <x v="2"/>
    <x v="3"/>
    <x v="7"/>
    <s v="Unknown"/>
    <x v="0"/>
    <m/>
    <m/>
    <m/>
    <m/>
    <s v=" I server del Consiglio provinciale di Saragozza (DPZ) hanno subito un attacco informatico, che ha colpito il lavoro di circa 400 dipendenti dell'ente"/>
    <m/>
    <m/>
    <s v="Valeria Vetrano"/>
    <s v="https://www.heraldo.es/noticias/aragon/zaragoza/2023/07/10/la-diputacion-provincial-de-zaragoza-sufre-un-ciberataque-1664075.html"/>
    <m/>
    <m/>
    <d v="2023-07-24T00:00:00"/>
    <s v="Zaragoza"/>
    <s v="Aragón"/>
    <s v="unknown"/>
    <s v="unknown"/>
    <s v="unknown"/>
    <s v="unknown"/>
    <s v="unknown"/>
    <s v="unknown"/>
    <s v="unknown"/>
    <s v="unknown"/>
    <s v="unknown"/>
    <s v="unknown"/>
    <s v="unknown"/>
    <s v="unknown"/>
    <s v="unknown"/>
    <s v="unknown"/>
    <s v="NO"/>
    <m/>
    <m/>
    <m/>
    <m/>
    <x v="0"/>
  </r>
  <r>
    <s v="Ayuntamiento de San Fernando de Henares"/>
    <s v="centro"/>
    <x v="1"/>
    <s v="attacco"/>
    <s v="hacktivism"/>
    <s v="service interruption"/>
    <x v="3"/>
    <x v="2"/>
    <x v="3"/>
    <x v="7"/>
    <s v="DDoS"/>
    <x v="0"/>
    <m/>
    <m/>
    <s v="NoName057"/>
    <s v="Guerra Russo-Ucraina"/>
    <s v="In una nuova serie di attacchi informatici, il famigerato gruppo di hacker NoName ha messo gli occhi sulla Spagna, prendendo di mira diverse istituzioni governative in tutto il paese"/>
    <m/>
    <m/>
    <s v="Valeria Vetrano"/>
    <s v="https://thecyberexpress.com/noname-hacker-cyber-attack-on-spain-elections/"/>
    <m/>
    <m/>
    <d v="2023-07-24T00:00:00"/>
    <s v="Madrid"/>
    <s v="Comunidad de Madrid"/>
    <s v="unknown"/>
    <s v="unknown"/>
    <s v="unknown"/>
    <s v="unknown"/>
    <s v="unknown"/>
    <s v="unknown"/>
    <s v="unknown"/>
    <s v="unknown"/>
    <s v="unknown"/>
    <s v="unknown"/>
    <s v="unknown"/>
    <s v="unknown"/>
    <s v="unknown"/>
    <s v="Network Denial of Service"/>
    <s v="SI"/>
    <s v="Impact : Endpoint Denial of Service"/>
    <m/>
    <m/>
    <m/>
    <x v="0"/>
  </r>
  <r>
    <s v="Metro de Madrid Ligero Oeste"/>
    <s v="centro"/>
    <x v="1"/>
    <s v="attacco"/>
    <s v="hacktivism"/>
    <s v="service interruption"/>
    <x v="3"/>
    <x v="2"/>
    <x v="3"/>
    <x v="5"/>
    <s v="DDoS"/>
    <x v="0"/>
    <m/>
    <m/>
    <s v="NoName057"/>
    <s v="Guerra Russo-Ucraina"/>
    <s v="In una nuova serie di attacchi informatici, il famigerato gruppo di hacker NoName ha messo gli occhi sulla Spagna, prendendo di mira diverse istituzioni governative in tutto il paese"/>
    <m/>
    <m/>
    <s v="Valeria Vetrano"/>
    <s v="https://thecyberexpress.com/noname-hacker-cyber-attack-on-spain-elections/"/>
    <m/>
    <m/>
    <d v="2023-07-24T00:00:00"/>
    <s v="Madrid"/>
    <s v="Comunidad de Madrid"/>
    <s v="unknown"/>
    <s v="unknown"/>
    <s v="unknown"/>
    <s v="unknown"/>
    <s v="unknown"/>
    <s v="unknown"/>
    <s v="unknown"/>
    <s v="unknown"/>
    <s v="unknown"/>
    <s v="unknown"/>
    <s v="unknown"/>
    <s v="unknown"/>
    <s v="unknown"/>
    <s v="Network Denial of Service"/>
    <s v="SI"/>
    <s v="Impact : Endpoint Denial of Service"/>
    <m/>
    <m/>
    <m/>
    <x v="0"/>
  </r>
  <r>
    <s v="Sede Electrónica del Ministerio del Interior"/>
    <s v="centro"/>
    <x v="1"/>
    <s v="attacco"/>
    <s v="hacktivism"/>
    <s v="service interruption"/>
    <x v="3"/>
    <x v="2"/>
    <x v="3"/>
    <x v="7"/>
    <s v="DDoS"/>
    <x v="0"/>
    <m/>
    <m/>
    <s v="NoName057"/>
    <s v="Guerra Russo-Ucraina"/>
    <s v="In una nuova serie di attacchi informatici, il famigerato gruppo di hacker NoName ha messo gli occhi sulla Spagna, prendendo di mira diverse istituzioni governative in tutto il paese"/>
    <m/>
    <m/>
    <s v="Valeria Vetrano"/>
    <s v="https://thecyberexpress.com/noname-hacker-cyber-attack-on-spain-elections/"/>
    <m/>
    <m/>
    <d v="2023-07-24T00:00:00"/>
    <s v="Madrid"/>
    <s v="Comunidad de Madrid"/>
    <s v="unknown"/>
    <s v="unknown"/>
    <s v="unknown"/>
    <s v="unknown"/>
    <s v="unknown"/>
    <s v="unknown"/>
    <s v="unknown"/>
    <s v="unknown"/>
    <s v="unknown"/>
    <s v="unknown"/>
    <s v="unknown"/>
    <s v="unknown"/>
    <s v="unknown"/>
    <s v="Network Denial of Service"/>
    <s v="SI"/>
    <s v="Impact : Endpoint Denial of Service"/>
    <m/>
    <m/>
    <m/>
    <x v="0"/>
  </r>
  <r>
    <s v="Consorcio Regional de Transportes de Madrid"/>
    <s v="centro"/>
    <x v="1"/>
    <s v="attacco"/>
    <s v="hacktivism"/>
    <s v="service interruption"/>
    <x v="3"/>
    <x v="2"/>
    <x v="3"/>
    <x v="5"/>
    <s v="DDoS"/>
    <x v="0"/>
    <m/>
    <m/>
    <s v="NoName057"/>
    <s v="Guerra Russo-Ucraina"/>
    <s v="In una nuova serie di attacchi informatici, il famigerato gruppo di hacker NoName ha messo gli occhi sulla Spagna, prendendo di mira diverse istituzioni governative in tutto il paese"/>
    <m/>
    <m/>
    <s v="Valeria Vetrano"/>
    <s v="https://thecyberexpress.com/noname-hacker-cyber-attack-on-spain-elections/"/>
    <m/>
    <m/>
    <d v="2023-07-24T00:00:00"/>
    <s v="Madrid"/>
    <s v="Comunidad de Madrid"/>
    <s v="unknown"/>
    <s v="unknown"/>
    <s v="unknown"/>
    <s v="unknown"/>
    <s v="unknown"/>
    <s v="unknown"/>
    <s v="unknown"/>
    <s v="unknown"/>
    <s v="unknown"/>
    <s v="unknown"/>
    <s v="unknown"/>
    <s v="unknown"/>
    <s v="unknown"/>
    <s v="Network Denial of Service"/>
    <s v="SI"/>
    <s v="Impact : Endpoint Denial of Service"/>
    <m/>
    <m/>
    <m/>
    <x v="0"/>
  </r>
  <r>
    <s v="many"/>
    <s v="all"/>
    <x v="1"/>
    <s v="attacco"/>
    <s v="cybercrime"/>
    <s v="furto dati"/>
    <x v="3"/>
    <x v="2"/>
    <x v="3"/>
    <x v="7"/>
    <s v="Phishing/Social Engineering"/>
    <x v="0"/>
    <m/>
    <m/>
    <m/>
    <s v="Social Security"/>
    <s v="È stata rilevata una campagna di e-mail fraudolente (phishing) che impersona l'identità delle Forze e dei Corpi di Sicurezza dello Stato (Polizia Nazionale e Guardia Civil), il cui obiettivo è estorcere alla vittima di rispondere all'e-mail in cui è accusata di aver commesso una serie di reati legati alla pornografia. Inoltre, è allegato un documento in cui è richiesta una giustificazione delle sue azioni per valutare la sua colpevolezza."/>
    <m/>
    <m/>
    <s v="Valeria Vetrano"/>
    <s v="https://www.incibe.es/ciudadania/avisos/has-recibido-correo-de-las-fuerzas-y-cuerpos-de-seguridad-del-estado-acusandote"/>
    <m/>
    <m/>
    <d v="2023-07-25T00:00:00"/>
    <m/>
    <m/>
    <s v="Phishing for Information"/>
    <s v="unknown"/>
    <s v="unknown"/>
    <s v="unknown"/>
    <s v="unknown"/>
    <s v="unknown"/>
    <s v="unknown"/>
    <s v="unknown"/>
    <s v="unknown"/>
    <s v="unknown"/>
    <s v="unknown"/>
    <s v="unknown"/>
    <s v="unknown"/>
    <s v="unknown"/>
    <s v="NO"/>
    <m/>
    <m/>
    <m/>
    <m/>
    <x v="0"/>
  </r>
  <r>
    <s v="EXPLOTACIONES HOSTELERAS Y DE OCIO ALBACETEÑAS, SL"/>
    <s v="centro"/>
    <x v="1"/>
    <s v="privacy"/>
    <s v="data breach"/>
    <s v="privacy"/>
    <x v="3"/>
    <x v="2"/>
    <x v="3"/>
    <x v="9"/>
    <s v="Known Vulnerabilities"/>
    <x v="0"/>
    <m/>
    <m/>
    <m/>
    <s v="GDPR"/>
    <s v=" La DPA spagnola ha multato EXPLOTACIONES HOSTELERAS Y DE OCIO ALBACETEÑAS, SL EUR 500. Il controllore aveva installato telecamere di videosorveglianza che, tra l'altro, coprivano anche la pubblica via. Il Garante ha ritenuto ciò una violazione del principio di minimizzazione dei dati."/>
    <m/>
    <m/>
    <s v="Valeria Vetrano"/>
    <s v="https://www.enforcementtracker.com/ETid-1939"/>
    <m/>
    <m/>
    <d v="2023-07-25T00:00:00"/>
    <s v="Madrid"/>
    <s v="Comunidad de Madrid"/>
    <s v="unknown"/>
    <s v="unknown"/>
    <s v="unknown technique"/>
    <s v="unknown technique"/>
    <s v="unknown"/>
    <s v="unknown"/>
    <s v="unknown"/>
    <s v="unknown"/>
    <s v="unknown technique"/>
    <s v="unknown"/>
    <s v="unknown technique"/>
    <s v="Web Service"/>
    <s v="Exfiltration Over Web Service"/>
    <s v="unknown"/>
    <s v="NO"/>
    <m/>
    <m/>
    <m/>
    <m/>
    <x v="0"/>
  </r>
  <r>
    <s v="VODAFONE SERVICIOS, S.L.U."/>
    <s v="centro"/>
    <x v="1"/>
    <s v="privacy"/>
    <s v="data breach"/>
    <s v="privacy"/>
    <x v="3"/>
    <x v="2"/>
    <x v="3"/>
    <x v="13"/>
    <s v="Known Vulnerabilities"/>
    <x v="0"/>
    <m/>
    <m/>
    <m/>
    <s v="GDPR"/>
    <s v="La DPA spagnola ha inflitto a VODAFONE SERVICIOS, SLU una sanzione di 70.000 EUR. Una persona aveva sporto denuncia alla DPA perché la società aveva fornito un duplicato della propria carta SIM a una terza parte fraudolenta non autorizzata senza il loro consenso.Ciò ha consentito ai truffatori di accedere al conto bancario dell'interessato ed effettuare transazioni non autorizzate."/>
    <m/>
    <m/>
    <s v="Valeria Vetrano"/>
    <s v="https://www.enforcementtracker.com/ETid-1941"/>
    <m/>
    <m/>
    <d v="2023-07-25T00:00:00"/>
    <s v="Madrid"/>
    <s v="Comunidad de Madrid"/>
    <s v="unknown"/>
    <s v="unknown"/>
    <s v="unknown technique"/>
    <s v="unknown technique"/>
    <s v="unknown"/>
    <s v="unknown"/>
    <s v="unknown"/>
    <s v="unknown"/>
    <s v="unknown technique"/>
    <s v="unknown"/>
    <s v="unknown technique"/>
    <s v="unknown technique"/>
    <s v="Exfiltration Over Alternative Protocol"/>
    <s v="unknown"/>
    <s v="NO"/>
    <m/>
    <m/>
    <m/>
    <m/>
    <x v="0"/>
  </r>
  <r>
    <s v="RCL CRUISES LTD"/>
    <s v="all"/>
    <x v="1"/>
    <s v="privacy"/>
    <s v="data breach"/>
    <s v="privacy"/>
    <x v="3"/>
    <x v="2"/>
    <x v="3"/>
    <x v="15"/>
    <s v="Known Vulnerabilities"/>
    <x v="0"/>
    <m/>
    <m/>
    <m/>
    <s v="GDPR"/>
    <s v=" L'autorità di protezione dei dati spagnola ha inflitto a RCL CRUISES LTD una sanzione di 15.000 EUR. Un individuo aveva presentato una denuncia al DPA. L'interessato, dopo aver richiesto via e-mail informazioni su una nave da crociera, aveva ricevuto dal titolare del trattamento un messaggio di posta elettronica contenente i dati personali di un altro soggetto. "/>
    <m/>
    <m/>
    <s v="Valeria Vetrano"/>
    <s v="https://www.enforcementtracker.com/ETid-1942"/>
    <m/>
    <m/>
    <d v="2023-07-25T00:00:00"/>
    <m/>
    <m/>
    <s v="unknown"/>
    <s v="unknown"/>
    <s v="unknown technique"/>
    <s v="unknown technique"/>
    <s v="unknown"/>
    <s v="unknown"/>
    <s v="unknown"/>
    <s v="unknown"/>
    <s v="unknown technique"/>
    <s v="unknown"/>
    <s v="unknown technique"/>
    <s v="unknown technique"/>
    <s v="Exfiltration Over Alternative Protocol"/>
    <s v="unknown"/>
    <s v="NO"/>
    <m/>
    <m/>
    <m/>
    <m/>
    <x v="0"/>
  </r>
  <r>
    <s v="KUGELCHEN PROPIERTIES, S.L."/>
    <s v="sud"/>
    <x v="1"/>
    <s v="privacy"/>
    <s v="data breach"/>
    <s v="privacy"/>
    <x v="3"/>
    <x v="2"/>
    <x v="3"/>
    <x v="9"/>
    <s v="Known Vulnerabilities"/>
    <x v="0"/>
    <m/>
    <m/>
    <m/>
    <s v="GDPR"/>
    <s v="L'autorità di protezione dei dati spagnola ha inflitto a KUGELCHEN PROPIERTIES, SL una sanzione di 2.000 EUR. Il responsabile del trattamento ha continuato a trattare i dati dell'interessato, nonostante abbia esercitato il proprio diritto alla cancellazione."/>
    <m/>
    <m/>
    <s v="Valeria Vetrano"/>
    <s v="https://www.enforcementtracker.com/ETid-1943"/>
    <m/>
    <m/>
    <d v="2023-07-25T00:00:00"/>
    <s v="Sevilla"/>
    <s v="Andalucía"/>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Private Individual"/>
    <s v="unknown"/>
    <x v="1"/>
    <s v="privacy"/>
    <s v="data breach"/>
    <s v="privacy"/>
    <x v="3"/>
    <x v="2"/>
    <x v="3"/>
    <x v="9"/>
    <s v="Known Vulnerabilities"/>
    <x v="0"/>
    <m/>
    <m/>
    <m/>
    <s v="GDPR"/>
    <s v=" Il DPA spagnolo (AEPD) ha inflitto una multa di 5.000 euro a un privato. Il controllore aveva installato telecamere di videosorveglianza che, tra l'altro, coprivano anche lo spazio pubblico. Il DPA ha ritenuto che ciò costituisse una violazione del principio di minimizzazione dei dati. Inoltre, il titolare del trattamento non aveva adeguatamente informato gli interessati in merito al trattamento dei dati da parte della videosorveglianza."/>
    <m/>
    <m/>
    <s v="Valeria Vetrano"/>
    <s v="https://www.enforcementtracker.com/ETid-1944"/>
    <m/>
    <m/>
    <d v="2023-07-25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LISMARTSA, S.L."/>
    <s v="centro"/>
    <x v="1"/>
    <s v="privacy"/>
    <s v="data breach"/>
    <s v="privacy"/>
    <x v="3"/>
    <x v="2"/>
    <x v="3"/>
    <x v="9"/>
    <s v="Known Vulnerabilities"/>
    <x v="3"/>
    <m/>
    <m/>
    <m/>
    <s v="GDPR"/>
    <s v=" L'autorità di protezione dei dati spagnola ha inflitto un'ammenda a LISMARTSA, SL. Un soggetto dei dati aveva presentato un reclamo al DPA perché il controllore li aveva aggiunti a un WhatsGroup senza il loro consenso. La sanzione originaria di EUR 1.500 è stata ridotta a EUR 1.200 a causa del pagamento volontario."/>
    <m/>
    <m/>
    <s v="Valeria Vetrano"/>
    <s v="https://www.enforcementtracker.com/ETid-1945"/>
    <m/>
    <m/>
    <d v="2023-07-25T00:00:00"/>
    <s v="Madrid"/>
    <s v="Comunidad de Madrid"/>
    <s v="Phishing for Information"/>
    <s v="unknown"/>
    <s v="unknown"/>
    <s v="unknown"/>
    <s v="unknown"/>
    <s v="unknown"/>
    <s v="unknown"/>
    <s v="unknown"/>
    <s v="unknown"/>
    <s v="unknown"/>
    <s v="unknown"/>
    <s v="unknown"/>
    <s v="unknown"/>
    <s v="unknown"/>
    <s v="NO"/>
    <m/>
    <m/>
    <m/>
    <m/>
    <x v="0"/>
  </r>
  <r>
    <s v="Private Individual"/>
    <s v="centro"/>
    <x v="1"/>
    <s v="privacy"/>
    <s v="data breach"/>
    <s v="privacy"/>
    <x v="3"/>
    <x v="2"/>
    <x v="3"/>
    <x v="9"/>
    <s v="Known Vulnerabilities"/>
    <x v="3"/>
    <m/>
    <m/>
    <m/>
    <s v="GDPR"/>
    <s v=" Il DPA spagnolo (AEPD) ha multato un privato per non aver fornito informazioni sufficienti su un sistema di videosorveglianza installato presso la loro proprietà. La sanzione originaria di 500 euro è stata ridotta a 300 euro per versamento volontario e riconoscimento di responsabilità."/>
    <m/>
    <m/>
    <s v="Valeria Vetrano"/>
    <s v="https://www.enforcementtracker.com/ETid-1949"/>
    <m/>
    <m/>
    <d v="2023-07-25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CaixaBank, S.A."/>
    <s v="sud"/>
    <x v="1"/>
    <s v="privacy"/>
    <s v="data breach"/>
    <s v="privacy"/>
    <x v="3"/>
    <x v="2"/>
    <x v="3"/>
    <x v="0"/>
    <s v="Known Vulnerabilities"/>
    <x v="0"/>
    <m/>
    <m/>
    <m/>
    <s v="GDPR"/>
    <s v=" Il DPA spagnolo (AEPD) ha multato un privato per non aver fornito informazioni sufficienti su un sistema di videosorveglianza installato presso la loro proprietà. La sanzione originaria di 500 euro è stata ridotta a 300 euro per versamento volontario e riconoscimento di responsabilità."/>
    <m/>
    <m/>
    <s v="Valeria Vetrano"/>
    <s v="https://www.enforcementtracker.com/ETid-1953"/>
    <m/>
    <m/>
    <d v="2023-07-25T00:00:00"/>
    <s v="Valencia"/>
    <s v="Comunidad Valenciana"/>
    <s v="Phishing for Information"/>
    <s v="unknown"/>
    <s v="unknown"/>
    <s v="unknown"/>
    <s v="unknown"/>
    <s v="unknown"/>
    <s v="unknown"/>
    <s v="unknown"/>
    <s v="unknown"/>
    <s v="unknown"/>
    <s v="unknown"/>
    <s v="unknown"/>
    <s v="unknown"/>
    <s v="unknown"/>
    <s v="NO"/>
    <m/>
    <m/>
    <m/>
    <m/>
    <x v="0"/>
  </r>
  <r>
    <s v="BirouGas, SL"/>
    <s v="nord"/>
    <x v="1"/>
    <s v="privacy"/>
    <s v="data breach"/>
    <s v="privacy"/>
    <x v="3"/>
    <x v="2"/>
    <x v="3"/>
    <x v="5"/>
    <s v="Known Vulnerabilities"/>
    <x v="1"/>
    <m/>
    <m/>
    <m/>
    <s v="GDPR"/>
    <s v=" La DPA spagnola ha multato Birou Gas, SL per non aver fornito le informazioni richieste dalla DPA durante un'indagine. La sanzione originaria di EUR 60.000 è stata ridotta a EUR 48.000 a causa del pagamento immediato."/>
    <m/>
    <m/>
    <s v="Valeria Vetrano"/>
    <s v="https://www.enforcementtracker.com/ETid-1958"/>
    <m/>
    <m/>
    <d v="2023-07-25T00:00:00"/>
    <s v="Cantabria"/>
    <s v="Cantabria"/>
    <s v="unknown"/>
    <s v="unknown"/>
    <s v="Drive-by Compromise"/>
    <s v="User Execution"/>
    <s v="Boot or Logon Autostart Execution"/>
    <s v="Abuse Elevation Control Mechanism"/>
    <s v="Abuse Elevation Control Mechanism"/>
    <s v="unknown"/>
    <s v="System Information Discovery"/>
    <s v="Lateral Tool Transfer"/>
    <s v="unknown"/>
    <s v="unknown"/>
    <s v="Exfiltration Over Alternative Protocol"/>
    <s v="Data Encrypted for Impact"/>
    <s v="SI"/>
    <s v="Persistence : Boot or Logon Initialization Scripts, External Remote Services_x000a_Discovery: System Owner/User Discovery, Remote System Discovery,Network Share Discovery, File and Directory Discovery, Account Discovery_x000a_Privilage Escalation : Boot or Logon Autostart Execution_x000a_Impact : Defacement, Disk Wipe_x000a_Defense Evasion :File and Directory Permissions Modification,Impair Defenses, Modify Registry"/>
    <m/>
    <m/>
    <m/>
    <x v="0"/>
  </r>
  <r>
    <s v="Private Individual"/>
    <s v="unknown"/>
    <x v="1"/>
    <s v="privacy"/>
    <s v="data breach"/>
    <s v="privacy"/>
    <x v="3"/>
    <x v="2"/>
    <x v="3"/>
    <x v="9"/>
    <s v="Known Vulnerabilities"/>
    <x v="3"/>
    <m/>
    <m/>
    <m/>
    <s v="GDPR"/>
    <s v=" Il DPA spagnolo (AEPD) ha inflitto una multa di 1.000 euro a un privato. Il controllore aveva installato telecamere di videosorveglianza che, tra l'altro, coprivano anche lo spazio pubblico. Il DPA ha ritenuto che ciò costituisse una violazione del principio di minimizzazione dei dati. Inoltre, il responsabile del trattamento non aveva adeguatamente informato gli interessati in merito alla videosorveglianza."/>
    <m/>
    <m/>
    <s v="Valeria Vetrano"/>
    <s v="https://www.enforcementtracker.com/ETid-1959"/>
    <m/>
    <m/>
    <d v="2023-07-25T00:00:00"/>
    <m/>
    <m/>
    <s v="unknown"/>
    <s v="unknown"/>
    <s v="Phishing"/>
    <s v="Command and Scripting Interpreter"/>
    <s v="Server Software Component"/>
    <s v="Exploitation for Privilege Escalation"/>
    <s v="Process Injection"/>
    <s v="unknown"/>
    <s v="Remote System Discovery"/>
    <s v="Remote Services"/>
    <s v="Screen Capture"/>
    <s v="Application Layer Protocol"/>
    <s v="Exfiltration Over C2 Channel"/>
    <s v="Data Encrypted for Impact"/>
    <s v="SI"/>
    <s v="Initial Access : Exploit Public-Facing Application_x000a_Execution : Shared Modules, Native API_x000a_Persistence : Event Triggered Execution_x000a_Defense Evasion : Indicator Removal, Hijack Execution Flow, Deobfuscate/Decode Files or Information, Impair Defenses, Modify Registry, Subvert Trust Controls, System Binary Proxy Execution_x000a_Lateral Movement : Remote Service Session Hijacking_x000a_Command and Control : Ingress Tool Transfer_x000a_Discovery : File and Directory Discovery, Process Discovery, Software Discovery, System Location Discovery_x000a_Impact : Inhibit System Recovery, Service Stop"/>
    <m/>
    <m/>
    <m/>
    <x v="0"/>
  </r>
  <r>
    <s v="Private Individual"/>
    <s v="unknown"/>
    <x v="1"/>
    <s v="privacy"/>
    <s v="data breach"/>
    <s v="privacy"/>
    <x v="3"/>
    <x v="2"/>
    <x v="3"/>
    <x v="9"/>
    <s v="Known Vulnerabilities"/>
    <x v="3"/>
    <m/>
    <m/>
    <m/>
    <s v="GDPR"/>
    <s v=" La DPA spagnola ha inflitto una multa di 300 euro a un privato. Il controllore aveva installato telecamere di videosorveglianza che registravano, tra le altre cose, la proprietà di un vicino. Il Garante ha ritenuto ciò una violazione del principio di minimizzazione dei dati"/>
    <m/>
    <m/>
    <s v="Valeria Vetrano"/>
    <s v="https://www.enforcementtracker.com/ETid-1960"/>
    <m/>
    <m/>
    <d v="2023-07-25T00:00:00"/>
    <m/>
    <m/>
    <s v="unknown"/>
    <s v="unknown"/>
    <s v="unknown"/>
    <s v="unknown"/>
    <s v="unknown"/>
    <s v="unknown"/>
    <s v="unknown"/>
    <s v="unknown"/>
    <s v="unknown"/>
    <s v="unknown"/>
    <s v="unknown"/>
    <s v="unknown"/>
    <s v="unknown"/>
    <s v="unknown"/>
    <s v="NO"/>
    <m/>
    <m/>
    <m/>
    <m/>
    <x v="0"/>
  </r>
  <r>
    <s v="DIGI SPAGNA TELECOM, SL"/>
    <s v="all"/>
    <x v="1"/>
    <s v="privacy"/>
    <s v="data breach"/>
    <s v="privacy"/>
    <x v="3"/>
    <x v="2"/>
    <x v="3"/>
    <x v="13"/>
    <s v="Known Vulnerabilities"/>
    <x v="1"/>
    <m/>
    <m/>
    <m/>
    <s v="GDPR"/>
    <s v="Il DPA spagnolo ha inflitto una multa di 70.000 euro a Digi Spain Telecom, SLU. Una persona aveva sporto denuncia alla DPA perché la società aveva fornito un duplicato della propria carta SIM a una terza parte fraudolenta non autorizzata senza il loro consenso. Durante la sua indagine, il DPA ha rilevato che la società non è riuscita a verificare l'identità della terza parte o a ottenere il consenso dell'interessato a condividere i propri dati. Ciò ha consentito ai truffatori di accedere al conto bancario dell'interessato."/>
    <m/>
    <m/>
    <s v="Valeria Vetrano"/>
    <s v="https://www.enforcementtracker.com/ETid-1962"/>
    <m/>
    <m/>
    <d v="2023-07-25T00:00:00"/>
    <m/>
    <m/>
    <s v="Phishing for Information"/>
    <s v="unknown"/>
    <s v="unknown"/>
    <s v="unknown"/>
    <s v="unknown"/>
    <s v="unknown"/>
    <s v="unknown"/>
    <s v="unknown"/>
    <s v="unknown"/>
    <s v="unknown"/>
    <s v="unknown"/>
    <s v="unknown"/>
    <s v="unknown"/>
    <s v="unknown"/>
    <s v="NO"/>
    <m/>
    <m/>
    <m/>
    <m/>
    <x v="0"/>
  </r>
  <r>
    <s v="MADRID TOURISTIC CAPITAL, S.L"/>
    <s v="centro"/>
    <x v="1"/>
    <s v="privacy"/>
    <s v="data breach"/>
    <s v="privacy"/>
    <x v="3"/>
    <x v="2"/>
    <x v="3"/>
    <x v="10"/>
    <s v="Known Vulnerabilities"/>
    <x v="3"/>
    <m/>
    <m/>
    <m/>
    <s v="GDPR"/>
    <s v=" L'autorità di protezione dei dati spagnola ha inflitto una sanzione di 720 euro a MADRID TOURISTIC CAPITAL, SL Il controllore non aveva adeguatamente informato sulla videosorveglianza nei suoi locali."/>
    <m/>
    <m/>
    <s v="Valeria Vetrano"/>
    <s v="https://www.enforcementtracker.com/ETid-1963"/>
    <m/>
    <m/>
    <d v="2023-07-25T00:00:00"/>
    <s v="Madrid"/>
    <s v="Comunidad de Madrid"/>
    <s v="unknown"/>
    <s v="unknown"/>
    <s v="unknown"/>
    <s v="unknown"/>
    <s v="unknown"/>
    <s v="unknown"/>
    <s v="unknown"/>
    <s v="unknown"/>
    <s v="unknown"/>
    <s v="unknown"/>
    <s v="unknown"/>
    <s v="unknown"/>
    <s v="unknown"/>
    <s v="Network Denial of Service"/>
    <s v="SI"/>
    <s v="Impact : Endpoint Denial of Service"/>
    <m/>
    <m/>
    <m/>
    <x v="0"/>
  </r>
  <r>
    <s v="NANDIVALE, S.L"/>
    <s v="nord"/>
    <x v="1"/>
    <s v="privacy"/>
    <s v="data breach"/>
    <s v="privacy"/>
    <x v="3"/>
    <x v="2"/>
    <x v="3"/>
    <x v="10"/>
    <s v="Known Vulnerabilities"/>
    <x v="3"/>
    <m/>
    <m/>
    <m/>
    <s v="GDPR"/>
    <s v="L'autorità di protezione dei dati spagnola ha inflitto a NANDIVALE, SL una sanzione di 10.000 EUR. Il titolare aveva caricato sui social le immagini di una festa nei suoi locali che mostravano minorenni. La madre di un bambino aveva sporto denuncia per il fatto di non aver dato il proprio consenso alla pubblicazione delle immagini. Il Garante ha quindi ritenuto che il titolare del trattamento avesse illegittimamente trattato le immagini in assenza di una valida base giuridica."/>
    <m/>
    <m/>
    <s v="Valeria Vetrano"/>
    <s v="https://www.enforcementtracker.com/ETid-1964"/>
    <m/>
    <m/>
    <d v="2023-07-25T00:00:00"/>
    <s v="Barcelona"/>
    <s v="Cataluña"/>
    <s v="unknown"/>
    <s v="unknown"/>
    <s v="unknown"/>
    <s v="unknown"/>
    <s v="unknown"/>
    <s v="unknown"/>
    <s v="unknown"/>
    <s v="unknown"/>
    <s v="unknown"/>
    <s v="unknown"/>
    <s v="unknown"/>
    <s v="unknown"/>
    <s v="unknown"/>
    <s v="Network Denial of Service"/>
    <s v="SI"/>
    <s v="Impact : Endpoint Denial of Service"/>
    <m/>
    <m/>
    <m/>
    <x v="0"/>
  </r>
  <r>
    <s v="Private Individual"/>
    <s v="unknown"/>
    <x v="1"/>
    <s v="privacy"/>
    <s v="data breach"/>
    <s v="privacy"/>
    <x v="3"/>
    <x v="2"/>
    <x v="3"/>
    <x v="9"/>
    <s v="Known Vulnerabilities"/>
    <x v="3"/>
    <m/>
    <m/>
    <m/>
    <s v="GDPR"/>
    <s v="Il DPA spagnolo (AEPD) ha multato un privato di 300 euro per non aver fornito informazioni sufficienti su un sistema di videosorveglianza installato presso la sua proprietà."/>
    <m/>
    <m/>
    <s v="Valeria Vetrano"/>
    <s v="https://www.enforcementtracker.com/ETid-1966"/>
    <m/>
    <m/>
    <d v="2023-07-25T00:00:00"/>
    <m/>
    <m/>
    <s v="unknown"/>
    <s v="unknown"/>
    <s v="unknown"/>
    <s v="unknown"/>
    <s v="unknown"/>
    <s v="unknown"/>
    <s v="unknown"/>
    <s v="unknown"/>
    <s v="unknown"/>
    <s v="unknown"/>
    <s v="unknown"/>
    <s v="unknown"/>
    <s v="unknown"/>
    <s v="Network Denial of Service"/>
    <s v="SI"/>
    <s v="Impact : Endpoint Denial of Service"/>
    <m/>
    <m/>
    <m/>
    <x v="0"/>
  </r>
  <r>
    <s v="Private Individual"/>
    <s v="unknown"/>
    <x v="1"/>
    <s v="privacy"/>
    <s v="data breach"/>
    <s v="privacy"/>
    <x v="3"/>
    <x v="2"/>
    <x v="3"/>
    <x v="9"/>
    <s v="Known Vulnerabilities"/>
    <x v="0"/>
    <m/>
    <m/>
    <m/>
    <s v="GDPR"/>
    <s v=" La DPA spagnola ha inflitto una sanzione di 10.000 euro a un privato. L'individuo, una guardia di un centro di detenzione, ha scattato delle foto dal sistema di videosorveglianza del centro di detenzione e le ha inoltrate ai colleghi tramite WhatsApp. Le immagini mostravano una visitatrice del penitenziario. La DPA ha riscontrato che l'individuo non disponeva di una base giuridica sufficiente per scattare e inoltrare le foto."/>
    <m/>
    <m/>
    <s v="Valeria Vetrano"/>
    <s v="https://www.enforcementtracker.com/ETid-1967"/>
    <m/>
    <m/>
    <d v="2023-07-25T00:00:00"/>
    <m/>
    <m/>
    <s v="Active Scanning"/>
    <s v="Acquire Infrastructure"/>
    <s v="Phishing"/>
    <s v="Command and Scripting Interpreter"/>
    <s v="Boot or Logon Autostart Execution"/>
    <s v="Abuse Elevation Control Mechanism"/>
    <s v="Obfuscated Files or Information"/>
    <s v="unknown"/>
    <s v="Application Window Discovery"/>
    <s v="unknown"/>
    <s v="Data from Local System"/>
    <s v="Application Layer Protocol"/>
    <s v="Exfiltration Over C2 Channel"/>
    <s v="Data Encrypted for Impact"/>
    <s v="SI"/>
    <s v="Reconnaissance : Phishing for Information_x000a_Resource Development : Develop Capabilities_x000a_Execution : Shared Modules_x000a_Privilage Escalation : Process Injection_x000a_Defense Evasion : Masquerading, Process Injection, Virtualization/Sandbox Evasion, Hide Artifacts, Reflective Code Loading_x000a_Discovery : Process Discovery, System Information Discovery, File and Directory Discovery, Virtualization/Sandbox Evasion, Software Discovery_x000a_Collection : Automated Collection"/>
    <m/>
    <m/>
    <m/>
    <x v="0"/>
  </r>
  <r>
    <s v="many"/>
    <s v="all"/>
    <x v="0"/>
    <s v="attacco"/>
    <s v="cybercrime"/>
    <s v="denaro"/>
    <x v="3"/>
    <x v="2"/>
    <x v="3"/>
    <x v="11"/>
    <s v="Phishing/Social Engineering"/>
    <x v="0"/>
    <m/>
    <m/>
    <m/>
    <m/>
    <s v="La poliziapostale mette in guardia da messaggi simili che arrivano su Whatsapp da un numero sconosciuto. Potrebbe essere una truffa per chiedere denaro, la ricarica di una carta prepagata o le credenziali per accedere al conto corrente."/>
    <m/>
    <m/>
    <s v="Valeria Vetrano"/>
    <s v="https://twitter.com/poliziadistato/status/1683772839936028672?s=48&amp;t=6jsrb0i9vlMc3EH-vGsDuQ"/>
    <m/>
    <m/>
    <d v="2023-07-26T00:00:00"/>
    <m/>
    <m/>
    <s v="Phishing for Information"/>
    <s v="unknown"/>
    <s v="unknown"/>
    <s v="unknown"/>
    <s v="unknown"/>
    <s v="unknown"/>
    <s v="unknown"/>
    <s v="unknown"/>
    <s v="unknown"/>
    <s v="unknown"/>
    <s v="unknown"/>
    <s v="unknown"/>
    <s v="unknown"/>
    <s v="unknown"/>
    <s v="NO"/>
    <m/>
    <m/>
    <m/>
    <m/>
    <x v="0"/>
  </r>
  <r>
    <s v="NATO (solo per Italia e Spagna e Canada)"/>
    <s v="all"/>
    <x v="2"/>
    <s v="incidente"/>
    <s v="cybercrime"/>
    <s v="furto dati"/>
    <x v="3"/>
    <x v="2"/>
    <x v="3"/>
    <x v="11"/>
    <s v="Unknown"/>
    <x v="2"/>
    <m/>
    <m/>
    <s v="SiegedSec "/>
    <m/>
    <s v="Il gruppo criminale informatico SiegedSec pubblicato sul suo canale telegram una fuga di notizie apparentemente appartenente al portale COI (Communities of Interests), della NATO. Analizzando gli screenshot, il gruppo sembra aver ottenuto pieno accesso al portale. È inoltre disponibile un link per scaricare circa 850 MB di documenti"/>
    <m/>
    <m/>
    <s v="Valeria Vetrano"/>
    <s v="https://www.linkedin.com/feed/update/urn:li:activity:7089202200345812992/"/>
    <m/>
    <m/>
    <d v="2023-07-27T00:00:00"/>
    <m/>
    <m/>
    <s v="unknown"/>
    <s v="unknown"/>
    <s v="unknown technique"/>
    <s v="unknown technique"/>
    <s v="unknown"/>
    <s v="unknown"/>
    <s v="unknown"/>
    <s v="unknown"/>
    <s v="unknown technique"/>
    <s v="unknown"/>
    <s v="unknown technique"/>
    <s v="Web Service"/>
    <s v="Exfiltration Over Web Service"/>
    <s v="unknown"/>
    <s v="NO"/>
    <m/>
    <m/>
    <m/>
    <m/>
    <x v="0"/>
  </r>
  <r>
    <s v="Climair Firenze"/>
    <s v="nord"/>
    <x v="0"/>
    <s v="incidente"/>
    <s v="cybercrime"/>
    <s v="furto dati"/>
    <x v="3"/>
    <x v="2"/>
    <x v="3"/>
    <x v="10"/>
    <s v="Unknown"/>
    <x v="0"/>
    <m/>
    <m/>
    <s v="Cybercat"/>
    <m/>
    <s v="Il gruppo cybercriminale #Cybercat dichiara di aver violato il sito web di Climair Firenze e ha messo in vendita l'accesso al loro server FTP e tutti i dati per 200$"/>
    <m/>
    <m/>
    <s v="Valeria Vetrano"/>
    <s v="https://www.linkedin.com/feed/update/urn:li:activity:7089199761920077825/"/>
    <s v="Firenze"/>
    <s v="Toscana "/>
    <d v="2023-07-27T00:00:00"/>
    <m/>
    <m/>
    <s v="unknown"/>
    <s v="unknown"/>
    <s v="unknown technique"/>
    <s v="unknown technique"/>
    <s v="unknown"/>
    <s v="unknown"/>
    <s v="unknown"/>
    <s v="unknown"/>
    <s v="unknown technique"/>
    <s v="unknown"/>
    <s v="unknown technique"/>
    <s v="unknown technique"/>
    <s v="Exfiltration Over Alternative Protocol"/>
    <s v="unknown"/>
    <s v="NO"/>
    <m/>
    <m/>
    <m/>
    <m/>
    <x v="0"/>
  </r>
  <r>
    <s v="Corigliano Moto"/>
    <s v="sud"/>
    <x v="0"/>
    <s v="incidente"/>
    <s v="cybercrime"/>
    <s v="furto dati"/>
    <x v="3"/>
    <x v="2"/>
    <x v="3"/>
    <x v="3"/>
    <s v="Unknown"/>
    <x v="0"/>
    <m/>
    <m/>
    <s v="Cybercat"/>
    <m/>
    <s v="Cybercat  ha rivendicato la compromissione di Corigliano Moto._x000a_In questo caso Cybercat ha pubblicato i dati di accesso al sito web dell'azienda e ha messo a disposizione uno screenshot come prova della compromissione."/>
    <m/>
    <m/>
    <s v="Valeria Vetrano"/>
    <s v="https://www.linkedin.com/feed/update/urn:li:activity:7089199761920077825/"/>
    <s v="Firenze"/>
    <s v="Toscana "/>
    <d v="2023-07-27T00:00:00"/>
    <m/>
    <m/>
    <s v="unknown"/>
    <s v="unknown"/>
    <s v="unknown technique"/>
    <s v="unknown technique"/>
    <s v="unknown"/>
    <s v="unknown"/>
    <s v="unknown"/>
    <s v="unknown"/>
    <s v="unknown technique"/>
    <s v="unknown"/>
    <s v="unknown technique"/>
    <s v="unknown technique"/>
    <s v="Exfiltration Over Alternative Protocol"/>
    <s v="unknown"/>
    <s v="NO"/>
    <m/>
    <m/>
    <m/>
    <m/>
    <x v="0"/>
  </r>
  <r>
    <s v="many"/>
    <s v="all"/>
    <x v="2"/>
    <s v="attacco"/>
    <s v="cybercrime"/>
    <s v="furto dati"/>
    <x v="3"/>
    <x v="2"/>
    <x v="3"/>
    <x v="3"/>
    <s v="Malware"/>
    <x v="1"/>
    <s v="Agent Tesla"/>
    <s v="RAT"/>
    <m/>
    <s v="Delivery"/>
    <s v="Doppia campagna AgentTesla via falsa fattura di un corriere. I 2 allegati compressi dell’email “Re: Sea Arrival notice BL: AWB 5331810761” sono identici: contengono lo stesso exe: il malware. I dati rubati sono esfiltrati con Telegram API"/>
    <m/>
    <m/>
    <s v="Valeria Vetrano"/>
    <s v="https://www.difesaesicurezza.com/cyber/cybercrime-doppia-campagna-agenttesla-via-falsa-fattura-di-un-corriere/"/>
    <m/>
    <m/>
    <d v="2023-07-27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3"/>
    <x v="2"/>
    <x v="3"/>
    <x v="3"/>
    <s v="Malware"/>
    <x v="1"/>
    <s v="Agent Tesla"/>
    <s v="RAT"/>
    <m/>
    <s v="Delivery"/>
    <s v="Doppia campagna AgentTesla via falsa fattura di un corriere. I 2 allegati compressi dell’email “Re: Sea Arrival notice BL: AWB 5331810761” sono identici: contengono lo stesso exe: il malware. I dati rubati sono esfiltrati con Telegram API"/>
    <m/>
    <m/>
    <s v="Valeria Vetrano"/>
    <s v="https://www.difesaesicurezza.com/cyber/cybercrime-doppia-campagna-agenttesla-via-falsa-fattura-di-un-corriere/"/>
    <m/>
    <m/>
    <d v="2023-07-27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3"/>
    <x v="2"/>
    <x v="3"/>
    <x v="11"/>
    <s v="Phishing/Social Engineering"/>
    <x v="1"/>
    <m/>
    <m/>
    <m/>
    <s v="Documenti"/>
    <s v="Nuova truffa phishing via DocuSign. Un’email invita la vittima ad aprire un link per accedere a un documento ricevuto. Questo punta a una falsa pagina di Cloudflare, dove l’obiettivo è rubare la password dell’email"/>
    <m/>
    <m/>
    <s v="Valeria Vetrano"/>
    <s v="https://www.difesaesicurezza.com/cyber/cybercrime-nuova-truffa-phishing-via-docusign/"/>
    <m/>
    <m/>
    <d v="2023-07-27T00:00:00"/>
    <m/>
    <m/>
    <s v="Phishing for Information"/>
    <s v="unknown"/>
    <s v="unknown"/>
    <s v="unknown"/>
    <s v="unknown"/>
    <s v="unknown"/>
    <s v="unknown"/>
    <s v="unknown"/>
    <s v="unknown"/>
    <s v="unknown"/>
    <s v="unknown"/>
    <s v="unknown"/>
    <s v="unknown"/>
    <s v="unknown"/>
    <s v="NO"/>
    <m/>
    <m/>
    <m/>
    <m/>
    <x v="0"/>
  </r>
  <r>
    <s v="many"/>
    <s v="all"/>
    <x v="2"/>
    <s v="attacco"/>
    <s v="cybercrime"/>
    <s v="furto dati"/>
    <x v="3"/>
    <x v="2"/>
    <x v="3"/>
    <x v="15"/>
    <s v="Malware"/>
    <x v="1"/>
    <s v="Remcos"/>
    <s v="RAT"/>
    <m/>
    <m/>
    <s v="Il malware Remcos si nasconde all’interno di una falsa email su una prenotazione alberghiera."/>
    <m/>
    <m/>
    <s v="Valeria Vetrano"/>
    <s v="https://www.difesaesicurezza.com/cyber/cybercrime-una-falsa-prenotazione-alberghiera-esca-per-remcos/"/>
    <m/>
    <m/>
    <d v="2023-07-27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denaro"/>
    <x v="3"/>
    <x v="2"/>
    <x v="3"/>
    <x v="0"/>
    <s v="Phishing/Social Engineering"/>
    <x v="0"/>
    <m/>
    <m/>
    <m/>
    <s v="Banking"/>
    <s v="Una nuova minaccia di phishing sta circolando via e-mail, prendendo di mira gli utenti ignari con l’ingannevole oggetto “Avviso di pagamento bancario”. La campagna malevola, orchestrata dai cyber criminali, mira a rubare le credenziali di accesso alla posta elettronica delle vittime per scopi illeciti."/>
    <m/>
    <m/>
    <s v="Valeria Vetrano"/>
    <s v="https://www.cybersecurity360.it/nuove-minacce/nuovo-phishing-a-tema-bancario-attenti-alle-mail-avviso-di-pagamento-e-una-truffa/"/>
    <m/>
    <m/>
    <d v="2023-07-27T00:00:00"/>
    <m/>
    <m/>
    <s v="Phishing for Information"/>
    <s v="unknown"/>
    <s v="unknown"/>
    <s v="unknown"/>
    <s v="unknown"/>
    <s v="unknown"/>
    <s v="unknown"/>
    <s v="unknown"/>
    <s v="unknown"/>
    <s v="unknown"/>
    <s v="unknown"/>
    <s v="unknown"/>
    <s v="unknown"/>
    <s v="unknown"/>
    <s v="NO"/>
    <m/>
    <m/>
    <m/>
    <m/>
    <x v="0"/>
  </r>
  <r>
    <s v="CF Assicurazioni"/>
    <s v="centro"/>
    <x v="0"/>
    <s v="incidente"/>
    <s v="cybercrime"/>
    <s v="furto dati"/>
    <x v="3"/>
    <x v="2"/>
    <x v="3"/>
    <x v="0"/>
    <s v="Malware"/>
    <x v="0"/>
    <s v="BlackCat"/>
    <s v="ransomware"/>
    <s v="BlackCat/ALPHV"/>
    <m/>
    <s v="BlackCat riporta all’interno del suo Data Leak Site che l’azienda è rimasta vittima di un attacco informatico e pubblica una serie di samples esfiltrati dalle infrastrutture IT dell’azienda."/>
    <m/>
    <m/>
    <s v="Valeria Vetrano"/>
    <s v="https://www.redhotcyber.com/post/attacco-informatico-al-gruppo-italiano-cf-assicurazioni-blackcat-minaccia-di-scrivere-ai-clienti/"/>
    <s v="Roma"/>
    <s v="Lazio"/>
    <d v="2023-07-27T00:00:00"/>
    <m/>
    <m/>
    <s v="unknown"/>
    <s v="unknown"/>
    <s v="Drive-by Compromise"/>
    <s v="User Execution"/>
    <s v="Boot or Logon Autostart Execution"/>
    <s v="Abuse Elevation Control Mechanism"/>
    <s v="Abuse Elevation Control Mechanism"/>
    <s v="unknown"/>
    <s v="System Information Discovery"/>
    <s v="Lateral Tool Transfer"/>
    <s v="unknown"/>
    <s v="unknown"/>
    <s v="Exfiltration Over Alternative Protocol"/>
    <s v="Data Encrypted for Impact"/>
    <s v="SI"/>
    <s v="Persistence : Boot or Logon Initialization Scripts, External Remote Services_x000a_Discovery: System Owner/User Discovery, Remote System Discovery,Network Share Discovery, File and Directory Discovery, Account Discovery_x000a_Privilage Escalation : Boot or Logon Autostart Execution_x000a_Impact : Defacement, Disk Wipe_x000a_Defense Evasion :File and Directory Permissions Modification,Impair Defenses, Modify Registry"/>
    <m/>
    <m/>
    <m/>
    <x v="0"/>
  </r>
  <r>
    <s v="Safilo group"/>
    <s v="nord"/>
    <x v="0"/>
    <s v="incidente"/>
    <s v="cybercrime"/>
    <s v="furto dati"/>
    <x v="3"/>
    <x v="2"/>
    <x v="3"/>
    <x v="10"/>
    <s v="Malware"/>
    <x v="0"/>
    <s v="CI0p"/>
    <s v="ransomware"/>
    <s v="Cl0p"/>
    <m/>
    <s v=" Sul loro Data Leak Site (DLS), è comparso poco fa una nuova rivendicazione ai danni dell’azienda italiana Safilo group."/>
    <m/>
    <m/>
    <s v="Valeria Vetrano"/>
    <s v="https://www.redhotcyber.com/post/cl0p-rivendica-un-attacco-informatico-allitaliana-safilo-group/"/>
    <s v="Padova"/>
    <s v="Veneto"/>
    <d v="2023-07-27T00:00:00"/>
    <m/>
    <m/>
    <s v="unknown"/>
    <s v="unknown"/>
    <s v="Phishing"/>
    <s v="Command and Scripting Interpreter"/>
    <s v="Server Software Component"/>
    <s v="Exploitation for Privilege Escalation"/>
    <s v="Process Injection"/>
    <s v="unknown"/>
    <s v="Remote System Discovery"/>
    <s v="Remote Services"/>
    <s v="Screen Capture"/>
    <s v="Application Layer Protocol"/>
    <s v="Exfiltration Over C2 Channel"/>
    <s v="Data Encrypted for Impact"/>
    <s v="SI"/>
    <s v="Initial Access : Exploit Public-Facing Application_x000a_Execution : Shared Modules, Native API_x000a_Persistence : Event Triggered Execution_x000a_Defense Evasion : Indicator Removal, Hijack Execution Flow, Deobfuscate/Decode Files or Information, Impair Defenses, Modify Registry, Subvert Trust Controls, System Binary Proxy Execution_x000a_Lateral Movement : Remote Service Session Hijacking_x000a_Command and Control : Ingress Tool Transfer_x000a_Discovery : File and Directory Discovery, Process Discovery, Software Discovery, System Location Discovery_x000a_Impact : Inhibit System Recovery, Service Stop"/>
    <m/>
    <m/>
    <m/>
    <x v="0"/>
  </r>
  <r>
    <s v="Tecnova Group"/>
    <s v="sud"/>
    <x v="0"/>
    <s v="incidente"/>
    <s v="cybercrime"/>
    <s v="furto dati"/>
    <x v="3"/>
    <x v="2"/>
    <x v="3"/>
    <x v="10"/>
    <s v="SQLi/CMDi/Disefranchaising"/>
    <x v="0"/>
    <m/>
    <m/>
    <m/>
    <m/>
    <s v="Rivendicato un attacco informatico all’italiana Tecnova Group. 7GB in vendita in diversi forum underground"/>
    <m/>
    <m/>
    <s v="Valeria Vetrano"/>
    <s v="https://www.redhotcyber.com/post/rivendicato-un-attacco-informatico-allitaliana-tecnova-group-7gb-in-vendita-in-diversi-forum-underground/"/>
    <s v="Catania"/>
    <s v="Sicilia"/>
    <d v="2023-07-31T00:00:00"/>
    <m/>
    <m/>
    <s v="unknown"/>
    <s v="unknown"/>
    <s v="unknown"/>
    <s v="unknown"/>
    <s v="unknown"/>
    <s v="unknown"/>
    <s v="unknown"/>
    <s v="unknown"/>
    <s v="unknown"/>
    <s v="unknown"/>
    <s v="unknown"/>
    <s v="unknown"/>
    <s v="unknown"/>
    <s v="unknown"/>
    <s v="NO"/>
    <m/>
    <m/>
    <m/>
    <m/>
    <x v="0"/>
  </r>
  <r>
    <s v="many"/>
    <s v="all"/>
    <x v="2"/>
    <s v="attacco"/>
    <s v="cybercrime"/>
    <s v="furto dati"/>
    <x v="3"/>
    <x v="2"/>
    <x v="3"/>
    <x v="3"/>
    <s v="Phishing/Social Engineering"/>
    <x v="1"/>
    <m/>
    <m/>
    <m/>
    <s v="Delivery"/>
    <s v="Nuovo template per la truffa phishing a tema spedizioni. Nell’email cambia il corriere, ma per il resto la trappola del presunto pacco in giacenza, rimane invariata. Gli obiettivi sono rubare dati sensibili e far abbonare la vittima a un servizio a pagamento"/>
    <m/>
    <m/>
    <s v="Valeria Vetrano"/>
    <s v="https://www.difesaesicurezza.com/cyber/cybercrime-nuovo-template-per-la-truffa-phishing-a-tema-spedizioni/"/>
    <m/>
    <m/>
    <d v="2023-07-31T00:00:00"/>
    <m/>
    <m/>
    <s v="Phishing for Information"/>
    <s v="unknown"/>
    <s v="unknown"/>
    <s v="unknown"/>
    <s v="unknown"/>
    <s v="unknown"/>
    <s v="unknown"/>
    <s v="unknown"/>
    <s v="unknown"/>
    <s v="unknown"/>
    <s v="unknown"/>
    <s v="unknown"/>
    <s v="unknown"/>
    <s v="unknown"/>
    <s v="NO"/>
    <m/>
    <m/>
    <m/>
    <m/>
    <x v="0"/>
  </r>
  <r>
    <s v="AMAT Palermo Spa"/>
    <s v="sud"/>
    <x v="0"/>
    <s v="incidente"/>
    <s v="hacktivism"/>
    <s v="service interruption"/>
    <x v="3"/>
    <x v="2"/>
    <x v="3"/>
    <x v="7"/>
    <s v="DDoS"/>
    <x v="1"/>
    <m/>
    <m/>
    <s v="NoName057"/>
    <s v="Guerra Russo/Ucraina"/>
    <s v="Il gruppo di hacktivisti filorussi di NoName057(16) ha sferrato nella giornata di oggi un attacco ad un nuovo obiettivo italiano.Questa volta a farne le spese è stato il sito della AMAT Palermo Spa, Azienda Municipalizzata Auto Trasporti, che si occupa del trasporto pubblico dell’area di Palermo con percorsi Bus in servizio dal 1964."/>
    <m/>
    <m/>
    <s v="Valeria Vetrano"/>
    <s v="https://www.redhotcyber.com/post/attacco-informatico-allitaliana-amat-palermo-spa-da-parte-di-noname05716-il-sito-e-offline-si-ricomincia/"/>
    <s v="Palermo"/>
    <s v="Sicilia"/>
    <d v="2023-08-01T00:00:00"/>
    <m/>
    <m/>
    <s v="unknown"/>
    <s v="unknown"/>
    <s v="unknown"/>
    <s v="unknown"/>
    <s v="unknown"/>
    <s v="unknown"/>
    <s v="unknown"/>
    <s v="unknown"/>
    <s v="unknown"/>
    <s v="unknown"/>
    <s v="unknown"/>
    <s v="unknown"/>
    <s v="unknown"/>
    <s v="Network Denial of Service"/>
    <s v="SI"/>
    <s v="Impact : Endpoint Denial of Service"/>
    <m/>
    <m/>
    <m/>
    <x v="0"/>
  </r>
  <r>
    <s v="AmiGO"/>
    <s v="sud"/>
    <x v="0"/>
    <s v="incidente"/>
    <s v="hacktivism"/>
    <s v="service interruption"/>
    <x v="3"/>
    <x v="2"/>
    <x v="3"/>
    <x v="9"/>
    <s v="DDoS"/>
    <x v="1"/>
    <m/>
    <m/>
    <s v="NoName057"/>
    <s v="Guerra Russo/Ucraina"/>
    <s v="Il gruppo di hacktivisti filorussi di NoName057(16) colpisce AmiGO, il servizio di Car Sharing di Palermo, utilizzabile tramite il sito www.amigosharing.it o la app amiGO (disponibile sia in ambiente iOS sia Android)."/>
    <m/>
    <m/>
    <s v="Valeria Vetrano"/>
    <s v="https://www.redhotcyber.com/post/altro-attacco-informatico-allitaliana-amigo-palermo-da-parte-di-noname05716-si-ricomincia-davvero/"/>
    <s v="Palermo"/>
    <s v="Sicilia"/>
    <d v="2023-08-01T00:00:00"/>
    <m/>
    <m/>
    <s v="unknown"/>
    <s v="unknown"/>
    <s v="unknown"/>
    <s v="unknown"/>
    <s v="unknown"/>
    <s v="unknown"/>
    <s v="unknown"/>
    <s v="unknown"/>
    <s v="unknown"/>
    <s v="unknown"/>
    <s v="unknown"/>
    <s v="unknown"/>
    <s v="unknown"/>
    <s v="Network Denial of Service"/>
    <s v="SI"/>
    <s v="Impact : Endpoint Denial of Service"/>
    <m/>
    <m/>
    <m/>
    <x v="0"/>
  </r>
  <r>
    <s v="Siena Mobilità"/>
    <s v="nord"/>
    <x v="0"/>
    <s v="incidente"/>
    <s v="hacktivism"/>
    <s v="service interruption"/>
    <x v="3"/>
    <x v="2"/>
    <x v="3"/>
    <x v="9"/>
    <s v="DDoS"/>
    <x v="1"/>
    <m/>
    <m/>
    <s v="NoName057"/>
    <s v="Guerra Russo/Ucraina"/>
    <s v="Il gruppo di hacktivisti filorussi di NoName057(16) colpisce Siena Mobilità"/>
    <s v="&lt;24h"/>
    <m/>
    <s v="Valeria Vetrano"/>
    <s v="https://www.redhotcyber.com/post/gli-hacker-di-noname05716-colpiscono-i-trasporti-italiani-attaccato-anche-il-sito-di-siena-mobilita/"/>
    <s v="Siena"/>
    <s v="Toscana "/>
    <d v="2023-08-01T00:00:00"/>
    <m/>
    <m/>
    <s v="unknown"/>
    <s v="unknown"/>
    <s v="unknown"/>
    <s v="unknown"/>
    <s v="unknown"/>
    <s v="unknown"/>
    <s v="unknown"/>
    <s v="unknown"/>
    <s v="unknown"/>
    <s v="unknown"/>
    <s v="unknown"/>
    <s v="unknown"/>
    <s v="unknown"/>
    <s v="Network Denial of Service"/>
    <s v="SI"/>
    <s v="Impact : Endpoint Denial of Service"/>
    <m/>
    <m/>
    <m/>
    <x v="0"/>
  </r>
  <r>
    <s v="Private Individual"/>
    <s v="unknown"/>
    <x v="1"/>
    <s v="attacco"/>
    <s v="data breach"/>
    <s v="privacy"/>
    <x v="3"/>
    <x v="2"/>
    <x v="3"/>
    <x v="9"/>
    <s v="Known Vulnerabilities"/>
    <x v="3"/>
    <m/>
    <m/>
    <m/>
    <s v="GDPR"/>
    <s v=" La DPA spagnola ha inflitto una multa di 300 euro a un privato. Il controllore aveva installato telecamere di videosorveglianza che registravano, tra le altre cose, la proprietà di un vicino. Il Garante ha ritenuto ciò una violazione del principio di minimizzazione dei dati"/>
    <m/>
    <m/>
    <s v="Valeria Vetrano"/>
    <s v="https://www.enforcementtracker.com/ETid-1970"/>
    <m/>
    <m/>
    <d v="2023-08-01T00:00:00"/>
    <m/>
    <m/>
    <m/>
    <m/>
    <m/>
    <m/>
    <m/>
    <m/>
    <m/>
    <m/>
    <m/>
    <m/>
    <m/>
    <m/>
    <m/>
    <m/>
    <m/>
    <m/>
    <m/>
    <m/>
    <m/>
    <x v="0"/>
  </r>
  <r>
    <s v="SERVICIOS E INTERVENCIONES EN EDIFICACION DEL MEDITERRÁNEO, S.L."/>
    <s v="sud"/>
    <x v="1"/>
    <s v="attacco"/>
    <s v="data breach"/>
    <s v="privacy"/>
    <x v="3"/>
    <x v="2"/>
    <x v="3"/>
    <x v="9"/>
    <s v="Known Vulnerabilities"/>
    <x v="3"/>
    <m/>
    <m/>
    <m/>
    <s v="GDPR"/>
    <s v=" L'autorità di protezione dei dati spagnola ha inflitto un'ammenda a SERVICIOS E INTERVENCIONES EN EDIFICACION DEL MEDITERRÁNEO, SL. Un individuo aveva presentato un reclamo alla DPA a causa del fatto che la società aveva pubblicato una sua foto senza il loro permesso. L'originaria sanzione di euro 2.000 è stata ridotta a euro 1.200 per versamento volontario e ammissione di responsabilità."/>
    <m/>
    <m/>
    <s v="Valeria Vetrano"/>
    <s v="https://www.enforcementtracker.com/ETid-1971"/>
    <m/>
    <m/>
    <d v="2023-08-01T00:00:00"/>
    <s v="Alicante"/>
    <s v="Comunidad Valenciana"/>
    <m/>
    <m/>
    <m/>
    <m/>
    <m/>
    <m/>
    <m/>
    <m/>
    <m/>
    <m/>
    <m/>
    <m/>
    <m/>
    <m/>
    <m/>
    <m/>
    <m/>
    <m/>
    <m/>
    <x v="0"/>
  </r>
  <r>
    <s v="Private Individual"/>
    <s v="unknown"/>
    <x v="1"/>
    <s v="attacco"/>
    <s v="data breach"/>
    <s v="privacy"/>
    <x v="3"/>
    <x v="2"/>
    <x v="3"/>
    <x v="9"/>
    <s v="Known Vulnerabilities"/>
    <x v="3"/>
    <m/>
    <m/>
    <m/>
    <s v="GDPR"/>
    <s v=" L'autorità di protezione dei dati spagnola ha inflitto un'ammenda a SERVICIOS E INTERVENCIONES EN EDIFICACION DEL MEDITERRÁNEO, SL. Un individuo aveva presentato un reclamo alla DPA a causa del fatto che la società aveva pubblicato una sua foto senza il loro permesso. L'originaria sanzione di euro 2.000 è stata ridotta a euro 1.200 per versamento volontario e ammissione di responsabilità."/>
    <m/>
    <m/>
    <s v="Valeria Vetrano"/>
    <s v="https://www.enforcementtracker.com/ETid-1972"/>
    <m/>
    <m/>
    <d v="2023-08-01T00:00:00"/>
    <m/>
    <m/>
    <m/>
    <m/>
    <m/>
    <m/>
    <m/>
    <m/>
    <m/>
    <m/>
    <m/>
    <m/>
    <m/>
    <m/>
    <m/>
    <m/>
    <m/>
    <m/>
    <m/>
    <m/>
    <m/>
    <x v="0"/>
  </r>
  <r>
    <s v="AYUNTAMIENTO DE ARGANDA CITY COUNCIL"/>
    <s v="centro"/>
    <x v="1"/>
    <s v="incidente"/>
    <s v="cybercrime"/>
    <s v="furto dati"/>
    <x v="3"/>
    <x v="2"/>
    <x v="3"/>
    <x v="7"/>
    <s v="Malware"/>
    <x v="1"/>
    <m/>
    <s v="ransomware"/>
    <s v="Rhysida"/>
    <m/>
    <s v="Esfiltrati vari tipi di dati inclusi accordi, documenti riservati e PII"/>
    <m/>
    <m/>
    <s v="Valeria Vetrano"/>
    <s v="https://hackmanac.com/news/hacks-of-today-04-07-2023"/>
    <m/>
    <m/>
    <d v="2023-07-04T00:00:00"/>
    <s v="Madrid"/>
    <s v="Comunidad de Madrid"/>
    <s v="Active Scanning"/>
    <s v="Acquire Infrastructure"/>
    <s v="Phishing"/>
    <s v="Command and Scripting Interpreter"/>
    <s v="Boot or Logon Autostart Execution"/>
    <s v="Abuse Elevation Control Mechanism"/>
    <s v="Obfuscated Files or Information"/>
    <s v="unknown"/>
    <s v="Application Window Discovery"/>
    <s v="unknown"/>
    <s v="Data from Local System"/>
    <s v="Application Layer Protocol"/>
    <s v="Exfiltration Over C2 Channel"/>
    <s v="Data Encrypted for Impact"/>
    <s v="SI"/>
    <s v="Reconnaissance : Phishing for Information_x000a_Resource Development : Develop Capabilities_x000a_Execution : Shared Modules_x000a_Privilage Escalation : Process Injection_x000a_Defense Evasion : Masquerading, Process Injection, Virtualization/Sandbox Evasion, Hide Artifacts, Reflective Code Loading_x000a_Discovery : Process Discovery, System Information Discovery, File and Directory Discovery, Virtualization/Sandbox Evasion, Software Discovery_x000a_Collection : Automated Collection"/>
    <m/>
    <m/>
    <m/>
    <x v="0"/>
  </r>
  <r>
    <s v="RECAM LASER"/>
    <s v="nord"/>
    <x v="1"/>
    <s v="incidente"/>
    <s v="cybercrime"/>
    <s v="furto dati"/>
    <x v="3"/>
    <x v="2"/>
    <x v="3"/>
    <x v="10"/>
    <s v="Malware"/>
    <x v="1"/>
    <s v="Lockbit"/>
    <s v="ransomware"/>
    <s v="LockBit3.0"/>
    <m/>
    <s v="_x0009__x000a_Esfiltrati vari tipi di dati comprese fatture e corrispondenza e-mail"/>
    <m/>
    <m/>
    <s v="Valeria Vetrano"/>
    <s v="https://hackmanac.com/news/hacks-of-today-05-07-2023"/>
    <m/>
    <m/>
    <d v="2023-07-04T00:00:00"/>
    <s v="Barcelona"/>
    <s v="Cataluña"/>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Execution via API_x000a_Execution : User Execution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TELEPIZZA"/>
    <s v="centro"/>
    <x v="1"/>
    <s v="incidente"/>
    <s v="cybercrime"/>
    <s v="furto dati"/>
    <x v="3"/>
    <x v="2"/>
    <x v="3"/>
    <x v="9"/>
    <s v="Malware"/>
    <x v="0"/>
    <m/>
    <s v="ransomware"/>
    <s v="_x0009__x000a_8Base"/>
    <m/>
    <s v="_x0009__x000a_Esfiltrati vari tipi di dati tra cui documenti amministrativi, dati anagrafici, rendiconti finanziari, informazioni di marketing, dati di vendita, ordini clienti."/>
    <m/>
    <m/>
    <s v="Valeria Vetrano"/>
    <s v="https://hackmanac.com/news/hacks-of-today-13-07-2023"/>
    <m/>
    <m/>
    <d v="2023-07-04T00:00:00"/>
    <s v="Madrid"/>
    <s v="Comunidad de Madrid"/>
    <s v="unknown"/>
    <s v="unknown"/>
    <s v="Phishing"/>
    <s v="Scheduled Task/Job"/>
    <s v="Boot or Logon Autostart Execution"/>
    <s v="Access Token Manipulation"/>
    <s v="Impair Defenses"/>
    <s v="Input Capture"/>
    <s v="Network Share Discovery"/>
    <s v="Taint Shared Content"/>
    <s v="Data from Local System"/>
    <s v="Application Layer Protocol"/>
    <s v="Exfiltration Over C2 Channel"/>
    <s v="Inhibit System Recovery"/>
    <s v="SI"/>
    <s v="_x000a_Initial Access : Drive-by Compromise_x000a_Defense Evasion : Obfuscated Files or Information, Masquerading_x000a_Impact : Data Encrypted for Impact, Data Destruction_x000a_Execution : Command and Scripting Interpreter, Shared Modules_x000a_Credential Access : OS Credential Dumping_x000a_Discovery : System Information Discovery, File and Directory Discovery_x000a_Collection : Input Capture, Data Staged, Archive Collected Data"/>
    <m/>
    <m/>
    <m/>
    <x v="0"/>
  </r>
  <r>
    <s v="EQUMEDIA"/>
    <s v="centro"/>
    <x v="1"/>
    <s v="incidente"/>
    <s v="cybercrime"/>
    <s v="furto dati"/>
    <x v="3"/>
    <x v="2"/>
    <x v="3"/>
    <x v="17"/>
    <s v="Malware"/>
    <x v="3"/>
    <s v="Lockbit"/>
    <s v="ransomware"/>
    <s v="LockBit3.0"/>
    <m/>
    <s v="Esfiltratti dati di vario tipi dalla cybergang alla società Equmedia"/>
    <m/>
    <m/>
    <s v="Valeria Vetrano"/>
    <s v="https://hackmanac.com/news/hacks-of-today-15-16-17-07-2023"/>
    <m/>
    <m/>
    <d v="2023-07-04T00:00:00"/>
    <s v="Madrid"/>
    <s v="Comunidad de Madrid"/>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GRUPO MH"/>
    <s v="nord"/>
    <x v="1"/>
    <s v="incidente"/>
    <s v="cybercrime"/>
    <s v="furto dati"/>
    <x v="3"/>
    <x v="2"/>
    <x v="3"/>
    <x v="11"/>
    <s v="Malware"/>
    <x v="1"/>
    <m/>
    <s v="ransomware"/>
    <s v="Play"/>
    <m/>
    <s v="Esfiltrati vari tipi di dati tra cui: dati confidenziali privati ​​e personali, clienti e documenti dei dipendenti, contratti, finanza, tasse, ecc"/>
    <m/>
    <m/>
    <s v="Valeria Vetrano"/>
    <s v="https://hackmanac.com/news/hacks-of-today-25-07-2023"/>
    <m/>
    <m/>
    <d v="2023-07-04T00:00:00"/>
    <s v="Barcelona"/>
    <s v="Cataluña"/>
    <s v="unknown"/>
    <s v="unknown"/>
    <s v="Exploit Public-Facing Application"/>
    <s v="Command and Scripting Interpreter"/>
    <s v="unknown"/>
    <s v="unknown"/>
    <s v=" Impair Defenses"/>
    <s v="OS Credential Dumping"/>
    <s v="System Owner/User Discovery"/>
    <s v="Remote Services"/>
    <s v="unknown"/>
    <s v="Application Layer Protocol"/>
    <s v="Exfiltration Over Alternative Protocol"/>
    <s v="Data Encrypted for Impact"/>
    <s v="SI"/>
    <s v="Initial Access: Valide Accounts_x000a_Execution: Exploitation for Client Execution_x000a_Defense Evasion : Deobfuscate/Decode Files or Information, Indicator Removal_x000a_Credential Access : Unsecured Credentials_x000a_Discovery : System Information Discovery, File and Directory Discovery, Network Share Discovery, Process Discovery, System Service Discovery_x000a_Impact : Service Stop, Inhibit System Recovery"/>
    <m/>
    <m/>
    <m/>
    <x v="0"/>
  </r>
  <r>
    <s v="AJOOMAL ASOCIADOS"/>
    <s v="centro"/>
    <x v="1"/>
    <s v="incidente"/>
    <s v="cybercrime"/>
    <s v="furto dati"/>
    <x v="3"/>
    <x v="2"/>
    <x v="3"/>
    <x v="11"/>
    <s v="0-Day"/>
    <x v="2"/>
    <s v="_x0009__x000a_Cl0p"/>
    <s v="ransomware"/>
    <s v="_x0009__x000a_Cl0p"/>
    <m/>
    <s v="La vulnerabilità zero-day nel prodotto MOVEit Transfer di Progress Software viene sfruttata dalla banda di ransomware Clop e da altri gruppi di criminali informatici imitatori per accelerare il furto di dati sensibili dai database dei clienti, come per AJOOMAL ASOCIADOS"/>
    <m/>
    <m/>
    <s v="Valeria Vetrano"/>
    <s v="https://hackmanac.com/news/hacks-of-today-26-07-2023"/>
    <m/>
    <m/>
    <d v="2023-07-04T00:00:00"/>
    <s v="Madrid"/>
    <s v="Comunidad de Madrid"/>
    <s v="unknown"/>
    <s v="unknown"/>
    <s v="Exploit Public-Facing Application"/>
    <s v="Command and Scripting Interpreter"/>
    <s v="Server Software Component"/>
    <s v="Exploitation for Privilege Escalation"/>
    <s v="Process Injection"/>
    <s v="unknown"/>
    <s v="Remote System Discovery"/>
    <s v="Remote Services"/>
    <s v="Screen Capture"/>
    <s v="Application Layer Protocol"/>
    <s v="Exfiltration Over C2 Channel"/>
    <s v="Data Encrypted for Impact"/>
    <s v="SI"/>
    <s v="_x000a_Execution : Shared Modules, Native API_x000a_Persistence : Event Triggered Execution_x000a_Defense Evasion : Indicator Removal, Hijack Execution Flow, Deobfuscate/Decode Files or Information, Impair Defenses, Modify Registry, Subvert Trust Controls, System Binary Proxy Execution_x000a_Lateral Movement : Remote Service Session Hijacking_x000a_Command and Control : Ingress Tool Transfer_x000a_Discovery : File and Directory Discovery, Process Discovery, Software Discovery, System Location Discovery_x000a_Impact : Inhibit System Recovery, Service Stop"/>
    <m/>
    <m/>
    <m/>
    <x v="0"/>
  </r>
  <r>
    <s v="INSTITUT MENSALUS S.L."/>
    <s v="nord"/>
    <x v="1"/>
    <s v="incidente"/>
    <s v="cybercrime"/>
    <s v="furto dati"/>
    <x v="3"/>
    <x v="2"/>
    <x v="3"/>
    <x v="6"/>
    <s v="Malware"/>
    <x v="1"/>
    <m/>
    <s v="ransomware"/>
    <s v="8Base"/>
    <m/>
    <s v="_x0009__x000a_Tipi di dati esfiltrati: Informazioni personali dei clienti dell'azienda, corrispondenza personale, bilanci, documenti contenenti informazioni riservate"/>
    <m/>
    <m/>
    <s v="Valeria Vetrano"/>
    <s v="https://hackmanac.com/news/hacks-of-today-26-07-2023"/>
    <m/>
    <m/>
    <d v="2023-07-04T00:00:00"/>
    <s v="Barcelona"/>
    <s v="Cataluña"/>
    <s v="unknown"/>
    <s v="unknown"/>
    <s v="Phishing"/>
    <s v="Scheduled Task/Job"/>
    <s v="Boot or Logon Autostart Execution"/>
    <s v="Access Token Manipulation"/>
    <s v="Impair Defenses"/>
    <s v="Input Capture"/>
    <s v="Network Share Discovery"/>
    <s v="Taint Shared Content"/>
    <s v="Data from Local System"/>
    <s v="Application Layer Protocol"/>
    <s v="Exfiltration Over C2 Channel"/>
    <s v="Inhibit System Recovery"/>
    <s v="SI"/>
    <s v="_x000a_Initial Access : Drive-by Compromise_x000a_Defense Evasion : Obfuscated Files or Information, Masquerading_x000a_Impact : Data Encrypted for Impact, Data Destruction_x000a_Execution : Command and Scripting Interpreter, Shared Modules_x000a_Credential Access : OS Credential Dumping_x000a_Discovery : System Information Discovery, File and Directory Discovery_x000a_Collection : Input Capture, Data Staged, Archive Collected Data"/>
    <m/>
    <m/>
    <m/>
    <x v="0"/>
  </r>
  <r>
    <s v="BEIJER REF"/>
    <s v="centro"/>
    <x v="1"/>
    <s v="incidente"/>
    <s v="cybercrime"/>
    <s v="furto dati"/>
    <x v="3"/>
    <x v="2"/>
    <x v="3"/>
    <x v="10"/>
    <s v="Malware"/>
    <x v="1"/>
    <m/>
    <s v="ransomware"/>
    <s v="NoEscape"/>
    <m/>
    <s v="_x0009__x000a_Tipi di dati esfiltrati: Contratti, centinaia di passaporti e carte d'identità, certificati, dati dei clienti con successo e collaborazione con loro, dati finanziari, fiscali e molto altro"/>
    <m/>
    <m/>
    <s v="Valeria Vetrano"/>
    <s v="https://hackmanac.com/news/hacks-of-today-27-07-2023"/>
    <m/>
    <m/>
    <d v="2023-07-04T00:00:00"/>
    <s v="Madrid"/>
    <s v="Comunidad de Madrid"/>
    <s v="unknown"/>
    <s v="unknown"/>
    <s v="Replication Through Removable Media"/>
    <s v="User Execution"/>
    <s v="Boot or Logon Autostart Execution"/>
    <s v="Valid Accounts"/>
    <s v="Impair Defenses"/>
    <s v="Input Capture"/>
    <s v="Account Discovery"/>
    <s v="Remote Services"/>
    <s v="Input Capture"/>
    <s v="Ingress Tool Transfer"/>
    <s v="Exfiltration Over Web Service"/>
    <s v="Data Encrypted for Impact"/>
    <s v="SI"/>
    <s v="Impact :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Imput Capture : Archive Collected Data_x000a_Collection : Data from local system_x000a_Command and Control : Application Layer Protocol_x000a_Impact : Service Stop, Inhibit System Recovery, System Shutdown/Reboot"/>
    <m/>
    <m/>
    <m/>
    <x v="0"/>
  </r>
  <r>
    <s v="Private Individual"/>
    <s v="unknown"/>
    <x v="1"/>
    <s v="privacy"/>
    <s v="data breach"/>
    <s v="privacy"/>
    <x v="3"/>
    <x v="2"/>
    <x v="3"/>
    <x v="9"/>
    <s v="Known Vulnerabilities"/>
    <x v="3"/>
    <m/>
    <m/>
    <m/>
    <s v="GDPR"/>
    <s v="La DPA spagnola ha inflitto una multa di 300 euro a un privato. Il controllore aveva installato telecamere di videosorveglianza che, tra l'altro, registravano lo spazio pubblico. La DPA ha ritenuto che ciò costituisse una violazione del principio di minimizzazione dei dati."/>
    <m/>
    <m/>
    <s v="Valeria Vetrano"/>
    <s v="https://www.enforcementtracker.com/ETid-1969"/>
    <m/>
    <m/>
    <d v="2023-08-24T00:00:00"/>
    <m/>
    <m/>
    <m/>
    <m/>
    <m/>
    <m/>
    <m/>
    <m/>
    <m/>
    <m/>
    <m/>
    <m/>
    <m/>
    <m/>
    <m/>
    <m/>
    <m/>
    <m/>
    <m/>
    <m/>
    <m/>
    <x v="0"/>
  </r>
  <r>
    <s v="TELEFÓNICA MÓVILES ESPAÑA, S.A.U."/>
    <s v="centro"/>
    <x v="1"/>
    <s v="privacy"/>
    <s v="data breach"/>
    <s v="privacy"/>
    <x v="3"/>
    <x v="2"/>
    <x v="3"/>
    <x v="13"/>
    <s v="Known Vulnerabilities"/>
    <x v="0"/>
    <m/>
    <m/>
    <m/>
    <s v="GDPR"/>
    <s v="L'Autorità per la protezione dei dati spagnola ha inflitto a TELEFÓNICA MÓVILES ESPAÑA, SAU una sanzione di 70.000 euro. Una persona aveva presentato una denuncia alla DPA perché la società aveva consegnato un duplicato della sua carta SIM a un terzo fraudolento non autorizzato senza il suo consenso. Ciò ha consentito ai truffatori di accedere al conto bancario dell'interessato ed effettuare transazioni non autorizzate."/>
    <m/>
    <m/>
    <s v="Valeria Vetrano"/>
    <s v="https://www.enforcementtracker.com/ETid-1987"/>
    <m/>
    <m/>
    <d v="2023-08-24T00:00:00"/>
    <s v="Madrid"/>
    <s v="Comunidad de Madrid"/>
    <m/>
    <m/>
    <m/>
    <m/>
    <m/>
    <m/>
    <m/>
    <m/>
    <m/>
    <m/>
    <m/>
    <m/>
    <m/>
    <m/>
    <m/>
    <m/>
    <m/>
    <m/>
    <m/>
    <x v="0"/>
  </r>
  <r>
    <s v="Private Individual"/>
    <s v="unknown"/>
    <x v="1"/>
    <s v="privacy"/>
    <s v="data breach"/>
    <s v="privacy"/>
    <x v="3"/>
    <x v="2"/>
    <x v="3"/>
    <x v="9"/>
    <s v="Known Vulnerabilities"/>
    <x v="0"/>
    <m/>
    <m/>
    <m/>
    <s v="GDPR"/>
    <s v=" La DPA spagnola ha multato un privato di 5.000 euro per aver pubblicato ripetutamente dati personali di vari interessati su un canale pubblico Telegram senza una valida base giuridica."/>
    <m/>
    <m/>
    <s v="Valeria Vetrano"/>
    <s v="https://www.enforcementtracker.com/ETid-1989"/>
    <m/>
    <m/>
    <d v="2023-08-24T00:00:00"/>
    <m/>
    <m/>
    <m/>
    <m/>
    <m/>
    <m/>
    <m/>
    <m/>
    <m/>
    <m/>
    <m/>
    <m/>
    <m/>
    <m/>
    <m/>
    <m/>
    <m/>
    <m/>
    <m/>
    <m/>
    <m/>
    <x v="0"/>
  </r>
  <r>
    <s v="many"/>
    <s v="all"/>
    <x v="0"/>
    <s v="attacco"/>
    <s v="cybercrime"/>
    <s v="denaro"/>
    <x v="3"/>
    <x v="2"/>
    <x v="3"/>
    <x v="5"/>
    <s v="Phishing/Social Engineering"/>
    <x v="0"/>
    <m/>
    <m/>
    <m/>
    <s v="Social Network"/>
    <s v="Importante campagna di frode, veicolata tramite Facebook, che fa leva sui presunti immensi guadagni derivanti da investimenti finanziari in ENI SpA.  La truffa venga successivamente condotta attraverso tecniche di ingegneria sociale convincendo la vittima della “bontà” dell’operazione finanziaria in modo da farle eseguire operazioni di pagamento per il presunto acquisto di azioni."/>
    <m/>
    <m/>
    <s v="Valeria Vetrano"/>
    <s v="https://www.cybertrends.it/truffe-su-facebook-annunci-pubblicitari-riguardo-falsi-investimenti-eni/"/>
    <m/>
    <m/>
    <d v="2023-08-29T00:00:00"/>
    <m/>
    <m/>
    <s v="Phishing for Information"/>
    <s v="unknown"/>
    <s v="unknown"/>
    <s v="unknown"/>
    <s v="unknown"/>
    <s v="unknown"/>
    <s v="unknown"/>
    <s v="unknown"/>
    <s v="unknown"/>
    <s v="unknown"/>
    <s v="unknown"/>
    <s v="unknown"/>
    <s v="unknown"/>
    <s v="unknown"/>
    <s v="NO"/>
    <m/>
    <m/>
    <m/>
    <m/>
    <x v="0"/>
  </r>
  <r>
    <s v="FONTANORTE, S.L."/>
    <s v="sud"/>
    <x v="1"/>
    <s v="privacy"/>
    <s v="data breach"/>
    <s v="privacy"/>
    <x v="3"/>
    <x v="2"/>
    <x v="3"/>
    <x v="10"/>
    <s v="Known Vulnerabilities"/>
    <x v="3"/>
    <m/>
    <m/>
    <m/>
    <s v="GDPR"/>
    <s v="La DPA spagnola ha inflitto un'ammenda a FONTANORTE, SL. Il responsabile del trattamento aveva smaltito documenti contenenti dati personali in contenitori per rifiuti accessibili al pubblico. La sanzione originaria di 2.000 euro è stata ridotta a 1.200 euro a causa del pagamento volontario e dell'ammissione di responsabilità."/>
    <m/>
    <m/>
    <s v="Valeria Vetrano"/>
    <s v="https://www.enforcementtracker.com/ETid-1992"/>
    <m/>
    <m/>
    <d v="2023-08-24T00:00:00"/>
    <s v="Santa Cruz de Tenerife"/>
    <s v="Canarias"/>
    <m/>
    <m/>
    <m/>
    <m/>
    <m/>
    <m/>
    <m/>
    <m/>
    <m/>
    <m/>
    <m/>
    <m/>
    <m/>
    <m/>
    <m/>
    <m/>
    <m/>
    <m/>
    <m/>
    <x v="0"/>
  </r>
  <r>
    <s v="Ristorante Francesco srl"/>
    <s v="centro"/>
    <x v="0"/>
    <s v="privacy"/>
    <s v="data breach"/>
    <s v="privacy"/>
    <x v="3"/>
    <x v="2"/>
    <x v="3"/>
    <x v="15"/>
    <s v="Known Vulnerabilities"/>
    <x v="0"/>
    <m/>
    <m/>
    <m/>
    <s v="GDPR"/>
    <s v=" L'Autorità garante italiana ha comminato al Ristorante Francesco srl una multa di 5.000 euro. Il titolare del trattamento aveva azionato telecamere di videosorveglianza nei propri locali senza la prescritta autorizzazione. Inoltre, l’Autorità ha ritenuto che il titolare del trattamento non avesse adeguatamente informato in merito alle telecamere a circuito chiuso e al trattamento dei dati personali da parte delle telecamere."/>
    <m/>
    <m/>
    <s v="Valeria Vetrano"/>
    <s v="https://www.enforcementtracker.com/ETid-2006"/>
    <s v="Ancona"/>
    <s v="Marche"/>
    <d v="2023-08-29T00:00:00"/>
    <m/>
    <m/>
    <m/>
    <m/>
    <m/>
    <m/>
    <m/>
    <m/>
    <m/>
    <m/>
    <m/>
    <m/>
    <m/>
    <m/>
    <m/>
    <m/>
    <m/>
    <m/>
    <m/>
    <m/>
    <m/>
    <x v="0"/>
  </r>
  <r>
    <s v="Cat srl"/>
    <s v="sud"/>
    <x v="0"/>
    <s v="privacy"/>
    <s v="data breach"/>
    <s v="privacy"/>
    <x v="3"/>
    <x v="2"/>
    <x v="3"/>
    <x v="17"/>
    <s v="Known Vulnerabilities"/>
    <x v="0"/>
    <m/>
    <m/>
    <m/>
    <s v="GDPR"/>
    <s v=" L'Autorità Garante italiana ha comminato alla Cat srl una multa di 10.000 euro. Cat s.r.l. aveva installato sistemi di videosorveglianza nei pressi dei bidoni dei rifiuti per conto del Comune di Modica al fine di contrastare lo smaltimento abusivo dei rifiuti. Nel corso delle sue indagini, la DPA ha accertato che Cat trattava i dati personali raccolti dalle telecamere senza una valida base giuridica"/>
    <m/>
    <m/>
    <s v="Valeria Vetrano"/>
    <s v="https://www.enforcementtracker.com/ETid-2014"/>
    <s v="Palermo"/>
    <s v="Sicilia"/>
    <d v="2023-08-31T00:00:00"/>
    <m/>
    <m/>
    <m/>
    <m/>
    <m/>
    <m/>
    <m/>
    <m/>
    <m/>
    <m/>
    <m/>
    <m/>
    <m/>
    <m/>
    <m/>
    <m/>
    <m/>
    <m/>
    <m/>
    <m/>
    <m/>
    <x v="0"/>
  </r>
  <r>
    <s v="Ermeslink di Giovanni Di Stefano"/>
    <s v="sud"/>
    <x v="0"/>
    <s v="privacy"/>
    <s v="data breach"/>
    <s v="privacy"/>
    <x v="3"/>
    <x v="2"/>
    <x v="3"/>
    <x v="13"/>
    <s v="Known Vulnerabilities"/>
    <x v="0"/>
    <m/>
    <m/>
    <m/>
    <s v="GDPR"/>
    <s v="L'Autorità per la protezione dei dati italiana ha comminato a Ermeslink di Giovanni Di Stefano una multa di 5.000 euro. Ermeslink aveva installato sistemi di videosorveglianza nei pressi dei bidoni dei rifiuti per conto del Comune di Modica al fine di contrastare lo smaltimento abusivo dei rifiuti. Nel corso delle sue indagini, la DPA ha riscontrato che Ermeslink trattava i dati personali raccolti dalle telecamere senza una valida base giuridica"/>
    <m/>
    <m/>
    <s v="Valeria Vetrano"/>
    <s v="https://www.enforcementtracker.com/ETid-2015"/>
    <s v="Ragusa"/>
    <s v="Sicilia"/>
    <d v="2023-08-31T00:00:00"/>
    <m/>
    <m/>
    <m/>
    <m/>
    <m/>
    <m/>
    <m/>
    <m/>
    <m/>
    <m/>
    <m/>
    <m/>
    <m/>
    <m/>
    <m/>
    <m/>
    <m/>
    <m/>
    <m/>
    <m/>
    <m/>
    <x v="0"/>
  </r>
  <r>
    <s v="AcegasApsAmga SpA"/>
    <s v="nord"/>
    <x v="0"/>
    <s v="privacy"/>
    <s v="data breach"/>
    <s v="privacy"/>
    <x v="3"/>
    <x v="2"/>
    <x v="3"/>
    <x v="5"/>
    <s v="Known Vulnerabilities"/>
    <x v="0"/>
    <m/>
    <m/>
    <m/>
    <s v="GDPR"/>
    <s v="L'Autorità Garante ha comminato ad AcegasApsAmga SpA una sanzione di 10.000 euro. Un ex dipendente aveva presentato un reclamo al Garante per la mancata risposta del titolare alle loro richieste di accesso ai suoi dati personali. Il dipendente aveva bisogno di questi dati per la propria difesa in un procedimento disciplinare."/>
    <m/>
    <m/>
    <s v="Valeria Vetrano"/>
    <s v="https://www.enforcementtracker.com/ETid-2033"/>
    <s v="Trieste"/>
    <s v="Friuli Venezia Giulia"/>
    <d v="2023-09-28T00:00:00"/>
    <m/>
    <m/>
    <m/>
    <m/>
    <m/>
    <m/>
    <m/>
    <m/>
    <m/>
    <m/>
    <m/>
    <m/>
    <m/>
    <m/>
    <m/>
    <m/>
    <m/>
    <m/>
    <m/>
    <m/>
    <m/>
    <x v="0"/>
  </r>
  <r>
    <s v="Prodav srl"/>
    <s v="nord"/>
    <x v="0"/>
    <s v="privacy"/>
    <s v="data breach"/>
    <s v="privacy"/>
    <x v="3"/>
    <x v="2"/>
    <x v="3"/>
    <x v="9"/>
    <s v="Known Vulnerabilities"/>
    <x v="3"/>
    <m/>
    <m/>
    <m/>
    <s v="GDPR"/>
    <s v=" L'Autorità Garante ha comminato a Prodav srl una multa di 1.000 euro. Il titolare del trattamento aveva azionato telecamere di videosorveglianza in uno dei suoi negozi senza la necessaria autorizzazione. Inoltre, l’Autorità ha ritenuto che il titolare del trattamento non avesse adeguatamente informato in merito alle telecamere a circuito chiuso e al trattamento dei dati personali da parte delle telecamere."/>
    <m/>
    <m/>
    <s v="Valeria Vetrano"/>
    <s v="https://www.enforcementtracker.com/ETid-2037"/>
    <s v="Milano"/>
    <s v="Lombardia"/>
    <d v="2023-09-28T00:00:00"/>
    <m/>
    <m/>
    <m/>
    <m/>
    <m/>
    <m/>
    <m/>
    <m/>
    <m/>
    <m/>
    <m/>
    <m/>
    <m/>
    <m/>
    <m/>
    <m/>
    <m/>
    <m/>
    <m/>
    <m/>
    <m/>
    <x v="0"/>
  </r>
  <r>
    <s v="Obrelli"/>
    <s v="nord"/>
    <x v="0"/>
    <s v="incidente"/>
    <s v="cybercrime"/>
    <s v="furto dati"/>
    <x v="0"/>
    <x v="2"/>
    <x v="3"/>
    <x v="3"/>
    <s v="Malware"/>
    <x v="0"/>
    <m/>
    <s v="ransomware"/>
    <s v="LockBit3.0"/>
    <m/>
    <s v="La famigerata banda ransomware Lockbit, rivendica un nuovo attacco informatico ad un’altra organizzazione. Sul Data Leak Site (DLS), è apparso recentemente un post che rivendica un attacco informatico ai danni dell’azienda italiana Obrelli."/>
    <m/>
    <m/>
    <s v="Valeria Vetrano"/>
    <s v="https://www.redhotcyber.com/post/attacco-informatico-allitaliana-obrelli-rivendicato-da-lockbit-tra-6gg-la-pubblicazione-dei-dati/"/>
    <s v="Trento"/>
    <s v="Trentino-Alto Adige"/>
    <d v="2023-08-0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tB (Azienda Trasporti Bergamo)"/>
    <s v="nord"/>
    <x v="0"/>
    <s v="incidente"/>
    <s v="hacktivism"/>
    <s v="service interruption"/>
    <x v="0"/>
    <x v="2"/>
    <x v="3"/>
    <x v="7"/>
    <s v="DDoS"/>
    <x v="1"/>
    <m/>
    <m/>
    <s v="NoName057"/>
    <s v="Guerra Russo/Ucraina"/>
    <s v="Il gruppo di hactivisti colpisce anche il sito dell'Agenzia dei Trasporti di Bergamo"/>
    <m/>
    <m/>
    <s v="Valeria Vetrano"/>
    <s v="https://www.giornalettismo.com/nonameo57-azioni-dimostrative-contro-italia/"/>
    <s v="Bergamo"/>
    <s v="Lombardia"/>
    <d v="2023-08-02T00:00:00"/>
    <m/>
    <m/>
    <s v="unknown"/>
    <s v="unknown"/>
    <s v="unknown"/>
    <s v="unknown"/>
    <s v="unknown"/>
    <s v="unknown"/>
    <s v="unknown"/>
    <s v="unknown"/>
    <s v="unknown"/>
    <s v="unknown"/>
    <s v="unknown"/>
    <s v="unknown"/>
    <s v="unknown"/>
    <s v="Network Denial of Service"/>
    <s v="SI"/>
    <s v="Impact : Endpoint Denial of Service"/>
    <m/>
    <m/>
    <m/>
    <x v="0"/>
  </r>
  <r>
    <s v="Cagliari Trasporti"/>
    <s v="centro"/>
    <x v="0"/>
    <s v="incidente"/>
    <s v="hacktivism"/>
    <s v="service interruption"/>
    <x v="0"/>
    <x v="2"/>
    <x v="3"/>
    <x v="7"/>
    <s v="DDoS"/>
    <x v="1"/>
    <m/>
    <m/>
    <s v="NoName057"/>
    <s v="Guerra Russo/Ucraina"/>
    <s v="Dopo l’ondata di attacchi al settore dei trasporti NoName si è spostato verso altri obiettivi italiani come Cagliari Trasporti, Azienda Napoletana Mobilità, Azienda Consorzio Trasporti Veneziano e molte altre ancora."/>
    <m/>
    <m/>
    <s v="Valeria Vetrano"/>
    <s v="https://www.redhotcyber.com/post/attacchi-diffusi-alle-banche-italiane-fineco-pber-intesa-mps-vanno-giu-per-gli-attacchi-di-noname05716/"/>
    <s v="Cagliari"/>
    <s v="Sardegna"/>
    <d v="2023-08-02T00:00:00"/>
    <m/>
    <m/>
    <s v="unknown"/>
    <s v="unknown"/>
    <s v="unknown"/>
    <s v="unknown"/>
    <s v="unknown"/>
    <s v="unknown"/>
    <s v="unknown"/>
    <s v="unknown"/>
    <s v="unknown"/>
    <s v="unknown"/>
    <s v="unknown"/>
    <s v="unknown"/>
    <s v="unknown"/>
    <s v="Network Denial of Service"/>
    <s v="SI"/>
    <s v="Impact : Endpoint Denial of Service"/>
    <m/>
    <m/>
    <m/>
    <x v="0"/>
  </r>
  <r>
    <s v="Azienda Napoletana Mobilità"/>
    <s v="sud"/>
    <x v="0"/>
    <s v="incidente"/>
    <s v="hacktivism"/>
    <s v="service interruption"/>
    <x v="0"/>
    <x v="2"/>
    <x v="3"/>
    <x v="7"/>
    <s v="DDoS"/>
    <x v="1"/>
    <m/>
    <m/>
    <s v="NoName057"/>
    <s v="Guerra Russo/Ucraina"/>
    <s v="Dopo l’ondata di attacchi al settore dei trasporti NoName si è spostato verso altri obiettivi italiani come Cagliari Trasporti, Azienda Napoletana Mobilità, Azienda Consorzio Trasporti Veneziano e molte altre ancora."/>
    <m/>
    <m/>
    <s v="Valeria Vetrano"/>
    <s v="https://www.redhotcyber.com/post/attacchi-diffusi-alle-banche-italiane-fineco-pber-intesa-mps-vanno-giu-per-gli-attacchi-di-noname05716/"/>
    <s v="Napoli"/>
    <s v="Campania"/>
    <d v="2023-08-02T00:00:00"/>
    <m/>
    <m/>
    <s v="unknown"/>
    <s v="unknown"/>
    <s v="unknown"/>
    <s v="unknown"/>
    <s v="unknown"/>
    <s v="unknown"/>
    <s v="unknown"/>
    <s v="unknown"/>
    <s v="unknown"/>
    <s v="unknown"/>
    <s v="unknown"/>
    <s v="unknown"/>
    <s v="unknown"/>
    <s v="Network Denial of Service"/>
    <s v="SI"/>
    <s v="Impact : Endpoint Denial of Service"/>
    <m/>
    <m/>
    <m/>
    <x v="0"/>
  </r>
  <r>
    <s v="Azienda Consorzio Trasporti Veneziano"/>
    <s v="nord"/>
    <x v="0"/>
    <s v="incidente"/>
    <s v="hacktivism"/>
    <s v="service interruption"/>
    <x v="0"/>
    <x v="2"/>
    <x v="3"/>
    <x v="7"/>
    <s v="DDoS"/>
    <x v="1"/>
    <m/>
    <m/>
    <s v="NoName057"/>
    <s v="Guerra Russo/Ucraina"/>
    <s v="Dopo l’ondata di attacchi al settore dei trasporti NoName si è spostato verso altri obiettivi italiani come Cagliari Trasporti, Azienda Napoletana Mobilità, Azienda Consorzio Trasporti Veneziano e molte altre ancora."/>
    <m/>
    <m/>
    <s v="Valeria Vetrano"/>
    <s v="https://www.redhotcyber.com/post/attacchi-diffusi-alle-banche-italiane-fineco-pber-intesa-mps-vanno-giu-per-gli-attacchi-di-noname05716/"/>
    <s v="Venezia"/>
    <s v="Veneto"/>
    <d v="2023-08-02T00:00:00"/>
    <m/>
    <m/>
    <s v="unknown"/>
    <s v="unknown"/>
    <s v="unknown"/>
    <s v="unknown"/>
    <s v="unknown"/>
    <s v="unknown"/>
    <s v="unknown"/>
    <s v="unknown"/>
    <s v="unknown"/>
    <s v="unknown"/>
    <s v="unknown"/>
    <s v="unknown"/>
    <s v="unknown"/>
    <s v="Network Denial of Service"/>
    <s v="SI"/>
    <s v="Impact : Endpoint Denial of Service"/>
    <m/>
    <m/>
    <m/>
    <x v="0"/>
  </r>
  <r>
    <s v="Monte Dei Paschi di Siena (MPS)"/>
    <s v="nord"/>
    <x v="0"/>
    <s v="incidente"/>
    <s v="hacktivism"/>
    <s v="service interruption"/>
    <x v="0"/>
    <x v="2"/>
    <x v="3"/>
    <x v="0"/>
    <s v="DDoS"/>
    <x v="2"/>
    <m/>
    <m/>
    <s v="NoName057"/>
    <s v="Guerra Russo/Ucraina"/>
    <s v="Dopo l’ondata di attacchi al settore dei trasporti NoName si è spostato verso altri obiettivi italiani come Cagliari Trasporti, Azienda Napoletana Mobilità, Azienda Consorzio Trasporti Veneziano e molte altre ancora."/>
    <m/>
    <m/>
    <s v="Valeria Vetrano"/>
    <s v="https://www.redhotcyber.com/post/attacchi-diffusi-alle-banche-italiane-fineco-pber-intesa-mps-vanno-giu-per-gli-attacchi-di-noname05716/"/>
    <s v="Siena"/>
    <s v="Toscana "/>
    <d v="2023-08-02T00:00:00"/>
    <m/>
    <m/>
    <s v="unknown"/>
    <s v="unknown"/>
    <s v="unknown"/>
    <s v="unknown"/>
    <s v="unknown"/>
    <s v="unknown"/>
    <s v="unknown"/>
    <s v="unknown"/>
    <s v="unknown"/>
    <s v="unknown"/>
    <s v="unknown"/>
    <s v="unknown"/>
    <s v="unknown"/>
    <s v="Network Denial of Service"/>
    <s v="SI"/>
    <s v="Impact : Endpoint Denial of Service"/>
    <m/>
    <m/>
    <m/>
    <x v="0"/>
  </r>
  <r>
    <s v="Banca BPER"/>
    <s v="nord"/>
    <x v="0"/>
    <s v="incidente"/>
    <s v="hacktivism"/>
    <s v="service interruption"/>
    <x v="0"/>
    <x v="2"/>
    <x v="3"/>
    <x v="0"/>
    <s v="DDoS"/>
    <x v="2"/>
    <m/>
    <m/>
    <s v="NoName057"/>
    <s v="Guerra Russo/Ucraina"/>
    <s v="Dopo l’ondata di attacchi al settore dei trasporti NoName si è spostato verso altri obiettivi italiani come Cagliari Trasporti, Azienda Napoletana Mobilità, Azienda Consorzio Trasporti Veneziano e molte altre ancora."/>
    <m/>
    <m/>
    <s v="Valeria Vetrano"/>
    <s v="https://www.redhotcyber.com/post/attacchi-diffusi-alle-banche-italiane-fineco-pber-intesa-mps-vanno-giu-per-gli-attacchi-di-noname05716/"/>
    <s v="Modena"/>
    <s v="Emilia-Romagna"/>
    <d v="2023-08-02T00:00:00"/>
    <m/>
    <m/>
    <s v="unknown"/>
    <s v="unknown"/>
    <s v="unknown"/>
    <s v="unknown"/>
    <s v="unknown"/>
    <s v="unknown"/>
    <s v="unknown"/>
    <s v="unknown"/>
    <s v="unknown"/>
    <s v="unknown"/>
    <s v="unknown"/>
    <s v="unknown"/>
    <s v="unknown"/>
    <s v="Network Denial of Service"/>
    <s v="SI"/>
    <s v="Impact : Endpoint Denial of Service"/>
    <m/>
    <m/>
    <m/>
    <x v="0"/>
  </r>
  <r>
    <s v="Banca Fineco"/>
    <s v="nord"/>
    <x v="0"/>
    <s v="incidente"/>
    <s v="hacktivism"/>
    <s v="service interruption"/>
    <x v="0"/>
    <x v="2"/>
    <x v="3"/>
    <x v="0"/>
    <s v="DDoS"/>
    <x v="2"/>
    <m/>
    <m/>
    <s v="NoName057"/>
    <s v="Guerra Russo/Ucraina"/>
    <s v="Dopo l’ondata di attacchi al settore dei trasporti NoName si è spostato verso altri obiettivi italiani come Cagliari Trasporti, Azienda Napoletana Mobilità, Azienda Consorzio Trasporti Veneziano e molte altre ancora."/>
    <m/>
    <m/>
    <s v="Valeria Vetrano"/>
    <s v="https://www.redhotcyber.com/post/attacchi-diffusi-alle-banche-italiane-fineco-pber-intesa-mps-vanno-giu-per-gli-attacchi-di-noname05716/"/>
    <s v="Milano"/>
    <s v="Lombardia"/>
    <d v="2023-08-02T00:00:00"/>
    <m/>
    <m/>
    <s v="unknown"/>
    <s v="unknown"/>
    <s v="unknown"/>
    <s v="unknown"/>
    <s v="unknown"/>
    <s v="unknown"/>
    <s v="unknown"/>
    <s v="unknown"/>
    <s v="unknown"/>
    <s v="unknown"/>
    <s v="unknown"/>
    <s v="unknown"/>
    <s v="unknown"/>
    <s v="Network Denial of Service"/>
    <s v="SI"/>
    <s v="Impact : Endpoint Denial of Service"/>
    <m/>
    <m/>
    <m/>
    <x v="0"/>
  </r>
  <r>
    <s v="Intesa Sanpaolo"/>
    <s v="nord"/>
    <x v="0"/>
    <s v="incidente"/>
    <s v="hacktivism"/>
    <s v="service interruption"/>
    <x v="0"/>
    <x v="2"/>
    <x v="3"/>
    <x v="0"/>
    <s v="DDoS"/>
    <x v="2"/>
    <m/>
    <m/>
    <s v="NoName057"/>
    <s v="Guerra Russo/Ucraina"/>
    <s v="Dopo l’ondata di attacchi al settore dei trasporti NoName si è spostato verso altri obiettivi italiani come Cagliari Trasporti, Azienda Napoletana Mobilità, Azienda Consorzio Trasporti Veneziano e molte altre ancora."/>
    <m/>
    <m/>
    <s v="Valeria Vetrano"/>
    <s v="https://www.redhotcyber.com/post/attacchi-diffusi-alle-banche-italiane-fineco-pber-intesa-mps-vanno-giu-per-gli-attacchi-di-noname05716/"/>
    <s v="Torino"/>
    <s v="Piemonte"/>
    <d v="2023-08-02T00:00:00"/>
    <m/>
    <m/>
    <s v="unknown"/>
    <s v="unknown"/>
    <s v="unknown"/>
    <s v="unknown"/>
    <s v="unknown"/>
    <s v="unknown"/>
    <s v="unknown"/>
    <s v="unknown"/>
    <s v="unknown"/>
    <s v="unknown"/>
    <s v="unknown"/>
    <s v="unknown"/>
    <s v="unknown"/>
    <s v="Network Denial of Service"/>
    <s v="SI"/>
    <s v="Impact : Endpoint Denial of Service"/>
    <m/>
    <m/>
    <m/>
    <x v="0"/>
  </r>
  <r>
    <s v="banca Fideuram "/>
    <s v="centro"/>
    <x v="0"/>
    <s v="incidente"/>
    <s v="hacktivism"/>
    <s v="service interruption"/>
    <x v="0"/>
    <x v="2"/>
    <x v="3"/>
    <x v="0"/>
    <s v="DDoS"/>
    <x v="2"/>
    <m/>
    <m/>
    <s v="NoName057"/>
    <s v="Guerra Russo/Ucraina"/>
    <s v="Dopo l’ondata di attacchi al settore dei trasporti NoName si è spostato verso altri obiettivi italiani come Cagliari Trasporti, Azienda Napoletana Mobilità, Azienda Consorzio Trasporti Veneziano e molte altre ancora."/>
    <m/>
    <m/>
    <s v="Valeria Vetrano"/>
    <s v="https://www.redhotcyber.com/post/attacchi-diffusi-alle-banche-italiane-fineco-pber-intesa-mps-vanno-giu-per-gli-attacchi-di-noname05716/"/>
    <s v="Roma"/>
    <s v="Lazio"/>
    <d v="2023-08-02T00:00:00"/>
    <m/>
    <m/>
    <s v="unknown"/>
    <s v="unknown"/>
    <s v="unknown"/>
    <s v="unknown"/>
    <s v="unknown"/>
    <s v="unknown"/>
    <s v="unknown"/>
    <s v="unknown"/>
    <s v="unknown"/>
    <s v="unknown"/>
    <s v="unknown"/>
    <s v="unknown"/>
    <s v="unknown"/>
    <s v="Network Denial of Service"/>
    <s v="SI"/>
    <s v="Impact : Endpoint Denial of Service"/>
    <m/>
    <m/>
    <m/>
    <x v="0"/>
  </r>
  <r>
    <s v="CheBanca"/>
    <s v="nord"/>
    <x v="0"/>
    <s v="incidente"/>
    <s v="hacktivism"/>
    <s v="service interruption"/>
    <x v="0"/>
    <x v="2"/>
    <x v="3"/>
    <x v="0"/>
    <s v="DDoS"/>
    <x v="2"/>
    <m/>
    <m/>
    <s v="NoName057"/>
    <s v="Guerra Russo/Ucraina"/>
    <s v="Dopo l’ondata di attacchi al settore dei trasporti NoName si è spostato verso altri obiettivi italiani come Cagliari Trasporti, Azienda Napoletana Mobilità, Azienda Consorzio Trasporti Veneziano e molte altre ancora."/>
    <m/>
    <m/>
    <s v="Valeria Vetrano"/>
    <s v="https://www.redhotcyber.com/post/attacchi-diffusi-alle-banche-italiane-fineco-pber-intesa-mps-vanno-giu-per-gli-attacchi-di-noname05716/"/>
    <s v="Milano"/>
    <s v="Lombardia"/>
    <d v="2023-08-02T00:00:00"/>
    <m/>
    <m/>
    <s v="unknown"/>
    <s v="unknown"/>
    <s v="unknown"/>
    <s v="unknown"/>
    <s v="unknown"/>
    <s v="unknown"/>
    <s v="unknown"/>
    <s v="unknown"/>
    <s v="unknown"/>
    <s v="unknown"/>
    <s v="unknown"/>
    <s v="unknown"/>
    <s v="unknown"/>
    <s v="Network Denial of Service"/>
    <s v="SI"/>
    <s v="Impact : Endpoint Denial of Service"/>
    <m/>
    <m/>
    <m/>
    <x v="0"/>
  </r>
  <r>
    <s v="many"/>
    <s v="all"/>
    <x v="1"/>
    <s v="attacco"/>
    <s v="cybercrime"/>
    <s v="denaro"/>
    <x v="0"/>
    <x v="2"/>
    <x v="3"/>
    <x v="11"/>
    <s v="Phishing/Social Engineering"/>
    <x v="1"/>
    <m/>
    <m/>
    <m/>
    <s v="sextortion"/>
    <s v="È stata individuata una campagna e-mail fraudolenta che cerca di estorcere alle vittime chiedendo un pagamento in bitcoin per impedire loro di condividere registrazioni presumibilmente intime con i contatti della vittima. Conosciuto come sextortion, questo inganno può colpire chiunque, poiché il criminale informatico non ha effettivamente alcuna registrazione della persona, ma è piuttosto un modo per preoccupare l'utente e indurlo ad agire rapidamente e senza pensare."/>
    <m/>
    <m/>
    <s v="Valeria Vetrano"/>
    <s v="https://www.incibe.es/ciudadania/avisos/campana-de-sextorsion-no-publicaran-tus-videos-intimos-si-les-pagas-en-bitcoines"/>
    <m/>
    <m/>
    <d v="2023-08-02T00:00:00"/>
    <m/>
    <m/>
    <s v="Phishing for Information"/>
    <s v="unknown"/>
    <s v="unknown"/>
    <s v="unknown"/>
    <s v="unknown"/>
    <s v="unknown"/>
    <s v="unknown"/>
    <s v="unknown"/>
    <s v="unknown"/>
    <s v="unknown"/>
    <s v="unknown"/>
    <s v="unknown"/>
    <s v="unknown"/>
    <s v="unknown"/>
    <s v="NO"/>
    <m/>
    <m/>
    <m/>
    <m/>
    <x v="0"/>
  </r>
  <r>
    <s v="Milano Finanza"/>
    <s v="nord"/>
    <x v="0"/>
    <s v="incidente"/>
    <s v="hacktivism"/>
    <s v="service interruption"/>
    <x v="0"/>
    <x v="2"/>
    <x v="3"/>
    <x v="0"/>
    <s v="DDoS"/>
    <x v="1"/>
    <m/>
    <m/>
    <s v="NoName057"/>
    <s v="Guerra Russo/Ucraina"/>
    <s v="Il gruppo filorusso attacca il dominio principale di Milano Finanza: https://www.milanofinanza.it/. nel momento nel quale scriviamo, il sito risulta completamente offline anche con accesso dall’Italia."/>
    <m/>
    <m/>
    <s v="Valeria Vetrano"/>
    <s v="https://www.redhotcyber.com/post/attacchi-informatici-diffusi-ai-media-italiani-noname05716-ricomincia-ma-cambia-obiettivo-scopriamo-i-target-di-oggi/"/>
    <s v="Milano"/>
    <s v="Lombardia"/>
    <d v="2023-08-02T00:00:00"/>
    <m/>
    <m/>
    <s v="unknown"/>
    <s v="unknown"/>
    <s v="unknown"/>
    <s v="unknown"/>
    <s v="unknown"/>
    <s v="unknown"/>
    <s v="unknown"/>
    <s v="unknown"/>
    <s v="unknown"/>
    <s v="unknown"/>
    <s v="unknown"/>
    <s v="unknown"/>
    <s v="unknown"/>
    <s v="Network Denial of Service"/>
    <s v="SI"/>
    <s v="Impact : Endpoint Denial of Service"/>
    <m/>
    <m/>
    <m/>
    <x v="0"/>
  </r>
  <r>
    <s v="Leggi della Regione Siciliana- ARS Sicilia"/>
    <s v="sud"/>
    <x v="0"/>
    <s v="incidente"/>
    <s v="hacktivism"/>
    <s v="service interruption"/>
    <x v="0"/>
    <x v="2"/>
    <x v="3"/>
    <x v="7"/>
    <s v="DDoS"/>
    <x v="1"/>
    <m/>
    <m/>
    <s v="NoName057"/>
    <s v="Guerra Russo/Ucraina"/>
    <s v="Il gruppo filorusso attacca anche il dominio principale di ARS Sicilia"/>
    <m/>
    <m/>
    <s v="Valeria Vetrano"/>
    <s v="https://www.redhotcyber.com/post/attacchi-informatici-diffusi-ai-media-italiani-noname05716-ricomincia-ma-cambia-obiettivo-scopriamo-i-target-di-oggi/"/>
    <m/>
    <s v="Sicilia"/>
    <d v="2023-08-02T00:00:00"/>
    <m/>
    <m/>
    <s v="unknown"/>
    <s v="unknown"/>
    <s v="unknown"/>
    <s v="unknown"/>
    <s v="unknown"/>
    <s v="unknown"/>
    <s v="unknown"/>
    <s v="unknown"/>
    <s v="unknown"/>
    <s v="unknown"/>
    <s v="unknown"/>
    <s v="unknown"/>
    <s v="unknown"/>
    <s v="Network Denial of Service"/>
    <s v="SI"/>
    <s v="Impact : Endpoint Denial of Service"/>
    <m/>
    <m/>
    <m/>
    <x v="0"/>
  </r>
  <r>
    <s v="Credem Banca"/>
    <s v="nord"/>
    <x v="0"/>
    <s v="incidente"/>
    <s v="hacktivism"/>
    <s v="service interruption"/>
    <x v="0"/>
    <x v="2"/>
    <x v="3"/>
    <x v="0"/>
    <s v="DDoS"/>
    <x v="1"/>
    <m/>
    <m/>
    <s v="NoName057"/>
    <s v="Guerra Russo/Ucraina"/>
    <s v="Il gruppo filorusso attacca anche il dominio principale della Banca Credem, Accesso Privati"/>
    <m/>
    <m/>
    <s v="Valeria Vetrano"/>
    <s v="https://www.redhotcyber.com/post/attacchi-informatici-diffusi-ai-media-italiani-noname05716-ricomincia-ma-cambia-obiettivo-scopriamo-i-target-di-oggi/"/>
    <s v="Reggio Emilia"/>
    <s v="Emilia-Romagna"/>
    <d v="2023-08-02T00:00:00"/>
    <m/>
    <m/>
    <s v="unknown"/>
    <s v="unknown"/>
    <s v="unknown"/>
    <s v="unknown"/>
    <s v="unknown"/>
    <s v="unknown"/>
    <s v="unknown"/>
    <s v="unknown"/>
    <s v="unknown"/>
    <s v="unknown"/>
    <s v="unknown"/>
    <s v="unknown"/>
    <s v="unknown"/>
    <s v="Network Denial of Service"/>
    <s v="SI"/>
    <s v="Impact : Endpoint Denial of Service"/>
    <m/>
    <m/>
    <m/>
    <x v="0"/>
  </r>
  <r>
    <s v="Banca Popolare di Sondrio"/>
    <s v="nord"/>
    <x v="0"/>
    <s v="incidente"/>
    <s v="hacktivism"/>
    <s v="service interruption"/>
    <x v="0"/>
    <x v="2"/>
    <x v="3"/>
    <x v="0"/>
    <s v="DDoS"/>
    <x v="1"/>
    <m/>
    <m/>
    <s v="NoName057"/>
    <s v="Guerra Russo/Ucraina"/>
    <s v="Il sito della Banca Popolare di Sondrio tra quelli presi di mira dagli hacker filo-russi. Lo rende noto l'Agenzia per la cybersicurezza nazionale."/>
    <m/>
    <m/>
    <s v="Valeria Vetrano"/>
    <s v="https://www.milanofinanza.it/news/hacker-filorussi-attaccano-16-banche-l-agenzia-per-la-cybersicurezza-nazionale-massima-attenzione-202308011919572845"/>
    <s v="Sondrio "/>
    <s v="Lombardia"/>
    <d v="2023-08-02T00:00:00"/>
    <m/>
    <m/>
    <s v="unknown"/>
    <s v="unknown"/>
    <s v="unknown"/>
    <s v="unknown"/>
    <s v="unknown"/>
    <s v="unknown"/>
    <s v="unknown"/>
    <s v="unknown"/>
    <s v="unknown"/>
    <s v="unknown"/>
    <s v="unknown"/>
    <s v="unknown"/>
    <s v="unknown"/>
    <s v="Network Denial of Service"/>
    <s v="SI"/>
    <s v="Impact : Endpoint Denial of Service"/>
    <m/>
    <m/>
    <m/>
    <x v="0"/>
  </r>
  <r>
    <s v="Banca Popolare di Bari"/>
    <s v="sud"/>
    <x v="0"/>
    <s v="incidente"/>
    <s v="hacktivism"/>
    <s v="service interruption"/>
    <x v="0"/>
    <x v="2"/>
    <x v="3"/>
    <x v="0"/>
    <s v="DDoS"/>
    <x v="1"/>
    <m/>
    <m/>
    <s v="NoName057"/>
    <s v="Guerra Russo/Ucraina"/>
    <s v="_x000a_Il sito della Banca Popolare di Bari tra quelli presi di mira dagli hacker filo-russi. Lo rende noto l'Agenzia per la cybersicurezza nazionale."/>
    <m/>
    <m/>
    <s v="Valeria Vetrano"/>
    <s v="https://www.rainews.it/tgr/puglia/articoli/2023/08/la-pop-bari-nel-mirino-degli-hacker-filo-russi-2d7ec2a5-04a7-4ca6-9c81-00a6d7482fb8.html"/>
    <s v="Bari"/>
    <s v="Puglia"/>
    <d v="2023-08-02T00:00:00"/>
    <m/>
    <m/>
    <s v="unknown"/>
    <s v="unknown"/>
    <s v="unknown"/>
    <s v="unknown"/>
    <s v="unknown"/>
    <s v="unknown"/>
    <s v="unknown"/>
    <s v="unknown"/>
    <s v="unknown"/>
    <s v="unknown"/>
    <s v="unknown"/>
    <s v="unknown"/>
    <s v="unknown"/>
    <s v="Network Denial of Service"/>
    <s v="SI"/>
    <s v="Impact : Endpoint Denial of Service"/>
    <m/>
    <m/>
    <m/>
    <x v="0"/>
  </r>
  <r>
    <s v="many"/>
    <s v="all"/>
    <x v="0"/>
    <s v="attacco"/>
    <s v="cybercrime"/>
    <s v="denaro"/>
    <x v="0"/>
    <x v="2"/>
    <x v="3"/>
    <x v="0"/>
    <s v="Phishing/Social Engineering"/>
    <x v="0"/>
    <m/>
    <m/>
    <m/>
    <s v="Banking"/>
    <s v="Arriva anche in Italia la truffa phishing dei prestiti a interessi allettanti. Un’email in portoghese offre denaro a “privati e aziende” con “un tasso fisso del 2% annuo”. Inoltre, gli autori si dicono “in grado di finanziare grandi progetti senza spese anticipate” e di poter pagare “commissioni ai broker che introducono i proprietari di progetti a finanziamenti o altre opportunità”. Infine, il “piano di rimborso inizierà dopo 6 mesi (periodo di grazia di 6 mesi) e il finanziamento richiederà circa 7 giorni lavorativi dal giorno in cui invii la domanda di prestito”."/>
    <m/>
    <m/>
    <s v="Valeria Vetrano"/>
    <s v="https://www.difesaesicurezza.com/cyber/cybercrime-arriva-anche-in-italia-la-truffa-phishing-dei-prestiti-a-interessi-allettanti/"/>
    <m/>
    <m/>
    <d v="2023-08-02T00:00:00"/>
    <m/>
    <m/>
    <s v="Phishing for Information"/>
    <s v="unknown"/>
    <s v="unknown"/>
    <s v="unknown"/>
    <s v="unknown"/>
    <s v="unknown"/>
    <s v="unknown"/>
    <s v="unknown"/>
    <s v="unknown"/>
    <s v="unknown"/>
    <s v="unknown"/>
    <s v="unknown"/>
    <s v="unknown"/>
    <s v="unknown"/>
    <s v="NO"/>
    <m/>
    <m/>
    <m/>
    <m/>
    <x v="0"/>
  </r>
  <r>
    <s v="many"/>
    <s v="all"/>
    <x v="2"/>
    <s v="attacco"/>
    <s v="cybercrime"/>
    <s v="furto dati"/>
    <x v="0"/>
    <x v="2"/>
    <x v="3"/>
    <x v="11"/>
    <s v="Malware"/>
    <x v="1"/>
    <s v="Lokibot"/>
    <s v="infostealer"/>
    <m/>
    <m/>
    <s v="L’allegato compresso dell’email “RE: Import Outstanding USD 50000/= 01-08-2023” contiene un exe: il malware. L’obiettivo è rubare informazioni sensibili alla vittima. Lokibot (alias Loki PWS e Loki-bot) è un information-stealer, che acquisisce credenziali, cryptocurrency wallets e altri tipi di dati."/>
    <m/>
    <m/>
    <s v="Valeria Vetrano"/>
    <s v="https://www.difesaesicurezza.com/cyber/cybercrime-una-falsa-fattura-non-pagata-e-lesca-per-lokibot/"/>
    <m/>
    <m/>
    <d v="2023-08-02T00:00:00"/>
    <m/>
    <m/>
    <s v="unknown"/>
    <s v="unknown"/>
    <s v="Phishing"/>
    <s v="User Execution"/>
    <s v="Boot or Logon Initialization Scripts"/>
    <s v="Process Injection"/>
    <s v="Obfuscated Files or Information"/>
    <s v="Input Capture"/>
    <s v="System Network Configuration Discovery"/>
    <s v="unknown"/>
    <s v="Input Capture"/>
    <s v="Application Layer Protocol"/>
    <s v="Exfiltration Over C2 Channel"/>
    <s v="unknown"/>
    <s v="SI"/>
    <s v="Discovery :  System Owner/User Discovery, Process Injection, System Information Discovery, File and Directory Discovery, Virtualization/Sandbox Evasion_x000a_Credential Access : Credentials from Password Stores_x000a_Privilage Escalation : Boot or Logon Initialization Scripts, Abuse Elevation Control Mechanism, Process Injection_x000a_Defense Evasion : Abuse Elevation Control Mechanism, Hide Artifacts, Indicator Removal, Ingress Tool Transfer, Process Injection, Reflective Code Loading, Virtualization/Sandbox Evasion_x000a_Execution: Command and Scripting Interpreter, Native API_x000a_Credential Access : Credentials from Password Stores_x000a_Command and Control : Ingress Tool Transfer"/>
    <m/>
    <m/>
    <m/>
    <x v="0"/>
  </r>
  <r>
    <s v="Trenitino Trasporti"/>
    <s v="nord"/>
    <x v="0"/>
    <s v="incidente"/>
    <s v="hacktivism"/>
    <s v="service interruption"/>
    <x v="0"/>
    <x v="2"/>
    <x v="3"/>
    <x v="7"/>
    <s v="DDoS"/>
    <x v="1"/>
    <m/>
    <m/>
    <s v="NoName057"/>
    <s v="Guerra Russo/Ucraina"/>
    <s v="Il sostegno alla resistenza ucraina e la vicinanza agli Usa sono visti come un problema (e per la Russia di Putin lo è effettivamente) e così ecco venire avanti gli hacker per cercare di colpire vari siti di vari enti e istituzioni. Tra questi, riferisce la parlamentare di Fratelli d'Italia Alessia Ambrosi, anche quello della Sad di Bolzano e di Trentino trasporti in provincia di Trento. "/>
    <m/>
    <m/>
    <s v="Valeria Vetrano"/>
    <s v="https://www.ildolomiti.it/cronaca/2023/attacchi-hacker-russi-contro-siti-di-aziende-di-trasporto-e-banche-ambrosi-colpiti-anche-sad-e-trentino-trasporti-serve-potenziare"/>
    <s v="Trento"/>
    <s v="Trentino-Alto Adige"/>
    <d v="2023-08-03T00:00:00"/>
    <m/>
    <m/>
    <s v="unknown"/>
    <s v="unknown"/>
    <s v="unknown"/>
    <s v="unknown"/>
    <s v="unknown"/>
    <s v="unknown"/>
    <s v="unknown"/>
    <s v="unknown"/>
    <s v="unknown"/>
    <s v="unknown"/>
    <s v="unknown"/>
    <s v="unknown"/>
    <s v="unknown"/>
    <s v="Network Denial of Service"/>
    <s v="SI"/>
    <s v="Impact : Endpoint Denial of Service"/>
    <m/>
    <m/>
    <m/>
    <x v="0"/>
  </r>
  <r>
    <s v="Sad di Bolzano"/>
    <s v="nord"/>
    <x v="0"/>
    <s v="incidente"/>
    <s v="hacktivism"/>
    <s v="service interruption"/>
    <x v="0"/>
    <x v="2"/>
    <x v="3"/>
    <x v="7"/>
    <s v="DDoS"/>
    <x v="1"/>
    <m/>
    <m/>
    <s v="NoName057"/>
    <s v="Guerra Russo/Ucraina"/>
    <s v="Il sostegno alla resistenza ucraina e la vicinanza agli Usa sono visti come un problema (e per la Russia di Putin lo è effettivamente) e così ecco venire avanti gli hacker per cercare di colpire vari siti di vari enti e istituzioni. Tra questi, riferisce la parlamentare di Fratelli d'Italia Alessia Ambrosi, anche quello della Sad di Bolzano e di Trentino trasporti in provincia di Trento. "/>
    <m/>
    <m/>
    <s v="Valeria Vetrano"/>
    <s v="https://www.ildolomiti.it/cronaca/2023/attacchi-hacker-russi-contro-siti-di-aziende-di-trasporto-e-banche-ambrosi-colpiti-anche-sad-e-trentino-trasporti-serve-potenziare"/>
    <s v="Bolzano"/>
    <s v="Trentino-Alto Adige"/>
    <d v="2023-08-03T00:00:00"/>
    <m/>
    <m/>
    <s v="unknown"/>
    <s v="unknown"/>
    <s v="unknown"/>
    <s v="unknown"/>
    <s v="unknown"/>
    <s v="unknown"/>
    <s v="unknown"/>
    <s v="unknown"/>
    <s v="unknown"/>
    <s v="unknown"/>
    <s v="unknown"/>
    <s v="unknown"/>
    <s v="unknown"/>
    <s v="Network Denial of Service"/>
    <s v="SI"/>
    <s v="Impact : Endpoint Denial of Service"/>
    <m/>
    <m/>
    <m/>
    <x v="0"/>
  </r>
  <r>
    <s v="many"/>
    <s v="all"/>
    <x v="2"/>
    <s v="attacco"/>
    <s v="cybercrime"/>
    <s v="furto dati"/>
    <x v="0"/>
    <x v="2"/>
    <x v="3"/>
    <x v="11"/>
    <s v="Malware"/>
    <x v="1"/>
    <s v="Formbook "/>
    <s v="infostealer"/>
    <m/>
    <m/>
    <s v="Due email, provenienti dalla Turchia e con template diversi, veicolano una nuova campagna Formbook.  Il malware può rubare credenziali di posta e browser, nonché effettuare screenshot. Infine, ha capacità di impartire comandi da remoto sul pc infetto, come scaricare ulteriori payload o aggiornare quelli presenti."/>
    <m/>
    <m/>
    <s v="Valeria Vetrano"/>
    <s v="https://www.difesaesicurezza.com/cyber/cybercrime-due-email-dalla-turchia-veicolano-formbook/"/>
    <m/>
    <m/>
    <d v="2023-08-0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2"/>
    <s v="attacco"/>
    <s v="cybercrime"/>
    <s v="furto dati"/>
    <x v="0"/>
    <x v="2"/>
    <x v="3"/>
    <x v="11"/>
    <s v="Malware"/>
    <x v="1"/>
    <s v="Formbook "/>
    <s v="infostealer"/>
    <m/>
    <m/>
    <s v="Due email, provenienti dalla Turchia e con template diversi, veicolano una nuova campagna Formbook.  Il malware può rubare credenziali di posta e browser, nonché effettuare screenshot. Infine, ha capacità di impartire comandi da remoto sul pc infetto, come scaricare ulteriori payload o aggiornare quelli presenti."/>
    <m/>
    <m/>
    <s v="Valeria Vetrano"/>
    <s v="https://www.difesaesicurezza.com/cyber/cybercrime-due-email-dalla-turchia-veicolano-formbook/"/>
    <m/>
    <m/>
    <d v="2023-08-0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Iliad Italia"/>
    <s v="nord"/>
    <x v="0"/>
    <s v="incidente"/>
    <s v="hacktivism"/>
    <s v="service interruption"/>
    <x v="0"/>
    <x v="2"/>
    <x v="3"/>
    <x v="13"/>
    <s v="DDoS"/>
    <x v="1"/>
    <m/>
    <m/>
    <s v="NoName057"/>
    <s v="Guerra Russo/Ucraina"/>
    <s v="NoName057(16)  colpisce il sito di Iliad Italia sulla URL https://corporate.iliad.it/media/  e  il sito “business” di iliad dove viene colpite le url https://business.iliad.it/ e https://lms.corp.iliad.it/"/>
    <m/>
    <m/>
    <s v="Valeria Vetrano"/>
    <s v="https://www.redhotcyber.com/post/4-giorno-di-stress-day-noname05716-passa-alle-telco-iliad-poste-mobile-uno-mobile-e-coop-mobile-vanno-giu/"/>
    <s v="Milano"/>
    <s v="Lombardia"/>
    <d v="2023-08-03T00:00:00"/>
    <m/>
    <m/>
    <s v="unknown"/>
    <s v="unknown"/>
    <s v="unknown"/>
    <s v="unknown"/>
    <s v="unknown"/>
    <s v="unknown"/>
    <s v="unknown"/>
    <s v="unknown"/>
    <s v="unknown"/>
    <s v="unknown"/>
    <s v="unknown"/>
    <s v="unknown"/>
    <s v="unknown"/>
    <s v="Network Denial of Service"/>
    <s v="SI"/>
    <s v="Impact : Endpoint Denial of Service"/>
    <m/>
    <m/>
    <m/>
    <x v="0"/>
  </r>
  <r>
    <s v=" Poste Mobile "/>
    <s v="centro"/>
    <x v="0"/>
    <s v="incidente"/>
    <s v="hacktivism"/>
    <s v="service interruption"/>
    <x v="0"/>
    <x v="2"/>
    <x v="3"/>
    <x v="13"/>
    <s v="DDoS"/>
    <x v="0"/>
    <m/>
    <m/>
    <s v="NoName057"/>
    <s v="Guerra Russo/Ucraina"/>
    <s v="NoName057(16)  colpisce il sito di Poste Mobile . In questo caso il sito di Poste Mobile risulta raggiungibile solo dall’Italia in quanto è stato attivato il GeoLockning."/>
    <m/>
    <m/>
    <s v="Valeria Vetrano"/>
    <s v="https://www.redhotcyber.com/post/4-giorno-di-stress-day-noname05716-passa-alle-telco-iliad-poste-mobile-uno-mobile-e-coop-mobile-vanno-giu/"/>
    <s v="Roma"/>
    <s v="Lazio"/>
    <d v="2023-08-03T00:00:00"/>
    <m/>
    <m/>
    <s v="unknown"/>
    <s v="unknown"/>
    <s v="unknown"/>
    <s v="unknown"/>
    <s v="unknown"/>
    <s v="unknown"/>
    <s v="unknown"/>
    <s v="unknown"/>
    <s v="unknown"/>
    <s v="unknown"/>
    <s v="unknown"/>
    <s v="unknown"/>
    <s v="unknown"/>
    <s v="Network Denial of Service"/>
    <s v="SI"/>
    <s v="Impact : Endpoint Denial of Service"/>
    <m/>
    <m/>
    <m/>
    <x v="0"/>
  </r>
  <r>
    <s v="Uno Mobile"/>
    <s v="nord"/>
    <x v="0"/>
    <s v="incidente"/>
    <s v="hacktivism"/>
    <s v="service interruption"/>
    <x v="0"/>
    <x v="2"/>
    <x v="3"/>
    <x v="13"/>
    <s v="DDoS"/>
    <x v="0"/>
    <m/>
    <m/>
    <s v="NoName057"/>
    <s v="Guerra Russo/Ucraina"/>
    <s v="NoName057(16)  colpisce il sito di Uno Mobile,  che risulta raggiungibile da tutte le posizioni geografiche, compresa la URL di accesso dei clienti https://new-selfcare.unomobile.it/login."/>
    <m/>
    <m/>
    <s v="Valeria Vetrano"/>
    <s v="https://www.redhotcyber.com/post/4-giorno-di-stress-day-noname05716-passa-alle-telco-iliad-poste-mobile-uno-mobile-e-coop-mobile-vanno-giu/"/>
    <s v="Milano"/>
    <s v="Lombardia"/>
    <d v="2023-08-03T00:00:00"/>
    <m/>
    <m/>
    <s v="unknown"/>
    <s v="unknown"/>
    <s v="unknown"/>
    <s v="unknown"/>
    <s v="unknown"/>
    <s v="unknown"/>
    <s v="unknown"/>
    <s v="unknown"/>
    <s v="unknown"/>
    <s v="unknown"/>
    <s v="unknown"/>
    <s v="unknown"/>
    <s v="unknown"/>
    <s v="Network Denial of Service"/>
    <s v="SI"/>
    <s v="Impact : Endpoint Denial of Service"/>
    <m/>
    <m/>
    <m/>
    <x v="0"/>
  </r>
  <r>
    <s v="Very Mobile"/>
    <s v="all"/>
    <x v="0"/>
    <s v="incidente"/>
    <s v="hacktivism"/>
    <s v="service interruption"/>
    <x v="0"/>
    <x v="2"/>
    <x v="3"/>
    <x v="13"/>
    <s v="DDoS"/>
    <x v="0"/>
    <m/>
    <m/>
    <s v="NoName057"/>
    <s v="Guerra Russo/Ucraina"/>
    <s v="NoName057(16)  colpisce Very Mobile sulla url https://verymobile.it/. Anche in questo caso il sito risulta raggiungibile solo dall’Italia in quanto è stato attivato il geolocking."/>
    <m/>
    <m/>
    <s v="Valeria Vetrano"/>
    <s v="https://www.redhotcyber.com/post/4-giorno-di-stress-day-noname05716-passa-alle-telco-iliad-poste-mobile-uno-mobile-e-coop-mobile-vanno-giu/"/>
    <s v="Milano"/>
    <s v="Lombardia"/>
    <d v="2023-08-03T00:00:00"/>
    <m/>
    <m/>
    <s v="unknown"/>
    <s v="unknown"/>
    <s v="unknown"/>
    <s v="unknown"/>
    <s v="unknown"/>
    <s v="unknown"/>
    <s v="unknown"/>
    <s v="unknown"/>
    <s v="unknown"/>
    <s v="unknown"/>
    <s v="unknown"/>
    <s v="unknown"/>
    <s v="unknown"/>
    <s v="Network Denial of Service"/>
    <s v="SI"/>
    <s v="Impact : Endpoint Denial of Service"/>
    <m/>
    <m/>
    <m/>
    <x v="0"/>
  </r>
  <r>
    <s v="many"/>
    <s v="all"/>
    <x v="1"/>
    <s v="attacco"/>
    <s v="cybercrime"/>
    <s v="furto dati"/>
    <x v="0"/>
    <x v="2"/>
    <x v="3"/>
    <x v="4"/>
    <s v="Phishing/Social Engineering"/>
    <x v="0"/>
    <m/>
    <m/>
    <m/>
    <s v="Streaming Services"/>
    <s v="È stata individuata una campagna di phishing che mira ad ottenere informazioni dalla tua carta di credito e dai tuoi dati personali. In questo caso, ti inviano un'e-mail dannosa affermando che il tuo abbonamento Netflix è scaduto e che puoi estenderlo gratuitamente per 90 giorni. Tuttavia, quando provano a rinnovarlo, ti chiedono di fornire i dati personali e bancari in un modulo."/>
    <m/>
    <m/>
    <s v="Valeria Vetrano"/>
    <s v="https://www.incibe.es/ciudadania/avisos/tu-suscripcion-netflix-no-ha-caducado-se-trata-de-un-phishing"/>
    <m/>
    <m/>
    <d v="2023-08-04T00:00:00"/>
    <m/>
    <m/>
    <s v="Phishing for Information"/>
    <s v="unknown"/>
    <s v="unknown"/>
    <s v="unknown"/>
    <s v="unknown"/>
    <s v="unknown"/>
    <s v="unknown"/>
    <s v="unknown"/>
    <s v="unknown"/>
    <s v="unknown"/>
    <s v="unknown"/>
    <s v="unknown"/>
    <s v="unknown"/>
    <s v="unknown"/>
    <s v="NO"/>
    <m/>
    <m/>
    <m/>
    <m/>
    <x v="0"/>
  </r>
  <r>
    <s v="many"/>
    <s v="all"/>
    <x v="1"/>
    <s v="attacco"/>
    <s v="cybercrime"/>
    <s v="furto dati"/>
    <x v="0"/>
    <x v="2"/>
    <x v="3"/>
    <x v="8"/>
    <s v="Phishing/Social Engineering"/>
    <x v="0"/>
    <m/>
    <m/>
    <m/>
    <m/>
    <s v="Sono state identificate una serie di e-mail fraudolente che cercano di impersonare l'identità di iCloud attraverso la tecnica nota come phishing._x000a_Questi messaggi notificano al destinatario che ha superato la capacità di archiviazione nel servizio cloud iCloud e includono un collegamento che presumibilmente offre 50 GB di spazio di archiviazione aggiuntivo come parte di un programma fedeltà. Tuttavia, questo collegamento reindirizza a un modulo che richiede dati personali e bancari con l'intenzione di rubare queste informazioni."/>
    <m/>
    <m/>
    <s v="Valeria Vetrano"/>
    <s v="https://www.incibe.es/ciudadania/avisos/icloud-no-esta-regalando-50-gb-de-almacenamiento-no-caigas-en-el-phishing"/>
    <m/>
    <m/>
    <d v="2023-08-04T00:00:00"/>
    <m/>
    <m/>
    <s v="Phishing for Information"/>
    <s v="unknown"/>
    <s v="unknown"/>
    <s v="unknown"/>
    <s v="unknown"/>
    <s v="unknown"/>
    <s v="unknown"/>
    <s v="unknown"/>
    <s v="unknown"/>
    <s v="unknown"/>
    <s v="unknown"/>
    <s v="unknown"/>
    <s v="unknown"/>
    <s v="unknown"/>
    <s v="NO"/>
    <m/>
    <m/>
    <m/>
    <m/>
    <x v="0"/>
  </r>
  <r>
    <s v="TELNET REDES INTELIGENTES S.A."/>
    <s v="nord"/>
    <x v="1"/>
    <s v="attacco"/>
    <s v="cybercrime"/>
    <s v="furto dati"/>
    <x v="0"/>
    <x v="2"/>
    <x v="3"/>
    <x v="13"/>
    <s v="Malware"/>
    <x v="2"/>
    <m/>
    <s v="ransomware"/>
    <s v="BianLian"/>
    <m/>
    <s v="Esfiltrati 5,82 TB di dati: Database Sage, database Oracle, finanza, risorse umane, dati di clienti e clienti, dati aziendali, corrispondenza e-mail interna, sviluppi, codice sorgente. (BianLian ha elencato la società con un nome censurato il 21 giugno rivelandolo successivamente il 31 luglio.) "/>
    <m/>
    <m/>
    <s v="Valeria Vetrano"/>
    <s v="https://hackmanac.com/news/hacks-of-today-01-08-2023"/>
    <m/>
    <m/>
    <d v="2023-08-04T00:00:00"/>
    <s v="Zaragoza"/>
    <s v="Aragón"/>
    <s v="unknown"/>
    <s v="Develop Capabilities"/>
    <s v="External Remote Services"/>
    <s v="Command and Scripting Interpreter"/>
    <s v="Account Manipulation"/>
    <s v="unknown"/>
    <s v="Modify Registry"/>
    <s v="OS Credential Dumping"/>
    <s v="Account Discovery"/>
    <s v="Remote Services"/>
    <s v="Clipboard Data"/>
    <s v="Ingress Tool Transfer"/>
    <s v="Transfer Data to Cloud Account"/>
    <s v="Data Encrypted for Impact"/>
    <s v="SI"/>
    <s v="Initial Access : Phishing, Valid Accounts_x000a_Execution : Scheduled Task/Job_x000a_Persistence : Create Account_x000a_Defense Evasion : Impair Defenses_x000a_Credential Access : Unsecured Credentials_x000a_Discovery : Domain Trust Discovery, File and Directory Discovery, Network Service Discovery, Network Share Discovery, Permission Groups Discovery, Query Registry, Remote System Discovery, System Owner User Discovery_x000a_Command and Control : Remote Access Software_x000a_Exfiltration : Exfiltration Over Alternative_x000a_Protocol"/>
    <m/>
    <m/>
    <m/>
    <x v="0"/>
  </r>
  <r>
    <s v="GRUPO SCA"/>
    <s v="centro"/>
    <x v="1"/>
    <s v="attacco"/>
    <s v="cybercrime"/>
    <s v="furto dati"/>
    <x v="0"/>
    <x v="2"/>
    <x v="3"/>
    <x v="17"/>
    <s v="Malware"/>
    <x v="1"/>
    <m/>
    <s v="ransomware"/>
    <m/>
    <m/>
    <s v="Esfiltrati 200 GB di dati: Database, mysql, backup, contratti, documenti e accordi riservati, dati dei clienti soggetti alla legge (GDPR), documenti del servizio clienti, NDA, documenti fiscali, finanza, banche"/>
    <m/>
    <m/>
    <s v="Valeria Vetrano"/>
    <s v="https://hackmanac.com/news/hacks-of-today-03-08-2023"/>
    <m/>
    <m/>
    <d v="2023-08-04T00:00:00"/>
    <s v="Madrid"/>
    <s v="Comunidad de Madrid"/>
    <s v="unknown"/>
    <s v="unknown"/>
    <s v="unknown"/>
    <s v="unknown"/>
    <s v="unknown"/>
    <s v="unknown"/>
    <s v="unknown"/>
    <s v="unknown"/>
    <s v="unknown"/>
    <s v="unknown"/>
    <s v="Data from Information Repositories"/>
    <s v="unknown"/>
    <s v="unknown technique"/>
    <s v="Data Encrypted for Impact"/>
    <s v="NO"/>
    <s v="Collection : Data from Local System"/>
    <m/>
    <m/>
    <m/>
    <x v="0"/>
  </r>
  <r>
    <s v="Primo Ministro Italiano"/>
    <s v="centro"/>
    <x v="0"/>
    <s v="incidente"/>
    <s v="hacktivism"/>
    <s v="service interruption"/>
    <x v="0"/>
    <x v="2"/>
    <x v="3"/>
    <x v="7"/>
    <s v="DDoS"/>
    <x v="0"/>
    <m/>
    <m/>
    <m/>
    <s v="Guerra Russo/Ucraina"/>
    <s v=" Questa volta il gruppo di hacktivisti colpisce il sito del Primo Ministro italiano Giorgia Meloni, che sta resistendo all’attacco ma solo dall’Italia."/>
    <m/>
    <m/>
    <s v="Valeria Vetrano"/>
    <s v="https://www.redhotcyber.com/post/gli-hacktivisti-filorussi-se-la-prendono-con-giorgia-meloni-ma-questa-volta-il-sito-resiste/"/>
    <s v="Roma"/>
    <s v="Lazio"/>
    <d v="2023-08-21T00:00:00"/>
    <m/>
    <m/>
    <s v="unknown"/>
    <s v="unknown"/>
    <s v="unknown"/>
    <s v="unknown"/>
    <s v="unknown"/>
    <s v="unknown"/>
    <s v="unknown"/>
    <s v="unknown"/>
    <s v="unknown"/>
    <s v="unknown"/>
    <s v="unknown"/>
    <s v="unknown"/>
    <s v="unknown"/>
    <s v="Network Denial of Service"/>
    <s v="SI"/>
    <s v="Impact : Endpoint Denial of Service"/>
    <m/>
    <m/>
    <m/>
    <x v="0"/>
  </r>
  <r>
    <s v="Microsoft"/>
    <s v="all"/>
    <x v="2"/>
    <s v="attacco"/>
    <s v="cybercrime"/>
    <s v="furto dati"/>
    <x v="0"/>
    <x v="2"/>
    <x v="3"/>
    <x v="11"/>
    <s v="Known Vulnerabilities"/>
    <x v="1"/>
    <m/>
    <m/>
    <m/>
    <m/>
    <s v="Microsoft ha risolto una vulnerabilità nel sistema dei connettori personalizzati di Power Platform che consentiva agli aggressori non autenticati di accedere alle applicazioni cross-tenant e ai dati sensibili dei clienti di Azure"/>
    <m/>
    <m/>
    <s v="Valeria Vetrano"/>
    <s v="https://www.redhotcyber.com/post/bufera-in-casa-microsoft-dopo-le-accuse-del-senatore-ron-wyden-anche-il-ceo-di-tenable-dichiara-palesemente-irresponsabili/"/>
    <m/>
    <m/>
    <d v="2023-08-21T00:00:00"/>
    <m/>
    <m/>
    <s v="unknown"/>
    <s v="unknown"/>
    <s v="unknown"/>
    <s v="unknown"/>
    <s v="unknown"/>
    <s v="unknown"/>
    <s v="unknown"/>
    <s v="unknown"/>
    <s v="unknown technique"/>
    <s v="unknown"/>
    <s v="unknown technique"/>
    <s v="unknown"/>
    <s v="unknown"/>
    <s v="unknown"/>
    <s v="NO"/>
    <m/>
    <m/>
    <m/>
    <m/>
    <x v="0"/>
  </r>
  <r>
    <s v="OFIMEDIC"/>
    <s v="all"/>
    <x v="1"/>
    <s v="incidente"/>
    <s v="cybercrime"/>
    <s v="furto dati"/>
    <x v="0"/>
    <x v="2"/>
    <x v="3"/>
    <x v="6"/>
    <s v="Malware"/>
    <x v="1"/>
    <m/>
    <s v="ransomware"/>
    <s v="ALPHV/BlackCat"/>
    <m/>
    <s v="Tipo di dati esfiltrati: Indirizzo, telefono, e-mail, numero di identificazione, cartelle cliniche, documenti scaricati dall'ufficio, 9300 case history esportate comprese tutte le ricerche."/>
    <m/>
    <m/>
    <s v="Valeria Vetrano"/>
    <s v="https://hackmanac.com/news/hacks-of-today-04-08-2023"/>
    <m/>
    <m/>
    <d v="2023-08-21T00:00:00"/>
    <m/>
    <m/>
    <s v="unknown"/>
    <s v="unknown"/>
    <s v="Drive-by Compromise"/>
    <s v="User Execution"/>
    <s v="Boot or Logon Autostart Execution"/>
    <s v="Abuse Elevation Control Mechanism"/>
    <s v="Abuse Elevation Control Mechanism"/>
    <s v="unknown"/>
    <s v="System Information Discovery"/>
    <s v="Lateral Tool Transfer"/>
    <s v="unknown"/>
    <s v="unknown"/>
    <s v="Exfiltration Over Alternative Protocol"/>
    <s v="Data Encrypted for Impact"/>
    <s v="SI"/>
    <s v="Persistence : Boot or Logon Initialization Scripts, External Remote Services_x000a_Discovery: System Owner/User Discovery, Remote System Discovery,Network Share Discovery, File and Directory Discovery, Account Discovery_x000a_Privilage Escalation : Boot or Logon Autostart Execution_x000a_Impact : Defacement, Disk Wipe_x000a_Defense Evasion :File and Directory Permissions Modification,Impair Defenses, Modify Registry"/>
    <m/>
    <m/>
    <m/>
    <x v="0"/>
  </r>
  <r>
    <s v="Coop Voce"/>
    <s v="all"/>
    <x v="0"/>
    <s v="incidente"/>
    <s v="hacktivism"/>
    <s v="service interruption"/>
    <x v="0"/>
    <x v="2"/>
    <x v="3"/>
    <x v="13"/>
    <s v="DDoS"/>
    <x v="0"/>
    <m/>
    <m/>
    <s v="NoName057"/>
    <s v="Guerra Russo/Ucraina"/>
    <s v="NoName057 colpisce il sito Coop Voce,  raggiungibile solo dall’Italia._x000a_"/>
    <m/>
    <m/>
    <s v="Valeria Vetrano"/>
    <s v="https://www.redhotcyber.com/post/settimo-giorno-di-attacchi-informatici-allitalia-noname05716-torna-alle-banche-e-alle-telecomunicazioni/"/>
    <m/>
    <m/>
    <d v="2023-08-21T00:00:00"/>
    <m/>
    <m/>
    <s v="unknown"/>
    <s v="unknown"/>
    <s v="unknown"/>
    <s v="unknown"/>
    <s v="unknown"/>
    <s v="unknown"/>
    <s v="unknown"/>
    <s v="unknown"/>
    <s v="unknown"/>
    <s v="unknown"/>
    <s v="unknown"/>
    <s v="unknown"/>
    <s v="unknown"/>
    <s v="Network Denial of Service"/>
    <s v="SI"/>
    <s v="Impact : Endpoint Denial of Service"/>
    <m/>
    <m/>
    <m/>
    <x v="0"/>
  </r>
  <r>
    <s v="Sogea"/>
    <s v="sud"/>
    <x v="0"/>
    <s v="incidente"/>
    <s v="hacktivism"/>
    <s v="service interruption"/>
    <x v="0"/>
    <x v="2"/>
    <x v="3"/>
    <x v="5"/>
    <s v="DDoS"/>
    <x v="1"/>
    <m/>
    <m/>
    <s v="NoName057"/>
    <s v="Guerra Russo/Ucraina"/>
    <s v="NoName057(16) colpisce il sito di Sogea https://sogea.pa.it/ che al momento risulta attivo solo dall’Italia in quanto è attivo il geolocking,"/>
    <m/>
    <m/>
    <s v="Valeria Vetrano"/>
    <s v="https://www.redhotcyber.com/post/settimo-giorno-di-attacchi-informatici-allitalia-noname05716-torna-alle-banche-e-alle-telecomunicazioni/"/>
    <s v="Palermo"/>
    <s v="Sicilia"/>
    <d v="2023-08-21T00:00:00"/>
    <m/>
    <m/>
    <s v="unknown"/>
    <s v="unknown"/>
    <s v="unknown"/>
    <s v="unknown"/>
    <s v="unknown"/>
    <s v="unknown"/>
    <s v="unknown"/>
    <s v="unknown"/>
    <s v="unknown"/>
    <s v="unknown"/>
    <s v="unknown"/>
    <s v="unknown"/>
    <s v="unknown"/>
    <s v="Network Denial of Service"/>
    <s v="SI"/>
    <s v="Impact : Endpoint Denial of Service"/>
    <m/>
    <m/>
    <m/>
    <x v="0"/>
  </r>
  <r>
    <s v="Comune di Palermo"/>
    <s v="sud"/>
    <x v="0"/>
    <s v="incidente"/>
    <s v="hacktivism"/>
    <s v="service interruption"/>
    <x v="0"/>
    <x v="2"/>
    <x v="3"/>
    <x v="7"/>
    <s v="DDoS"/>
    <x v="1"/>
    <m/>
    <m/>
    <s v="NoName057"/>
    <s v="Guerra Russo/Ucraina"/>
    <s v="NoName057(16) colpisce il sito del comune di Palermo, raggiungibile solo dall'Italia"/>
    <m/>
    <m/>
    <s v="Valeria Vetrano"/>
    <s v="https://www.redhotcyber.com/post/settimo-giorno-di-attacchi-informatici-allitalia-noname05716-torna-alle-banche-e-alle-telecomunicazioni/"/>
    <s v="Palermo"/>
    <s v="Sicilia"/>
    <d v="2023-08-21T00:00:00"/>
    <m/>
    <m/>
    <s v="unknown"/>
    <s v="unknown"/>
    <s v="unknown"/>
    <s v="unknown"/>
    <s v="unknown"/>
    <s v="unknown"/>
    <s v="unknown"/>
    <s v="unknown"/>
    <s v="unknown"/>
    <s v="unknown"/>
    <s v="unknown"/>
    <s v="unknown"/>
    <s v="unknown"/>
    <s v="Network Denial of Service"/>
    <s v="SI"/>
    <s v="Impact : Endpoint Denial of Service"/>
    <m/>
    <m/>
    <m/>
    <x v="0"/>
  </r>
  <r>
    <s v="Gruppo Torinese Trasporti (GTT)"/>
    <s v="nord"/>
    <x v="0"/>
    <s v="incidente"/>
    <s v="hacktivism"/>
    <s v="service interruption"/>
    <x v="0"/>
    <x v="2"/>
    <x v="3"/>
    <x v="5"/>
    <s v="DDoS"/>
    <x v="1"/>
    <m/>
    <m/>
    <s v="NoName057"/>
    <s v="Guerra Russo/Ucraina"/>
    <s v="NoName057(16) colpisce il sito del Gruppo Torniese Trasporti"/>
    <m/>
    <m/>
    <s v="Valeria Vetrano"/>
    <s v="https://www.redhotcyber.com/post/settimo-giorno-di-attacchi-informatici-allitalia-noname05716-torna-alle-banche-e-alle-telecomunicazioni/"/>
    <s v="Torino"/>
    <s v="Piemonte"/>
    <d v="2023-08-21T00:00:00"/>
    <m/>
    <m/>
    <s v="unknown"/>
    <s v="unknown"/>
    <s v="unknown"/>
    <s v="unknown"/>
    <s v="unknown"/>
    <s v="unknown"/>
    <s v="unknown"/>
    <s v="unknown"/>
    <s v="unknown"/>
    <s v="unknown"/>
    <s v="unknown"/>
    <s v="unknown"/>
    <s v="unknown"/>
    <s v="Network Denial of Service"/>
    <s v="SI"/>
    <s v="Impact : Endpoint Denial of Service"/>
    <m/>
    <m/>
    <m/>
    <x v="0"/>
  </r>
  <r>
    <s v="CTM cagliari"/>
    <s v="centro"/>
    <x v="0"/>
    <s v="incidente"/>
    <s v="hacktivism"/>
    <s v="service interruption"/>
    <x v="0"/>
    <x v="2"/>
    <x v="3"/>
    <x v="7"/>
    <s v="DDoS"/>
    <x v="1"/>
    <m/>
    <m/>
    <s v="NoName057"/>
    <s v="Guerra Russo/Ucraina"/>
    <s v="NoName057(16) colpisce il sito di CTM cagliari"/>
    <m/>
    <m/>
    <s v="Valeria Vetrano"/>
    <s v="https://www.redhotcyber.com/post/sesto-giorno-di-attacchi-informatici-allitalia-gli-hacker-di-noname05716-colpiscono-di-nuovo-i-trasporti-italiani/"/>
    <s v="Cagliari"/>
    <s v="Sardegna"/>
    <d v="2023-08-21T00:00:00"/>
    <m/>
    <m/>
    <s v="unknown"/>
    <s v="unknown"/>
    <s v="unknown"/>
    <s v="unknown"/>
    <s v="unknown"/>
    <s v="unknown"/>
    <s v="unknown"/>
    <s v="unknown"/>
    <s v="unknown"/>
    <s v="unknown"/>
    <s v="unknown"/>
    <s v="unknown"/>
    <s v="unknown"/>
    <s v="Network Denial of Service"/>
    <s v="SI"/>
    <s v="Impact : Endpoint Denial of Service"/>
    <m/>
    <m/>
    <m/>
    <x v="0"/>
  </r>
  <r>
    <s v="SAD Trasporto Locale Spa"/>
    <s v="nord"/>
    <x v="0"/>
    <s v="incidente"/>
    <s v="hacktivism"/>
    <s v="service interruption"/>
    <x v="0"/>
    <x v="2"/>
    <x v="3"/>
    <x v="7"/>
    <s v="DDoS"/>
    <x v="1"/>
    <m/>
    <m/>
    <s v="NoName057"/>
    <s v="Guerra Russo/Ucraina"/>
    <s v="NoName057(16) colpisce il sito di SAD Trasporto Locale Spa"/>
    <m/>
    <m/>
    <s v="Valeria Vetrano"/>
    <s v="https://www.redhotcyber.com/post/sesto-giorno-di-attacchi-informatici-allitalia-gli-hacker-di-noname05716-colpiscono-di-nuovo-i-trasporti-italiani/"/>
    <s v="Bolzano"/>
    <s v="Trentino-Alto Adige"/>
    <d v="2023-08-21T00:00:00"/>
    <m/>
    <m/>
    <s v="unknown"/>
    <s v="unknown"/>
    <s v="unknown"/>
    <s v="unknown"/>
    <s v="unknown"/>
    <s v="unknown"/>
    <s v="unknown"/>
    <s v="unknown"/>
    <s v="unknown"/>
    <s v="unknown"/>
    <s v="unknown"/>
    <s v="unknown"/>
    <s v="unknown"/>
    <s v="Network Denial of Service"/>
    <s v="SI"/>
    <s v="Impact : Endpoint Denial of Service"/>
    <m/>
    <m/>
    <m/>
    <x v="0"/>
  </r>
  <r>
    <s v="KREACTA"/>
    <s v="nord"/>
    <x v="0"/>
    <s v="incidente"/>
    <s v="cybercrime"/>
    <s v="furto dati"/>
    <x v="0"/>
    <x v="2"/>
    <x v="3"/>
    <x v="17"/>
    <s v="Malware"/>
    <x v="1"/>
    <m/>
    <s v="ransomware"/>
    <s v="NoEscape"/>
    <m/>
    <s v="Tipo di dati esfiltrati: Passaporti, carte d'identità, documenti interni riservati della società, accordi di riservatezza e non divulgazione, contabilità, bilancio, settore finanziario, bancario, fatture, dettagli completi di clienti e partner (numeri di telefono, mail, luogo di residenza, ecc.), contratti, circa 30GB di dati per progetti aziendali, sviluppi e lavoro con i clienti, dati fiscali, prestiti, certificazioni sanitarie e molto altro."/>
    <m/>
    <m/>
    <s v="Valeria Vetrano"/>
    <s v="https://hackmanac.com/news/hacks-of-today-08-08-2023"/>
    <s v="Venezia"/>
    <s v="Veneto"/>
    <d v="2023-08-21T00:00:00"/>
    <m/>
    <m/>
    <s v="unknown"/>
    <s v="unknown"/>
    <s v="Replication Through Removable Media"/>
    <s v="User Execution"/>
    <s v="Boot or Logon Autostart Execution"/>
    <s v="Valid Accounts"/>
    <s v="Impair Defenses"/>
    <s v="Input Capture"/>
    <s v="Account Discovery"/>
    <s v="Remote Services"/>
    <s v="Input Capture"/>
    <s v="Ingress Tool Transfer"/>
    <s v="Exfiltration Over Web Service"/>
    <s v="Data Encrypted for Impact"/>
    <s v="SI"/>
    <s v="Initial Access: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Collection : Data from local system, Archive Collected Data_x000a_Command and Control : Application Layer Protocol_x000a_Impact : Service Stop, Inhibit System Recovery, System Shutdown/Reboot"/>
    <m/>
    <m/>
    <m/>
    <x v="0"/>
  </r>
  <r>
    <s v="Comune di Ferrara"/>
    <s v="nord"/>
    <x v="0"/>
    <s v="incidente"/>
    <s v="cybercrime"/>
    <s v="furto dati"/>
    <x v="0"/>
    <x v="2"/>
    <x v="3"/>
    <x v="7"/>
    <s v="Malware"/>
    <x v="2"/>
    <m/>
    <s v="ransomware"/>
    <s v="Rhysida"/>
    <m/>
    <s v="L’annuncio del rilascio dei dati è stato fatto attraverso un messaggio apparso nel Data Leak Site dell’operazione RaaS. Il gruppo Rhysida ha dichiarato che il rilascio sarà graduale effettuando la pubblicazione del 33% dei dati esfiltrati, per un totale di cerca 1,6 TB."/>
    <m/>
    <m/>
    <s v="Valeria Vetrano"/>
    <s v="https://www.redhotcyber.com/post/attacco-informatico-comune-di-ferrara-scopriamo-cosa-contengono-i-dati/"/>
    <s v="Ferrara"/>
    <s v="Emilia-Romagna"/>
    <d v="2023-08-21T00:00:00"/>
    <m/>
    <m/>
    <s v="Active Scanning"/>
    <s v="Acquire Infrastructure"/>
    <s v="Phishing"/>
    <s v="Command and Scripting Interpreter"/>
    <s v="Boot or Logon Autostart Execution"/>
    <s v="Abuse Elevation Control Mechanism"/>
    <s v="Obfuscated Files or Information"/>
    <s v="unknown"/>
    <s v="Application Window Discovery"/>
    <s v="unknown"/>
    <s v="Data from Local System"/>
    <s v="Application Layer Protocol"/>
    <s v="Exfiltration Over C2 Channel"/>
    <s v="Data Encrypted for Impact"/>
    <s v="SI"/>
    <s v="Reconnaissance : Phishing for Information_x000a_Resource Development : Develop Capabilities_x000a_Execution : Shared Modules_x000a_Privilage Escalation : Process Injection_x000a_Defense Evasion : Masquerading, Process Injection, Virtualization/Sandbox Evasion, Hide Artifacts, Reflective Code Loading_x000a_Discovery : Process Discovery, System Information Discovery, File and Directory Discovery, Virtualization/Sandbox Evasion, Software Discovery_x000a_Collection : Automated Collection"/>
    <m/>
    <m/>
    <m/>
    <x v="0"/>
  </r>
  <r>
    <s v="Postel SpA"/>
    <s v="all"/>
    <x v="0"/>
    <s v="incidente"/>
    <s v="cybercrime"/>
    <s v="furto dati"/>
    <x v="0"/>
    <x v="2"/>
    <x v="3"/>
    <x v="7"/>
    <s v="Malware"/>
    <x v="1"/>
    <s v="MedusaLocker"/>
    <s v="ransomware"/>
    <s v="Medusa Locker"/>
    <m/>
    <s v="Il gruppo criminale denominato Medusa rivendica l’attacco all’italiana Postel SpA, controllata del gruppo di Poste Italiane che si occupa proprio della conservazione documentale e gestione di marketing e comunicazione aziendale. Gli impatti sono rilevanti per la privacy dei dipendenti, per via del furto di dati interni. Il sito è ancora offline"/>
    <m/>
    <m/>
    <s v="Valeria Vetrano"/>
    <s v="https://www.cybersecurity360.it/nuove-minacce/postel-colpita-da-attacco-informatico-ecco-le-conseguenze/"/>
    <m/>
    <m/>
    <d v="2023-08-22T00:00:00"/>
    <m/>
    <m/>
    <s v="unknown"/>
    <s v="unknown"/>
    <s v="Valid Accounts"/>
    <s v="Command and Scripting Interpreter"/>
    <s v="Boot or Logon Autostart Execution"/>
    <s v="Abuse Elevation Control Mechanism"/>
    <s v="Impair Defenses"/>
    <s v="Brute Force"/>
    <s v="File and Directory Discovery"/>
    <s v="Remote Services"/>
    <s v="unknown"/>
    <s v="Ingress Tool Transfer"/>
    <s v="unknown"/>
    <s v="Data Encrypted for Impact"/>
    <s v="SI"/>
    <s v="Initial Access : Phishing, External Remote Services_x000a_Execution : Windows Management Instrumentation_x000a_Persistence : Scheduled Task/Job_x000a_Privilage Escalation : Valid Accounts_x000a_Discovery : Network Share Discovery, Query Registry_x000a_Impact : Inhibit System Recover"/>
    <m/>
    <m/>
    <m/>
    <x v="0"/>
  </r>
  <r>
    <s v="many"/>
    <s v="all"/>
    <x v="2"/>
    <s v="incidente"/>
    <s v="cybercrime"/>
    <s v="furto dati"/>
    <x v="0"/>
    <x v="2"/>
    <x v="3"/>
    <x v="4"/>
    <s v="Account Craking"/>
    <x v="2"/>
    <m/>
    <m/>
    <m/>
    <s v="Social Network"/>
    <s v="LinkedIn è stato preso di mira recentemente da un’ondata di violazioni degli account che hanno portato al blocco di molti account per motivi di sicurezza o alla compromissione da parte dei malintenzionati."/>
    <m/>
    <m/>
    <s v="Valeria Vetrano"/>
    <s v="https://www.redhotcyber.com/post/linkedin-sotto-attacco-una-serie-di-massicci-furti-degli-account-e-in-corso-forse-e-il-faso-di-valutare-la-mfa/"/>
    <m/>
    <m/>
    <d v="2023-08-22T00:00:00"/>
    <m/>
    <m/>
    <s v="Search Open Websites/Domains "/>
    <s v="unknown"/>
    <s v="unknown"/>
    <s v="unknown"/>
    <s v="Account Manipulation"/>
    <s v="unknown"/>
    <s v="unknown"/>
    <s v="Brute Force"/>
    <s v="unknown"/>
    <s v="unknown"/>
    <s v="Data from Cloud Storage"/>
    <s v="unknown"/>
    <s v="unknown"/>
    <s v="unknown"/>
    <s v="NO"/>
    <m/>
    <m/>
    <m/>
    <m/>
    <x v="0"/>
  </r>
  <r>
    <s v="many"/>
    <s v="all"/>
    <x v="2"/>
    <s v="privacy"/>
    <s v="data breach"/>
    <s v="privacy"/>
    <x v="0"/>
    <x v="2"/>
    <x v="3"/>
    <x v="11"/>
    <s v="Known Vulnerabilities"/>
    <x v="1"/>
    <m/>
    <m/>
    <m/>
    <m/>
    <s v="Una recente violazione dei dati  della piattforma Discord.io ha colpito l'incredibile cifra di 760mila persone. L'aggressore ha poi scaricato l'intero database e lo ha messo in vendita su un sito di terze parti"/>
    <m/>
    <m/>
    <s v="Valeria Vetrano"/>
    <s v="https://cybersecuritynews.com/discord-io-breach-vulnerability-websites-code/"/>
    <m/>
    <m/>
    <d v="2023-08-22T00:00:00"/>
    <m/>
    <m/>
    <s v="unknown"/>
    <s v="unknown"/>
    <s v="unknown"/>
    <s v="unknown"/>
    <s v="unknown"/>
    <s v="unknown"/>
    <s v="unknown"/>
    <s v="Exploitation for Credential Access"/>
    <s v="unknown"/>
    <s v="unknown"/>
    <s v="unknown"/>
    <s v="unknown"/>
    <s v="unknown"/>
    <s v="unknown"/>
    <s v="NO"/>
    <m/>
    <m/>
    <m/>
    <m/>
    <x v="0"/>
  </r>
  <r>
    <s v="Quotidiano “La Nazione”"/>
    <s v="nord"/>
    <x v="0"/>
    <s v="privacy"/>
    <s v="data breach"/>
    <s v="privacy"/>
    <x v="0"/>
    <x v="2"/>
    <x v="3"/>
    <x v="4"/>
    <s v="Known Vulnerabilities"/>
    <x v="1"/>
    <m/>
    <m/>
    <m/>
    <s v="GDPR"/>
    <s v="Il Garante privacy è intervenuto a tutela dei minori sanzionando un quotidiano e due siti web di informazione, a seguito di reclami proposti dai rispettivi genitori. Il Garante della privacy ha ritenuto congruo applicare al quotidiano “La Nazione” una sanzione di 30.000,00 euro."/>
    <m/>
    <m/>
    <s v="Valeria Vetrano"/>
    <s v="https://www.cybersecurity360.it/legal/privacy-dati-personali/dati-personali-di-minori-il-garante-privacy-detta-le-regole-ai-giornalisti-per-un-corretto-trattamento/"/>
    <s v="Firenze"/>
    <s v="Toscana "/>
    <d v="2023-08-22T00:00:00"/>
    <m/>
    <m/>
    <m/>
    <m/>
    <m/>
    <m/>
    <m/>
    <m/>
    <m/>
    <m/>
    <m/>
    <m/>
    <m/>
    <m/>
    <m/>
    <m/>
    <m/>
    <m/>
    <m/>
    <m/>
    <m/>
    <x v="0"/>
  </r>
  <r>
    <s v="Quotidiano online &quot;la Voce Apuana&quot;"/>
    <s v="nord"/>
    <x v="0"/>
    <s v="privacy"/>
    <s v="data breach"/>
    <s v="privacy"/>
    <x v="0"/>
    <x v="2"/>
    <x v="3"/>
    <x v="4"/>
    <s v="Known Vulnerabilities"/>
    <x v="0"/>
    <m/>
    <m/>
    <m/>
    <s v="GDPR"/>
    <s v="Il Garante privacy è intervenuto a tutela dei minori sanzionando un quotidiano e due siti web di informazione, a seguito di reclami proposti dai rispettivi genitori. Il Garante, bilanciando le circostanze aggravanti ed attenuanti, e considerando i principi di effettività, proporzionalità e dissuasività ex art. 83, par. 1 GDPR ha inflitto una sanzione di 10.000,00 euro, per il quotidiano &quot;La Voce Apuana&quot;"/>
    <m/>
    <m/>
    <s v="Valeria Vetrano"/>
    <s v="https://www.cybersecurity360.it/legal/privacy-dati-personali/dati-personali-di-minori-il-garante-privacy-detta-le-regole-ai-giornalisti-per-un-corretto-trattamento/"/>
    <s v=" Massa-Carrara"/>
    <s v="Toscana "/>
    <d v="2023-08-22T00:00:00"/>
    <m/>
    <m/>
    <m/>
    <m/>
    <m/>
    <m/>
    <m/>
    <m/>
    <m/>
    <m/>
    <m/>
    <m/>
    <m/>
    <m/>
    <m/>
    <m/>
    <m/>
    <m/>
    <m/>
    <m/>
    <m/>
    <x v="0"/>
  </r>
  <r>
    <s v="Torino Oggi"/>
    <s v="nord"/>
    <x v="0"/>
    <s v="privacy"/>
    <s v="data breach"/>
    <s v="privacy"/>
    <x v="0"/>
    <x v="2"/>
    <x v="3"/>
    <x v="4"/>
    <s v="Known Vulnerabilities"/>
    <x v="0"/>
    <m/>
    <m/>
    <m/>
    <s v="GDPR"/>
    <s v="Il Garante privacy è intervenuto a tutela dei minori sanzionando un quotidiano e due siti web di informazione, a seguito di reclami proposti dai rispettivi genitori. Nel caso di Torino Oggi, l’Autorità ha ritenuto congruo applicare una sanzione amministrativa di 5.000,00 euro."/>
    <m/>
    <m/>
    <s v="Valeria Vetrano"/>
    <s v="https://www.cybersecurity360.it/legal/privacy-dati-personali/dati-personali-di-minori-il-garante-privacy-detta-le-regole-ai-giornalisti-per-un-corretto-trattamento/"/>
    <s v="Torino"/>
    <s v="Piemonte"/>
    <d v="2023-08-22T00:00:00"/>
    <m/>
    <m/>
    <m/>
    <m/>
    <m/>
    <m/>
    <m/>
    <m/>
    <m/>
    <m/>
    <m/>
    <m/>
    <m/>
    <m/>
    <m/>
    <m/>
    <m/>
    <m/>
    <m/>
    <m/>
    <m/>
    <x v="0"/>
  </r>
  <r>
    <s v="Bolton Group"/>
    <s v="nord"/>
    <x v="0"/>
    <s v="incidente"/>
    <s v="cybercrime"/>
    <s v="furto dati"/>
    <x v="0"/>
    <x v="2"/>
    <x v="3"/>
    <x v="19"/>
    <s v="Malware"/>
    <x v="0"/>
    <m/>
    <s v="ransomware"/>
    <s v="Play"/>
    <m/>
    <s v="La banda di criminali informatici Play, rivendica un attacco ransomware ad una organizzazione italiana, la Bolton Group che si trova a combattere con il ransomware."/>
    <m/>
    <m/>
    <s v="Valeria Vetrano"/>
    <s v="https://www.redhotcyber.com/post/rivendicato-un-attacco-informatico-alla-bolton-group-play-fissa-il-countdown-a-5-giorni/"/>
    <s v="Milano"/>
    <s v="Lombardia"/>
    <d v="2023-08-22T00:00:00"/>
    <m/>
    <m/>
    <s v="unknown"/>
    <s v="unknown"/>
    <s v="Exploit Public-Facing Application"/>
    <s v="Command and Scripting Interpreter"/>
    <s v="unknown"/>
    <s v="unknown"/>
    <s v="Impair Defenses"/>
    <s v="OS Credential Dumping"/>
    <s v="System Owner/User Discovery"/>
    <s v="Remote Services"/>
    <s v="unknown"/>
    <s v="Application Layer Protocol"/>
    <s v="Exfiltration Over Alternative Protocol"/>
    <s v="Data Encrypted for Impact"/>
    <s v="SI"/>
    <s v="Initial Access: Valide Accounts_x000a_Execution: Exploitation for Client Execution_x000a_Defense Evasion : Deobfuscate/Decode Files or Information, Indicator Removal_x000a_Credential Access : Unsecured Credentials_x000a_Discovery : System Information Discovery, File and Directory Discovery, Network Share Discovery, Process Discovery, System Service Discovery_x000a_Impact : Service Stop, Inhibit System Recovery"/>
    <m/>
    <m/>
    <m/>
    <x v="0"/>
  </r>
  <r>
    <s v="Outlet Accessori"/>
    <s v="sud"/>
    <x v="0"/>
    <s v="incidente"/>
    <s v="cybercrime"/>
    <s v="furto dati"/>
    <x v="0"/>
    <x v="2"/>
    <x v="3"/>
    <x v="11"/>
    <s v="Unknown"/>
    <x v="0"/>
    <m/>
    <m/>
    <m/>
    <m/>
    <s v="Il sito di e-commerce OutletAccessori.it è al centro di una violazione dei dati, con informazioni sensibili dei clienti apparse su tre forum underground, sollevando preoccupazioni sulla privacy e la sicurezza dei clienti colpiti. OutletAccessori.it, è un sito specializzato nella vendita di smartphone, accessori e pezzi di ricambio."/>
    <m/>
    <m/>
    <s v="Valeria Vetrano"/>
    <s v="https://www.redhotcyber.com/post/attacco-informatico-allitaliana-outlet-accessori-3-forum-underground-mettono-in-vendita-i-dati/"/>
    <s v="Salerno"/>
    <s v="Campania"/>
    <d v="2023-08-22T00:00:00"/>
    <m/>
    <m/>
    <s v="unknown"/>
    <s v="unknown"/>
    <s v="unknown"/>
    <s v="unknown"/>
    <s v="unknown"/>
    <s v="unknown"/>
    <s v="unknown"/>
    <s v="unknown"/>
    <s v="unknown"/>
    <s v="unknown"/>
    <s v="Email Collection"/>
    <s v="unknown"/>
    <s v="unknown technique"/>
    <s v="unknown"/>
    <s v="NO"/>
    <s v="Collection : Data from Local System"/>
    <m/>
    <m/>
    <m/>
    <x v="0"/>
  </r>
  <r>
    <s v="PuntoZero Scarl"/>
    <s v="centro"/>
    <x v="0"/>
    <s v="incidente"/>
    <s v="cybercrime"/>
    <s v="service interruption"/>
    <x v="0"/>
    <x v="2"/>
    <x v="3"/>
    <x v="7"/>
    <s v="Unknown"/>
    <x v="0"/>
    <m/>
    <m/>
    <m/>
    <m/>
    <s v="Regione Umbria: nuovo Attacco informatico alla Rete di Puntozero. Disagi ai servizi essenziali e al CUP"/>
    <m/>
    <m/>
    <s v="Valeria Vetrano"/>
    <s v="https://www.redhotcyber.com/post/regione-umbria-nuovo-attacco-informatico-alla-rete-di-puntozero-disagi-ai-servizi-essenziali-e-al-cup/"/>
    <m/>
    <s v="Umbria"/>
    <d v="2023-08-22T00:00:00"/>
    <m/>
    <m/>
    <s v="unknown"/>
    <s v="unknown"/>
    <s v="unknown"/>
    <s v="unknown"/>
    <s v="unknown"/>
    <s v="unknown"/>
    <s v="unknown"/>
    <s v="unknown"/>
    <s v="unknown"/>
    <s v="unknown"/>
    <s v="unknown"/>
    <s v="unknown"/>
    <s v="unknown"/>
    <s v="Network Denial of Service"/>
    <s v="NO"/>
    <s v="Impact : Endpoint Denial of Service"/>
    <m/>
    <m/>
    <m/>
    <x v="0"/>
  </r>
  <r>
    <s v="many"/>
    <s v="all"/>
    <x v="2"/>
    <s v="attacco"/>
    <s v="cybercrime"/>
    <s v="furto dati"/>
    <x v="0"/>
    <x v="2"/>
    <x v="3"/>
    <x v="11"/>
    <s v="Malware"/>
    <x v="1"/>
    <s v="Formbook "/>
    <s v="infostealer"/>
    <m/>
    <m/>
    <s v="Seconda ondata della campagna Formbook via 2 email dalla Turchia. I template cambiano, ma l’impianto è sempre lo stesso: ogni messaggio contiene un file compresso, mascherato da xlsx, con all’interno il malware"/>
    <m/>
    <m/>
    <s v="Valeria Vetrano"/>
    <s v="https://www.difesaesicurezza.com/cyber/cybercrime-seconda-ondata-della-campagna-formbook-via-2-email-dalla-turchia/"/>
    <m/>
    <m/>
    <d v="2023-08-22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denaro"/>
    <x v="0"/>
    <x v="2"/>
    <x v="3"/>
    <x v="0"/>
    <s v="Malware"/>
    <x v="1"/>
    <s v="Agent Tesla"/>
    <s v="RAT"/>
    <m/>
    <s v="Banking"/>
    <s v="Rilevate dieci campagne, di cui nove italiane ed una generica, a tema “Ordine”, “Pagamenti”, “Banking” e “Delivery” (TNT e DHL) diffuse tramite email con allegati Z, 7Z, ZIP, RAR, R00, IMG e XLAM"/>
    <m/>
    <m/>
    <s v="Valeria Vetrano"/>
    <s v="https://cert-agid.gov.it/news/sintesi-riepilogativa-delle-campagne-malevole-nella-settimana-del-05-11-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0"/>
    <x v="2"/>
    <x v="3"/>
    <x v="0"/>
    <s v="Malware"/>
    <x v="1"/>
    <s v="Agent Tesla"/>
    <s v="RAT"/>
    <m/>
    <s v="Banking"/>
    <s v="Rilevate dieci campagne, di cui nove italiane ed una generica, a tema “Ordine”, “Pagamenti”, “Banking” e “Delivery” (TNT e DHL) diffuse tramite email con allegati Z, 7Z, ZIP, RAR, R00, IMG e XLAM"/>
    <m/>
    <m/>
    <s v="Valeria Vetrano"/>
    <s v="https://cert-agid.gov.it/news/sintesi-riepilogativa-delle-campagne-malevole-nella-settimana-del-05-11-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0"/>
    <x v="2"/>
    <x v="3"/>
    <x v="0"/>
    <s v="Malware"/>
    <x v="1"/>
    <s v="Agent Tesla"/>
    <s v="RAT"/>
    <m/>
    <s v="Banking"/>
    <s v="Rilevate dieci campagne, di cui nove italiane ed una generica, a tema “Ordine”, “Pagamenti”, “Banking” e “Delivery” (TNT e DHL) diffuse tramite email con allegati Z, 7Z, ZIP, RAR, R00, IMG e XLAM"/>
    <m/>
    <m/>
    <s v="Valeria Vetrano"/>
    <s v="https://cert-agid.gov.it/news/sintesi-riepilogativa-delle-campagne-malevole-nella-settimana-del-05-11-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0"/>
    <x v="2"/>
    <x v="3"/>
    <x v="0"/>
    <s v="Malware"/>
    <x v="1"/>
    <s v="Agent Tesla"/>
    <s v="RAT"/>
    <m/>
    <s v="Banking"/>
    <s v="Rilevate dieci campagne, di cui nove italiane ed una generica, a tema “Ordine”, “Pagamenti”, “Banking” e “Delivery” (TNT e DHL) diffuse tramite email con allegati Z, 7Z, ZIP, RAR, R00, IMG e XLAM"/>
    <m/>
    <m/>
    <s v="Valeria Vetrano"/>
    <s v="https://cert-agid.gov.it/news/sintesi-riepilogativa-delle-campagne-malevole-nella-settimana-del-05-11-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0"/>
    <x v="2"/>
    <x v="3"/>
    <x v="0"/>
    <s v="Malware"/>
    <x v="1"/>
    <s v="Agent Tesla"/>
    <s v="RAT"/>
    <m/>
    <s v="Banking"/>
    <s v="Rilevate dieci campagne, di cui nove italiane ed una generica, a tema “Ordine”, “Pagamenti”, “Banking” e “Delivery” (TNT e DHL) diffuse tramite email con allegati Z, 7Z, ZIP, RAR, R00, IMG e XLAM"/>
    <m/>
    <m/>
    <s v="Valeria Vetrano"/>
    <s v="https://cert-agid.gov.it/news/sintesi-riepilogativa-delle-campagne-malevole-nella-settimana-del-05-11-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0"/>
    <x v="2"/>
    <x v="3"/>
    <x v="0"/>
    <s v="Malware"/>
    <x v="1"/>
    <s v="Agent Tesla"/>
    <s v="RAT"/>
    <m/>
    <s v="Banking"/>
    <s v="Rilevate dieci campagne, di cui nove italiane ed una generica, a tema “Ordine”, “Pagamenti”, “Banking” e “Delivery” (TNT e DHL) diffuse tramite email con allegati Z, 7Z, ZIP, RAR, R00, IMG e XLAM"/>
    <m/>
    <m/>
    <s v="Valeria Vetrano"/>
    <s v="https://cert-agid.gov.it/news/sintesi-riepilogativa-delle-campagne-malevole-nella-settimana-del-05-11-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0"/>
    <x v="2"/>
    <x v="3"/>
    <x v="0"/>
    <s v="Malware"/>
    <x v="1"/>
    <s v="Agent Tesla"/>
    <s v="RAT"/>
    <m/>
    <s v="Banking"/>
    <s v="Rilevate dieci campagne, di cui nove italiane ed una generica, a tema “Ordine”, “Pagamenti”, “Banking” e “Delivery” (TNT e DHL) diffuse tramite email con allegati Z, 7Z, ZIP, RAR, R00, IMG e XLAM"/>
    <m/>
    <m/>
    <s v="Valeria Vetrano"/>
    <s v="https://cert-agid.gov.it/news/sintesi-riepilogativa-delle-campagne-malevole-nella-settimana-del-05-11-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0"/>
    <x v="2"/>
    <x v="3"/>
    <x v="0"/>
    <s v="Malware"/>
    <x v="1"/>
    <s v="Agent Tesla"/>
    <s v="RAT"/>
    <m/>
    <s v="Banking"/>
    <s v="Rilevate dieci campagne, di cui nove italiane ed una generica, a tema “Ordine”, “Pagamenti”, “Banking” e “Delivery” (TNT e DHL) diffuse tramite email con allegati Z, 7Z, ZIP, RAR, R00, IMG e XLAM"/>
    <m/>
    <m/>
    <s v="Valeria Vetrano"/>
    <s v="https://cert-agid.gov.it/news/sintesi-riepilogativa-delle-campagne-malevole-nella-settimana-del-05-11-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0"/>
    <x v="2"/>
    <x v="3"/>
    <x v="0"/>
    <s v="Malware"/>
    <x v="1"/>
    <s v="Agent Tesla"/>
    <s v="RAT"/>
    <m/>
    <s v="Banking"/>
    <s v="Rilevate dieci campagne, di cui nove italiane ed una generica, a tema “Ordine”, “Pagamenti”, “Banking” e “Delivery” (TNT e DHL) diffuse tramite email con allegati Z, 7Z, ZIP, RAR, R00, IMG e XLAM"/>
    <m/>
    <m/>
    <s v="Valeria Vetrano"/>
    <s v="https://cert-agid.gov.it/news/sintesi-riepilogativa-delle-campagne-malevole-nella-settimana-del-05-11-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denaro"/>
    <x v="0"/>
    <x v="2"/>
    <x v="3"/>
    <x v="0"/>
    <s v="Malware"/>
    <x v="1"/>
    <s v="Agent Tesla"/>
    <s v="RAT"/>
    <m/>
    <s v="Banking"/>
    <s v="Rilevate dieci campagne, di cui nove italiane ed una generica, a tema “Ordine”, “Pagamenti”, “Banking” e “Delivery” (TNT e DHL) diffuse tramite email con allegati Z, 7Z, ZIP, RAR, R00, IMG e XLAM"/>
    <m/>
    <m/>
    <s v="Valeria Vetrano"/>
    <s v="https://cert-agid.gov.it/news/sintesi-riepilogativa-delle-campagne-malevole-nella-settimana-del-05-11-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0"/>
    <x v="2"/>
    <x v="3"/>
    <x v="0"/>
    <s v="Malware"/>
    <x v="1"/>
    <s v="Formbook "/>
    <s v="infostealer"/>
    <m/>
    <s v="Banking"/>
    <s v=" Contrastate quattro campagne, di cui tre italiane ed una generica, a tema “Ordine”, “Preventivo“, “Pagamenti” e “Delivery” veicolate tramite email con allegati RAR, XLSM e DOCX"/>
    <m/>
    <m/>
    <s v="Valeria Vetrano"/>
    <s v="https://cert-agid.gov.it/news/sintesi-riepilogativa-delle-campagne-malevole-nella-settimana-del-05-11-agosto-2023/"/>
    <m/>
    <m/>
    <d v="2023-08-2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0"/>
    <x v="2"/>
    <x v="3"/>
    <x v="3"/>
    <s v="Malware"/>
    <x v="0"/>
    <s v="Formbook "/>
    <s v="infostealer"/>
    <m/>
    <s v="Delivery"/>
    <s v=" Contrastate quattro campagne, di cui tre italiane ed una generica, a tema “Ordine”, “Preventivo“, “Pagamenti” e “Delivery” veicolate tramite email con allegati RAR, XLSM e DOCX"/>
    <m/>
    <m/>
    <s v="Valeria Vetrano"/>
    <s v="https://cert-agid.gov.it/news/sintesi-riepilogativa-delle-campagne-malevole-nella-settimana-del-05-11-agosto-2023/"/>
    <m/>
    <m/>
    <d v="2023-08-2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0"/>
    <x v="2"/>
    <x v="3"/>
    <x v="3"/>
    <s v="Malware"/>
    <x v="0"/>
    <s v="Formbook "/>
    <s v="infostealer"/>
    <m/>
    <s v="Delivery"/>
    <s v=" Contrastate quattro campagne, di cui tre italiane ed una generica, a tema “Ordine”, “Preventivo“, “Pagamenti” e “Delivery” veicolate tramite email con allegati RAR, XLSM e DOCX"/>
    <m/>
    <m/>
    <s v="Valeria Vetrano"/>
    <s v="https://cert-agid.gov.it/news/sintesi-riepilogativa-delle-campagne-malevole-nella-settimana-del-05-11-agosto-2023/"/>
    <m/>
    <m/>
    <d v="2023-08-2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2"/>
    <s v="attacco"/>
    <s v="cybercrime"/>
    <s v="furto dati"/>
    <x v="0"/>
    <x v="2"/>
    <x v="3"/>
    <x v="3"/>
    <s v="Malware"/>
    <x v="1"/>
    <s v="Formbook "/>
    <s v="infostealer"/>
    <m/>
    <s v="e-commerce"/>
    <s v=" Contrastate quattro campagne, di cui tre italiane ed una generica, a tema “Ordine”, “Preventivo“, “Pagamenti” e “Delivery” veicolate tramite email con allegati RAR, XLSM e DOCX"/>
    <m/>
    <m/>
    <s v="Valeria Vetrano"/>
    <s v="https://cert-agid.gov.it/news/sintesi-riepilogativa-delle-campagne-malevole-nella-settimana-del-05-11-agosto-2023/"/>
    <m/>
    <m/>
    <d v="2023-08-2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0"/>
    <x v="2"/>
    <x v="3"/>
    <x v="11"/>
    <s v="Malware"/>
    <x v="0"/>
    <s v="Remcos"/>
    <s v="RAT"/>
    <m/>
    <s v="Documenti"/>
    <s v=" Individuate quattro campagne, di cui due italiane e due generiche, a tema “Delivery“, “Documenti” e “Ordine” veicolate tramite email con allegati ZIP, TGZ e RAR."/>
    <m/>
    <m/>
    <s v="Valeria Vetrano"/>
    <s v="https://cert-agid.gov.it/news/sintesi-riepilogativa-delle-campagne-malevole-nella-settimana-del-05-11-agosto-2023/"/>
    <m/>
    <m/>
    <d v="2023-08-23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furto dati"/>
    <x v="0"/>
    <x v="2"/>
    <x v="3"/>
    <x v="3"/>
    <s v="Malware"/>
    <x v="0"/>
    <s v="Remcos"/>
    <s v="RAT"/>
    <m/>
    <s v="Delivery"/>
    <s v=" Individuate quattro campagne, di cui due italiane e due generiche, a tema “Delivery“, “Documenti” e “Ordine” veicolate tramite email con allegati ZIP, TGZ e RAR."/>
    <m/>
    <m/>
    <s v="Valeria Vetrano"/>
    <s v="https://cert-agid.gov.it/news/sintesi-riepilogativa-delle-campagne-malevole-nella-settimana-del-05-11-agosto-2023/"/>
    <m/>
    <m/>
    <d v="2023-08-23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2"/>
    <s v="attacco"/>
    <s v="cybercrime"/>
    <s v="furto dati"/>
    <x v="0"/>
    <x v="2"/>
    <x v="3"/>
    <x v="11"/>
    <s v="Malware"/>
    <x v="1"/>
    <s v="Remcos"/>
    <s v="RAT"/>
    <m/>
    <s v="Documenti"/>
    <s v=" Individuate quattro campagne, di cui due italiane e due generiche, a tema “Delivery“, “Documenti” e “Ordine” veicolate tramite email con allegati ZIP, TGZ e RAR."/>
    <m/>
    <m/>
    <s v="Valeria Vetrano"/>
    <s v="https://cert-agid.gov.it/news/sintesi-riepilogativa-delle-campagne-malevole-nella-settimana-del-05-11-agosto-2023/"/>
    <m/>
    <m/>
    <d v="2023-08-23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2"/>
    <s v="attacco"/>
    <s v="cybercrime"/>
    <s v="furto dati"/>
    <x v="0"/>
    <x v="2"/>
    <x v="3"/>
    <x v="3"/>
    <s v="Malware"/>
    <x v="1"/>
    <s v="Remcos"/>
    <s v="RAT"/>
    <m/>
    <s v="Delivery"/>
    <s v=" Individuate quattro campagne, di cui due italiane e due generiche, a tema “Delivery“, “Documenti” e “Ordine” veicolate tramite email con allegati ZIP, TGZ e RAR."/>
    <m/>
    <m/>
    <s v="Valeria Vetrano"/>
    <s v="https://cert-agid.gov.it/news/sintesi-riepilogativa-delle-campagne-malevole-nella-settimana-del-05-11-agosto-2023/"/>
    <m/>
    <m/>
    <d v="2023-08-23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furto dati"/>
    <x v="0"/>
    <x v="2"/>
    <x v="3"/>
    <x v="3"/>
    <s v="Malware"/>
    <x v="0"/>
    <s v="Vjw0rm"/>
    <s v="RAT"/>
    <m/>
    <s v="e-commerce"/>
    <s v="Contrastata, dopo 8 mesi di assenza, una campagna italiana Vjw0rm a tema “Ordine” diffusa tramite email con allegati HTML che rilascia ed esegue un JS malevolo"/>
    <m/>
    <m/>
    <s v="Valeria Vetrano"/>
    <s v="https://cert-agid.gov.it/news/sintesi-riepilogativa-delle-campagne-malevole-nella-settimana-del-05-11-agosto-2023/"/>
    <m/>
    <m/>
    <d v="2023-08-23T00:00:00"/>
    <m/>
    <m/>
    <s v="unknown"/>
    <s v="unknown"/>
    <s v="Phishing"/>
    <s v="User Execution"/>
    <s v="Boot or Logon Autostart Execution"/>
    <s v="unknown"/>
    <s v="Hide Artifacts"/>
    <s v="unknown"/>
    <s v="unknown technique"/>
    <s v="unknown"/>
    <s v="unknown technique"/>
    <s v="Application Layer Protocol"/>
    <s v="Exfiltration Over C2 Channel"/>
    <s v="unknown"/>
    <s v="NO"/>
    <m/>
    <m/>
    <m/>
    <m/>
    <x v="0"/>
  </r>
  <r>
    <s v="many"/>
    <s v="all"/>
    <x v="2"/>
    <s v="attacco"/>
    <s v="cybercrime"/>
    <s v="denaro"/>
    <x v="0"/>
    <x v="2"/>
    <x v="3"/>
    <x v="0"/>
    <s v="Malware"/>
    <x v="1"/>
    <s v="Netsupport"/>
    <s v="RAT"/>
    <m/>
    <s v="Banking"/>
    <s v=" Individuate quattro campagne, di cui due italiane e due generiche, a tema “Delivery“, “Documenti” e “Ordine” veicolate tramite email con allegati ZIP, TGZ e RAR."/>
    <m/>
    <m/>
    <s v="Valeria Vetrano"/>
    <s v="https://cert-agid.gov.it/news/sintesi-riepilogativa-delle-campagne-malevole-nella-settimana-del-05-11-agosto-2023/"/>
    <m/>
    <m/>
    <d v="2023-08-23T00:00:00"/>
    <m/>
    <m/>
    <s v="unknown"/>
    <s v="unknown"/>
    <s v="Phishing"/>
    <s v="Command and Scripting Interpreter"/>
    <s v="Boot or Logon Autostart Execution"/>
    <s v="Boot or Logon Autostart Execution"/>
    <s v="Deobfuscate/Decode Files or Information"/>
    <s v="unknown"/>
    <s v="System Network Connections Discovery"/>
    <s v="unknown"/>
    <s v="Screen Capture"/>
    <s v="Remote Access Software"/>
    <s v="unknown"/>
    <s v="unknown"/>
    <s v="SI"/>
    <s v="Execution : User Execution, Windows Management Instrumentation_x000a_Defense Evasion : Hide Artifacts, Masquerading, Modify Registry, Obfuscated Files or Information_x000a_Discovery : File and Directory Discovery, Process Discovery, Query Registry_x000a_Command and Control : Non-Standard Port_x000a_Collection : Data from Local System "/>
    <m/>
    <m/>
    <m/>
    <x v="0"/>
  </r>
  <r>
    <s v="many"/>
    <s v="all"/>
    <x v="2"/>
    <s v="attacco"/>
    <s v="cybercrime"/>
    <s v="furto dati"/>
    <x v="0"/>
    <x v="2"/>
    <x v="3"/>
    <x v="11"/>
    <s v="Phishing/Social Engineering"/>
    <x v="1"/>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2"/>
    <s v="attacco"/>
    <s v="cybercrime"/>
    <s v="furto dati"/>
    <x v="0"/>
    <x v="2"/>
    <x v="3"/>
    <x v="11"/>
    <s v="Phishing/Social Engineering"/>
    <x v="1"/>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4T00:00:00"/>
    <m/>
    <m/>
    <s v="Phishing for Information"/>
    <s v="unknown"/>
    <s v="unknown"/>
    <s v="unknown"/>
    <s v="unknown"/>
    <s v="unknown"/>
    <s v="unknown"/>
    <s v="unknown"/>
    <s v="unknown"/>
    <s v="unknown"/>
    <s v="unknown"/>
    <s v="unknown"/>
    <s v="unknown"/>
    <s v="unknown"/>
    <s v="NO"/>
    <m/>
    <m/>
    <m/>
    <m/>
    <x v="0"/>
  </r>
  <r>
    <s v="many"/>
    <s v="all"/>
    <x v="2"/>
    <s v="attacco"/>
    <s v="cybercrime"/>
    <s v="furto dati"/>
    <x v="0"/>
    <x v="2"/>
    <x v="3"/>
    <x v="11"/>
    <s v="Phishing/Social Engineering"/>
    <x v="1"/>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5T00:00:00"/>
    <m/>
    <m/>
    <s v="Phishing for Information"/>
    <s v="unknown"/>
    <s v="unknown"/>
    <s v="unknown"/>
    <s v="unknown"/>
    <s v="unknown"/>
    <s v="unknown"/>
    <s v="unknown"/>
    <s v="unknown"/>
    <s v="unknown"/>
    <s v="unknown"/>
    <s v="unknown"/>
    <s v="unknown"/>
    <s v="unknown"/>
    <s v="NO"/>
    <m/>
    <m/>
    <m/>
    <m/>
    <x v="0"/>
  </r>
  <r>
    <s v="many"/>
    <s v="all"/>
    <x v="2"/>
    <s v="attacco"/>
    <s v="cybercrime"/>
    <s v="furto dati"/>
    <x v="0"/>
    <x v="2"/>
    <x v="3"/>
    <x v="11"/>
    <s v="Phishing/Social Engineering"/>
    <x v="1"/>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6T00:00:00"/>
    <m/>
    <m/>
    <s v="Phishing for Information"/>
    <s v="unknown"/>
    <s v="unknown"/>
    <s v="unknown"/>
    <s v="unknown"/>
    <s v="unknown"/>
    <s v="unknown"/>
    <s v="unknown"/>
    <s v="unknown"/>
    <s v="unknown"/>
    <s v="unknown"/>
    <s v="unknown"/>
    <s v="unknown"/>
    <s v="unknown"/>
    <s v="NO"/>
    <m/>
    <m/>
    <m/>
    <m/>
    <x v="0"/>
  </r>
  <r>
    <s v="many"/>
    <s v="all"/>
    <x v="2"/>
    <s v="attacco"/>
    <s v="cybercrime"/>
    <s v="furto dati"/>
    <x v="0"/>
    <x v="2"/>
    <x v="3"/>
    <x v="11"/>
    <s v="Phishing/Social Engineering"/>
    <x v="1"/>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7T00:00:00"/>
    <m/>
    <m/>
    <s v="Phishing for Information"/>
    <s v="unknown"/>
    <s v="unknown"/>
    <s v="unknown"/>
    <s v="unknown"/>
    <s v="unknown"/>
    <s v="unknown"/>
    <s v="unknown"/>
    <s v="unknown"/>
    <s v="unknown"/>
    <s v="unknown"/>
    <s v="unknown"/>
    <s v="unknown"/>
    <s v="unknown"/>
    <s v="NO"/>
    <m/>
    <m/>
    <m/>
    <m/>
    <x v="0"/>
  </r>
  <r>
    <s v="many"/>
    <s v="all"/>
    <x v="2"/>
    <s v="attacco"/>
    <s v="cybercrime"/>
    <s v="furto dati"/>
    <x v="0"/>
    <x v="2"/>
    <x v="3"/>
    <x v="11"/>
    <s v="Phishing/Social Engineering"/>
    <x v="1"/>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8T00:00:00"/>
    <m/>
    <m/>
    <s v="Phishing for Information"/>
    <s v="unknown"/>
    <s v="unknown"/>
    <s v="unknown"/>
    <s v="unknown"/>
    <s v="unknown"/>
    <s v="unknown"/>
    <s v="unknown"/>
    <s v="unknown"/>
    <s v="unknown"/>
    <s v="unknown"/>
    <s v="unknown"/>
    <s v="unknown"/>
    <s v="unknown"/>
    <s v="NO"/>
    <m/>
    <m/>
    <m/>
    <m/>
    <x v="0"/>
  </r>
  <r>
    <s v="many"/>
    <s v="all"/>
    <x v="2"/>
    <s v="attacco"/>
    <s v="cybercrime"/>
    <s v="furto dati"/>
    <x v="0"/>
    <x v="2"/>
    <x v="3"/>
    <x v="7"/>
    <s v="Phishing/Social Engineering"/>
    <x v="1"/>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11"/>
    <s v="Phishing/Social Engineering"/>
    <x v="0"/>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11"/>
    <s v="Phishing/Social Engineering"/>
    <x v="0"/>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11"/>
    <s v="Phishing/Social Engineering"/>
    <x v="0"/>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11"/>
    <s v="Phishing/Social Engineering"/>
    <x v="0"/>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11"/>
    <s v="Phishing/Social Engineering"/>
    <x v="0"/>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11"/>
    <s v="Phishing/Social Engineering"/>
    <x v="0"/>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11"/>
    <s v="Phishing/Social Engineering"/>
    <x v="0"/>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11"/>
    <s v="Phishing/Social Engineering"/>
    <x v="0"/>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11"/>
    <s v="Phishing/Social Engineering"/>
    <x v="0"/>
    <m/>
    <m/>
    <m/>
    <m/>
    <s v="Sono 15 i brand coinvolti che interessano principalmente il settore bancario italiano. Questa settimana si è registrata una massiccia attività di phishing volto a sottrarre credenziali webmail ed una campagna mirata ad una specifica istituzione governativa."/>
    <m/>
    <m/>
    <s v="Valeria Vetrano"/>
    <s v="https://cert-agid.gov.it/news/sintesi-riepilogativa-delle-campagne-malevole-nella-settimana-del-05-11-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Malware"/>
    <x v="0"/>
    <s v="Agent Tesla"/>
    <s v="RAT"/>
    <m/>
    <s v="Banking"/>
    <s v="Rilevate cinque campagne, di cui due italiane e tre generiche, a tema “Ordine” e “Pagamenti” diffuse tramite email con allegati Z, 7Z, ARJ e IMG"/>
    <m/>
    <m/>
    <s v="Valeria Vetrano"/>
    <s v="https://cert-agid.gov.it/news/sintesi-riepilogativa-delle-campagne-malevole-nella-settimana-del-12-18-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0"/>
    <x v="2"/>
    <x v="3"/>
    <x v="3"/>
    <s v="Malware"/>
    <x v="0"/>
    <s v="Agent Tesla"/>
    <s v="RAT"/>
    <m/>
    <s v="e-commerce"/>
    <s v="Rilevate cinque campagne, di cui due italiane e tre generiche, a tema “Ordine” e “Pagamenti” diffuse tramite email con allegati Z, 7Z, ARJ e IMG"/>
    <m/>
    <m/>
    <s v="Valeria Vetrano"/>
    <s v="https://cert-agid.gov.it/news/sintesi-riepilogativa-delle-campagne-malevole-nella-settimana-del-12-18-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denaro"/>
    <x v="0"/>
    <x v="2"/>
    <x v="3"/>
    <x v="0"/>
    <s v="Malware"/>
    <x v="1"/>
    <s v="Agent Tesla"/>
    <s v="RAT"/>
    <m/>
    <s v="Banking"/>
    <s v="Rilevate cinque campagne, di cui due italiane e tre generiche, a tema “Ordine” e “Pagamenti” diffuse tramite email con allegati Z, 7Z, ARJ e IMG"/>
    <m/>
    <m/>
    <s v="Valeria Vetrano"/>
    <s v="https://cert-agid.gov.it/news/sintesi-riepilogativa-delle-campagne-malevole-nella-settimana-del-12-18-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0"/>
    <x v="2"/>
    <x v="3"/>
    <x v="3"/>
    <s v="Malware"/>
    <x v="1"/>
    <s v="Agent Tesla"/>
    <s v="RAT"/>
    <m/>
    <s v="e-commerce"/>
    <s v="Rilevate cinque campagne, di cui due italiane e tre generiche, a tema “Ordine” e “Pagamenti” diffuse tramite email con allegati Z, 7Z, ARJ e IMG"/>
    <m/>
    <m/>
    <s v="Valeria Vetrano"/>
    <s v="https://cert-agid.gov.it/news/sintesi-riepilogativa-delle-campagne-malevole-nella-settimana-del-12-18-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0"/>
    <x v="2"/>
    <x v="3"/>
    <x v="3"/>
    <s v="Malware"/>
    <x v="1"/>
    <s v="Agent Tesla"/>
    <s v="RAT"/>
    <m/>
    <s v="e-commerce"/>
    <s v="Rilevate cinque campagne, di cui due italiane e tre generiche, a tema “Ordine” e “Pagamenti” diffuse tramite email con allegati Z, 7Z, ARJ e IMG"/>
    <m/>
    <m/>
    <s v="Valeria Vetrano"/>
    <s v="https://cert-agid.gov.it/news/sintesi-riepilogativa-delle-campagne-malevole-nella-settimana-del-12-18-agosto-2023/"/>
    <m/>
    <m/>
    <d v="2023-08-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0"/>
    <x v="2"/>
    <x v="3"/>
    <x v="3"/>
    <s v="Malware"/>
    <x v="1"/>
    <s v="Azorult"/>
    <s v="infostealer"/>
    <m/>
    <m/>
    <s v="Rilevate due campagne generiche a tema “Ordine” e “Preventivo” diffuse tramite email con allegati ZIP e 7Z."/>
    <m/>
    <m/>
    <s v="Valeria Vetrano"/>
    <s v="https://cert-agid.gov.it/news/sintesi-riepilogativa-delle-campagne-malevole-nella-settimana-del-12-18-agosto-2023/"/>
    <m/>
    <m/>
    <d v="2023-08-23T00:00:00"/>
    <m/>
    <m/>
    <s v="unknown"/>
    <s v="unknown"/>
    <s v="Phishing"/>
    <s v="User Execution"/>
    <s v="unknown"/>
    <s v="Access Token Manipulation"/>
    <s v="Access Token Manipulation"/>
    <s v="Credentials from Password Stores"/>
    <s v="File and Directory Discovery"/>
    <s v="unknown"/>
    <s v="Screen Capture"/>
    <s v="Encrypted Channel"/>
    <s v="unknown"/>
    <s v="unknown"/>
    <s v="SI "/>
    <s v="Defense Evasion : Deobfuscate/Decode Files or Information, Indicator Removal, Process Injection_x000a_Command and Control : Ingress Tool Transfer_x000a_Discovery : Process Discovery, Query Registry, System Information Discovery, System Network Configuration Discovery, System Owner/User Discovery, System Time Discovery_x000a_Privilage Escalation : Process Injection_x000a_Credential Access : Unsecured Credentials"/>
    <m/>
    <m/>
    <m/>
    <x v="0"/>
  </r>
  <r>
    <s v="many"/>
    <s v="all"/>
    <x v="2"/>
    <s v="attacco"/>
    <s v="cybercrime"/>
    <s v="furto dati"/>
    <x v="0"/>
    <x v="2"/>
    <x v="3"/>
    <x v="9"/>
    <s v="Malware"/>
    <x v="1"/>
    <s v="Azorult"/>
    <s v="infostealer"/>
    <m/>
    <m/>
    <s v="Rilevate due campagne generiche a tema “Ordine” e “Preventivo” diffuse tramite email con allegati ZIP e 7Z."/>
    <m/>
    <m/>
    <s v="Valeria Vetrano"/>
    <s v="https://cert-agid.gov.it/news/sintesi-riepilogativa-delle-campagne-malevole-nella-settimana-del-12-18-agosto-2023/"/>
    <m/>
    <m/>
    <d v="2023-08-23T00:00:00"/>
    <m/>
    <m/>
    <s v="unknown"/>
    <s v="unknown"/>
    <s v="Phishing"/>
    <s v="User Execution"/>
    <s v="unknown"/>
    <s v="Access Token Manipulation"/>
    <s v="Access Token Manipulation"/>
    <s v="Credentials from Password Stores"/>
    <s v="File and Directory Discovery"/>
    <s v="unknown"/>
    <s v="Screen Capture"/>
    <s v="Encrypted Channel"/>
    <s v="unknown"/>
    <s v="unknown"/>
    <s v="SI "/>
    <s v="Defense Evasion : Deobfuscate/Decode Files or Information, Indicator Removal, Process Injection_x000a_Command and Control : Ingress Tool Transfer_x000a_Discovery : Process Discovery, Query Registry, System Information Discovery, System Network Configuration Discovery, System Owner/User Discovery, System Time Discovery_x000a_Privilage Escalation : Process Injection_x000a_Credential Access : Unsecured Credentials"/>
    <m/>
    <m/>
    <m/>
    <x v="0"/>
  </r>
  <r>
    <s v="many"/>
    <s v="all"/>
    <x v="2"/>
    <s v="attacco"/>
    <s v="cybercrime"/>
    <s v="denaro"/>
    <x v="0"/>
    <x v="2"/>
    <x v="3"/>
    <x v="0"/>
    <s v="Malware"/>
    <x v="1"/>
    <s v="Formbook "/>
    <s v="infostealer"/>
    <m/>
    <m/>
    <s v="Contrastate due campagne, di cui una italiana ed una generica, a tema “Pagamenti” veicolate tramite email con allegati RAR e XLS. Osservato lo sfruttamento della vulnerabilità Equation Editor."/>
    <m/>
    <m/>
    <s v="Valeria Vetrano"/>
    <s v="https://cert-agid.gov.it/news/sintesi-riepilogativa-delle-campagne-malevole-nella-settimana-del-12-18-agosto-2023/"/>
    <m/>
    <m/>
    <d v="2023-08-2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denaro"/>
    <x v="0"/>
    <x v="2"/>
    <x v="3"/>
    <x v="0"/>
    <s v="Malware"/>
    <x v="1"/>
    <s v="Formbook "/>
    <s v="infostealer"/>
    <m/>
    <m/>
    <s v="Contrastate due campagne, di cui una italiana ed una generica, a tema “Pagamenti” veicolate tramite email con allegati RAR e XLS. Osservato lo sfruttamento della vulnerabilità Equation Editor."/>
    <m/>
    <m/>
    <s v="Valeria Vetrano"/>
    <s v="https://cert-agid.gov.it/news/sintesi-riepilogativa-delle-campagne-malevole-nella-settimana-del-12-18-agosto-2023/"/>
    <m/>
    <m/>
    <d v="2023-08-2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2"/>
    <s v="attacco"/>
    <s v="cybercrime"/>
    <s v="furto dati"/>
    <x v="0"/>
    <x v="2"/>
    <x v="3"/>
    <x v="11"/>
    <s v="Malware"/>
    <x v="1"/>
    <s v="Avemaria"/>
    <s v="RAT"/>
    <m/>
    <m/>
    <s v="Rilevata una campagna generica a tema “Ordine” veicolata tramite email con allegati GZ."/>
    <m/>
    <m/>
    <s v="Valeria Vetrano"/>
    <s v="https://cert-agid.gov.it/news/sintesi-riepilogativa-delle-campagne-malevole-nella-settimana-del-12-18-agosto-2023/"/>
    <m/>
    <m/>
    <d v="2023-08-23T00:00:00"/>
    <m/>
    <m/>
    <s v="unknown"/>
    <s v="unknown"/>
    <s v="Phishing"/>
    <s v="Command and Scripting Interpreter"/>
    <s v="Boot or Logon Autostart Execution"/>
    <s v="Abuse Elevation Control Mechanism"/>
    <s v="Abuse Elevation Control Mechanism"/>
    <s v="Credentials from Password Stores"/>
    <s v="File and Directory Discovery"/>
    <s v="Remote Services"/>
    <s v="Data from Local System"/>
    <s v="Encrypted Channel"/>
    <s v="Exfiltration Over C2 Channel"/>
    <s v="unknown"/>
    <s v="SI"/>
    <s v="Execution : User Execution, Native API_x000a_Privilage Escalation : Boot or Logon Autostart Execution, Event Triggered Execution, Process Injection_x000a_Persistence : Event Triggered Execution_x000a_Defense Evasion : Deobfuscate/Decode Files or Information, Hide Artifacts, Impair Defenses, Modify Registry, Process Injection, Rootkit, Template Injection_x000a_Command and Control : Ingress Tool Transfer, Non-Application Layer Protocol, Proxy_x000a_Collection : Input Capture, Video Capture_x000a_Discovery : System Information Discovery"/>
    <m/>
    <m/>
    <m/>
    <x v="0"/>
  </r>
  <r>
    <s v="many"/>
    <s v="all"/>
    <x v="0"/>
    <s v="attacco"/>
    <s v="cybercrime"/>
    <s v="denaro"/>
    <x v="0"/>
    <x v="2"/>
    <x v="3"/>
    <x v="0"/>
    <s v="Malware"/>
    <x v="0"/>
    <s v="Remcos"/>
    <s v="RAT"/>
    <m/>
    <s v="Banking"/>
    <s v="Individuata campagna italiana a tema “Banking“ (Banca Sella) veicolata tramite email con allegati 7Z. I dettagli della campagna e relativi IoC sono stati resi noi sul canale Telegram."/>
    <m/>
    <m/>
    <s v="Valeria Vetrano"/>
    <s v="https://cert-agid.gov.it/news/sintesi-riepilogativa-delle-campagne-malevole-nella-settimana-del-12-18-agosto-2023/"/>
    <m/>
    <m/>
    <d v="2023-08-23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2"/>
    <s v="attacco"/>
    <s v="cybercrime"/>
    <s v="denaro"/>
    <x v="0"/>
    <x v="2"/>
    <x v="3"/>
    <x v="0"/>
    <s v="Malware"/>
    <x v="3"/>
    <s v="Lokibot"/>
    <s v="infostealer"/>
    <m/>
    <m/>
    <s v="Contrastata una campagna generica a tema “Pagamenti” diffusa tramite email con allegati ZIP contenenti un archivio compresso RAR da cui si estrae un eseguibile."/>
    <m/>
    <m/>
    <s v="Valeria Vetrano"/>
    <s v="https://cert-agid.gov.it/news/sintesi-riepilogativa-delle-campagne-malevole-nella-settimana-del-12-18-agosto-2023/"/>
    <m/>
    <m/>
    <d v="2023-08-23T00:00:00"/>
    <m/>
    <m/>
    <s v="unknown"/>
    <s v="unknown"/>
    <s v="Phishing"/>
    <s v="User Execution"/>
    <s v="Boot or Logon Initialization Scripts"/>
    <s v="Process Injection"/>
    <s v="Obfuscated Files or Information"/>
    <s v="Input Capture"/>
    <s v="System Network Configuration Discovery"/>
    <s v="unknown"/>
    <s v="Input Capture"/>
    <s v="Application Layer Protocol"/>
    <s v="Exfiltration Over C2 Channel"/>
    <s v="unknown"/>
    <s v="SI"/>
    <s v="Discovery :  System Owner/User Discovery, Process Injection, System Information Discovery, File and Directory Discovery, Virtualization/Sandbox Evasion_x000a_Credential Access : Credentials from Password Stores_x000a_Privilage Escalation : Boot or Logon Initialization Scripts, Abuse Elevation Control Mechanism, Process Injection_x000a_Defense Evasion : Abuse Elevation Control Mechanism, Hide Artifacts, Indicator Removal, Ingress Tool Transfer, Process Injection, Reflective Code Loading, Virtualization/Sandbox Evasion_x000a_Execution: Command and Scripting Interpreter, Native API_x000a_Credential Access : Credentials from Password Stores_x000a_Command and Control : Ingress Tool Transfer"/>
    <m/>
    <m/>
    <m/>
    <x v="0"/>
  </r>
  <r>
    <s v="many"/>
    <s v="all"/>
    <x v="2"/>
    <s v="attacco"/>
    <s v="cybercrime"/>
    <s v="denaro"/>
    <x v="0"/>
    <x v="2"/>
    <x v="3"/>
    <x v="0"/>
    <s v="Malware"/>
    <x v="0"/>
    <s v="A310Logger"/>
    <s v="keylogger"/>
    <m/>
    <m/>
    <s v=" Rilevata una campagna generica a tema “Pagamenti” diffusa tramite email con allegati ZIP"/>
    <m/>
    <m/>
    <s v="Valeria Vetrano"/>
    <s v="https://cert-agid.gov.it/news/sintesi-riepilogativa-delle-campagne-malevole-nella-settimana-del-12-18-agosto-2023/"/>
    <m/>
    <m/>
    <d v="2023-08-23T00:00:00"/>
    <m/>
    <m/>
    <s v="unknown"/>
    <s v="unknown"/>
    <s v="Phishing"/>
    <s v="User Execution"/>
    <s v="unknown"/>
    <s v="unknown"/>
    <s v="unknown"/>
    <s v="unknown"/>
    <s v="unknown"/>
    <s v="unknown"/>
    <s v="unknown"/>
    <s v="unknown"/>
    <s v="unknown"/>
    <s v="unknown"/>
    <s v="NO"/>
    <m/>
    <m/>
    <m/>
    <m/>
    <x v="0"/>
  </r>
  <r>
    <s v="many"/>
    <s v="all"/>
    <x v="0"/>
    <s v="attacco"/>
    <s v="cybercrime"/>
    <s v="furto dati"/>
    <x v="0"/>
    <x v="2"/>
    <x v="3"/>
    <x v="11"/>
    <s v="Malware"/>
    <x v="3"/>
    <s v="IceID"/>
    <s v="banking trojan"/>
    <m/>
    <s v="Documenti"/>
    <s v="Rilevata una campagna italiana a tema “Documenti” veicolata tramite email con allegati PDF con link al download di file JS."/>
    <m/>
    <m/>
    <s v="Valeria Vetrano"/>
    <s v="https://cert-agid.gov.it/news/sintesi-riepilogativa-delle-campagne-malevole-nella-settimana-del-12-18-agosto-2023/"/>
    <m/>
    <m/>
    <d v="2023-08-23T00:00:00"/>
    <m/>
    <m/>
    <s v="unknown"/>
    <s v="unknown"/>
    <s v="Phishing"/>
    <s v="Command and Scripting Interpreter"/>
    <s v="Boot or Logon Autostart Execution"/>
    <s v="Boot or Logon Autostart Execution"/>
    <s v="Obfuscated Files or Information"/>
    <s v="unknown"/>
    <s v="Account Discovery"/>
    <s v="unknown"/>
    <s v="Browser Session Hijacking"/>
    <s v="Application Layer Protocol"/>
    <s v="unknown"/>
    <s v="unknown"/>
    <s v="SI"/>
    <s v="Command and Control: Encrypted Channel, Ingress Tool Transfer_x000a_Execution : Native API, Scheduled Task/Job, User Execution, Windows Management Instrumentation_x000a_Discovery : Permission Groups Discovery, System Information Discovery_x000a_Privilage Escalation : Process Injection, Scheduled Task/Job_x000a_Defense Evasion : Process Injection, System Binary Proxy Execution_x000a_Persistence: Scheduled Task/Job_x000a_"/>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11"/>
    <s v="Phishing/Social Engineering"/>
    <x v="3"/>
    <m/>
    <m/>
    <m/>
    <m/>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7"/>
    <s v="Phishing/Social Engineering"/>
    <x v="0"/>
    <m/>
    <m/>
    <m/>
    <s v="Social Security"/>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7"/>
    <s v="Phishing/Social Engineering"/>
    <x v="0"/>
    <m/>
    <m/>
    <m/>
    <s v="Social Security"/>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7"/>
    <s v="Phishing/Social Engineering"/>
    <x v="0"/>
    <m/>
    <m/>
    <m/>
    <s v="Social Security"/>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7"/>
    <s v="Phishing/Social Engineering"/>
    <x v="0"/>
    <m/>
    <m/>
    <m/>
    <s v="Social Security"/>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7"/>
    <s v="Phishing/Social Engineering"/>
    <x v="0"/>
    <m/>
    <m/>
    <m/>
    <s v="Social Security"/>
    <s v="Sono 10 i brand coinvolti che interessano principalmente il settore bancario italiano. Questa settimana si è registrata una massiccia attività di phishing volto a sottrarre credenziali PEC ai danni di clienti Aruba."/>
    <m/>
    <m/>
    <s v="Valeria Vetrano"/>
    <s v="https://cert-agid.gov.it/news/sintesi-riepilogativa-delle-campagne-malevole-nella-settimana-del-12-18-agosto-2023/"/>
    <m/>
    <m/>
    <d v="2023-08-23T00:00:00"/>
    <m/>
    <m/>
    <s v="Phishing for Information"/>
    <s v="unknown"/>
    <s v="unknown"/>
    <s v="unknown"/>
    <s v="unknown"/>
    <s v="unknown"/>
    <s v="unknown"/>
    <s v="unknown"/>
    <s v="unknown"/>
    <s v="unknown"/>
    <s v="unknown"/>
    <s v="unknown"/>
    <s v="unknown"/>
    <s v="unknown"/>
    <s v="NO"/>
    <m/>
    <m/>
    <m/>
    <m/>
    <x v="0"/>
  </r>
  <r>
    <s v="many"/>
    <s v="all"/>
    <x v="0"/>
    <s v="incidente"/>
    <s v="hacktivism"/>
    <s v="furto dati"/>
    <x v="0"/>
    <x v="2"/>
    <x v="3"/>
    <x v="2"/>
    <s v="Unknown"/>
    <x v="0"/>
    <m/>
    <m/>
    <s v="ADHD"/>
    <m/>
    <s v="ADHD Hacking Group ed è un nuovo gruppo di hacktivisti italiani che ha espressamente dichiarato di aver colpito ben 4 diversi siti di avvocati italiani. In particolare, hanno estrapolato  gli account di amministrazione dei Contenut Management System (CMS) utilizzati dagli studi legali per amministrare i loro rispettivi siti."/>
    <m/>
    <m/>
    <s v="Valeria Vetrano"/>
    <s v="https://www.redhotcyber.com/post/il-gruppo-adhd-italian-group-colpisce-gli-studi-legali-italiani/"/>
    <m/>
    <m/>
    <d v="2023-08-24T00:00:00"/>
    <m/>
    <m/>
    <s v="unknown"/>
    <s v="unknown"/>
    <s v="unknown"/>
    <s v="unknown"/>
    <s v="unknown"/>
    <s v="unknown"/>
    <s v="unknown"/>
    <s v="unknown"/>
    <s v="unknown"/>
    <s v="unknown"/>
    <s v="unknown"/>
    <s v="unknown"/>
    <s v="unknown technique"/>
    <s v="unknown"/>
    <s v="NO"/>
    <m/>
    <m/>
    <m/>
    <m/>
    <x v="0"/>
  </r>
  <r>
    <s v="Ministero della Giustizia"/>
    <s v="centro"/>
    <x v="0"/>
    <s v="incidente"/>
    <s v="hacktivism"/>
    <s v="furto dati"/>
    <x v="0"/>
    <x v="2"/>
    <x v="3"/>
    <x v="7"/>
    <s v="Unknown"/>
    <x v="0"/>
    <m/>
    <m/>
    <s v="KittenSec "/>
    <m/>
    <s v="Rivendicato un attacco informatico al ministero della Giustizia. La cybergang KittenSec rilascia un file nel suo canale Telegram. Al momento non vi è alcuna conferma ufficiale da parte delle autorità."/>
    <m/>
    <m/>
    <s v="Valeria Vetrano"/>
    <s v="https://www.redhotcyber.com/post/rivendicato-un-attacco-informatico-al-ministero-della-giustizia-la-cybergang-siegedsec-rilascia/"/>
    <s v="Roma"/>
    <s v="Lazio"/>
    <d v="2023-08-24T00:00:00"/>
    <m/>
    <m/>
    <s v="unknown"/>
    <s v="unknown"/>
    <s v="unknown"/>
    <s v="unknown"/>
    <s v="unknown"/>
    <s v="unknown"/>
    <s v="unknown"/>
    <s v="unknown"/>
    <s v="unknown"/>
    <s v="unknown"/>
    <s v="unknown"/>
    <s v="Web Service"/>
    <s v="Exfiltration Over Web Service"/>
    <s v="unknown"/>
    <s v="NO"/>
    <m/>
    <m/>
    <m/>
    <m/>
    <x v="0"/>
  </r>
  <r>
    <s v="many"/>
    <s v="all"/>
    <x v="2"/>
    <s v="attacco"/>
    <s v="cybercrime"/>
    <s v="denaro"/>
    <x v="0"/>
    <x v="2"/>
    <x v="3"/>
    <x v="4"/>
    <s v="Phishing/Social Engineering"/>
    <x v="1"/>
    <m/>
    <m/>
    <m/>
    <s v="Streaming Services"/>
    <s v="È in corso in queste ore una campagna di e-mail phishing con oggetto “Netflix, Rinnova il tuo account gratuitamente”"/>
    <m/>
    <m/>
    <s v="Valeria Vetrano"/>
    <s v="https://www.computersecuritynews.it/netflix-la-truffa-dellabbonamento-scaduto/"/>
    <m/>
    <m/>
    <d v="2023-08-24T00:00:00"/>
    <m/>
    <m/>
    <s v="Phishing for Information"/>
    <s v="unknown"/>
    <s v="unknown"/>
    <s v="unknown"/>
    <s v="unknown"/>
    <s v="unknown"/>
    <s v="unknown"/>
    <s v="unknown"/>
    <s v="unknown"/>
    <s v="unknown"/>
    <s v="unknown"/>
    <s v="unknown"/>
    <s v="unknown"/>
    <s v="unknown"/>
    <s v="NO"/>
    <m/>
    <m/>
    <m/>
    <m/>
    <x v="0"/>
  </r>
  <r>
    <s v="QUALITY-PROVIDER S.A."/>
    <s v="centro"/>
    <x v="1"/>
    <s v="privacy"/>
    <s v="data breach"/>
    <s v="privacy"/>
    <x v="0"/>
    <x v="2"/>
    <x v="3"/>
    <x v="11"/>
    <s v="Known Vulnerabilities"/>
    <x v="0"/>
    <m/>
    <m/>
    <m/>
    <s v="GDPR"/>
    <s v="L'Autorità per la protezione dei dati spagnola ha multato la QUALITÀ-PROVIDER SA di 20.000 euro per non aver fornito le informazioni richieste dall'Autorità per la protezione dei dati durante un'indagine."/>
    <m/>
    <m/>
    <s v="Valeria Vetrano"/>
    <s v="https://www.enforcementtracker.com/ETid-1983"/>
    <m/>
    <m/>
    <d v="2023-08-24T00:00:00"/>
    <s v="Madrid"/>
    <s v="Comunidad de Madrid"/>
    <s v="unknown"/>
    <s v="unknown"/>
    <s v="Replication Through Removable Media"/>
    <s v="User Execution"/>
    <s v="Boot or Logon Autostart Execution"/>
    <s v="Valid Accounts"/>
    <s v="Disable or Modify Tools"/>
    <s v="Input Capture"/>
    <s v="Account Discovery"/>
    <s v="Remote Services"/>
    <s v="Input Capture"/>
    <s v="Ingress Tool Transfer"/>
    <s v="Exfiltration Over Web Service"/>
    <s v="Data Encrypted for Impact"/>
    <s v="SI"/>
    <s v="Impact :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Imput Capture : Archive Collected Data_x000a_Command and Control : Application Layer Protocol_x000a_Impact : Service Stop, Inhibit System Recovery, System Shutdown/Reboot"/>
    <m/>
    <m/>
    <m/>
    <x v="0"/>
  </r>
  <r>
    <s v="Vodafone España, S.A.U."/>
    <s v="all"/>
    <x v="1"/>
    <s v="privacy"/>
    <s v="data breach"/>
    <s v="privacy"/>
    <x v="0"/>
    <x v="2"/>
    <x v="3"/>
    <x v="13"/>
    <s v="Known Vulnerabilities"/>
    <x v="0"/>
    <m/>
    <m/>
    <m/>
    <s v="GDPR"/>
    <s v=" La DPA spagnola ha inflitto una sanzione a Vodafone España, SAU. Una persona aveva presentato una denuncia alla DPA perché la società aveva consegnato un duplicato della sua carta SIM a un terzo fraudolento non autorizzato senza il suo consenso. Nel corso dell'indagine, la DPA ha riscontrato che la società non è riuscita a verificare l'identità della terza parte né a ottenere il consenso dell'interessato a condividere i propri dati. Ciò ha consentito ai truffatori di accedere al conto bancario dell'interessato ed effettuare transazioni non autorizzate. La sanzione originaria di 70.000 euro è stata ridotta a 56.000 euro a causa del pagamento volontario."/>
    <m/>
    <m/>
    <s v="Valeria Vetrano"/>
    <s v="https://www.enforcementtracker.com/ETid-1984"/>
    <m/>
    <m/>
    <d v="2023-08-24T00:00:00"/>
    <m/>
    <m/>
    <s v="unknown"/>
    <s v="unknown"/>
    <s v="unknown"/>
    <s v="unknown"/>
    <s v="unknown"/>
    <s v="unknown"/>
    <s v="unknown"/>
    <s v="unknown"/>
    <s v="unknown"/>
    <s v="unknown"/>
    <s v="unknown"/>
    <s v="unknown"/>
    <s v="unknown"/>
    <s v="unknown"/>
    <s v="NO"/>
    <m/>
    <m/>
    <m/>
    <m/>
    <x v="0"/>
  </r>
  <r>
    <s v="Private Individual"/>
    <s v="unknown"/>
    <x v="1"/>
    <s v="privacy"/>
    <s v="data breach"/>
    <s v="privacy"/>
    <x v="0"/>
    <x v="2"/>
    <x v="3"/>
    <x v="9"/>
    <s v="Known Vulnerabilities"/>
    <x v="3"/>
    <m/>
    <m/>
    <m/>
    <s v="GDPR"/>
    <s v=" La DPA spagnola ha inflitto una multa di 300 euro a un privato. Il titolare del trattamento aveva installato telecamere di videosorveglianza che, tra l'altro, riprendevano le aree comuni di un condominio e lo spazio pubblico. La DPA ha ritenuto che ciò costituisse una violazione del principio di minimizzazione dei dati."/>
    <m/>
    <m/>
    <s v="Valeria Vetrano"/>
    <s v="https://www.enforcementtracker.com/ETid-1986"/>
    <m/>
    <m/>
    <d v="2023-08-24T00:00:00"/>
    <m/>
    <m/>
    <s v="Phishing for Information"/>
    <s v="unknown"/>
    <s v="unknown"/>
    <s v="unknown"/>
    <s v="unknown"/>
    <s v="unknown"/>
    <s v="unknown"/>
    <s v="unknown"/>
    <s v="unknown"/>
    <s v="unknown"/>
    <s v="unknown"/>
    <s v="unknown"/>
    <s v="unknown"/>
    <s v="unknown"/>
    <s v="NO"/>
    <m/>
    <m/>
    <m/>
    <m/>
    <x v="0"/>
  </r>
  <r>
    <s v="ELECTRAWORKS - CEUTA, S.A."/>
    <s v="sud"/>
    <x v="1"/>
    <s v="privacy"/>
    <s v="data breach"/>
    <s v="privacy"/>
    <x v="0"/>
    <x v="2"/>
    <x v="3"/>
    <x v="9"/>
    <s v="Known Vulnerabilities"/>
    <x v="0"/>
    <m/>
    <m/>
    <m/>
    <s v="GDPR"/>
    <s v=" La DPA spagnola ha inflitto un'ammenda a ELECTRAWORKS - CEUTA, SA. Il titolare del trattamento non ha fornito sufficienti informazioni circa i tempi di conservazione dei dati personali. La sanzione originaria di 10.000 euro è stata ridotta a 6.000 euro a causa del pagamento volontario e del riconoscimento di responsabilità."/>
    <m/>
    <m/>
    <s v="Valeria Vetrano"/>
    <s v="https://www.enforcementtracker.com/ETid-1996"/>
    <m/>
    <m/>
    <d v="2023-08-24T00:00:00"/>
    <s v="Ceuta"/>
    <s v="Ceuta"/>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ODRIA COSTAS INTERNACIONAL, S.L."/>
    <s v="sud"/>
    <x v="1"/>
    <s v="privacy"/>
    <s v="data breach"/>
    <s v="privacy"/>
    <x v="0"/>
    <x v="2"/>
    <x v="3"/>
    <x v="15"/>
    <s v="Known Vulnerabilities"/>
    <x v="0"/>
    <m/>
    <m/>
    <m/>
    <s v="GDPR"/>
    <s v=" La DPA spagnola ha inflitto un'ammenda a ODRIA COSTAS INTERNACIONAL, SL. Un interessato aveva presentato reclamo al Garante perché il titolare del trattamento aveva pubblicato sul proprio sito una foto della sua abitazione, che però mostrava anche le sue figlie minorenni. L'interessato non aveva acconsentito alla pubblicazione delle immagini dei bambini. La sanzione originaria di 10.000 euro è stata ridotta a 6.000 euro a causa del pagamento volontario e del riconoscimento di responsabilità."/>
    <m/>
    <m/>
    <s v="Valeria Vetrano"/>
    <s v="https://www.enforcementtracker.com/ETid-1998"/>
    <m/>
    <m/>
    <d v="2023-08-24T00:00:00"/>
    <s v="Murcia"/>
    <s v="Región de Murcia"/>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GYMOOGIMNASIOS S.L."/>
    <s v="centro"/>
    <x v="1"/>
    <s v="privacy"/>
    <s v="data breach"/>
    <s v="privacy"/>
    <x v="0"/>
    <x v="2"/>
    <x v="3"/>
    <x v="3"/>
    <s v="Known Vulnerabilities"/>
    <x v="0"/>
    <m/>
    <m/>
    <m/>
    <s v="GDPR"/>
    <s v="La DPA spagnola ha multato GYMOOGIMNASIOS SL di 10.000 euro. Il responsabile del trattamento aveva installato un sistema di prenotazione in cui gli interessati dovevano acconsentire al trattamento dei dati sanitari per poter utilizzare il sistema e l'impianto sportivo. La DPA ha ritenuto che ciò costituisse una violazione del principio di minimizzazione dei dati."/>
    <m/>
    <m/>
    <s v="Valeria Vetrano"/>
    <s v="https://www.enforcementtracker.com/ETid-1999"/>
    <m/>
    <m/>
    <d v="2023-08-24T00:00:00"/>
    <s v="Madrid"/>
    <s v="Comunidad de Madrid"/>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ADENET SYSTEMS, S.L"/>
    <s v="centro"/>
    <x v="1"/>
    <s v="privacy"/>
    <s v="data breach"/>
    <s v="privacy"/>
    <x v="0"/>
    <x v="2"/>
    <x v="3"/>
    <x v="10"/>
    <s v="Known Vulnerabilities"/>
    <x v="0"/>
    <m/>
    <m/>
    <m/>
    <s v="GDPR"/>
    <s v=" Il mancato conferimento delle informazioni richieste all'Autorità Garante della protezione dei dati spagnola (AEPD) nei tempi previsti in violazione dell'art. 58 GDPR"/>
    <m/>
    <m/>
    <s v="Valeria Vetrano"/>
    <s v="https://www.enforcementtracker.com/ETid-2001"/>
    <m/>
    <m/>
    <d v="2023-08-24T00:00:00"/>
    <s v="Madrid"/>
    <s v="Comunidad de Madrid"/>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RING RING CLIN S.L."/>
    <s v="centro"/>
    <x v="1"/>
    <s v="privacy"/>
    <s v="data breach"/>
    <s v="privacy"/>
    <x v="0"/>
    <x v="2"/>
    <x v="3"/>
    <x v="10"/>
    <s v="Known Vulnerabilities"/>
    <x v="3"/>
    <m/>
    <m/>
    <m/>
    <s v="GDPR"/>
    <s v="La DPA spagnola ha multato RING RING CLIN SL di 500 euro per non aver fornito le informazioni richieste dalla DPA nel corso di un'indagine"/>
    <m/>
    <m/>
    <s v="Valeria Vetrano"/>
    <s v="https://www.enforcementtracker.com/ETid-2002"/>
    <m/>
    <m/>
    <d v="2023-08-24T00:00:00"/>
    <s v="Madrid"/>
    <s v="Comunidad de Madrid"/>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TP-Link Technologies Co"/>
    <s v="all"/>
    <x v="2"/>
    <s v="attacco"/>
    <s v="cybercrime"/>
    <s v="furto dati"/>
    <x v="0"/>
    <x v="2"/>
    <x v="3"/>
    <x v="13"/>
    <s v="Known Vulnerabilities"/>
    <x v="1"/>
    <m/>
    <m/>
    <m/>
    <m/>
    <s v="Scoperte quattro vulnerabilità nelle lampadine intelligenti TP-Link Tapo L530E e nell’app TP-Link Tapo. Questi difetti possono aprire la strada alle credenziali Wi-Fi per qualsiasi utente malintenzionato."/>
    <m/>
    <m/>
    <s v="Valeria Vetrano"/>
    <s v="https://www.redhotcyber.com/post/fai-attenzione-la-password-wifi-puo-essere-rubata-dalle-lampadine-intelligenti-tp-link"/>
    <m/>
    <m/>
    <d v="2023-08-25T00:00:00"/>
    <m/>
    <m/>
    <s v="unknown"/>
    <s v="unknown"/>
    <s v="unknown"/>
    <s v="unknown"/>
    <s v="unknown"/>
    <s v="unknown"/>
    <s v="unknown"/>
    <s v="Adversary-in-the-Middle"/>
    <s v="unknown"/>
    <s v="unknown"/>
    <s v="unknown"/>
    <s v="unknown"/>
    <s v="unknown"/>
    <s v="unknown"/>
    <s v="SI"/>
    <s v="Credential Access : Brute Force, Exploitation for Credentil Access"/>
    <m/>
    <m/>
    <m/>
    <x v="0"/>
  </r>
  <r>
    <s v="many"/>
    <s v="all"/>
    <x v="1"/>
    <s v="attacco"/>
    <s v="cybercrime"/>
    <s v="furto dati"/>
    <x v="0"/>
    <x v="2"/>
    <x v="3"/>
    <x v="3"/>
    <s v="Phishing/Social Engineering"/>
    <x v="0"/>
    <m/>
    <m/>
    <m/>
    <m/>
    <s v="È stata individuata una a tema corrieri mediante l'invio di false email ( phishing ). Ciò indica all'utente che è stato effettuato un tentativo di consegnare un pacco e la consegna non è stata possibile e, pertanto, richiede una nuova data per la spedizione."/>
    <m/>
    <m/>
    <s v="Valeria Vetrano"/>
    <s v="https://www.incibe.es/ciudadania/avisos/has-perdido-un-paquete-que-no-conoces-cuidado-estan-suplantado-correos"/>
    <m/>
    <m/>
    <d v="2023-08-25T00:00:00"/>
    <m/>
    <m/>
    <s v="Phishing for Information"/>
    <s v="unknown"/>
    <s v="unknown"/>
    <s v="unknown"/>
    <s v="unknown"/>
    <s v="unknown"/>
    <s v="unknown"/>
    <s v="unknown"/>
    <s v="unknown"/>
    <s v="unknown"/>
    <s v="unknown"/>
    <s v="unknown"/>
    <s v="unknown"/>
    <s v="unknown"/>
    <s v="NO"/>
    <m/>
    <m/>
    <m/>
    <m/>
    <x v="0"/>
  </r>
  <r>
    <s v="Galicia en Goles "/>
    <s v="nord"/>
    <x v="1"/>
    <s v="incidente"/>
    <s v="cybercrime"/>
    <s v="furto dati"/>
    <x v="0"/>
    <x v="2"/>
    <x v="3"/>
    <x v="4"/>
    <s v="Malware"/>
    <x v="1"/>
    <m/>
    <s v="ransomware"/>
    <s v="ALPHV/BlackCat"/>
    <m/>
    <s v="Il gruppo ALPHV #ransomware ha aggiunto Galicia en Goles alla lista delle vittime. Affermano di avere accesso a più di 500 GB di dati aziendali."/>
    <m/>
    <m/>
    <s v="Valeria Vetrano"/>
    <s v="https://twitter.com/FalconFeedsio/status/1687721666603061248"/>
    <m/>
    <m/>
    <d v="2023-08-25T00:00:00"/>
    <m/>
    <s v="Galicia"/>
    <s v="unknown"/>
    <s v="unknown"/>
    <s v="Drive-by Compromise"/>
    <s v="User Execution"/>
    <s v="Boot or Logon Autostart Execution"/>
    <s v="Abuse Elevation Control Mechanism"/>
    <s v="Abuse Elevation Control Mechanism"/>
    <s v="unknown"/>
    <s v="System Information Discovery"/>
    <s v="Lateral Tool Transfer"/>
    <s v="unknown"/>
    <s v="unknown"/>
    <s v="Exfiltration Over Alternative Protocol"/>
    <s v="Data Encrypted for Impact"/>
    <s v="SI"/>
    <s v="Persistence : Boot or Logon Initialization Scripts, External Remote Services_x000a_Discovery: System Owner/User Discovery, Remote System Discovery,Network Share Discovery, File and Directory Discovery, Account Discovery_x000a_Privilage Escalation : Boot or Logon Autostart Execution_x000a_Impact : Defacement, Disk Wipe_x000a_Defense Evasion :File and Directory Permissions Modification,Impair Defenses, Modify Registry"/>
    <m/>
    <m/>
    <m/>
    <x v="0"/>
  </r>
  <r>
    <s v="Felts And Industrial Fabrics SL"/>
    <s v="sud"/>
    <x v="1"/>
    <s v="incidente"/>
    <s v="cybercrime"/>
    <s v="furto dati"/>
    <x v="0"/>
    <x v="2"/>
    <x v="3"/>
    <x v="10"/>
    <s v="Malware"/>
    <x v="1"/>
    <m/>
    <s v="ransomware"/>
    <s v="NoEscape"/>
    <m/>
    <s v="Il gruppo NoEscape #ransomware ha aggiunto Felts And Industrial Fabrics SL tra le nuove vittime al proprio portale #darkweb"/>
    <m/>
    <m/>
    <s v="Valeria Vetrano"/>
    <s v="https://twitter.com/FalconFeedsio/status/1693893510397620576"/>
    <m/>
    <m/>
    <d v="2023-08-25T00:00:00"/>
    <s v="Barcelona"/>
    <s v="Cataluña"/>
    <s v="unknown"/>
    <s v="unknown"/>
    <s v="Replication Through Removable Media"/>
    <s v="User Execution"/>
    <s v="Boot or Logon Autostart Execution"/>
    <s v="Valid Accounts"/>
    <s v="Impair Defenses"/>
    <s v="Input Capture"/>
    <s v="Account Discovery"/>
    <s v="Remote Services"/>
    <s v="Input Capture"/>
    <s v="Ingress Tool Transfer"/>
    <s v="Exfiltration Over Web Service"/>
    <s v="Data Encrypted for Impact"/>
    <s v="SI"/>
    <s v="Impact :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Imput Capture : Archive Collected Data_x000a_Command and Control : Application Layer Protocol_x000a_Impact : Service Stop, Inhibit System Recovery, System Shutdown/Reboot"/>
    <m/>
    <m/>
    <m/>
    <x v="0"/>
  </r>
  <r>
    <s v="many"/>
    <s v="centro"/>
    <x v="0"/>
    <s v="incidente"/>
    <s v="cybercrime"/>
    <s v="denaro"/>
    <x v="0"/>
    <x v="2"/>
    <x v="3"/>
    <x v="0"/>
    <s v="Skimming"/>
    <x v="1"/>
    <m/>
    <m/>
    <m/>
    <s v="Banking"/>
    <s v="Esiste un sistema in grado di copiare il pin e clonare la carta del correntista al momento del prelievo al bancomat, senza che il malcapitato di turno riesca sul momento ad accorgersene: si tratta dello ‘skimmer’, un dispositivo che negli ultimi tempi è tornato a fare diverse vittime soprattutto a Roma."/>
    <m/>
    <m/>
    <s v="Valeria Vetrano"/>
    <s v="https://quifinanza.it/info-utili/video/bancomat-clonato-attenzione-alla-truffa-dello-skimmer-cose/739706/"/>
    <s v="Roma"/>
    <s v="Lazio"/>
    <d v="2023-08-25T00:00:00"/>
    <m/>
    <m/>
    <s v="unknow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Campagna phishing a tema Banca di Sondrio"/>
    <m/>
    <m/>
    <s v="Valeria Vetrano"/>
    <s v="https://twitter.com/jameswt_mht/status/1696132995134963774?s=48&amp;t=6jsrb0i9vlMc3EH-vGsDuQ"/>
    <m/>
    <m/>
    <d v="2023-08-28T00:00:00"/>
    <m/>
    <m/>
    <s v="Phishing for Information"/>
    <s v="unknown"/>
    <s v="unknown"/>
    <s v="unknown"/>
    <s v="unknown"/>
    <s v="unknown"/>
    <s v="unknown"/>
    <s v="unknown"/>
    <s v="unknown"/>
    <s v="unknown"/>
    <s v="unknown"/>
    <s v="unknown"/>
    <s v="unknown"/>
    <s v="unknown"/>
    <s v="NO"/>
    <m/>
    <m/>
    <m/>
    <m/>
    <x v="0"/>
  </r>
  <r>
    <s v="many"/>
    <s v="all"/>
    <x v="2"/>
    <s v="attacco"/>
    <s v="cybercrime"/>
    <s v="denaro"/>
    <x v="0"/>
    <x v="2"/>
    <x v="3"/>
    <x v="0"/>
    <s v="Malware"/>
    <x v="1"/>
    <s v="Agent Tesla"/>
    <s v="RAT"/>
    <m/>
    <s v="Banking"/>
    <s v="Rilevate quattro campagne, di cui due italiane e due generiche, a tema “Ordine”, “Pagamenti” e “Banking” diffuse tramite email con allegati ZIP, R00, ARJ e XLAM. Osservato in più occasioni lo sfruttamento della vulnerabilità Equation Editor"/>
    <m/>
    <m/>
    <s v="Valeria Vetrano"/>
    <s v="https://cert-agid.gov.it/news/sintesi-riepilogativa-delle-campagne-malevole-nella-settimana-del-19-25-agosto-2023/"/>
    <m/>
    <m/>
    <d v="2023-08-2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0"/>
    <x v="2"/>
    <x v="3"/>
    <x v="0"/>
    <s v="Malware"/>
    <x v="1"/>
    <s v="Agent Tesla"/>
    <s v="RAT"/>
    <m/>
    <s v="Banking"/>
    <s v="Rilevate quattro campagne, di cui due italiane e due generiche, a tema “Ordine”, “Pagamenti” e “Banking” diffuse tramite email con allegati ZIP, R00, ARJ e XLAM. Osservato in più occasioni lo sfruttamento della vulnerabilità Equation Editor"/>
    <m/>
    <m/>
    <s v="Valeria Vetrano"/>
    <s v="https://cert-agid.gov.it/news/sintesi-riepilogativa-delle-campagne-malevole-nella-settimana-del-19-25-agosto-2023/"/>
    <m/>
    <m/>
    <d v="2023-08-2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0"/>
    <x v="2"/>
    <x v="3"/>
    <x v="3"/>
    <s v="Malware"/>
    <x v="0"/>
    <s v="Agent Tesla"/>
    <s v="RAT"/>
    <m/>
    <s v="e-commerce"/>
    <s v="Rilevate quattro campagne, di cui due italiane e due generiche, a tema “Ordine”, “Pagamenti” e “Banking” diffuse tramite email con allegati ZIP, R00, ARJ e XLAM. Osservato in più occasioni lo sfruttamento della vulnerabilità Equation Editor"/>
    <m/>
    <m/>
    <s v="Valeria Vetrano"/>
    <s v="https://cert-agid.gov.it/news/sintesi-riepilogativa-delle-campagne-malevole-nella-settimana-del-19-25-agosto-2023/"/>
    <m/>
    <m/>
    <d v="2023-08-2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0"/>
    <x v="2"/>
    <x v="3"/>
    <x v="3"/>
    <s v="Malware"/>
    <x v="3"/>
    <s v="Agent Tesla"/>
    <s v="RAT"/>
    <m/>
    <s v="e-commerce"/>
    <s v="Rilevate quattro campagne, di cui due italiane e due generiche, a tema “Ordine”, “Pagamenti” e “Banking” diffuse tramite email con allegati ZIP, R00, ARJ e XLAM. Osservato in più occasioni lo sfruttamento della vulnerabilità Equation Editor"/>
    <m/>
    <m/>
    <s v="Valeria Vetrano"/>
    <s v="https://cert-agid.gov.it/news/sintesi-riepilogativa-delle-campagne-malevole-nella-settimana-del-19-25-agosto-2023/"/>
    <m/>
    <m/>
    <d v="2023-08-2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0"/>
    <x v="2"/>
    <x v="3"/>
    <x v="0"/>
    <s v="Malware"/>
    <x v="0"/>
    <s v="Formbook "/>
    <s v="infostealer"/>
    <m/>
    <m/>
    <s v="Contrastate tre campagne italiane a tema “Pagamenti” e “Ordine” veicolate tramite email con allegati ZIP, RAR e XLS."/>
    <m/>
    <m/>
    <s v="Valeria Vetrano"/>
    <s v="https://cert-agid.gov.it/news/sintesi-riepilogativa-delle-campagne-malevole-nella-settimana-del-19-25-agosto-2023/"/>
    <m/>
    <m/>
    <d v="2023-08-28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0"/>
    <x v="2"/>
    <x v="3"/>
    <x v="0"/>
    <s v="Malware"/>
    <x v="0"/>
    <s v="Formbook "/>
    <s v="infostealer"/>
    <m/>
    <m/>
    <s v="Contrastate tre campagne italiane a tema “Pagamenti” e “Ordine” veicolate tramite email con allegati ZIP, RAR e XLS."/>
    <m/>
    <m/>
    <s v="Valeria Vetrano"/>
    <s v="https://cert-agid.gov.it/news/sintesi-riepilogativa-delle-campagne-malevole-nella-settimana-del-19-25-agosto-2023/"/>
    <m/>
    <m/>
    <d v="2023-08-28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0"/>
    <x v="2"/>
    <x v="3"/>
    <x v="3"/>
    <s v="Malware"/>
    <x v="0"/>
    <s v="Formbook "/>
    <s v="infostealer"/>
    <m/>
    <m/>
    <s v="Contrastate tre campagne italiane a tema “Pagamenti” e “Ordine” veicolate tramite email con allegati ZIP, RAR e XLS."/>
    <m/>
    <m/>
    <s v="Valeria Vetrano"/>
    <s v="https://cert-agid.gov.it/news/sintesi-riepilogativa-delle-campagne-malevole-nella-settimana-del-19-25-agosto-2023/"/>
    <m/>
    <m/>
    <d v="2023-08-28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2"/>
    <s v="attacco"/>
    <s v="cybercrime"/>
    <s v="denaro"/>
    <x v="0"/>
    <x v="2"/>
    <x v="3"/>
    <x v="11"/>
    <s v="Malware"/>
    <x v="0"/>
    <s v="Remcos"/>
    <s v="RAT"/>
    <m/>
    <m/>
    <s v="Individuate due campagne generiche a tema “Pagamenti“ veicolate tramite email con allegati 7Z"/>
    <m/>
    <m/>
    <s v="Valeria Vetrano"/>
    <s v="https://cert-agid.gov.it/news/sintesi-riepilogativa-delle-campagne-malevole-nella-settimana-del-19-25-agosto-2023/"/>
    <m/>
    <m/>
    <d v="2023-08-28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2"/>
    <s v="attacco"/>
    <s v="cybercrime"/>
    <s v="denaro"/>
    <x v="0"/>
    <x v="2"/>
    <x v="3"/>
    <x v="0"/>
    <s v="Malware"/>
    <x v="0"/>
    <s v="Remcos"/>
    <s v="RAT"/>
    <m/>
    <m/>
    <s v="Individuate due campagne generiche a tema “Pagamenti“ veicolate tramite email con allegati 7Z"/>
    <m/>
    <m/>
    <s v="Valeria Vetrano"/>
    <s v="https://cert-agid.gov.it/news/sintesi-riepilogativa-delle-campagne-malevole-nella-settimana-del-19-25-agosto-2023/"/>
    <m/>
    <m/>
    <d v="2023-08-28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other"/>
    <x v="0"/>
    <x v="2"/>
    <x v="3"/>
    <x v="11"/>
    <s v="Malware"/>
    <x v="3"/>
    <s v="Unknown"/>
    <m/>
    <m/>
    <m/>
    <s v="Campagna italiana diffusa tramite messaggi social che fingono di condividere un archivio fotografico su un file RAR. Il file compresso contiene uno script BAT che scarica ed esegue codice malevolo scritto interamente in Python"/>
    <m/>
    <m/>
    <s v="Valeria Vetrano"/>
    <s v="https://cert-agid.gov.it/news/sintesi-riepilogativa-delle-campagne-malevole-nella-settimana-del-19-25-agosto-2023/"/>
    <m/>
    <m/>
    <d v="2023-08-28T00:00:00"/>
    <m/>
    <m/>
    <s v="unknown"/>
    <s v="unknown"/>
    <s v="Phishing"/>
    <s v="User Execution"/>
    <s v="unknown"/>
    <s v="unknown"/>
    <s v="unknown"/>
    <s v="unknown"/>
    <s v="unknown"/>
    <s v="unknown"/>
    <s v="unknown"/>
    <s v="unknown"/>
    <s v="unknown"/>
    <s v="unknown"/>
    <s v="SI"/>
    <s v="_x000a__x000a_Execution : Command and Scripting Interpreter_x000a_"/>
    <m/>
    <m/>
    <m/>
    <x v="0"/>
  </r>
  <r>
    <s v="many"/>
    <s v="all"/>
    <x v="0"/>
    <s v="attacco"/>
    <s v="cybercrime"/>
    <s v="denaro"/>
    <x v="0"/>
    <x v="2"/>
    <x v="3"/>
    <x v="11"/>
    <s v="Malware"/>
    <x v="0"/>
    <s v="Strela"/>
    <s v="infostealer"/>
    <m/>
    <m/>
    <s v="Rilevata una nuova campagna italiana a tema “Pagamenti” veicolata tramite email con allegati JS. Questa volta il C2 è cambiato e risulta localizzato in Russia"/>
    <m/>
    <m/>
    <s v="Valeria Vetrano"/>
    <s v="https://cert-agid.gov.it/news/sintesi-riepilogativa-delle-campagne-malevole-nella-settimana-del-19-25-agosto-2023/"/>
    <m/>
    <m/>
    <d v="2023-08-28T00:00:00"/>
    <m/>
    <m/>
    <s v="unknown"/>
    <s v="unknown"/>
    <s v="Phishing"/>
    <s v="Command and Scripting Interpreter"/>
    <s v="Hijack Execution Flow"/>
    <s v="Hijack Execution Flow"/>
    <s v="Hijack Execution Flow"/>
    <s v="OS Credential Dumping"/>
    <s v="unknown technique"/>
    <s v="unknown"/>
    <s v="unknown"/>
    <s v="Application Layer Protocol"/>
    <s v="Exfiltration Over C2 Channel"/>
    <s v="unknown"/>
    <s v="SI "/>
    <s v="Execution : User Execution_x000a_Persistence : Boot or Logon Autostart Execution_x000a_Privilage Escalation: Boot or Logon Autostart Execution"/>
    <m/>
    <m/>
    <m/>
    <x v="0"/>
  </r>
  <r>
    <s v="many"/>
    <s v="all"/>
    <x v="0"/>
    <s v="attacco"/>
    <s v="cybercrime"/>
    <s v="furto dati"/>
    <x v="0"/>
    <x v="2"/>
    <x v="3"/>
    <x v="7"/>
    <s v="Phishing/Social Engineering"/>
    <x v="1"/>
    <m/>
    <m/>
    <m/>
    <s v="Social Security"/>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7"/>
    <s v="Phishing/Social Engineering"/>
    <x v="1"/>
    <m/>
    <m/>
    <m/>
    <s v="Social Security"/>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7"/>
    <s v="Phishing/Social Engineering"/>
    <x v="1"/>
    <m/>
    <m/>
    <m/>
    <s v="Social Security"/>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7"/>
    <s v="Phishing/Social Engineering"/>
    <x v="1"/>
    <m/>
    <m/>
    <m/>
    <s v="Social Security"/>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7"/>
    <s v="Phishing/Social Engineering"/>
    <x v="1"/>
    <m/>
    <m/>
    <m/>
    <s v="Social Security"/>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7"/>
    <s v="Phishing/Social Engineering"/>
    <x v="1"/>
    <m/>
    <m/>
    <m/>
    <s v="Social Security"/>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1"/>
    <m/>
    <m/>
    <m/>
    <s v="Banking"/>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0"/>
    <m/>
    <m/>
    <m/>
    <s v="Banking"/>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0"/>
    <m/>
    <m/>
    <m/>
    <s v="Banking"/>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0"/>
    <m/>
    <m/>
    <m/>
    <s v="Banking"/>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0"/>
    <m/>
    <m/>
    <m/>
    <s v="Banking"/>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3"/>
    <m/>
    <m/>
    <m/>
    <s v="Banking"/>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denaro"/>
    <x v="0"/>
    <x v="2"/>
    <x v="3"/>
    <x v="0"/>
    <s v="Phishing/Social Engineering"/>
    <x v="3"/>
    <m/>
    <m/>
    <m/>
    <s v="Banking"/>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many"/>
    <s v="all"/>
    <x v="0"/>
    <s v="attacco"/>
    <s v="cybercrime"/>
    <s v="denaro"/>
    <x v="0"/>
    <x v="2"/>
    <x v="3"/>
    <x v="7"/>
    <s v="Phishing/Social Engineering"/>
    <x v="3"/>
    <m/>
    <m/>
    <m/>
    <s v="Social Security"/>
    <s v="Sono 7 i brand coinvolti che interessano principalmente il settore bancario italiano. Anche per questa settimana è stat osservata una massiccia attività di phishing volto a sottrarre credenziali PEC ai danni di clienti Aruba"/>
    <m/>
    <m/>
    <s v="Valeria Vetrano"/>
    <s v="https://cert-agid.gov.it/news/sintesi-riepilogativa-delle-campagne-malevole-nella-settimana-del-19-25-agosto-2023/"/>
    <m/>
    <m/>
    <d v="2023-08-28T00:00:00"/>
    <m/>
    <m/>
    <s v="Phishing for Information"/>
    <s v="unknown"/>
    <s v="unknown"/>
    <s v="unknown"/>
    <s v="unknown"/>
    <s v="unknown"/>
    <s v="unknown"/>
    <s v="unknown"/>
    <s v="unknown"/>
    <s v="unknown"/>
    <s v="unknown"/>
    <s v="unknown"/>
    <s v="unknown"/>
    <s v="unknown"/>
    <s v="NO"/>
    <m/>
    <m/>
    <m/>
    <m/>
    <x v="0"/>
  </r>
  <r>
    <s v="Regione Lazio"/>
    <s v="centro"/>
    <x v="0"/>
    <s v="incidente"/>
    <s v="redirection"/>
    <s v="reputation"/>
    <x v="0"/>
    <x v="2"/>
    <x v="3"/>
    <x v="7"/>
    <s v="Unknown"/>
    <x v="1"/>
    <m/>
    <m/>
    <m/>
    <m/>
    <s v="Un sotto dominio dedicato alla regione Lazio espone un sito di contenuti espliciti, infatti accedendo al sotto dominio salute.lazio.it si accede ai contenuti del    sito https://sexflix.it regolarmente registrato."/>
    <m/>
    <m/>
    <s v="Valeria Vetrano"/>
    <s v="https://www.redhotcyber.com/post/lazio-it-super-hot-un-sotto-dominio-della-regione-lazio-espone-un-sito-di-contenuti-espliciti/"/>
    <m/>
    <s v="Lazio"/>
    <d v="2023-08-29T00:00:00"/>
    <m/>
    <m/>
    <s v="unknown"/>
    <s v="Compromise Infrastructure"/>
    <s v="unknown"/>
    <s v="unknown"/>
    <s v="unknown"/>
    <s v="unknown"/>
    <s v="unknown"/>
    <s v="unknown"/>
    <s v="unknown"/>
    <s v="unknown"/>
    <s v="unknown"/>
    <s v="unknown"/>
    <s v="unknown"/>
    <s v="unknown"/>
    <s v="NO"/>
    <m/>
    <m/>
    <m/>
    <m/>
    <x v="0"/>
  </r>
  <r>
    <s v="many"/>
    <s v="all"/>
    <x v="0"/>
    <s v="attacco"/>
    <s v="cybercrime"/>
    <s v="furto dati"/>
    <x v="0"/>
    <x v="2"/>
    <x v="3"/>
    <x v="11"/>
    <s v="Phishing/Social Engineering"/>
    <x v="0"/>
    <m/>
    <m/>
    <m/>
    <m/>
    <s v="È in atto una nuova campagna di phishing:_x000a_i truffatori, al fine di carpire i dati bancari delle vittime, le inducono, attraverso un SMS apparentemente riconducibile ad un noto gestore telefonico a cliccare su un link per confermare i dati._x000a_Il link reindirizza la vittima su un sito clone sul quale viene richiesto di inserire i propri dati personali e bancari."/>
    <m/>
    <m/>
    <s v="Valeria Vetrano"/>
    <s v="https://www.commissariatodips.it/notizie/articolo/attenzione-alla-nuova-ondata-di-phishing/index.html"/>
    <m/>
    <m/>
    <d v="2023-08-29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7"/>
    <s v="Phishing/Social Engineering"/>
    <x v="3"/>
    <m/>
    <m/>
    <m/>
    <s v="Social Security"/>
    <s v="Molti utenti hanno ricevuto un SMS truffa, apparentemente inviato dall'INPS, che invita gli utenti a identificarsi utilizzando il link allegato al fine di evitare la revoca dei benefici INPS. Cliccando sul link proposto si accede a un falso sito dove, inserendo le credenziali di accesso, i propri dati personali verranno carpiti e utilizzati per scopi illeciti."/>
    <m/>
    <m/>
    <s v="Valeria Vetrano"/>
    <s v="https://www.commissariatodips.it/notizie/articolo/reddito-di-cittadinanza-attenzione-al-falso-messaggio-inps/index.html"/>
    <m/>
    <m/>
    <d v="2023-08-29T00:00:00"/>
    <m/>
    <m/>
    <s v="Phishing for Information"/>
    <s v="unknown"/>
    <s v="unknown"/>
    <s v="unknown"/>
    <s v="unknown"/>
    <s v="unknown"/>
    <s v="unknown"/>
    <s v="unknown"/>
    <s v="unknown"/>
    <s v="unknown"/>
    <s v="unknown"/>
    <s v="unknown"/>
    <s v="unknown"/>
    <s v="unknown"/>
    <s v="NO"/>
    <m/>
    <m/>
    <m/>
    <m/>
    <x v="0"/>
  </r>
  <r>
    <s v="many"/>
    <s v="sud"/>
    <x v="0"/>
    <s v="attacco"/>
    <s v="cybercrime"/>
    <s v="denaro"/>
    <x v="0"/>
    <x v="2"/>
    <x v="3"/>
    <x v="0"/>
    <s v="Phishing/Social Engineering"/>
    <x v="0"/>
    <m/>
    <m/>
    <m/>
    <s v="Cryptovalute"/>
    <s v="Il Centro Operativo Sicurezza Cibernetica per la Puglia ha registrato un incremento in ambito regionale delle denunce per reati di truffa aventi ad oggetto il trading online. La truffa ha come oggetto un investimento nel mercato delle cripto-valute, notoriamente caratterizzato da una volatilità di prezzo tale da incentivare il malcapitato ad investire ingenti somme di denaro con l’illusione di guadagni molto elevati"/>
    <m/>
    <m/>
    <s v="Valeria Vetrano"/>
    <s v="https://www.commissariatodips.it/notizie/articolo/truffe-da-trading-online-raccomandazioni-della-polizia-di-stato/index.html"/>
    <m/>
    <s v="Puglia"/>
    <d v="2023-08-29T00:00:00"/>
    <m/>
    <m/>
    <s v="Phishing for Information"/>
    <s v="unknown"/>
    <s v="unknown"/>
    <s v="unknown"/>
    <s v="unknown"/>
    <s v="unknown"/>
    <s v="unknown"/>
    <s v="unknown"/>
    <s v="unknown"/>
    <s v="unknown"/>
    <s v="unknown"/>
    <s v="unknown"/>
    <s v="unknown"/>
    <s v="unknown"/>
    <s v="NO"/>
    <m/>
    <m/>
    <m/>
    <m/>
    <x v="0"/>
  </r>
  <r>
    <s v="many"/>
    <s v="all"/>
    <x v="2"/>
    <s v="attacco"/>
    <s v="cybercrime"/>
    <s v="furto dati"/>
    <x v="0"/>
    <x v="2"/>
    <x v="3"/>
    <x v="0"/>
    <s v="Malware"/>
    <x v="1"/>
    <s v="Snake Keylogger"/>
    <s v="infostealer"/>
    <m/>
    <s v="Banking"/>
    <s v="Campagna SnakeKeylogger via falsa ricevuta bancaria dalla Turchia. L’allegato 7z dell’email contiene un file exe: il malware. I dati rubati sono poi esfiltrati via SMTP a un indirizzo di posta elettronica"/>
    <m/>
    <m/>
    <s v="Valeria Vetrano"/>
    <s v="https://www.difesaesicurezza.com/cyber/cybercrime-campagna-snakekeylogger-via-falsa-ricevuta-bancaria-dalla-turchia/"/>
    <m/>
    <m/>
    <d v="2023-08-29T00:00:00"/>
    <m/>
    <m/>
    <s v="unknown"/>
    <s v="unknown"/>
    <s v="Phishing"/>
    <s v="Exploitation for Client Execution"/>
    <s v="unknown"/>
    <s v="unknown"/>
    <s v="unknown"/>
    <s v="unknown"/>
    <s v="unknown"/>
    <s v="unknown"/>
    <s v="Email Collection"/>
    <s v="unknown"/>
    <s v="Exfiltration Over Alternative Protocol"/>
    <s v="unknown"/>
    <s v="SI "/>
    <s v="_x000a_-Credential Access: Unsecured Credential, Credential from password stores_x000a_-Discovery: Query Registry, Software Discovery, System Network configuration discovery, Sistem information discovery._x000a_-Command &amp; Control: Application layer Protocol, Ingress Tool Transfer"/>
    <m/>
    <m/>
    <m/>
    <x v="0"/>
  </r>
  <r>
    <s v="many"/>
    <s v="all"/>
    <x v="1"/>
    <s v="attacco"/>
    <s v="cybercrime"/>
    <s v="furto dati"/>
    <x v="0"/>
    <x v="2"/>
    <x v="3"/>
    <x v="11"/>
    <s v="Malware"/>
    <x v="0"/>
    <s v="Lockbit"/>
    <s v="ransomware"/>
    <s v="LockBit3.0"/>
    <m/>
    <s v="La polizia nazionale spagnola avverte di una campagna ransomware in corso, &quot;LockBit Locker&quot;, che prende di mira le società di architettura del paese tramite e-mail di phishing"/>
    <m/>
    <m/>
    <s v="Valeria Vetrano"/>
    <s v="https://www.bleepingcomputer.com/news/security/spain-warns-of-lockbit-locker-ransomware-phishing-attacks/"/>
    <m/>
    <m/>
    <d v="2023-08-29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MÁRMOLES Y GRANITOS MEJIAS, S. L."/>
    <s v="sud"/>
    <x v="1"/>
    <s v="privacy"/>
    <s v="data breach"/>
    <s v="privacy"/>
    <x v="0"/>
    <x v="2"/>
    <x v="3"/>
    <x v="10"/>
    <s v="Known Vulnerabilities"/>
    <x v="3"/>
    <m/>
    <m/>
    <m/>
    <s v="GDPR"/>
    <s v=" La DPA spagnola (AEPD) ha inflitto a MÁRMOLES Y GRANITOS MEJIAS, SL un'ammenda di 600 euro. Il controllore aveva installato telecamere di videosorveglianza che, tra l'altro, coprivano anche lo spazio pubblico. La DPA ha ritenuto che ciò costituisse una violazione del principio di minimizzazione dei dati. Inoltre, il titolare del trattamento non ha adempiuto al proprio obbligo di informare adeguatamente in merito alla CCTV."/>
    <m/>
    <m/>
    <s v="Valeria Vetrano"/>
    <s v="https://www.enforcementtracker.com/ETid-2003"/>
    <m/>
    <m/>
    <d v="2023-08-29T00:00:00"/>
    <s v="Badajoz"/>
    <s v="Extremadura"/>
    <s v="Phishing for Information"/>
    <s v="unknown"/>
    <s v="unknown"/>
    <s v="unknown"/>
    <s v="unknown"/>
    <s v="unknown"/>
    <s v="unknown"/>
    <s v="unknown"/>
    <s v="unknown"/>
    <s v="unknown"/>
    <s v="unknown"/>
    <s v="unknown"/>
    <s v="unknown"/>
    <s v="unknown"/>
    <s v="NO"/>
    <m/>
    <m/>
    <m/>
    <m/>
    <x v="0"/>
  </r>
  <r>
    <s v="Private Individual"/>
    <s v="unknown"/>
    <x v="1"/>
    <s v="privacy"/>
    <s v="data breach"/>
    <s v="privacy"/>
    <x v="0"/>
    <x v="2"/>
    <x v="3"/>
    <x v="9"/>
    <s v="Known Vulnerabilities"/>
    <x v="3"/>
    <m/>
    <m/>
    <m/>
    <s v="GDPR"/>
    <s v=" La DPA spagnola ha inflitto una multa di 300 euro a un privato. Il titolare del trattamento aveva installato un sistema di videosorveglianza in un garage condiviso senza informarlo adeguatamente."/>
    <m/>
    <m/>
    <s v="Valeria Vetrano"/>
    <s v="https://www.enforcementtracker.com/ETid-2004"/>
    <m/>
    <m/>
    <d v="2023-08-29T00:00:00"/>
    <m/>
    <m/>
    <s v="unknown"/>
    <s v="unknown"/>
    <s v="Replication Through Removable Media"/>
    <s v="User Execution"/>
    <s v="Boot or Logon Autostart Execution"/>
    <s v="Valid Accounts"/>
    <s v="Impair Defenses"/>
    <s v="Input Capture"/>
    <s v="Account Discovery"/>
    <s v="Remote Services"/>
    <s v="Input Capture"/>
    <s v="Ingress Tool Transfer"/>
    <s v="Exfiltration Over Web Service"/>
    <s v="Data Encrypted for Impact"/>
    <s v="SI"/>
    <s v="Initial Access: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Collection : Data from local system, Archive Collected Data_x000a_Command and Control : Application Layer Protocol_x000a_Impact : Service Stop, Inhibit System Recovery, System Shutdown/Reboot"/>
    <m/>
    <m/>
    <m/>
    <x v="0"/>
  </r>
  <r>
    <s v="Private Individual"/>
    <s v="unknown"/>
    <x v="1"/>
    <s v="privacy"/>
    <s v="data breach"/>
    <s v="privacy"/>
    <x v="0"/>
    <x v="2"/>
    <x v="3"/>
    <x v="9"/>
    <s v="Known Vulnerabilities"/>
    <x v="3"/>
    <m/>
    <m/>
    <m/>
    <s v="GDPR"/>
    <s v=" La DPA spagnola ha inflitto una multa di 600 euro a un privato. Il controllore aveva installato telecamere di videosorveglianza che, tra l'altro, coprivano anche lo spazio pubblico. Inoltre, il responsabile del trattamento non aveva informato adeguatamente gli interessati del trattamento dei dati effettuato mediante videosorveglianza e aveva quindi violato il suo obbligo di informazione."/>
    <m/>
    <m/>
    <s v="Valeria Vetrano"/>
    <s v="https://www.enforcementtracker.com/ETid-2005"/>
    <m/>
    <m/>
    <d v="2023-08-29T00:00:00"/>
    <m/>
    <m/>
    <s v="unknown"/>
    <s v="unknown"/>
    <s v="Drive-by Compromise"/>
    <s v="unknown technique"/>
    <s v="unknown"/>
    <s v="unknown"/>
    <s v="unknown"/>
    <s v="unknown"/>
    <s v="unknown"/>
    <s v="unknown"/>
    <s v="Mobile-Data from Local System"/>
    <s v="unknown technique"/>
    <s v="Exfiltration Over C2 Channel"/>
    <s v="unknown"/>
    <s v="SI"/>
    <s v="Collection (Mobile) : Protected User Data, Stored Application Data"/>
    <m/>
    <m/>
    <m/>
    <x v="0"/>
  </r>
  <r>
    <s v="JOLY DIGITAL, S.L.U."/>
    <s v="sud"/>
    <x v="1"/>
    <s v="privacy"/>
    <s v="data breach"/>
    <s v="privacy"/>
    <x v="0"/>
    <x v="2"/>
    <x v="3"/>
    <x v="4"/>
    <s v="Known Vulnerabilities"/>
    <x v="0"/>
    <m/>
    <m/>
    <m/>
    <s v="GDPR"/>
    <s v=" La DPA spagnola ha multato JOLY DIGITAL, SLU di 20.000 euro. Una persona aveva presentato un reclamo al Garante perché il titolare del trattamento aveva pubblicato un'immagine postata sul proprio account Instagram privato."/>
    <m/>
    <m/>
    <s v="Valeria Vetrano"/>
    <s v="https://www.enforcementtracker.com/ETid-2007"/>
    <m/>
    <m/>
    <d v="2023-08-29T00:00:00"/>
    <s v="Sevilla"/>
    <s v="Andalucía"/>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many"/>
    <s v="all"/>
    <x v="1"/>
    <s v="attacco"/>
    <s v="cybercrime"/>
    <s v="furto dati"/>
    <x v="0"/>
    <x v="2"/>
    <x v="3"/>
    <x v="11"/>
    <s v="Phishing/Social Engineering"/>
    <x v="0"/>
    <m/>
    <m/>
    <m/>
    <s v="Documenti"/>
    <s v="È stata rilevata una campagna smishing in cui vengono richieste tramite SMS tre foto: due della carta d'identità e un'altra del volto della vittima (un selfie ), spacciandosi per un messaggio dei Servizi Sociali per confermare un file. Inviando queste informazioni è possibile che i criminali informatici le utilizzino per commettere altri tipi di frode impersonando la tua identità"/>
    <m/>
    <m/>
    <s v="Valeria Vetrano"/>
    <s v="https://www.incibe.es/ciudadania/avisos/servicios-sociales-no-esta-solicitando-fotos-de-tu-dni-ni-selfies-traves-de-sms"/>
    <m/>
    <m/>
    <d v="2023-08-29T00:00:00"/>
    <m/>
    <m/>
    <s v="Phishing for Information"/>
    <s v="unknown"/>
    <s v="unknown"/>
    <s v="unknown"/>
    <s v="unknown"/>
    <s v="unknown"/>
    <s v="unknown"/>
    <s v="unknown"/>
    <s v="unknown"/>
    <s v="unknown"/>
    <s v="unknown"/>
    <s v="unknown"/>
    <s v="unknown"/>
    <s v="unknown"/>
    <s v="NO"/>
    <m/>
    <m/>
    <m/>
    <m/>
    <x v="0"/>
  </r>
  <r>
    <s v="many"/>
    <s v="all"/>
    <x v="0"/>
    <s v="attacco"/>
    <s v="cybercrime"/>
    <s v="furto dati"/>
    <x v="0"/>
    <x v="2"/>
    <x v="3"/>
    <x v="11"/>
    <s v="Phishing/Social Engineering"/>
    <x v="0"/>
    <m/>
    <m/>
    <m/>
    <s v="Social Network"/>
    <s v="ATTENZIONE ALLA NOTIFICA FRAUDOLENTA DI FACEBOOK Attenzione a questa notifica che potremmo ricevere sia su Facebook sia via email perché è una tecnica per rubarci le credenziali di accesso al nostro account."/>
    <m/>
    <m/>
    <s v="Valeria Vetrano"/>
    <s v="https://twitter.com/marcocc/status/1696427166609678748"/>
    <m/>
    <m/>
    <d v="2023-08-29T00:00:00"/>
    <m/>
    <m/>
    <s v="Phishing for Information"/>
    <s v="unknown"/>
    <s v="unknown"/>
    <s v="unknown"/>
    <s v="unknown"/>
    <s v="unknown"/>
    <s v="unknown"/>
    <s v="unknown"/>
    <s v="unknown"/>
    <s v="unknown"/>
    <s v="unknown"/>
    <s v="unknown"/>
    <s v="unknown"/>
    <s v="unknown"/>
    <s v="NO"/>
    <m/>
    <m/>
    <m/>
    <m/>
    <x v="0"/>
  </r>
  <r>
    <s v="Industrie Purever"/>
    <s v="all"/>
    <x v="1"/>
    <s v="incidente"/>
    <s v="cybercrime"/>
    <s v="furto dati"/>
    <x v="0"/>
    <x v="2"/>
    <x v="3"/>
    <x v="11"/>
    <s v="Malware"/>
    <x v="1"/>
    <s v="Lockbit"/>
    <s v="ransomware"/>
    <s v="LockBit3.0"/>
    <m/>
    <s v="Il gruppo LockBit #ransomware ha aggiunto Industrie Purever come nuova vittima al proprio portale #darkweb "/>
    <m/>
    <m/>
    <s v="Valeria Vetrano"/>
    <s v="https://twitter.com/FalconFeedsio/status/1696023091120349566"/>
    <m/>
    <m/>
    <d v="2023-08-29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Learning Education Network"/>
    <s v="nord"/>
    <x v="0"/>
    <s v="incidente"/>
    <s v="cybercrime"/>
    <s v="furto dati"/>
    <x v="0"/>
    <x v="2"/>
    <x v="3"/>
    <x v="17"/>
    <s v="Malware"/>
    <x v="0"/>
    <s v="MedusaLocker"/>
    <s v="ransomware"/>
    <s v="Medusa Locker"/>
    <m/>
    <s v="Il gruppo MEDUSA #ransomware ha aggiunto Learning Education Network come nuova vittima al proprio portale #darkweb ."/>
    <m/>
    <m/>
    <s v="Valeria Vetrano"/>
    <s v="https://twitter.com/FalconFeedsio/status/1695356179566788964"/>
    <s v="Parma"/>
    <s v="Emilia-Romagna"/>
    <d v="2023-08-29T00:00:00"/>
    <m/>
    <m/>
    <s v="unknown"/>
    <s v="unknown"/>
    <s v="Valid Accounts"/>
    <s v="Command and Scripting Interpreter"/>
    <s v="Boot or Logon Autostart Execution"/>
    <s v="Abuse Elevation Control Mechanism"/>
    <s v="Impair Defenses"/>
    <s v="Brute Force"/>
    <s v="File and Directory Discovery"/>
    <s v="Remote Services"/>
    <s v="unknown"/>
    <s v="Ingress Tool Transfer"/>
    <s v="unknown"/>
    <s v="Data Encrypted for Impact"/>
    <s v="SI"/>
    <s v="Initial Access : Phishing, External Remote Services_x000a_Execution : Windows Management Instrumentation_x000a_Persistence : Scheduled Task/Job_x000a_Privilage Escalation : Valid Accounts_x000a_Discovery : Network Share Discovery, Query Registry_x000a_Impact : Inhibit System Recover"/>
    <m/>
    <m/>
    <m/>
    <x v="0"/>
  </r>
  <r>
    <s v="Ministero dei Beni Culturali Italiani"/>
    <s v="centro"/>
    <x v="0"/>
    <s v="incidente"/>
    <s v="cybercrime"/>
    <s v="furto dati"/>
    <x v="0"/>
    <x v="2"/>
    <x v="3"/>
    <x v="7"/>
    <s v="Malware"/>
    <x v="0"/>
    <s v="Lockbit"/>
    <s v="ransomware"/>
    <s v="LockBit3.0"/>
    <m/>
    <s v="La famigerata banda ransomware Lockbit, rivendica un nuovo attacco informatico ad un’altra organizzazione. Sul Data Leak Site (DLS), è apparso recentemente un post che rivendica un attacco informatico ai danni del Ministero dei Beni Culturali Italiani. “Countdown” fissato a 9gg, data della pubblicazione dei dati esfiltrati nelle underground, che avverrà il 8 settembre 2023 ora UTC."/>
    <m/>
    <m/>
    <s v="Valeria Vetrano"/>
    <s v="https://www.redhotcyber.com/post/attacco-informatico-al-ministero-dei-beni-culturali-italiani-rivendicato-da-lockbit-tra-9gg-la-pubblicazione-dei-dati/"/>
    <s v="Roma"/>
    <s v="Lazio"/>
    <d v="2023-08-30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many"/>
    <s v="all"/>
    <x v="2"/>
    <s v="attacco"/>
    <s v="cybercrime"/>
    <s v="furto dati"/>
    <x v="0"/>
    <x v="2"/>
    <x v="3"/>
    <x v="11"/>
    <s v="Malware"/>
    <x v="0"/>
    <s v="Agent Tesla"/>
    <s v="RAT"/>
    <m/>
    <s v="Documenti"/>
    <s v="Una falsa email dall’Oman veicola una nuova ondata della campagna Agent Tesla a tema RFQ. L’allegato arj contiene un file bat con un VBS, che scarica ed esegue il malware. I dati rubati sono esfiltrati via SMTP a un’email."/>
    <m/>
    <m/>
    <s v="Valeria Vetrano"/>
    <s v="https://www.difesaesicurezza.com/cyber/cybercrime-falsa-email-dalloman-veicola-la-campagna-agent-tesla-a-tema-rfq/"/>
    <m/>
    <m/>
    <d v="2023-08-30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0"/>
    <x v="2"/>
    <x v="3"/>
    <x v="11"/>
    <s v="Malware"/>
    <x v="0"/>
    <s v="WikiLoader"/>
    <s v="downloader"/>
    <s v="TA544"/>
    <s v="New Malware"/>
    <s v=" Il malware, denominato “WikiLoader” è stato associato all’attore malevolo noto come TA544, solitamente associato al malware Ursnif, impiegato per attaccare organizzazioni nel nostro paese"/>
    <m/>
    <m/>
    <s v="Valeria Vetrano"/>
    <s v="https://www.cybersecurity360.it/nuove-minacce/nuovo-malware-colpisce-litalia-attenti-a-wikiloader/"/>
    <m/>
    <m/>
    <d v="2023-08-30T00:00:00"/>
    <m/>
    <m/>
    <s v="unknown"/>
    <s v="unknown"/>
    <s v="Phishing"/>
    <s v="User Execution"/>
    <s v="unknown"/>
    <s v="unknown"/>
    <s v="Virtualization/Sandbox Evasion"/>
    <s v="unknown"/>
    <s v="unknown"/>
    <s v="unknown"/>
    <s v="unknown"/>
    <s v="Ingress Tool Transfer"/>
    <s v="unknown"/>
    <s v="unknown"/>
    <s v="SI"/>
    <s v="Defense Evasion : Process Injection_x000a_Command and Control : Application layer protocol, Multi-Stage Channels"/>
    <m/>
    <m/>
    <m/>
    <x v="0"/>
  </r>
  <r>
    <s v="Pasquale Bruni"/>
    <s v="nord"/>
    <x v="0"/>
    <s v="incidente"/>
    <s v="cybercrime"/>
    <s v="denaro"/>
    <x v="0"/>
    <x v="2"/>
    <x v="3"/>
    <x v="3"/>
    <s v="Malware"/>
    <x v="0"/>
    <m/>
    <s v="ransomware"/>
    <s v="NoEscape"/>
    <m/>
    <s v="Rivendicato un attacco informatico all’italiana Pasquale Bruni. NoEscape ha in mano 118GB di dati"/>
    <m/>
    <m/>
    <s v="Valeria Vetrano"/>
    <s v="https://www.redhotcyber.com/post/rivendicato-un-attacco-informatico-allitaliana-pasquale-bruni-noescape-ha-in-mano-118gb-di-dati/"/>
    <s v="Alessandria "/>
    <s v="Piemonte"/>
    <d v="2023-08-30T00:00:00"/>
    <m/>
    <m/>
    <s v="unknown"/>
    <s v="unknown"/>
    <s v="Replication Through Removable Media"/>
    <s v="User Execution"/>
    <s v="Boot or Logon Autostart Execution"/>
    <s v="Valid Accounts"/>
    <s v="Impair Defenses"/>
    <s v="Input Capture"/>
    <s v="Account Discovery"/>
    <s v="Remote Services"/>
    <s v="Input Capture"/>
    <s v="Ingress Tool Transfer"/>
    <s v="Exfiltration Over Web Service"/>
    <s v="Data Encrypted for Impact"/>
    <s v="SI"/>
    <s v="Initial Access: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Imput Capture : Archive Collected Data_x000a_Command and Control : Application Layer Protocol_x000a_Impact : Service Stop, Inhibit System Recovery, System Shutdown/Reboot"/>
    <m/>
    <m/>
    <m/>
    <x v="0"/>
  </r>
  <r>
    <s v="many"/>
    <s v="all"/>
    <x v="0"/>
    <s v="attacco"/>
    <s v="cybercrime"/>
    <s v="denaro"/>
    <x v="0"/>
    <x v="2"/>
    <x v="3"/>
    <x v="7"/>
    <s v="Phishing/Social Engineering"/>
    <x v="3"/>
    <m/>
    <m/>
    <m/>
    <s v="Security alert"/>
    <s v="L’e-mail inoltrata contiene un allegato ingannevole, che presenta nell’intestazione il logo, l’indirizzo e la firma falsificata di un dirigente del Ministero, con cui viene richiesto il pagamento di una somma di denaro per completare la procedura di registrazione."/>
    <m/>
    <m/>
    <s v="Valeria Vetrano"/>
    <s v="https://www.commissariatodips.it/notizie/articolo/attenzione-alla-registrazione-di-brevetti-e-marchi/index.html"/>
    <m/>
    <m/>
    <d v="2023-08-30T00:00:00"/>
    <m/>
    <m/>
    <s v="Phishing for Information"/>
    <s v="unknown"/>
    <s v="unknown"/>
    <s v="unknown"/>
    <s v="unknown"/>
    <s v="unknown"/>
    <s v="unknown"/>
    <s v="unknown"/>
    <s v="unknown"/>
    <s v="unknown"/>
    <s v="unknown"/>
    <s v="unknown"/>
    <s v="unknown"/>
    <s v="unknown"/>
    <s v="NO"/>
    <m/>
    <m/>
    <m/>
    <m/>
    <x v="0"/>
  </r>
  <r>
    <s v="Private Individual"/>
    <s v="unknown"/>
    <x v="1"/>
    <s v="privacy"/>
    <s v="data breach"/>
    <s v="privacy"/>
    <x v="0"/>
    <x v="2"/>
    <x v="3"/>
    <x v="9"/>
    <s v="Known Vulnerabilities"/>
    <x v="3"/>
    <m/>
    <m/>
    <m/>
    <s v="GDPR"/>
    <s v=" La DPA spagnola (AEPD) ha multato di 300 euro un privato per non aver fornito informazioni sufficienti su un sistema di videosorveglianza installato nella sua proprietà."/>
    <m/>
    <m/>
    <s v="Valeria Vetrano"/>
    <s v="https://www.enforcementtracker.com/ETid-2009"/>
    <m/>
    <m/>
    <d v="2023-08-30T00:00:00"/>
    <m/>
    <m/>
    <m/>
    <m/>
    <m/>
    <m/>
    <m/>
    <m/>
    <m/>
    <m/>
    <m/>
    <m/>
    <m/>
    <m/>
    <m/>
    <m/>
    <m/>
    <m/>
    <m/>
    <m/>
    <m/>
    <x v="0"/>
  </r>
  <r>
    <s v="Private Individual"/>
    <s v="unknown"/>
    <x v="1"/>
    <s v="privacy"/>
    <s v="data breach"/>
    <s v="privacy"/>
    <x v="0"/>
    <x v="2"/>
    <x v="3"/>
    <x v="9"/>
    <s v="Known Vulnerabilities"/>
    <x v="0"/>
    <m/>
    <m/>
    <m/>
    <s v="GDPR"/>
    <s v="La DPA spagnola ha inflitto una multa di 5.000 euro a un privato. Il controllore aveva installato telecamere a circuito chiuso nella sua abitazione in un complesso residenziale che copriva anche aree della piscina comunitaria."/>
    <m/>
    <m/>
    <s v="Valeria Vetrano"/>
    <s v="https://www.enforcementtracker.com/ETid-2008"/>
    <m/>
    <m/>
    <d v="2023-08-30T00:00:00"/>
    <m/>
    <m/>
    <m/>
    <m/>
    <m/>
    <m/>
    <m/>
    <m/>
    <m/>
    <m/>
    <m/>
    <m/>
    <m/>
    <m/>
    <m/>
    <m/>
    <m/>
    <m/>
    <m/>
    <m/>
    <m/>
    <x v="0"/>
  </r>
  <r>
    <s v="Homeowners' association"/>
    <s v="unknown"/>
    <x v="1"/>
    <s v="privacy"/>
    <s v="data breach"/>
    <s v="privacy"/>
    <x v="0"/>
    <x v="2"/>
    <x v="3"/>
    <x v="9"/>
    <s v="Known Vulnerabilities"/>
    <x v="0"/>
    <m/>
    <m/>
    <m/>
    <s v="GDPR"/>
    <s v=" La DPA spagnola ha inflitto una multa di 1.500 euro ad un'associazione di proprietari di case. Il proprietario di un immobile aveva sporto denuncia all'Autorità Garante. Il titolare del trattamento aveva pubblicato un avviso di esecuzione contenente i dati personali dell'interessato in una bacheca pubblica in un'area comune."/>
    <m/>
    <m/>
    <s v="Valeria Vetrano"/>
    <s v="https://www.enforcementtracker.com/ETid-2010"/>
    <m/>
    <m/>
    <d v="2023-08-31T00:00:00"/>
    <m/>
    <m/>
    <m/>
    <m/>
    <m/>
    <m/>
    <m/>
    <m/>
    <m/>
    <m/>
    <m/>
    <m/>
    <m/>
    <m/>
    <m/>
    <m/>
    <m/>
    <m/>
    <m/>
    <m/>
    <m/>
    <x v="0"/>
  </r>
  <r>
    <s v="Private Individual"/>
    <s v="unknown"/>
    <x v="1"/>
    <s v="privacy"/>
    <s v="data breach"/>
    <s v="privacy"/>
    <x v="0"/>
    <x v="2"/>
    <x v="3"/>
    <x v="9"/>
    <s v="Known Vulnerabilities"/>
    <x v="0"/>
    <m/>
    <m/>
    <m/>
    <s v="GDPR"/>
    <s v=" La DPA spagnola ha inflitto una multa di 10.000 euro a un privato. La persona aveva pubblicato sul proprio profilo Facebook il video di un'altra persona chiaramente ubriaca senza il suo consenso."/>
    <m/>
    <m/>
    <s v="Valeria Vetrano"/>
    <s v="https://www.enforcementtracker.com/ETid-2011"/>
    <m/>
    <m/>
    <d v="2023-08-31T00:00:00"/>
    <m/>
    <m/>
    <m/>
    <m/>
    <m/>
    <m/>
    <m/>
    <m/>
    <m/>
    <m/>
    <m/>
    <m/>
    <m/>
    <m/>
    <m/>
    <m/>
    <m/>
    <m/>
    <m/>
    <m/>
    <m/>
    <x v="0"/>
  </r>
  <r>
    <s v="MULTIGAS ASESORES S.L"/>
    <s v="nord"/>
    <x v="1"/>
    <s v="privacy"/>
    <s v="data breach"/>
    <s v="privacy"/>
    <x v="0"/>
    <x v="2"/>
    <x v="3"/>
    <x v="3"/>
    <s v="Known Vulnerabilities"/>
    <x v="3"/>
    <m/>
    <m/>
    <m/>
    <s v="GDPR"/>
    <s v="L'Autorità di protezione dei dati spagnola ha inflitto una multa di 500 euro a MULTIGAS ASESORES SL per non aver fornito le informazioni richieste dall'Autorità di protezione dei dati nel corso di un'indagine."/>
    <m/>
    <m/>
    <s v="Valeria Vetrano"/>
    <s v="https://www.enforcementtracker.com/ETid-2012"/>
    <m/>
    <m/>
    <d v="2023-08-31T00:00:00"/>
    <s v="Salamanca"/>
    <s v="Castilla y León"/>
    <m/>
    <m/>
    <m/>
    <m/>
    <m/>
    <m/>
    <m/>
    <m/>
    <m/>
    <m/>
    <m/>
    <m/>
    <m/>
    <m/>
    <m/>
    <m/>
    <m/>
    <m/>
    <m/>
    <x v="0"/>
  </r>
  <r>
    <s v="Private Individual"/>
    <s v="unknown"/>
    <x v="1"/>
    <s v="privacy"/>
    <s v="data breach"/>
    <s v="privacy"/>
    <x v="0"/>
    <x v="2"/>
    <x v="3"/>
    <x v="9"/>
    <s v="Known Vulnerabilities"/>
    <x v="3"/>
    <m/>
    <m/>
    <m/>
    <s v="GDPR"/>
    <s v="La DPA spagnola ha inflitto una sanzione a un privato. Il controllore aveva installato telecamere di videosorveglianza che, tra l'altro, coprivano anche lo spazio pubblico. La DPA ha ritenuto che ciò costituisse una violazione del principio di minimizzazione dei dati. La sanzione originaria di 300 euro è stata ridotta a 180 euro per pagamento volontario e ammissione di responsabilità."/>
    <m/>
    <m/>
    <s v="Valeria Vetrano"/>
    <s v="https://www.enforcementtracker.com/ETid-2018"/>
    <m/>
    <m/>
    <d v="2023-08-31T00:00:00"/>
    <m/>
    <m/>
    <m/>
    <m/>
    <m/>
    <m/>
    <m/>
    <m/>
    <m/>
    <m/>
    <m/>
    <m/>
    <m/>
    <m/>
    <m/>
    <m/>
    <m/>
    <m/>
    <m/>
    <m/>
    <m/>
    <x v="0"/>
  </r>
  <r>
    <s v="ALBEN AIRPORT FACILITIES S.L."/>
    <s v="centro"/>
    <x v="1"/>
    <s v="privacy"/>
    <s v="data breach"/>
    <s v="privacy"/>
    <x v="0"/>
    <x v="2"/>
    <x v="3"/>
    <x v="10"/>
    <s v="Known Vulnerabilities"/>
    <x v="0"/>
    <m/>
    <m/>
    <m/>
    <s v="GDPR"/>
    <s v=" La DPA spagnola ha inflitto una sanzione ad ALBEN AIRPORT FACILITIES SL. Il titolare del trattamento aveva inviato a tutti i partecipanti una email con gli attestati di partecipazione ad un corso di formazione, comunicando così i dati dei partecipanti, compresi nomi, cognomi e numeri di carta d'identità, a tutti i partecipanti alla formazione. La sanzione originaria di 2.500 euro è stata ridotta a 1.500 euro per pagamento volontario e ammissione di responsabilità."/>
    <m/>
    <m/>
    <s v="Valeria Vetrano"/>
    <s v="https://www.enforcementtracker.com/ETid-2019"/>
    <m/>
    <m/>
    <d v="2023-08-31T00:00:00"/>
    <s v="Toledo"/>
    <s v="Castilla-La Mancha"/>
    <m/>
    <m/>
    <m/>
    <m/>
    <m/>
    <m/>
    <m/>
    <m/>
    <m/>
    <m/>
    <m/>
    <m/>
    <m/>
    <m/>
    <m/>
    <m/>
    <m/>
    <m/>
    <m/>
    <x v="0"/>
  </r>
  <r>
    <s v="WALL BOX CHARGERS S.L."/>
    <s v="nord"/>
    <x v="1"/>
    <s v="privacy"/>
    <s v="data breach"/>
    <s v="privacy"/>
    <x v="0"/>
    <x v="2"/>
    <x v="3"/>
    <x v="11"/>
    <s v="Known Vulnerabilities"/>
    <x v="0"/>
    <m/>
    <m/>
    <m/>
    <s v="GDPR"/>
    <s v=" La DPA spagnola ha imposto una sanzione a WALL BOX CHARGERS SL. Il titolare del trattamento aveva inavvertitamente inserito una persona in CC nelle e-mail inviate ad altri clienti, dando loro accesso ai dati di altri quattro clienti. La sanzione originaria di 8.000 euro è stata ridotta a 4.800 euro a causa del pagamento volontario e dell'ammissione di responsabilità"/>
    <m/>
    <m/>
    <s v="Valeria Vetrano"/>
    <s v="https://www.enforcementtracker.com/ETid-2020"/>
    <m/>
    <m/>
    <d v="2023-08-31T00:00:00"/>
    <s v="Barcelona"/>
    <s v="Cataluña"/>
    <m/>
    <m/>
    <m/>
    <m/>
    <m/>
    <m/>
    <m/>
    <m/>
    <m/>
    <m/>
    <m/>
    <m/>
    <m/>
    <m/>
    <m/>
    <m/>
    <m/>
    <m/>
    <m/>
    <x v="0"/>
  </r>
  <r>
    <s v="many (SOLO PER ITALIA E SPAGNA)"/>
    <s v="all"/>
    <x v="2"/>
    <s v="attacco"/>
    <s v="cybercrime"/>
    <s v="denaro"/>
    <x v="0"/>
    <x v="2"/>
    <x v="3"/>
    <x v="11"/>
    <s v="Malware"/>
    <x v="0"/>
    <s v="Telekopye"/>
    <s v="botnet"/>
    <s v="Neanderthal"/>
    <s v="New Malware"/>
    <s v=" Telekopye è un nuovo toolkit che permette di creare una pagina web di phishing da un modello predefinito e inviare l’URL a potenziali vittime soprannominate “Mammoth” dai criminali, tramite un bot dannoso di Telegram."/>
    <m/>
    <m/>
    <s v="Valeria Vetrano"/>
    <s v="https://www.computersecuritynews.it/telekopye-il-nuovo-bot-telegram-per-il-phishing/"/>
    <m/>
    <m/>
    <d v="2023-08-31T00:00:00"/>
    <m/>
    <m/>
    <s v="unknown"/>
    <s v="unknown"/>
    <s v="Phishing"/>
    <s v="User Execution"/>
    <s v="unknown"/>
    <s v="unknown"/>
    <s v="unknown"/>
    <s v="Input Capture"/>
    <s v="unknown"/>
    <s v="unknown"/>
    <s v="Input Capture"/>
    <s v="Web Service"/>
    <s v="unknown technique"/>
    <s v="unknown"/>
    <s v="NO"/>
    <m/>
    <m/>
    <m/>
    <m/>
    <x v="0"/>
  </r>
  <r>
    <s v="ZEP"/>
    <s v="centro"/>
    <x v="0"/>
    <s v="incidente"/>
    <s v="cybercrime"/>
    <s v="furto dati"/>
    <x v="0"/>
    <x v="2"/>
    <x v="3"/>
    <x v="19"/>
    <s v="Malware"/>
    <x v="1"/>
    <s v="Lockbit"/>
    <s v="ransomware"/>
    <s v="LockBit3.0"/>
    <m/>
    <s v="La famigerata banda ransomware Lockbit, rivendica un nuovo attacco informatico ad un’altra organizzazione. Sul Data Leak Site (DLS), è apparso oggi un post che rivendica un attacco informatico ai danni dell’azienda italiana ZEP."/>
    <m/>
    <m/>
    <s v="Valeria Vetrano"/>
    <s v="https://www.redhotcyber.com/post/attacco-informatico-allitaliana-zep-rivendicato-da-lockbit-tra-19gg-la-pubblicazione-dei-dati/"/>
    <s v="Roma"/>
    <s v="Lazio"/>
    <d v="2023-08-31T00:00:00"/>
    <m/>
    <m/>
    <s v="unknown"/>
    <s v="unknown"/>
    <s v="Phishing"/>
    <s v="User Execution"/>
    <s v="unknown"/>
    <s v="unknown"/>
    <s v="unknown"/>
    <s v="Input Capture"/>
    <s v="unknown"/>
    <s v="unknown"/>
    <s v="Input Capture"/>
    <s v="Web Service"/>
    <s v="unknown technique"/>
    <s v="unknown"/>
    <s v="NO"/>
    <m/>
    <m/>
    <m/>
    <m/>
    <x v="0"/>
  </r>
  <r>
    <s v="many"/>
    <s v="all"/>
    <x v="2"/>
    <s v="attacco"/>
    <s v="cybercrime"/>
    <s v="denaro"/>
    <x v="0"/>
    <x v="2"/>
    <x v="3"/>
    <x v="11"/>
    <s v="Phishing/Social Engineering"/>
    <x v="3"/>
    <m/>
    <m/>
    <m/>
    <s v="Premi"/>
    <s v="Campagna phishing su email che vince 5000 euro. Per ottenere il falso premio della “European Union email promotion 2023”, la vittima deve contattare “Barrister James Fogg”. E’ solo un trucco per rubare dati e soldi"/>
    <m/>
    <m/>
    <s v="Valeria Vetrano"/>
    <s v="https://www.difesaesicurezza.com/cyber/cybercrime-campagna-phishing-su-email-che-vince-5000-euro/"/>
    <m/>
    <m/>
    <d v="2023-08-31T00:00:00"/>
    <m/>
    <m/>
    <s v="unknown"/>
    <s v="unknown"/>
    <s v="Phishing"/>
    <s v="User Execution"/>
    <s v="unknown"/>
    <s v="unknown"/>
    <s v="unknown"/>
    <s v="Input Capture"/>
    <s v="unknown"/>
    <s v="unknown"/>
    <s v="Input Capture"/>
    <s v="Web Service"/>
    <s v="unknown technique"/>
    <s v="unknown"/>
    <s v="NO"/>
    <m/>
    <m/>
    <m/>
    <m/>
    <x v="0"/>
  </r>
  <r>
    <s v="Northwave"/>
    <s v="nord"/>
    <x v="0"/>
    <s v="incidente"/>
    <s v="cybercrime"/>
    <s v="furto dati"/>
    <x v="0"/>
    <x v="2"/>
    <x v="3"/>
    <x v="3"/>
    <s v="Malware"/>
    <x v="2"/>
    <m/>
    <s v="ransomware"/>
    <s v="NoEscape"/>
    <m/>
    <s v="La Northwave, come riporta Tribuna Treviso, ha subito un attacco informatico. Tuttavia, anche se non confermate dall’azienda, parlano di una richiesta di riscatto di duecentomila euro da parte degli hacker per “sbloccare” la rete. L’attacco informatico all’italiana Northwave è opera di Noescape. 250GB pronti alla pubblicazione tra 9gg"/>
    <m/>
    <m/>
    <s v="Valeria Vetrano"/>
    <s v="https://www.redhotcyber.com/post/lattacco-informatico-allitaliana-nortwave-e-opera-di-noescape-250gb-pronti-alla-pubblicazione-tra-9gg/"/>
    <s v="Treviso"/>
    <s v="Veneto"/>
    <d v="2023-08-31T00:00:00"/>
    <m/>
    <m/>
    <s v="unknown"/>
    <s v="unknown"/>
    <s v="Phishing"/>
    <s v="User Execution"/>
    <s v="unknown"/>
    <s v="unknown"/>
    <s v="unknown"/>
    <s v="Input Capture"/>
    <s v="unknown"/>
    <s v="unknown"/>
    <s v="Input Capture"/>
    <s v="Web Service"/>
    <s v="unknown technique"/>
    <s v="unknown"/>
    <s v="NO"/>
    <m/>
    <m/>
    <m/>
    <m/>
    <x v="0"/>
  </r>
  <r>
    <s v="many (solo SPAGNA e BRASILE)"/>
    <s v="all"/>
    <x v="2"/>
    <s v="attacco"/>
    <s v="cybercrime"/>
    <s v="furto dati"/>
    <x v="0"/>
    <x v="2"/>
    <x v="3"/>
    <x v="11"/>
    <s v="Malware"/>
    <x v="1"/>
    <s v="BadBazaar"/>
    <s v="spyware"/>
    <s v=" GREF"/>
    <s v="Android"/>
    <s v="App Android trojanizzate per Signal e Telegram distribuite tramite gli Store Google Play e Samsung Galaxy e progettate per fornire lo spyware BadBazaar sui dispositivi infetti. Le app in questione sarebbero progettate per raccogliere ed esfiltrare dati sensibili degli utenti."/>
    <m/>
    <m/>
    <s v="Valeria Vetrano"/>
    <s v="https://www.computersecuritynews.it/spyware-badbazaar-presi-di-mira-gli-utenti-android-con-app-trojanizzate/"/>
    <m/>
    <m/>
    <d v="2023-09-01T00:00:00"/>
    <m/>
    <m/>
    <s v="unknown"/>
    <s v="unknown"/>
    <s v="unknown technique"/>
    <s v="unknown technique"/>
    <s v="unknown"/>
    <s v="unknown"/>
    <s v="unknown"/>
    <s v="unknown"/>
    <s v="Mobile- Software Discovery"/>
    <s v="unknown"/>
    <s v="Mobile-Data from Local System"/>
    <s v="Mobile- Application Layer Protocol"/>
    <s v="Mobile-Exfiltration Over C2 Channel"/>
    <s v="unknown"/>
    <s v="SI"/>
    <s v="Discovery (Mobile) : System Network Configuration Discovery; System Information Discovery_x000a_Collection (Mobile) : Location Tracking; Protected User Data;Adversary-in-the-Middle_x000a_Command and Control (Mobile) : Non-Standard Port"/>
    <m/>
    <m/>
    <m/>
    <x v="0"/>
  </r>
  <r>
    <s v="SkyStar"/>
    <s v="centro"/>
    <x v="0"/>
    <s v="incidente"/>
    <s v="cybercrime"/>
    <s v="furto dati"/>
    <x v="0"/>
    <x v="2"/>
    <x v="3"/>
    <x v="10"/>
    <s v="Malware"/>
    <x v="0"/>
    <s v="Lockbit"/>
    <s v="ransomware"/>
    <s v="LockBit3.0"/>
    <m/>
    <s v="Rivendicato attacco ransomware alla società SkyStar services da parte della cybergang Lockbit3.0"/>
    <m/>
    <m/>
    <s v="Valeria Vetrano"/>
    <s v="https://ransomfeed.it/index.php?page=post_details&amp;id_post=10506"/>
    <m/>
    <m/>
    <d v="2023-09-01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SWELL"/>
    <s v="nord"/>
    <x v="0"/>
    <s v="incidente"/>
    <s v="cybercrime"/>
    <s v="furto dati"/>
    <x v="0"/>
    <x v="2"/>
    <x v="3"/>
    <x v="3"/>
    <s v="Malware"/>
    <x v="1"/>
    <m/>
    <s v="ransomware"/>
    <s v="Metaencryptor"/>
    <m/>
    <s v="Esfiltrati 222 GB di dati tra cui documenti di vario tipo"/>
    <m/>
    <m/>
    <s v="Valeria Vetrano"/>
    <s v="https://hackmanac.com/news/hacks-of-today-16-08-2023"/>
    <m/>
    <m/>
    <d v="2023-09-05T00:00:00"/>
    <m/>
    <m/>
    <s v="unknown"/>
    <s v="unknown"/>
    <s v="unknown technique"/>
    <s v="unknown technique"/>
    <s v="unknown"/>
    <s v="unknown"/>
    <s v="File and Directory Permissions Modification"/>
    <s v="unknown"/>
    <s v="unknown"/>
    <s v="unknown"/>
    <s v="unknown"/>
    <s v="unknown"/>
    <s v="unknown technique"/>
    <s v="Data Encrypted for Impact"/>
    <s v="NO"/>
    <m/>
    <m/>
    <m/>
    <m/>
    <x v="0"/>
  </r>
  <r>
    <s v="PRIDE GLOBAL CONSULTING SL"/>
    <s v="centro"/>
    <x v="1"/>
    <s v="incidente"/>
    <s v="cybercrime"/>
    <s v="furto dati"/>
    <x v="0"/>
    <x v="2"/>
    <x v="3"/>
    <x v="17"/>
    <s v="Malware"/>
    <x v="0"/>
    <m/>
    <s v="ransomware"/>
    <s v="8Base"/>
    <m/>
    <s v="Attacco ransomware da parte della cybergang 8Base alla società Pride Global Consulting"/>
    <m/>
    <m/>
    <s v="Valeria Vetrano"/>
    <s v="https://ransomfeed.it/index.php?page=post_details&amp;id_post=10475"/>
    <m/>
    <m/>
    <d v="2023-09-06T00:00:00"/>
    <s v="Madrid"/>
    <s v="Comunidad de Madrid"/>
    <s v="unknown"/>
    <s v="unknown"/>
    <s v="Phishing"/>
    <s v="Scheduled Task/Job"/>
    <s v="Boot or Logon Autostart Execution"/>
    <s v="Access Token Manipulation"/>
    <s v="Impair Defenses"/>
    <s v="Input Capture"/>
    <s v="Network Share Discovery"/>
    <s v="Taint Shared Content"/>
    <s v="Data from Local System"/>
    <s v="Application Layer Protocol"/>
    <s v="Exfiltration Over C2 Channel"/>
    <s v="Inhibit System Recovery"/>
    <s v="SI"/>
    <s v="_x000a_Initial Access : Drive-by Compromise_x000a_Defense Evasion : Obfuscated Files or Information, Masquerading_x000a_Impact : Data Encrypted for Impact, Data Destruction_x000a_Execution : Command and Scripting Interpreter, Shared Modules_x000a_Credential Access : OS Credential Dumping_x000a_Discovery : System Information Discovery, File and Directory Discovery_x000a_Collection : Input Capture, Data Staged, Archive Collected Data"/>
    <m/>
    <m/>
    <m/>
    <x v="0"/>
  </r>
  <r>
    <s v="POTENCIA MAQUINARIA"/>
    <s v="centro"/>
    <x v="1"/>
    <s v="incidente"/>
    <s v="cybercrime"/>
    <s v="furto dati"/>
    <x v="0"/>
    <x v="2"/>
    <x v="3"/>
    <x v="10"/>
    <s v="Malware"/>
    <x v="0"/>
    <s v="Lockbit"/>
    <s v="ransomware"/>
    <s v="LockBit3.0"/>
    <m/>
    <s v="Attacco ransomware da parte della cybergang LockBit all'azienda POTENCIA MAQUINARIA"/>
    <m/>
    <m/>
    <s v="Valeria Vetrano"/>
    <s v="https://ransomfeed.it/index.php?page=post_details&amp;id_post=10492"/>
    <m/>
    <m/>
    <d v="2023-09-06T00:00:00"/>
    <s v="Baleares"/>
    <s v="Islas Baleares"/>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FYTISA Industrial Felts and FabricsSL"/>
    <s v="nord"/>
    <x v="1"/>
    <s v="incidente"/>
    <s v="cybercrime"/>
    <s v="furto dati"/>
    <x v="0"/>
    <x v="2"/>
    <x v="3"/>
    <x v="10"/>
    <s v="Malware"/>
    <x v="0"/>
    <m/>
    <s v="ransomware"/>
    <s v="NoEscape"/>
    <m/>
    <s v="Attacco ransomware da parte della cybergang NoEscape all'industria manifatturiera  FYTISA Industrial Felts and FabricsSL"/>
    <m/>
    <m/>
    <s v="Valeria Vetrano"/>
    <s v="https://ransomfeed.it/index.php?page=post_details&amp;id_post=10331"/>
    <m/>
    <m/>
    <d v="2023-09-06T00:00:00"/>
    <s v="Barcelona"/>
    <s v="Cataluña"/>
    <s v="unknown"/>
    <s v="unknown"/>
    <s v="Replication Through Removable Media"/>
    <s v="User Execution"/>
    <s v="Boot or Logon Autostart Execution"/>
    <s v="Valid Accounts"/>
    <s v="Impair Defenses"/>
    <s v="Input Capture"/>
    <s v="Account Discovery"/>
    <s v="Remote Services"/>
    <s v="Input Capture"/>
    <s v="Ingress Tool Transfer"/>
    <s v="Exfiltration Over Web Service"/>
    <s v="Data Encrypted for Impact"/>
    <s v="SI"/>
    <s v="Impact :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Imput Capture : Archive Collected Data_x000a_Command and Control : Application Layer Protocol_x000a_Impact : Service Stop, Inhibit System Recovery, System Shutdown/Reboot"/>
    <m/>
    <m/>
    <m/>
    <x v="0"/>
  </r>
  <r>
    <s v="Private Individual"/>
    <s v="unknown"/>
    <x v="1"/>
    <s v="privacy"/>
    <s v="data breach"/>
    <s v="privacy"/>
    <x v="0"/>
    <x v="2"/>
    <x v="3"/>
    <x v="9"/>
    <s v="Known Vulnerabilities"/>
    <x v="3"/>
    <m/>
    <m/>
    <m/>
    <s v="GDPR"/>
    <s v=" La DPA spagnola ha inflitto una multa di 300 euro a un privato. L'uomo aveva installato una telecamera di sorveglianza in un condominio senza prima ottenere l'autorizzazione dall'associazione dei proprietari."/>
    <m/>
    <m/>
    <s v="Valeria Vetrano"/>
    <s v="https://www.enforcementtracker.com/ETid-2028"/>
    <m/>
    <m/>
    <d v="2023-09-21T00:00:00"/>
    <m/>
    <m/>
    <m/>
    <m/>
    <m/>
    <m/>
    <m/>
    <m/>
    <m/>
    <m/>
    <m/>
    <m/>
    <m/>
    <m/>
    <m/>
    <m/>
    <m/>
    <m/>
    <m/>
    <m/>
    <m/>
    <x v="0"/>
  </r>
  <r>
    <s v="GENERAL LOGISTICS SYSTEMS SPAIN, S.A."/>
    <s v="centro"/>
    <x v="1"/>
    <s v="privacy"/>
    <s v="data breach"/>
    <s v="privacy"/>
    <x v="0"/>
    <x v="2"/>
    <x v="3"/>
    <x v="3"/>
    <s v="Known Vulnerabilities"/>
    <x v="1"/>
    <m/>
    <m/>
    <m/>
    <s v="GDPR"/>
    <s v=" La DPA spagnola ha imposto una multa di 140.000 euro a GENERAL LOGISTIC SYSTEMS SPAIN, SA. Due persone avevano presentato una denuncia alla DPA riguardo al fatto che i pacchi destinati alla consegna a domicilio venivano reindirizzati a un ufficio di corriere. Nel corso della sua indagine, la DPA ha ritenuto che la modifica delle condizioni contrattuali senza il consenso dell’interessato fosse illegale per mancanza di base giuridica."/>
    <m/>
    <m/>
    <s v="Valeria Vetrano"/>
    <s v="https://www.enforcementtracker.com/ETid-2038"/>
    <m/>
    <m/>
    <d v="2023-09-28T00:00:00"/>
    <s v="Madrid"/>
    <s v="Comunidad de Madrid"/>
    <m/>
    <m/>
    <m/>
    <m/>
    <m/>
    <m/>
    <m/>
    <m/>
    <m/>
    <m/>
    <m/>
    <m/>
    <m/>
    <m/>
    <m/>
    <m/>
    <m/>
    <m/>
    <m/>
    <x v="0"/>
  </r>
  <r>
    <s v="RCS Mediagroup Spa"/>
    <s v="nord"/>
    <x v="0"/>
    <s v="privacy"/>
    <s v="data breach"/>
    <s v="privacy"/>
    <x v="0"/>
    <x v="2"/>
    <x v="3"/>
    <x v="4"/>
    <s v="Known Vulnerabilities"/>
    <x v="0"/>
    <m/>
    <m/>
    <m/>
    <s v="GDPR"/>
    <s v=" L'Autorità garante italiana ha comminato a RCS Mediagroup Spa una sanzione di 10.000 euro. Un interessato aveva presentato reclamo al Garante in quanto i suoi dati personali erano stati pubblicati su un giornale online su una foto che mostrava il testamento di un'attrice recentemente scomparsa, di cui era stato testimone. "/>
    <m/>
    <m/>
    <s v="Valeria Vetrano"/>
    <s v="https://www.enforcementtracker.com/ETid-2047"/>
    <s v="Milano"/>
    <s v="Lombardia"/>
    <d v="2023-10-02T00:00:00"/>
    <m/>
    <m/>
    <m/>
    <m/>
    <m/>
    <m/>
    <m/>
    <m/>
    <m/>
    <m/>
    <m/>
    <m/>
    <m/>
    <m/>
    <m/>
    <m/>
    <m/>
    <m/>
    <m/>
    <m/>
    <m/>
    <x v="0"/>
  </r>
  <r>
    <s v="many"/>
    <s v="all"/>
    <x v="0"/>
    <s v="attacco"/>
    <s v="cybercrime"/>
    <s v="denaro"/>
    <x v="1"/>
    <x v="2"/>
    <x v="3"/>
    <x v="3"/>
    <s v="Phishing/Social Engineering"/>
    <x v="3"/>
    <m/>
    <m/>
    <m/>
    <m/>
    <s v="Truffa a tema Pandora: Questa è una trappola mirata a rubare i nostri soldi e i nostri dati personali. Non apriamo i link di questa falsa promozione: l'obiettivo dei truffatori è quello di condurci su delle pagine web contraffatte per rubare i nostri dati sensibili inseriti e i 2 euro richiesti per la spedizione del regalo."/>
    <m/>
    <m/>
    <s v="Valeria Vetrano"/>
    <s v="https://twitter.com/marcocc/status/1697527788092195220"/>
    <m/>
    <m/>
    <d v="2023-09-01T00:00:00"/>
    <m/>
    <m/>
    <s v="Phishing for Information"/>
    <s v="unknown"/>
    <s v="unknown"/>
    <s v="unknown"/>
    <s v="unknown"/>
    <s v="unknown"/>
    <s v="unknown"/>
    <s v="unknown"/>
    <s v="unknown"/>
    <s v="unknown"/>
    <s v="unknown"/>
    <s v="unknown"/>
    <s v="unknown"/>
    <s v="unknown"/>
    <s v="NO"/>
    <m/>
    <m/>
    <m/>
    <m/>
    <x v="0"/>
  </r>
  <r>
    <s v="many"/>
    <s v="all"/>
    <x v="2"/>
    <s v="attacco"/>
    <s v="cybercrime"/>
    <s v="furto dati"/>
    <x v="1"/>
    <x v="2"/>
    <x v="3"/>
    <x v="11"/>
    <s v="Malware"/>
    <x v="0"/>
    <s v="Agent Tesla"/>
    <s v="RAT"/>
    <m/>
    <s v="Documenti"/>
    <s v="Nuova ondata della campagna Agent Tesla dall’IP 94.156.102.158. Il template passa da RFQ a ordine, ma l’impianto è invariato: un allegato arj con un BAT/VBS, che scarica ed esegue il malware. I dati sono esfiltrati via SMTP a un’email"/>
    <m/>
    <m/>
    <s v="Valeria Vetrano"/>
    <s v="https://www.difesaesicurezza.com/cyber/cybercrime-nuova-ondata-della-campagna-agent-tesla-dallip-94-156-102-158/"/>
    <m/>
    <m/>
    <d v="2023-09-01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Comitato Elettrotecnico Italiano"/>
    <s v="nord"/>
    <x v="0"/>
    <s v="incidente"/>
    <s v="cybercrime"/>
    <s v="service interruption"/>
    <x v="1"/>
    <x v="2"/>
    <x v="3"/>
    <x v="9"/>
    <s v="Unknown"/>
    <x v="0"/>
    <m/>
    <m/>
    <m/>
    <m/>
    <s v="Il Comitato Elettrotecnico Italiano (CEI) è stato vittima di un grave attacco informatico. Come riportato sulla loro homepage, alcuni dei sistemi informativi del CEI sono stati compromessi da un’intrusione abusiva e illecita."/>
    <m/>
    <m/>
    <s v="Valeria Vetrano"/>
    <s v="https://www.redhotcyber.com/post/attacco-informatico-al-comitato-elettronico-italiano-una-intrusione-abusiva-mette-fuori-uso-i-sistemi/"/>
    <s v="Milano"/>
    <s v="Lombardia"/>
    <d v="2023-09-04T00:00:00"/>
    <m/>
    <m/>
    <s v="unknown"/>
    <s v="unknown"/>
    <s v="unknown technique"/>
    <s v="unknown technique"/>
    <s v="unknown"/>
    <s v="unknown"/>
    <s v="unknown"/>
    <s v="unknown"/>
    <s v="unknown"/>
    <s v="unknown"/>
    <s v="unknown"/>
    <s v="unknown"/>
    <s v="unknown"/>
    <s v="unknown"/>
    <s v="NO"/>
    <m/>
    <m/>
    <m/>
    <m/>
    <x v="0"/>
  </r>
  <r>
    <s v="Padova Net"/>
    <s v="nord"/>
    <x v="0"/>
    <s v="incidente"/>
    <s v="hacktivism"/>
    <s v="furto dati"/>
    <x v="1"/>
    <x v="2"/>
    <x v="3"/>
    <x v="7"/>
    <s v="Unknown"/>
    <x v="1"/>
    <m/>
    <m/>
    <s v="ADHD"/>
    <m/>
    <s v="Il gruppo di hacktivisti italiani noto come ADHD ha recentemente rivendicato di essere riusciti ad accedere alla web application del portale padovanet.it del Comune di Padova, causando gravi preoccupazioni per la sicurezza delle informazioni sensibili contenute all’interno di questa rete."/>
    <m/>
    <m/>
    <s v="Valeria Vetrano"/>
    <s v="https://www.redhotcyber.com/post/gli-hacktivisti-italiani-di-adhd-colpiscono-il-portale-padova-net/"/>
    <s v="Padova"/>
    <s v="Veneto"/>
    <d v="2023-09-04T00:00:00"/>
    <m/>
    <m/>
    <s v="unknown"/>
    <s v="unknown"/>
    <s v="unknown technique"/>
    <s v="unknown technique"/>
    <s v="unknown"/>
    <s v="unknown"/>
    <s v="unknown"/>
    <s v="Credentials from Password Stores"/>
    <s v="unknown"/>
    <s v="unknown"/>
    <s v="unknown"/>
    <s v="unknown"/>
    <s v="unknown"/>
    <s v="unknown"/>
    <s v="SI"/>
    <s v="Credential Access : OS Credential Dumping"/>
    <m/>
    <m/>
    <m/>
    <x v="0"/>
  </r>
  <r>
    <s v="many"/>
    <s v="all"/>
    <x v="0"/>
    <s v="attacco"/>
    <s v="cybercrime"/>
    <s v="furto dati"/>
    <x v="1"/>
    <x v="2"/>
    <x v="3"/>
    <x v="0"/>
    <s v="Malware"/>
    <x v="0"/>
    <s v="Agent Tesla"/>
    <s v="RAT"/>
    <m/>
    <s v="Banking"/>
    <s v="Tre campagne italiane a tema “Ordine” e “Banking” diffuse tramite email con allegati IMG, JS, e Z;"/>
    <m/>
    <m/>
    <s v="Valeria Vetrano"/>
    <s v="https://www.difesaesicurezza.com/cyber/cybercrime-27-campagne-contro-italia-dal-26-agosto-al-1-settembre/"/>
    <m/>
    <m/>
    <d v="2023-09-0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1"/>
    <x v="2"/>
    <x v="3"/>
    <x v="0"/>
    <s v="Malware"/>
    <x v="0"/>
    <s v="Agent Tesla"/>
    <s v="RAT"/>
    <m/>
    <s v="Banking"/>
    <s v="Tre campagne italiane a tema “Ordine” e “Banking” diffuse tramite email con allegati IMG, JS, e Z;"/>
    <m/>
    <m/>
    <s v="Valeria Vetrano"/>
    <s v="https://www.difesaesicurezza.com/cyber/cybercrime-27-campagne-contro-italia-dal-26-agosto-al-1-settembre/"/>
    <m/>
    <m/>
    <d v="2023-09-0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1"/>
    <x v="2"/>
    <x v="3"/>
    <x v="3"/>
    <s v="Malware"/>
    <x v="0"/>
    <s v="Agent Tesla"/>
    <s v="RAT"/>
    <m/>
    <m/>
    <s v="Tre campagne italiane a tema “Ordine” e “Banking” diffuse tramite email con allegati IMG, JS, e Z;"/>
    <m/>
    <m/>
    <s v="Valeria Vetrano"/>
    <s v="https://www.difesaesicurezza.com/cyber/cybercrime-27-campagne-contro-italia-dal-26-agosto-al-1-settembre/"/>
    <m/>
    <m/>
    <d v="2023-09-0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denaro"/>
    <x v="1"/>
    <x v="2"/>
    <x v="3"/>
    <x v="0"/>
    <s v="Malware"/>
    <x v="1"/>
    <s v="Formbook "/>
    <s v="infostealer"/>
    <m/>
    <m/>
    <s v="Due campagne generiche a tema “Pagamenti” e “Energia” veicolate tramite email con allegati IMG e RAR. Anche questa settimana è stato utilizzato Guloader"/>
    <m/>
    <m/>
    <s v="Valeria Vetrano"/>
    <s v="https://www.difesaesicurezza.com/cyber/cybercrime-27-campagne-contro-italia-dal-26-agosto-al-1-settembre/"/>
    <m/>
    <m/>
    <d v="2023-09-04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2"/>
    <s v="attacco"/>
    <s v="cybercrime"/>
    <s v="denaro"/>
    <x v="1"/>
    <x v="2"/>
    <x v="3"/>
    <x v="0"/>
    <s v="Malware"/>
    <x v="1"/>
    <s v="Formbook "/>
    <s v="infostealer"/>
    <m/>
    <m/>
    <s v="Due campagne generiche a tema “Pagamenti” e “Energia” veicolate tramite email con allegati IMG e RAR. Anche questa settimana è stato utilizzato Guloader"/>
    <m/>
    <m/>
    <s v="Valeria Vetrano"/>
    <s v="https://www.difesaesicurezza.com/cyber/cybercrime-27-campagne-contro-italia-dal-26-agosto-al-1-settembre/"/>
    <m/>
    <m/>
    <d v="2023-09-04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denaro"/>
    <x v="1"/>
    <x v="2"/>
    <x v="3"/>
    <x v="0"/>
    <s v="Malware"/>
    <x v="3"/>
    <s v="BluStealer"/>
    <s v="infostealer"/>
    <m/>
    <m/>
    <s v="Una campagna italiana a tema “Pagamenti“ veicolate tramite email con allegati LZH"/>
    <m/>
    <m/>
    <s v="Valeria Vetrano"/>
    <s v="https://www.difesaesicurezza.com/cyber/cybercrime-27-campagne-contro-italia-dal-26-agosto-al-1-settembre/"/>
    <m/>
    <m/>
    <d v="2023-09-04T00:00:00"/>
    <m/>
    <m/>
    <s v="unknown"/>
    <s v="unknown"/>
    <s v="Phishing"/>
    <s v="User Execution"/>
    <s v="Scheduled Task/Job"/>
    <s v="Scheduled Task/Job"/>
    <s v="Obfuscated Files or Information"/>
    <s v="Credentials from Password Stores"/>
    <s v="Browser Information Discovery"/>
    <s v="unknown"/>
    <s v="Input Capture"/>
    <s v="unknown"/>
    <s v="Exfiltration Over Alternative Protocol"/>
    <s v="Data Manipulation"/>
    <s v="SI"/>
    <s v="Exfiltration : Automated Exfiltration"/>
    <m/>
    <m/>
    <m/>
    <x v="0"/>
  </r>
  <r>
    <s v="many"/>
    <s v="all"/>
    <x v="0"/>
    <s v="attacco"/>
    <s v="cybercrime"/>
    <s v="denaro"/>
    <x v="1"/>
    <x v="2"/>
    <x v="3"/>
    <x v="0"/>
    <s v="Malware"/>
    <x v="0"/>
    <s v="Knight "/>
    <s v="ransomware"/>
    <m/>
    <s v="New Malware"/>
    <s v=" Campagna ransomware italiana diffusa tramite email a tema “Pagamenti”. E’ la prima campagna ransomware dal 2017, veicoltata direttamente via email senza sfruttare malware precedentemente veicolati da personale IAB."/>
    <m/>
    <m/>
    <s v="Valeria Vetrano"/>
    <s v="https://www.difesaesicurezza.com/cyber/cybercrime-27-campagne-contro-italia-dal-26-agosto-al-1-settembre/"/>
    <m/>
    <m/>
    <d v="2023-09-04T00:00:00"/>
    <m/>
    <m/>
    <s v="unknown"/>
    <s v="unknown"/>
    <s v="Phishing"/>
    <s v="User Execution"/>
    <s v="unknown"/>
    <s v="unknown"/>
    <s v="unknown"/>
    <s v="unknown"/>
    <s v="unknown"/>
    <s v="unknown"/>
    <s v="unknown"/>
    <s v="unknown"/>
    <s v="unknown"/>
    <s v="Data Encrypted for Impact"/>
    <s v="NO"/>
    <m/>
    <m/>
    <m/>
    <m/>
    <x v="0"/>
  </r>
  <r>
    <s v="many"/>
    <s v="all"/>
    <x v="0"/>
    <s v="attacco"/>
    <s v="cybercrime"/>
    <s v="furto dati"/>
    <x v="1"/>
    <x v="2"/>
    <x v="3"/>
    <x v="7"/>
    <s v="Phishing/Social Engineering"/>
    <x v="1"/>
    <m/>
    <m/>
    <m/>
    <s v="Social Security"/>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1"/>
    <m/>
    <m/>
    <m/>
    <s v="Social Security"/>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1"/>
    <m/>
    <m/>
    <m/>
    <s v="Social Security"/>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1"/>
    <m/>
    <m/>
    <m/>
    <s v="Social Security"/>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1"/>
    <m/>
    <m/>
    <m/>
    <s v="Social Security"/>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1"/>
    <m/>
    <m/>
    <m/>
    <s v="Social Security"/>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11"/>
    <s v="Phishing/Social Engineering"/>
    <x v="3"/>
    <m/>
    <m/>
    <m/>
    <m/>
    <s v="Per le campagne di phishing sono 8 i brand coinvolti e interessano principalmente il settore bancario italiano. Anche per questa settimana è stata osservata una massiccia attività di phishing volto a sottrarre credenziali PEC."/>
    <m/>
    <m/>
    <s v="Valeria Vetrano"/>
    <s v="https://www.difesaesicurezza.com/cyber/cybercrime-27-campagne-contro-italia-dal-26-agosto-al-1-settembre/"/>
    <m/>
    <m/>
    <d v="2023-09-04T00:00:00"/>
    <m/>
    <m/>
    <s v="Phishing for Information"/>
    <s v="unknown"/>
    <s v="unknown"/>
    <s v="unknown"/>
    <s v="unknown"/>
    <s v="unknown"/>
    <s v="unknown"/>
    <s v="unknown"/>
    <s v="unknown"/>
    <s v="unknown"/>
    <s v="unknown"/>
    <s v="unknown"/>
    <s v="unknown"/>
    <s v="unknown"/>
    <s v="NO"/>
    <m/>
    <m/>
    <m/>
    <m/>
    <x v="0"/>
  </r>
  <r>
    <s v="many"/>
    <s v="all"/>
    <x v="2"/>
    <s v="attacco"/>
    <s v="cybercrime"/>
    <s v="furto dati"/>
    <x v="1"/>
    <x v="2"/>
    <x v="3"/>
    <x v="11"/>
    <s v="Brute Force"/>
    <x v="0"/>
    <m/>
    <m/>
    <m/>
    <m/>
    <s v=" I criminali informatici utilizzano server Microsoft SQL (MS-SQL) vulnerabili per diffondere il ransomware. Gli  aggressori ottengono prima l’accesso a un server vulnerabile semplicemente inserendo password attraverso la Forza Bruta, quindi la utilizzano per raccogliere informazioni sulla rete della vittima e installare malware."/>
    <m/>
    <m/>
    <s v="Valeria Vetrano"/>
    <s v="https://www.redhotcyber.com/post/ritorno-alle-password-la-campagna-dbjammer-sfrutta-ms-sql-per-lanciare-il-ransomware/"/>
    <m/>
    <m/>
    <d v="2023-09-04T00:00:00"/>
    <m/>
    <m/>
    <s v="Gather Victim Network Information"/>
    <s v="unknown"/>
    <s v="Exploit Public-Facing Application"/>
    <s v="Exploitation for Client Execution"/>
    <s v="Create or Modify System Process"/>
    <s v="Create or Modify System Process"/>
    <s v="Impair Defenses"/>
    <s v="Brute Force"/>
    <s v="unknown"/>
    <s v="Software Deployment Tools"/>
    <s v="unknown"/>
    <s v="unknown"/>
    <s v="unknown"/>
    <s v="unknown"/>
    <s v="SI"/>
    <s v="Privilage Escalation : Exploitation for Privilege Escalation"/>
    <m/>
    <m/>
    <m/>
    <x v="0"/>
  </r>
  <r>
    <s v="many"/>
    <s v="all"/>
    <x v="2"/>
    <s v="attacco"/>
    <s v="cybercrime"/>
    <s v="furto dati"/>
    <x v="1"/>
    <x v="2"/>
    <x v="3"/>
    <x v="11"/>
    <s v="Malware"/>
    <x v="0"/>
    <s v="FreeWorld"/>
    <s v="ransomware"/>
    <m/>
    <m/>
    <s v=" I criminali informatici utilizzano server Microsoft SQL (MS-SQL) vulnerabili per diffondere il ransomware. Gli  aggressori ottengono prima l’accesso a un server vulnerabile semplicemente inserendo password attraverso la Forza Bruta, quindi la utilizzano per raccogliere informazioni sulla rete della vittima e installare malware."/>
    <m/>
    <m/>
    <s v="Valeria Vetrano"/>
    <s v="https://www.redhotcyber.com/post/ritorno-alle-password-la-campagna-dbjammer-sfrutta-ms-sql-per-lanciare-il-ransomware/"/>
    <m/>
    <m/>
    <d v="2023-09-04T00:00:00"/>
    <m/>
    <m/>
    <s v="Gather Victim Network Information"/>
    <s v="unknown"/>
    <s v="Exploit Public-Facing Application"/>
    <s v="unknown technique"/>
    <s v="unknown"/>
    <s v="unknown"/>
    <s v="Impair Defenses"/>
    <s v="Brute Force"/>
    <s v="unknown"/>
    <s v="unknown"/>
    <s v="unknown"/>
    <s v="unknown"/>
    <s v="unknown"/>
    <s v="Data Encrypted for Impact"/>
    <s v="NO"/>
    <m/>
    <m/>
    <m/>
    <m/>
    <x v="0"/>
  </r>
  <r>
    <s v="Foroni SpA"/>
    <s v="nord"/>
    <x v="0"/>
    <s v="incidente"/>
    <s v="cybercrime"/>
    <s v="furto dati"/>
    <x v="1"/>
    <x v="2"/>
    <x v="3"/>
    <x v="19"/>
    <s v="Malware"/>
    <x v="1"/>
    <m/>
    <s v="ransomware"/>
    <s v="Cactus"/>
    <m/>
    <s v="Nella giornata di oggi, la banda di criminali informatici di Cactus, rivendica all’interno del proprio Data Leak Site (DLS) un attacco informatico all’azienda italiana Foroni SpA. All’interno del post Cactus pubblica dei samples e un file archivio contenente 18MB di dati. Tali dati riportano Passaporti, informazioni confidenziali, report strategici, email e rendiconti finanziari."/>
    <m/>
    <m/>
    <s v="Valeria Vetrano"/>
    <s v="https://www.redhotcyber.com/post/attacco-informatico-allitaliana-foroni-spa-rivendicato-da-cactus-pubblicati-samples-e-un-file-archivio-di-18mb/"/>
    <s v="Varese"/>
    <s v="Lombardia"/>
    <d v="2023-09-05T00:00:00"/>
    <m/>
    <m/>
    <s v="unknown"/>
    <s v="unknown"/>
    <s v="Exploit Public-Facing Application"/>
    <s v="Command and Scripting Interpreter"/>
    <s v="Scheduled Task/Job"/>
    <s v="Scheduled Task/Job"/>
    <s v="Impair Defenses"/>
    <s v="Credentials from Password Stores"/>
    <s v="System Network Connections Discovery"/>
    <s v="Remote Services"/>
    <s v="Automated Collection"/>
    <s v="Remote Access Software"/>
    <s v="Exfiltration Over Web Service"/>
    <s v="Data Encrypted for Impact"/>
    <s v="SI"/>
    <s v="Execution : Scheduled Task/Job, Software Deployment Tools_x000a_Persistence : Create Account_x000a_Defense Evasion: Obfuscated Files or Information, Obfuscated Files or Information_x000a_Credential Access : OS Credential Dumping_x000a_Discovery : Account Discovery, Remote System Discovery_x000a_Laterl Movement : Software Deployment Tools, Lateral Tool Transfer_x000a_Command and Control : Proxy_x000a_Collection : Data From Local System"/>
    <m/>
    <m/>
    <m/>
    <x v="0"/>
  </r>
  <r>
    <s v="PRODEGEST | Asesoría, Gestoría y Abogados"/>
    <s v="nord"/>
    <x v="1"/>
    <s v="incidente"/>
    <s v="cybercrime"/>
    <s v="furto dati"/>
    <x v="1"/>
    <x v="2"/>
    <x v="3"/>
    <x v="17"/>
    <s v="Malware"/>
    <x v="0"/>
    <m/>
    <s v="ransomware"/>
    <s v="8Base"/>
    <m/>
    <s v="La cybergang 8Base rivendica un attacco ransomware alla società PRODEGEST "/>
    <m/>
    <m/>
    <s v="Valeria Vetrano"/>
    <s v="https://ransomfeed.it/index.php?page=post_details&amp;id_post=10584"/>
    <m/>
    <m/>
    <d v="2023-09-06T00:00:00"/>
    <s v="Barcelona"/>
    <s v="Cataluña"/>
    <s v="unknown"/>
    <s v="unknown"/>
    <s v="Phishing"/>
    <s v="Scheduled Task/Job"/>
    <s v="Boot or Logon Autostart Execution"/>
    <s v="Access Token Manipulation"/>
    <s v="Impair Defenses"/>
    <s v="Input Capture"/>
    <s v="Network Share Discovery"/>
    <s v="Taint Shared Content"/>
    <s v="Data from Local System"/>
    <s v="Application Layer Protocol"/>
    <s v="Exfiltration Over C2 Channel"/>
    <s v="Inhibit System Recovery"/>
    <s v="SI"/>
    <s v="_x000a_Initial Access : Drive-by Compromise_x000a_Defense Evasion : Obfuscated Files or Information, Masquerading_x000a_Impact : Data Encrypted for Impact, Data Destruction_x000a_Execution : Command and Scripting Interpreter, Shared Modules_x000a_Credential Access : OS Credential Dumping_x000a_Discovery : System Information Discovery, File and Directory Discovery_x000a_Collection : Input Capture, Data Staged, Archive Collected Data"/>
    <m/>
    <m/>
    <m/>
    <x v="0"/>
  </r>
  <r>
    <s v=" Proto Sign"/>
    <s v="nord"/>
    <x v="0"/>
    <s v="incidente"/>
    <s v="cybercrime"/>
    <s v="furto dati"/>
    <x v="1"/>
    <x v="2"/>
    <x v="3"/>
    <x v="9"/>
    <s v="Malware"/>
    <x v="1"/>
    <s v="Lockbit"/>
    <s v="ransomware"/>
    <s v="LockBit3.0"/>
    <m/>
    <s v="LockBit 3.0 avvia il consueto “countdown” fissato a 13gg, data della pubblicazione dei dati esfiltrati nelle underground, che avverrà il 20 settembre 2023 ora UTC. Al momento la cyber gang criminale non pubblica alcun samples ma richiede un riscatto di 170.000 dollari."/>
    <m/>
    <m/>
    <s v="Valeria Vetrano"/>
    <s v="https://www.redhotcyber.com/post/attacco-informatico-allitaliana-proto-sign-rivendicato-da-lockbit-tra-13gg-la-pubblicazione-dei-dati/"/>
    <s v="Milano"/>
    <s v="Lombardia"/>
    <d v="2023-09-07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many"/>
    <s v="all"/>
    <x v="2"/>
    <s v="attacco"/>
    <s v="cybercrime"/>
    <s v="furto dati"/>
    <x v="1"/>
    <x v="2"/>
    <x v="3"/>
    <x v="11"/>
    <s v="Malware"/>
    <x v="0"/>
    <s v="Agent Tesla"/>
    <s v="RAT"/>
    <m/>
    <s v="Documenti"/>
    <s v="AgentTesla si nasconde in una falsa email di RFQ dalla Thailandia. L’allegato compresso contiene un file exe: il malware. I dati rubati sono esfiltrati via SMTP a un indirizzo email"/>
    <m/>
    <m/>
    <s v="Valeria Vetrano"/>
    <s v="https://www.difesaesicurezza.com/cyber/cybercrime-agenttesla-si-nasconde-in-una-falsa-email-di-rfq-dalla-thailandia/"/>
    <m/>
    <m/>
    <d v="2023-09-07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1"/>
    <x v="2"/>
    <x v="3"/>
    <x v="11"/>
    <s v="Malware"/>
    <x v="0"/>
    <s v="Formbook "/>
    <s v="infostealer"/>
    <m/>
    <s v="Documenti"/>
    <s v="Campagna Formbook via falsa RFQ dall’Azerbaigian. L’allegato dell’email “AA-021 (equipment market research)” è un file exe: il malware"/>
    <m/>
    <m/>
    <s v="Valeria Vetrano"/>
    <s v="https://www.difesaesicurezza.com/cyber/cybercrime-campagna-formbook-via-falsa-rfq-dallazerbaigian/"/>
    <m/>
    <m/>
    <d v="2023-09-07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2"/>
    <s v="attacco"/>
    <s v="cybercrime"/>
    <s v="furto dati"/>
    <x v="1"/>
    <x v="2"/>
    <x v="3"/>
    <x v="0"/>
    <s v="Malware"/>
    <x v="0"/>
    <s v="Chae$4"/>
    <s v="infostealer"/>
    <m/>
    <s v="New Malware"/>
    <s v="Il nuovo Chae$4 punta i clienti di aziende finanziarie e logistiche. I ricercatori di cybersecurity di Morphisec: Il malware, completamente scritto in Python, è stato implementato in tutto"/>
    <m/>
    <m/>
    <s v="Valeria Vetrano"/>
    <s v="https://www.difesaesicurezza.com/cyber/cybercrime-il-nuovo-chae4-punta-i-clienti-di-aziende-finanziarie-e-logistiche/"/>
    <m/>
    <m/>
    <d v="2023-09-07T00:00:00"/>
    <m/>
    <m/>
    <s v="unknown"/>
    <s v="unknown"/>
    <s v="Drive-by Compromise"/>
    <s v="User Execution"/>
    <s v="unknown"/>
    <s v="unknown"/>
    <s v="unknown"/>
    <s v="unknown"/>
    <s v="unknown"/>
    <s v="unknown"/>
    <s v="unknown"/>
    <s v="Application Layer Protocol"/>
    <s v="Exfiltration Over C2 Channel"/>
    <s v="unknown"/>
    <s v="NO"/>
    <m/>
    <m/>
    <m/>
    <m/>
    <x v="0"/>
  </r>
  <r>
    <s v="many"/>
    <s v="all"/>
    <x v="0"/>
    <s v="attacco"/>
    <s v="cybercrime"/>
    <s v="furto dati"/>
    <x v="1"/>
    <x v="2"/>
    <x v="3"/>
    <x v="4"/>
    <s v="Phishing/Social Engineering"/>
    <x v="3"/>
    <m/>
    <m/>
    <m/>
    <s v="Streaming Services"/>
    <s v=" Se ricevi una e-mail, apparentemente inviata da una nota piattaforma di streaming, che ti informa dell’imminente scadenza del tuo abbonamento e ti propone di rinnovarlo cliccando un link allegato si tratta di una truffa per rubare i tuoi dati personali."/>
    <m/>
    <m/>
    <s v="Valeria Vetrano"/>
    <s v="https://www.commissariatodips.it/notizie/articolo/il-tuo-abbonamento-e-scaduto-attenzione-alle-truffe/index.html"/>
    <m/>
    <m/>
    <d v="2023-09-07T00:00:00"/>
    <m/>
    <m/>
    <s v="Phishing for Information"/>
    <s v="unknown"/>
    <s v="unknown"/>
    <s v="unknown"/>
    <s v="unknown"/>
    <s v="unknown"/>
    <s v="unknown"/>
    <s v="unknown"/>
    <s v="unknown"/>
    <s v="unknown"/>
    <s v="unknown"/>
    <s v="unknown"/>
    <s v="unknown"/>
    <s v="unknown"/>
    <s v="NO"/>
    <m/>
    <m/>
    <m/>
    <m/>
    <x v="0"/>
  </r>
  <r>
    <s v="QSOFT"/>
    <s v="all"/>
    <x v="1"/>
    <s v="incidente"/>
    <s v="cybercrime"/>
    <s v="furto dati"/>
    <x v="1"/>
    <x v="2"/>
    <x v="3"/>
    <x v="11"/>
    <s v="Malware"/>
    <x v="1"/>
    <s v="Lockbit"/>
    <s v="ransomware"/>
    <s v="LockBit3.0"/>
    <m/>
    <s v="La banda ransomware LockBit ha richiesto un riscatto di $ 249,999 all società Qsoft a seguito dell'attacco ransomware"/>
    <m/>
    <m/>
    <s v="Valeria Vetrano"/>
    <s v="https://ransomfeed.it/index.php?page=post_details&amp;id_post=10645"/>
    <m/>
    <m/>
    <d v="2023-09-07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Moreschi Brand"/>
    <s v="nord"/>
    <x v="0"/>
    <s v="incidente"/>
    <s v="cybercrime"/>
    <s v="furto dati"/>
    <x v="1"/>
    <x v="2"/>
    <x v="3"/>
    <x v="3"/>
    <s v="Malware"/>
    <x v="1"/>
    <m/>
    <s v="ransomware"/>
    <s v="Ransomedvc"/>
    <m/>
    <s v="Attacco ransomware all'italiana Moreschi Brand"/>
    <m/>
    <m/>
    <s v="Valeria Vetrano"/>
    <s v="https://twitter.com/ransomfeed/status/1700565586202292328?s=48&amp;t=6jsrb0i9vlMc3EH-vGsDuQ"/>
    <s v="Milano"/>
    <s v="Lombardia"/>
    <d v="2023-09-11T00:00:00"/>
    <m/>
    <m/>
    <s v="unknown"/>
    <s v="unknown"/>
    <s v="unknown technique"/>
    <s v="unknown technique"/>
    <s v="unknown"/>
    <s v="unknown"/>
    <s v="unknown"/>
    <s v="unknown"/>
    <s v="unknown"/>
    <s v="unknown"/>
    <s v="unknown"/>
    <s v="unknown"/>
    <s v="unknown"/>
    <s v="Data Encrypted for Impact"/>
    <s v="NO"/>
    <m/>
    <m/>
    <m/>
    <m/>
    <x v="0"/>
  </r>
  <r>
    <s v="Omniatel"/>
    <s v="centro"/>
    <x v="0"/>
    <s v="incidente"/>
    <s v="cybercrime"/>
    <s v="furto dati"/>
    <x v="1"/>
    <x v="2"/>
    <x v="3"/>
    <x v="13"/>
    <s v="Malware"/>
    <x v="1"/>
    <m/>
    <s v="ransomware"/>
    <s v="NoEscape"/>
    <m/>
    <s v="I criminali informatici riportano di essere in possesso di 360GB di dati esfiltrati dalle infrastrutture IT dell’azienda e minacciano di pubblicarli tra 9 giorni. Se tra 9gg l’azienda non acconsentirà al ricatto della cybergang, i dati verranno pubblicati."/>
    <m/>
    <m/>
    <s v="Valeria Vetrano"/>
    <s v="https://www.redhotcyber.com/post/attacco-informatico-allitaliana-omniatel-rivendicato-da-noescape-360gb-pronti-alla-pubblicazione-tra-9gg/"/>
    <s v="Roma"/>
    <s v="Lazio"/>
    <d v="2023-09-11T00:00:00"/>
    <m/>
    <m/>
    <s v="unknown"/>
    <s v="unknown"/>
    <s v="Replication Through Removable Media"/>
    <s v="User Execution"/>
    <s v="Boot or Logon Autostart Execution"/>
    <s v="Valid Accounts"/>
    <s v="Impair Defenses"/>
    <s v="Input Capture"/>
    <s v="Account Discovery"/>
    <s v="Remote Services"/>
    <s v="Input Capture"/>
    <s v="Ingress Tool Transfer"/>
    <s v="Exfiltration Over Web Service"/>
    <s v="Data Encrypted for Impact"/>
    <s v="SI"/>
    <s v="Initial Access: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Collection : Data from local system, Archive Collected Data_x000a_Command and Control : Application Layer Protocol_x000a_Impact : Service Stop, Inhibit System Recovery, System Shutdown/Reboot"/>
    <m/>
    <m/>
    <m/>
    <x v="0"/>
  </r>
  <r>
    <s v="Zétema"/>
    <s v="centro"/>
    <x v="0"/>
    <s v="incidente"/>
    <s v="cybercrime"/>
    <s v="service interruption"/>
    <x v="1"/>
    <x v="2"/>
    <x v="3"/>
    <x v="7"/>
    <s v="DDoS"/>
    <x v="2"/>
    <m/>
    <m/>
    <m/>
    <m/>
    <s v=" I siti web di Roma Capitale gestiti da Zetema Progetto Cultura sono stati oggetto di un attacco informatico che li ha resi completamente inaccessibili. L’evento ha scatenato una reazione immediata da parte dell’azienda, che ha iniziato a indagare sulla portata e la natura dell’attacco."/>
    <m/>
    <m/>
    <s v="Valeria Vetrano"/>
    <s v="https://www.cybersecitalia.it/zetema-chiesto-1-milione-di-euro-di-riscatto-a-rischio-80-milioni-di-dati/26522/"/>
    <s v="Roma"/>
    <s v="Lazio"/>
    <d v="2023-09-11T00:00:00"/>
    <m/>
    <m/>
    <s v="unknown"/>
    <s v="unknown"/>
    <s v="unknown"/>
    <s v="unknown"/>
    <s v="unknown"/>
    <s v="unknown"/>
    <s v="unknown"/>
    <s v="unknown"/>
    <s v="unknown"/>
    <s v="unknown"/>
    <s v="unknown"/>
    <s v="unknown"/>
    <s v="unknown"/>
    <s v="Network Denial of Service"/>
    <s v="NO"/>
    <s v="Impact : Endpoint Denial of Service"/>
    <m/>
    <m/>
    <m/>
    <x v="0"/>
  </r>
  <r>
    <s v="SDA Express Courier"/>
    <s v="all"/>
    <x v="0"/>
    <s v="incidente"/>
    <s v="hacktivism"/>
    <s v="furto dati"/>
    <x v="1"/>
    <x v="2"/>
    <x v="3"/>
    <x v="3"/>
    <s v="Known Vulnerabilities"/>
    <x v="2"/>
    <m/>
    <m/>
    <s v="ADHD"/>
    <m/>
    <s v="Il gruppo di hacktivisti italiani noto con il nome di ADHD ha rivendicato nella notte, sul proprio canale Twitter un nuovo attacco informatico. Da quanto riporta il gruppo, si tratta di un attacco alle infrastrutture IT del corriere SDA, azienda del gruppo Poste Italiane."/>
    <m/>
    <m/>
    <s v="Valeria Vetrano"/>
    <s v="https://www.redhotcyber.com/post/gli-hacktivisti-italiani-di-adhd-rivendicano-un-attacco-informatico-al-corriere-sda/"/>
    <m/>
    <m/>
    <d v="2023-09-13T00:00:00"/>
    <m/>
    <m/>
    <s v="unknown"/>
    <s v="unknown"/>
    <s v="Exploit Public-Facing Application"/>
    <s v="unknown technique"/>
    <s v="unknown"/>
    <s v="unknown"/>
    <s v="unknown"/>
    <s v="unknown"/>
    <s v="File and Directory Discovery"/>
    <s v="unknown technique"/>
    <s v="Data from Local System"/>
    <s v="unknown"/>
    <s v="Exfiltration Over Alternative Protocol"/>
    <s v="unknown"/>
    <s v="NO"/>
    <m/>
    <m/>
    <m/>
    <m/>
    <x v="0"/>
  </r>
  <r>
    <s v="many"/>
    <s v="all"/>
    <x v="0"/>
    <s v="attacco"/>
    <s v="cybercrime"/>
    <s v="furto dati"/>
    <x v="1"/>
    <x v="2"/>
    <x v="3"/>
    <x v="0"/>
    <s v="Malware"/>
    <x v="1"/>
    <s v="Agent Tesla"/>
    <s v="RAT"/>
    <m/>
    <m/>
    <s v="Cinque campagne, di cui tre italiane e due generiche, a tema “Ordine”, “Pagamenti” e “Informazioni” diffuse tramite email con allegati DOC, RAR, ISO e XLAM"/>
    <m/>
    <m/>
    <s v="Valeria Vetrano"/>
    <s v="https://www.difesaesicurezza.com/cyber/cybercrime-39-campagne-contro-italia-tra-il-2-e-8-settembre/"/>
    <m/>
    <m/>
    <d v="2023-09-1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1"/>
    <x v="2"/>
    <x v="3"/>
    <x v="0"/>
    <s v="Malware"/>
    <x v="1"/>
    <s v="Agent Tesla"/>
    <s v="RAT"/>
    <m/>
    <m/>
    <s v="Cinque campagne, di cui tre italiane e due generiche, a tema “Ordine”, “Pagamenti” e “Informazioni” diffuse tramite email con allegati DOC, RAR, ISO e XLAM"/>
    <m/>
    <m/>
    <s v="Valeria Vetrano"/>
    <s v="https://www.difesaesicurezza.com/cyber/cybercrime-39-campagne-contro-italia-tra-il-2-e-8-settembre/"/>
    <m/>
    <m/>
    <d v="2023-09-1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1"/>
    <x v="2"/>
    <x v="3"/>
    <x v="0"/>
    <s v="Malware"/>
    <x v="1"/>
    <s v="Agent Tesla"/>
    <s v="RAT"/>
    <m/>
    <m/>
    <s v="Cinque campagne, di cui tre italiane e due generiche, a tema “Ordine”, “Pagamenti” e “Informazioni” diffuse tramite email con allegati DOC, RAR, ISO e XLAM"/>
    <m/>
    <m/>
    <s v="Valeria Vetrano"/>
    <s v="https://www.difesaesicurezza.com/cyber/cybercrime-39-campagne-contro-italia-tra-il-2-e-8-settembre/"/>
    <m/>
    <m/>
    <d v="2023-09-1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1"/>
    <x v="2"/>
    <x v="3"/>
    <x v="0"/>
    <s v="Malware"/>
    <x v="1"/>
    <s v="Agent Tesla"/>
    <s v="RAT"/>
    <m/>
    <m/>
    <s v="Cinque campagne, di cui tre italiane e due generiche, a tema “Ordine”, “Pagamenti” e “Informazioni” diffuse tramite email con allegati DOC, RAR, ISO e XLAM"/>
    <m/>
    <m/>
    <s v="Valeria Vetrano"/>
    <s v="https://www.difesaesicurezza.com/cyber/cybercrime-39-campagne-contro-italia-tra-il-2-e-8-settembre/"/>
    <m/>
    <m/>
    <d v="2023-09-1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1"/>
    <x v="2"/>
    <x v="3"/>
    <x v="0"/>
    <s v="Malware"/>
    <x v="1"/>
    <s v="Agent Tesla"/>
    <s v="RAT"/>
    <m/>
    <m/>
    <s v="Cinque campagne, di cui tre italiane e due generiche, a tema “Ordine”, “Pagamenti” e “Informazioni” diffuse tramite email con allegati DOC, RAR, ISO e XLAM"/>
    <m/>
    <m/>
    <s v="Valeria Vetrano"/>
    <s v="https://www.difesaesicurezza.com/cyber/cybercrime-39-campagne-contro-italia-tra-il-2-e-8-settembre/"/>
    <m/>
    <m/>
    <d v="2023-09-1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1"/>
    <x v="2"/>
    <x v="3"/>
    <x v="0"/>
    <s v="Malware"/>
    <x v="1"/>
    <s v="Remcos"/>
    <s v="RAT"/>
    <m/>
    <m/>
    <s v="Tre campagne, una italiana e due generiche, a tema “Pagamenti“ e “Ordine”, veicolate tramite email con allegati 7Z"/>
    <m/>
    <m/>
    <s v="Valeria Vetrano"/>
    <s v="https://www.difesaesicurezza.com/cyber/cybercrime-39-campagne-contro-italia-tra-il-2-e-8-settembre/"/>
    <m/>
    <m/>
    <d v="2023-09-13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2"/>
    <s v="attacco"/>
    <s v="cybercrime"/>
    <s v="furto dati"/>
    <x v="1"/>
    <x v="2"/>
    <x v="3"/>
    <x v="0"/>
    <s v="Malware"/>
    <x v="1"/>
    <s v="Remcos"/>
    <s v="RAT"/>
    <m/>
    <m/>
    <s v="Tre campagne, una italiana e due generiche, a tema “Pagamenti“ e “Ordine”, veicolate tramite email con allegati 7Z"/>
    <m/>
    <m/>
    <s v="Valeria Vetrano"/>
    <s v="https://www.difesaesicurezza.com/cyber/cybercrime-39-campagne-contro-italia-tra-il-2-e-8-settembre/"/>
    <m/>
    <m/>
    <d v="2023-09-13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2"/>
    <s v="attacco"/>
    <s v="cybercrime"/>
    <s v="furto dati"/>
    <x v="1"/>
    <x v="2"/>
    <x v="3"/>
    <x v="0"/>
    <s v="Malware"/>
    <x v="1"/>
    <s v="Remcos"/>
    <s v="RAT"/>
    <m/>
    <m/>
    <s v="Tre campagne, una italiana e due generiche, a tema “Pagamenti“ e “Ordine”, veicolate tramite email con allegati 7Z"/>
    <m/>
    <m/>
    <s v="Valeria Vetrano"/>
    <s v="https://www.difesaesicurezza.com/cyber/cybercrime-39-campagne-contro-italia-tra-il-2-e-8-settembre/"/>
    <m/>
    <m/>
    <d v="2023-09-13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furto dati"/>
    <x v="1"/>
    <x v="2"/>
    <x v="3"/>
    <x v="3"/>
    <s v="Malware"/>
    <x v="1"/>
    <s v="Formbook "/>
    <s v="infostealer"/>
    <m/>
    <m/>
    <s v="Tre campagne, due italiane ed una generica, a tema “Ordine” e “Informazioni” veicolate tramite email con allegati IMG"/>
    <m/>
    <m/>
    <s v="Valeria Vetrano"/>
    <s v="https://www.difesaesicurezza.com/cyber/cybercrime-39-campagne-contro-italia-tra-il-2-e-8-settembre/"/>
    <m/>
    <m/>
    <d v="2023-09-1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1"/>
    <x v="2"/>
    <x v="3"/>
    <x v="3"/>
    <s v="Malware"/>
    <x v="1"/>
    <s v="Formbook "/>
    <s v="infostealer"/>
    <m/>
    <m/>
    <s v="Tre campagne, due italiane ed una generica, a tema “Ordine” e “Informazioni” veicolate tramite email con allegati IMG"/>
    <m/>
    <m/>
    <s v="Valeria Vetrano"/>
    <s v="https://www.difesaesicurezza.com/cyber/cybercrime-39-campagne-contro-italia-tra-il-2-e-8-settembre/"/>
    <m/>
    <m/>
    <d v="2023-09-1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2"/>
    <s v="attacco"/>
    <s v="cybercrime"/>
    <s v="furto dati"/>
    <x v="1"/>
    <x v="2"/>
    <x v="3"/>
    <x v="3"/>
    <s v="Malware"/>
    <x v="1"/>
    <s v="Formbook "/>
    <s v="infostealer"/>
    <m/>
    <m/>
    <s v="Tre campagne, due italiane ed una generica, a tema “Ordine” e “Informazioni” veicolate tramite email con allegati IMG"/>
    <m/>
    <m/>
    <s v="Valeria Vetrano"/>
    <s v="https://www.difesaesicurezza.com/cyber/cybercrime-39-campagne-contro-italia-tra-il-2-e-8-settembre/"/>
    <m/>
    <m/>
    <d v="2023-09-1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1"/>
    <x v="2"/>
    <x v="3"/>
    <x v="0"/>
    <s v="Malware"/>
    <x v="1"/>
    <s v="Lokibot"/>
    <s v="infostealer"/>
    <m/>
    <m/>
    <s v=" Due campagne generiche a tema “Pagamenti“ e “Ordine”, veicolate tramite email con allegati RAR;"/>
    <m/>
    <m/>
    <s v="Valeria Vetrano"/>
    <s v="https://www.difesaesicurezza.com/cyber/cybercrime-39-campagne-contro-italia-tra-il-2-e-8-settembre/"/>
    <m/>
    <m/>
    <d v="2023-09-13T00:00:00"/>
    <m/>
    <m/>
    <s v="unknown"/>
    <s v="unknown"/>
    <s v="Phishing"/>
    <s v="User Execution"/>
    <s v="Boot or Logon Initialization Scripts"/>
    <s v="Process Injection"/>
    <s v="Obfuscated Files or Information"/>
    <s v="Input Capture"/>
    <s v="System Network Configuration Discovery"/>
    <s v="unknown"/>
    <s v="Input Capture"/>
    <s v="Application Layer Protocol"/>
    <s v="Exfiltration Over C2 Channel"/>
    <s v="unknown"/>
    <s v="SI"/>
    <s v="Discovery :  System Owner/User Discovery, Process Injection, System Information Discovery, File and Directory Discovery, Virtualization/Sandbox Evasion_x000a_Credential Access : Credentials from Password Stores_x000a_Privilage Escalation : Boot or Logon Initialization Scripts, Abuse Elevation Control Mechanism, Process Injection_x000a_Defense Evasion : Abuse Elevation Control Mechanism, Hide Artifacts, Indicator Removal, Ingress Tool Transfer, Process Injection, Reflective Code Loading, Virtualization/Sandbox Evasion_x000a_Execution: Command and Scripting Interpreter, Native API_x000a_Credential Access : Credentials from Password Stores_x000a_Command and Control : Ingress Tool Transfer"/>
    <m/>
    <m/>
    <m/>
    <x v="0"/>
  </r>
  <r>
    <s v="many"/>
    <s v="all"/>
    <x v="0"/>
    <s v="attacco"/>
    <s v="cybercrime"/>
    <s v="furto dati"/>
    <x v="1"/>
    <x v="2"/>
    <x v="3"/>
    <x v="0"/>
    <s v="Malware"/>
    <x v="1"/>
    <s v="Lokibot"/>
    <s v="infostealer"/>
    <m/>
    <m/>
    <s v=" Due campagne generiche a tema “Pagamenti“ e “Ordine”, veicolate tramite email con allegati RAR;"/>
    <m/>
    <m/>
    <s v="Valeria Vetrano"/>
    <s v="https://www.difesaesicurezza.com/cyber/cybercrime-39-campagne-contro-italia-tra-il-2-e-8-settembre/"/>
    <m/>
    <m/>
    <d v="2023-09-13T00:00:00"/>
    <m/>
    <m/>
    <s v="unknown"/>
    <s v="unknown"/>
    <s v="Phishing"/>
    <s v="User Execution"/>
    <s v="Boot or Logon Initialization Scripts"/>
    <s v="Process Injection"/>
    <s v="Obfuscated Files or Information"/>
    <s v="Input Capture"/>
    <s v="System Network Configuration Discovery"/>
    <s v="unknown"/>
    <s v="Input Capture"/>
    <s v="Application Layer Protocol"/>
    <s v="Exfiltration Over C2 Channel"/>
    <s v="unknown"/>
    <s v="SI"/>
    <s v="Discovery :  System Owner/User Discovery, Process Injection, System Information Discovery, File and Directory Discovery, Virtualization/Sandbox Evasion_x000a_Credential Access : Credentials from Password Stores_x000a_Privilage Escalation : Boot or Logon Initialization Scripts, Abuse Elevation Control Mechanism, Process Injection_x000a_Defense Evasion : Abuse Elevation Control Mechanism, Hide Artifacts, Indicator Removal, Ingress Tool Transfer, Process Injection, Reflective Code Loading, Virtualization/Sandbox Evasion_x000a_Execution: Command and Scripting Interpreter, Native API_x000a_Credential Access : Credentials from Password Stores_x000a_Command and Control : Ingress Tool Transfer"/>
    <m/>
    <m/>
    <m/>
    <x v="0"/>
  </r>
  <r>
    <s v="many"/>
    <s v="all"/>
    <x v="0"/>
    <s v="attacco"/>
    <s v="cybercrime"/>
    <s v="furto dati"/>
    <x v="1"/>
    <x v="2"/>
    <x v="3"/>
    <x v="11"/>
    <s v="Malware"/>
    <x v="0"/>
    <s v="Avemaria"/>
    <s v="RAT"/>
    <m/>
    <s v="Documenti"/>
    <s v="Campagna italiana a tema “Documenti“ veicolata tramite email con allegati DOC"/>
    <m/>
    <m/>
    <s v="Valeria Vetrano"/>
    <s v="https://www.difesaesicurezza.com/cyber/cybercrime-39-campagne-contro-italia-tra-il-2-e-8-settembre/"/>
    <m/>
    <m/>
    <d v="2023-09-13T00:00:00"/>
    <m/>
    <m/>
    <s v="unknown"/>
    <s v="unknown"/>
    <s v="Phishing"/>
    <s v="Command and Scripting Interpreter"/>
    <s v="Boot or Logon Autostart Execution"/>
    <s v="Abuse Elevation Control Mechanism"/>
    <s v="Abuse Elevation Control Mechanism"/>
    <s v="Credentials from Password Stores"/>
    <s v="File and Directory Discovery"/>
    <s v="Remote Services"/>
    <s v="Data from Local System"/>
    <s v="Encrypted Channel"/>
    <s v="Exfiltration Over C2 Channel"/>
    <s v="unknown"/>
    <s v="SI"/>
    <s v="Execution : User Execution, Native API_x000a_Privilage Escalation : Boot or Logon Autostart Execution, Event Triggered Execution, Process Injection_x000a_Persistence : Event Triggered Execution_x000a_Defense Evasion : Deobfuscate/Decode Files or Information, Hide Artifacts, Impair Defenses, Modify Registry, Process Injection, Rootkit, Template Injection_x000a_Command and Control : Ingress Tool Transfer, Non-Application Layer Protocol, Proxy_x000a_Collection : Input Capture, Video Capture_x000a_Discovery : System Information Discovery"/>
    <m/>
    <m/>
    <m/>
    <x v="0"/>
  </r>
  <r>
    <s v="many"/>
    <s v="all"/>
    <x v="0"/>
    <s v="attacco"/>
    <s v="cybercrime"/>
    <s v="furto dati"/>
    <x v="1"/>
    <x v="2"/>
    <x v="3"/>
    <x v="0"/>
    <s v="Malware"/>
    <x v="0"/>
    <s v="ScreenConnect"/>
    <s v="RAT"/>
    <m/>
    <s v="New Malware"/>
    <s v="Campagna italiana a tema “Pagamenti“, veicolata tramite email con allegati PDF contenenti link al download di uno script VBS"/>
    <m/>
    <m/>
    <s v="Valeria Vetrano"/>
    <s v="https://www.difesaesicurezza.com/cyber/cybercrime-39-campagne-contro-italia-tra-il-2-e-8-settembre/"/>
    <m/>
    <m/>
    <d v="2023-09-13T00:00:00"/>
    <m/>
    <m/>
    <s v="unknown"/>
    <s v="unknown"/>
    <s v="Phishing"/>
    <s v="User Execution"/>
    <s v="unknown"/>
    <s v="unknown"/>
    <s v="Masquerading"/>
    <s v="unknown"/>
    <s v="unknown"/>
    <s v="unknown"/>
    <s v="unknown"/>
    <s v="Remote Access Software"/>
    <s v="unknown"/>
    <s v="unknown"/>
    <s v="NO"/>
    <m/>
    <m/>
    <m/>
    <m/>
    <x v="0"/>
  </r>
  <r>
    <s v="many"/>
    <s v="all"/>
    <x v="0"/>
    <s v="attacco"/>
    <s v="cybercrime"/>
    <s v="furto dati"/>
    <x v="1"/>
    <x v="2"/>
    <x v="3"/>
    <x v="0"/>
    <s v="Malware"/>
    <x v="0"/>
    <s v="Nanocore"/>
    <s v="trojan"/>
    <m/>
    <m/>
    <s v="Campagna italiana a tema “Ordine“, veicolata tramite email con allegati DOC"/>
    <m/>
    <m/>
    <s v="Valeria Vetrano"/>
    <s v="https://www.difesaesicurezza.com/cyber/cybercrime-39-campagne-contro-italia-tra-il-2-e-8-settembre/"/>
    <m/>
    <m/>
    <d v="2023-09-13T00:00:00"/>
    <m/>
    <m/>
    <s v="unknown"/>
    <s v="unknown"/>
    <s v="Phishing"/>
    <s v="Command and Scripting Interpreter"/>
    <s v="Boot or Logon Autostart Execution"/>
    <s v="Boot or Logon Autostart Execution"/>
    <s v="Impair Defenses"/>
    <s v="Input Capture"/>
    <s v="System Network Configuration Discovery"/>
    <s v="unknown"/>
    <s v="Audio Capture"/>
    <s v="Encrypted Channel"/>
    <s v="unknown"/>
    <s v="unknown"/>
    <s v="SI"/>
    <s v="Command and Control : Ingress Tool Transfer_x000a_Collection : Input Capture, Video Capture_x000a_Defense Evasion : Modify Registry, Obfuscated Files or Information"/>
    <m/>
    <m/>
    <m/>
    <x v="0"/>
  </r>
  <r>
    <s v="many"/>
    <s v="all"/>
    <x v="0"/>
    <s v="attacco"/>
    <s v="cybercrime"/>
    <s v="furto dati"/>
    <x v="1"/>
    <x v="2"/>
    <x v="3"/>
    <x v="7"/>
    <s v="Phishing/Social Engineering"/>
    <x v="0"/>
    <m/>
    <m/>
    <m/>
    <s v="Social Security"/>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0"/>
    <s v="Phishing/Social Engineering"/>
    <x v="1"/>
    <m/>
    <m/>
    <m/>
    <s v="Banking"/>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11"/>
    <s v="Phishing/Social Engineering"/>
    <x v="3"/>
    <m/>
    <m/>
    <m/>
    <m/>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3"/>
    <s v="Phishing/Social Engineering"/>
    <x v="3"/>
    <m/>
    <m/>
    <m/>
    <s v="Delivery"/>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2"/>
    <s v="attacco"/>
    <s v="cybercrime"/>
    <s v="furto dati"/>
    <x v="1"/>
    <x v="2"/>
    <x v="3"/>
    <x v="3"/>
    <s v="Phishing/Social Engineering"/>
    <x v="3"/>
    <m/>
    <m/>
    <m/>
    <s v="Delivery"/>
    <s v="Sul versante phishing, sono 10 i brand coinvolti e interessano principalmente il settore bancario italiano"/>
    <m/>
    <m/>
    <s v="Valeria Vetrano"/>
    <s v="https://www.difesaesicurezza.com/cyber/cybercrime-39-campagne-contro-italia-tra-il-2-e-8-settembre/"/>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11"/>
    <s v="Phishing/Social Engineering"/>
    <x v="0"/>
    <s v="Formbook "/>
    <s v="infostealer"/>
    <m/>
    <m/>
    <s v="L’email “Outstanding Balance Invoice” veicola Formbook. L’allegato exe è lo stesso malware. Lo ha scoperto il ricercatore di cybersecurity e malware hunter, JAMESWT"/>
    <m/>
    <m/>
    <s v="Valeria Vetrano"/>
    <s v="https://www.difesaesicurezza.com/cyber/cybercrime-lemail-outstanding-balance-invoice-veicola-formbook/"/>
    <m/>
    <m/>
    <d v="2023-09-13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11"/>
    <s v="Phishing/Social Engineering"/>
    <x v="0"/>
    <s v="Agent Tesla"/>
    <s v="RAT"/>
    <m/>
    <m/>
    <s v="L’email “Request for Quotation” è l’esca di una nuova campagna AgentTesla. L’allegato doc, sfruttando la vulnerabilità Equation Editor, contatta un url (http://mail.treeoflifeadventures.com/wp-content/plugins/70d5e28f51c1438d94e3e6dc84b95311/xt/mmd/shell/shenakyoung2.1.exe) e scarica un file exe: il malware"/>
    <m/>
    <m/>
    <s v="Valeria Vetrano"/>
    <s v="https://www.difesaesicurezza.com/cyber/cybercrime-lemail-outstanding-balance-invoice-veicola-formbook/"/>
    <m/>
    <m/>
    <d v="2023-09-13T00:00:00"/>
    <m/>
    <m/>
    <s v="Phishing for Information"/>
    <s v="unknown"/>
    <s v="unknown"/>
    <s v="unknown"/>
    <s v="unknown"/>
    <s v="unknown"/>
    <s v="unknown"/>
    <s v="unknown"/>
    <s v="unknown"/>
    <s v="unknown"/>
    <s v="unknown"/>
    <s v="unknown"/>
    <s v="unknown"/>
    <s v="unknown"/>
    <s v="NO"/>
    <m/>
    <m/>
    <m/>
    <m/>
    <x v="0"/>
  </r>
  <r>
    <s v="many"/>
    <s v="all"/>
    <x v="1"/>
    <s v="attacco"/>
    <s v="cybercrime"/>
    <s v="furto dati"/>
    <x v="1"/>
    <x v="2"/>
    <x v="3"/>
    <x v="11"/>
    <s v="Malware"/>
    <x v="0"/>
    <s v="Unknown"/>
    <s v="trojan"/>
    <m/>
    <m/>
    <s v="Messaggi fraudolenti appartenenti a una campagnaphishing, contattano gli utenti tramite email con la quale amalwaredi tipo Trojan, con la scusa di consultare maggiori informazioni sulla citazione in giudizio, a causa di una denuncia presentata contro l'utente attraverso il collegamento che presumibilmente reindirizza ad un'APP, ma in realtà scarica un file .zip compresso, che contiene un file .txt e un file .hta, che vengono salvati sul dispositivo."/>
    <m/>
    <m/>
    <s v="Valeria Vetrano"/>
    <s v="https://www.incibe.es/ciudadania/avisos/has-recibido-una-citacion-por-email-de-la-policia-no-descargues-el-archivo-es-un"/>
    <m/>
    <m/>
    <d v="2023-09-14T00:00:00"/>
    <m/>
    <m/>
    <s v="unknown"/>
    <s v="unknown"/>
    <s v="Phishing"/>
    <s v="User Execution"/>
    <s v="unknown"/>
    <s v="unknown"/>
    <s v="unknown"/>
    <s v="Unsecured Credentials"/>
    <s v="unknown"/>
    <s v="unknown"/>
    <s v="unknown"/>
    <s v="unknown"/>
    <s v="unknown"/>
    <s v="unknown"/>
    <s v="NO"/>
    <m/>
    <m/>
    <m/>
    <m/>
    <x v="0"/>
  </r>
  <r>
    <s v="Ford Covesa"/>
    <s v="all"/>
    <x v="1"/>
    <s v="incidente"/>
    <s v="cybercrime"/>
    <s v="furto dati"/>
    <x v="1"/>
    <x v="2"/>
    <x v="3"/>
    <x v="12"/>
    <s v="Malware"/>
    <x v="1"/>
    <m/>
    <s v="ransomware"/>
    <s v="8Base"/>
    <m/>
    <s v="Tipi di dati esfiltrati : Fatture, Ricevute, Documenti contabili, Dati anagrafici, Certificati, Contratti di lavoro, Una grande quantità di informazioni riservate, Accordi di riservatezza, Fascicoli personali dei clienti"/>
    <m/>
    <m/>
    <s v="Valeria Vetrano"/>
    <s v="https://ransomfeed.it/index.php?page=post_details&amp;id_post=10746"/>
    <m/>
    <m/>
    <d v="2023-09-14T00:00:00"/>
    <m/>
    <m/>
    <s v="unknown"/>
    <s v="unknown"/>
    <s v="Phishing"/>
    <s v="Scheduled Task/Job"/>
    <s v="Boot or Logon Autostart Execution"/>
    <s v="Access Token Manipulation"/>
    <s v="Impair Defenses"/>
    <s v="Input Capture"/>
    <s v="Network Share Discovery"/>
    <s v="Taint Shared Content"/>
    <s v="Data from Local System"/>
    <s v="Application Layer Protocol"/>
    <s v="Exfiltration Over C2 Channel"/>
    <s v="Inhibit System Recovery"/>
    <s v="SI"/>
    <s v="_x000a_Initial Access : Drive-by Compromise_x000a_Defense Evasion : Obfuscated Files or Information, Masquerading_x000a_Impact : Data Encrypted for Impact, Data Destruction_x000a_Execution : Command and Scripting Interpreter, Shared Modules_x000a_Credential Access : OS Credential Dumping_x000a_Discovery : System Information Discovery, File and Directory Discovery_x000a_Collection : Input Capture, Data Staged, Archive Collected Data"/>
    <m/>
    <m/>
    <m/>
    <x v="0"/>
  </r>
  <r>
    <s v="many"/>
    <s v="all"/>
    <x v="2"/>
    <s v="attacco"/>
    <s v="cybercrime"/>
    <s v="denaro"/>
    <x v="1"/>
    <x v="2"/>
    <x v="3"/>
    <x v="4"/>
    <s v="Phishing/Social Engineering"/>
    <x v="3"/>
    <m/>
    <m/>
    <m/>
    <s v="sextortion"/>
    <s v="In rete è stata scoperta una nuova truffa di “sextortion”, in cui gli aggressori travestiti da rappresentanti del popolare sito per adulti YouPorn affermano di possedere un video compromettente che ritrae il destinatario della lettera e offrono servizi a pagamento per rimuoverlo"/>
    <m/>
    <m/>
    <s v="Valeria Vetrano"/>
    <s v="https://www.redhotcyber.com/post/sextortion-una-minacciosa-email-di-youporn-minaccia-la-pubblicazione-di-video-intimi/"/>
    <m/>
    <m/>
    <d v="2023-09-14T00:00:00"/>
    <m/>
    <m/>
    <s v="unknown"/>
    <s v="unknown"/>
    <s v="unknown"/>
    <s v="unknown"/>
    <s v="unknown"/>
    <s v="unknown"/>
    <s v="unknown"/>
    <s v="unknown"/>
    <s v="unknown"/>
    <s v="unknown"/>
    <s v="unknown"/>
    <s v="unknown"/>
    <s v="unknown"/>
    <s v="unknown"/>
    <s v="NO"/>
    <m/>
    <m/>
    <m/>
    <m/>
    <x v="0"/>
  </r>
  <r>
    <s v="many"/>
    <s v="all"/>
    <x v="2"/>
    <s v="attacco"/>
    <s v="cybercrime"/>
    <s v="furto dati"/>
    <x v="1"/>
    <x v="2"/>
    <x v="3"/>
    <x v="11"/>
    <s v="Malware"/>
    <x v="1"/>
    <s v="Agent Tesla"/>
    <s v="RAT"/>
    <m/>
    <m/>
    <s v="L’email “Request for Quotation” esca per AgentTesla. L’allegato doc, sfruttando la vulnerabilità Equation Editor, contatta un url (http://mail.treeoflifeadventures.com/wp-content/plugins/70d5e28f51c1438d94e3e6dc84b95311/xt/mmd/shell/shenakyoung2.1.exe) e scarica un exe: il malware"/>
    <m/>
    <m/>
    <s v="Valeria Vetrano"/>
    <s v="https://www.difesaesicurezza.com/cyber/cybercrime-lemail-request-for-quotation-esca-per-agenttesla/"/>
    <m/>
    <m/>
    <d v="2023-09-1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1"/>
    <x v="2"/>
    <x v="3"/>
    <x v="11"/>
    <s v="Malware"/>
    <x v="1"/>
    <s v="Agent Tesla"/>
    <s v="RAT"/>
    <m/>
    <s v="Documenti"/>
    <s v="Una campagna phishing veicola OriginBotnet, RedLine Clipper e AgentTesla. Gli esperti di cybersecurity di Fortinet: Un word punta a un link che scarica il loader. Questo poi installa ed esegue i tre malware"/>
    <m/>
    <m/>
    <s v="Valeria Vetrano"/>
    <s v="https://www.difesaesicurezza.com/cyber/cybercrime-campagna-phishing-veicola-originbotnet-redline-clipper-e-agenttesla/"/>
    <m/>
    <m/>
    <d v="2023-09-1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1"/>
    <x v="2"/>
    <x v="3"/>
    <x v="11"/>
    <s v="Malware"/>
    <x v="1"/>
    <s v="RedLine Clipper"/>
    <s v="clipper"/>
    <m/>
    <s v="Documenti"/>
    <s v="Una campagna phishing veicola OriginBotnet, RedLine Clipper e AgentTesla. Gli esperti di cybersecurity di Fortinet: Un word punta a un link che scarica il loader. Questo poi installa ed esegue i tre malware"/>
    <m/>
    <m/>
    <s v="Valeria Vetrano"/>
    <s v="https://www.difesaesicurezza.com/cyber/cybercrime-campagna-phishing-veicola-originbotnet-redline-clipper-e-agenttesla/"/>
    <m/>
    <m/>
    <d v="2023-09-14T00:00:00"/>
    <m/>
    <m/>
    <s v="unknown"/>
    <s v="unknown"/>
    <s v="Phishing"/>
    <s v="Command and Scripting Interpreter"/>
    <s v="unknown"/>
    <s v="unknown"/>
    <s v="unknown"/>
    <s v="unknown"/>
    <s v="unknown"/>
    <s v="unknown"/>
    <s v="unknown"/>
    <s v="unknown"/>
    <s v="unknown"/>
    <s v="Data Manipulation"/>
    <s v="NO"/>
    <m/>
    <m/>
    <m/>
    <m/>
    <x v="0"/>
  </r>
  <r>
    <s v="many"/>
    <s v="all"/>
    <x v="2"/>
    <s v="attacco"/>
    <s v="cybercrime"/>
    <s v="furto dati"/>
    <x v="1"/>
    <x v="2"/>
    <x v="3"/>
    <x v="11"/>
    <s v="Malware"/>
    <x v="1"/>
    <s v="OriginBotnet"/>
    <s v="botnet"/>
    <m/>
    <s v="Documenti"/>
    <s v="Una campagna phishing veicola OriginBotnet, RedLine Clipper e AgentTesla. Gli esperti di cybersecurity di Fortinet: Un word punta a un link che scarica il loader. Questo poi installa ed esegue i tre malware"/>
    <m/>
    <m/>
    <s v="Valeria Vetrano"/>
    <s v="https://www.difesaesicurezza.com/cyber/cybercrime-campagna-phishing-veicola-originbotnet-redline-clipper-e-agenttesla/"/>
    <m/>
    <m/>
    <d v="2023-09-14T00:00:00"/>
    <m/>
    <m/>
    <s v="unknown"/>
    <s v="unknown"/>
    <s v="Phishing"/>
    <s v="Command and Scripting Interpreter"/>
    <s v="unknown"/>
    <s v="unknown"/>
    <s v="unknown"/>
    <s v="Input Capture"/>
    <s v="unknown"/>
    <s v="unknown"/>
    <s v="Data from Local System"/>
    <s v="Encrypted Channel"/>
    <s v="Exfiltration Over C2 Channel"/>
    <s v="unknown"/>
    <s v="SI"/>
    <s v="Collection: Input Capture_x000a_Command and Control : Application Layer Protocol"/>
    <m/>
    <m/>
    <m/>
    <x v="0"/>
  </r>
  <r>
    <s v="many"/>
    <s v="all"/>
    <x v="0"/>
    <s v="attacco"/>
    <s v="cybercrime"/>
    <s v="furto dati"/>
    <x v="1"/>
    <x v="2"/>
    <x v="3"/>
    <x v="0"/>
    <s v="Phishing/Social Engineering"/>
    <x v="0"/>
    <m/>
    <m/>
    <m/>
    <s v="Banking"/>
    <s v="Sta circolando un messaggio email solo in apparenza proveniente da parte di Deutsche Bank, ma che altro non è che un tentativo di phishing. Il destinatario viene informato circa la sottoscrizione digitale di un contratto, il quale viene prontamente reso disponibile come allegato alla stessa email"/>
    <m/>
    <m/>
    <s v="Valeria Vetrano"/>
    <s v="https://www.redhotcyber.com/post/hai-ricevuto-questo-messaggio-dalla-deutsche-bank-attenzione-e-phishing/"/>
    <m/>
    <m/>
    <d v="2023-09-14T00:00:00"/>
    <m/>
    <m/>
    <s v="Phishing for Information"/>
    <s v="unknown"/>
    <s v="unknown"/>
    <s v="unknown"/>
    <s v="unknown"/>
    <s v="unknown"/>
    <s v="unknown"/>
    <s v="unknown"/>
    <s v="unknown"/>
    <s v="unknown"/>
    <s v="unknown"/>
    <s v="unknown"/>
    <s v="unknown"/>
    <s v="unknown"/>
    <s v="NO"/>
    <m/>
    <m/>
    <m/>
    <m/>
    <x v="0"/>
  </r>
  <r>
    <s v="Airbus (solo per Spagna e Italia)"/>
    <s v="all"/>
    <x v="2"/>
    <s v="incidente"/>
    <s v="cybercrime"/>
    <s v="furto dati"/>
    <x v="1"/>
    <x v="2"/>
    <x v="3"/>
    <x v="5"/>
    <s v="Malware"/>
    <x v="2"/>
    <s v="Redline stealer "/>
    <s v="infostealer"/>
    <s v="USDoD"/>
    <m/>
    <s v="Airbus, leader nel settore aerospaziale, ha dovuto affrontare un attacco informatico di rilievo che ha attirato l’attenzione degli esperti di sicurezza informatica. Come è noto, sono state compromesse informazioni preziose, tra cui i dati di oltre 3.200 fornitori: nomi, numeri di contatto e indirizzi e-mail."/>
    <m/>
    <m/>
    <s v="Valeria Vetrano"/>
    <s v="https://www.redhotcyber.com/post/sotto-attacco-informatico-airbus-il-gigante-aerospaziale-nel-mirino-degli-hacker-criminali/"/>
    <m/>
    <m/>
    <d v="2023-09-14T00:00:00"/>
    <m/>
    <m/>
    <s v="unknown"/>
    <s v="unknown"/>
    <s v="Phishing"/>
    <s v="Scheduled Task/Job"/>
    <s v="unknown"/>
    <s v="Process Injection"/>
    <s v="Deobfuscate/Decode Files or Information"/>
    <s v="OS Credential Dumping"/>
    <s v="Application Window Discovery"/>
    <s v="unknown technique"/>
    <s v="Data from Local System"/>
    <s v="Application Layer Protocol"/>
    <s v="Exfiltration Over Alternative Protocol"/>
    <s v="unknown"/>
    <s v="SI"/>
    <s v="Execution : Windows Management Instrumentation_x000a_Privilage Escalation : Scheduled Task/Job_x000a_Defense Evasion : Masquerading, Process Injection, Obfuscated Files or Information, Indicator Removal, Virtualization/Sandbox Evasion_x000a_Discovery : File and Directory Discovery, Process Discovery, Query Registry, Remote System Discovery,Software Discovery, System Information Discovery, Virtualization/Sandbox Evasion_x000a_Collection : Data Staged"/>
    <m/>
    <m/>
    <m/>
    <x v="0"/>
  </r>
  <r>
    <s v="many"/>
    <s v="all"/>
    <x v="2"/>
    <s v="attacco"/>
    <s v="cybercrime"/>
    <s v="furto dati"/>
    <x v="1"/>
    <x v="2"/>
    <x v="3"/>
    <x v="11"/>
    <s v="Malware"/>
    <x v="3"/>
    <s v="3AM"/>
    <s v="ransomware"/>
    <m/>
    <s v="New Malware"/>
    <s v=" Individuata una nuova famiglia di ransomware chiamata “3AM”. Il malware è stato visto in azione una sola volta: un gruppo di attaccanti ha cercato di diffondere LockBit nella rete target e, dopo essere stato bloccato, è ricorso a 3AM."/>
    <m/>
    <m/>
    <s v="Valeria Vetrano"/>
    <s v="https://www.securityinfo.it/2023/09/14/3am-la-nuova-famiglia-ransomware-usata-come-ripiego-di-lockbit/"/>
    <m/>
    <m/>
    <d v="2023-09-14T00:00:00"/>
    <m/>
    <m/>
    <s v="unknown"/>
    <s v="unknown"/>
    <s v="Phishing"/>
    <s v="Command and Scripting Interpreter"/>
    <s v="Scheduled Task/Job"/>
    <s v="Scheduled Task/Job"/>
    <s v="Obfuscated Files or Information"/>
    <s v="unknown"/>
    <s v="System Owner/User Discovery"/>
    <s v="unknown"/>
    <s v="unknown technique"/>
    <s v="unknown technique"/>
    <s v="Automated Exfiltration"/>
    <s v="Data Encrypted for Impact"/>
    <s v="SI"/>
    <s v="Execution :  Scheduled Task/Job_x000a_Persistence : Boot or Logon Autostart Execution_x000a_Privilage Escalation : Abuse Elevation Control Mechanism_x000a_Defense Evasion : Impair Defenses_x000a_Discovery : System Network Connections Discovery, Process Discovery, Account Discovery_x000a_Impact : Inhibit System Recovery"/>
    <m/>
    <m/>
    <m/>
    <x v="0"/>
  </r>
  <r>
    <s v="Council of Seville"/>
    <s v="sud"/>
    <x v="1"/>
    <s v="incidente"/>
    <s v="cybercrime"/>
    <s v="service interruption"/>
    <x v="1"/>
    <x v="2"/>
    <x v="3"/>
    <x v="7"/>
    <s v="Malware"/>
    <x v="1"/>
    <s v="Lockbit"/>
    <s v="ransomware"/>
    <s v="LockBit3.0"/>
    <m/>
    <s v="Municipio di Siviglia è stato vittima di un grave attacco informatico. Inizialmente gli hacker olandesi avevano chiesto una somma di 5 milioni di euro. Successivamente sono scesi a 1,5 milioni e infine a 1 milione di euro. "/>
    <m/>
    <m/>
    <s v="Valeria Vetrano"/>
    <s v="https://therecord.media/lockbit-cyberattack-shuts-down-networks-in-seville-spain?utm_medium=email"/>
    <m/>
    <m/>
    <d v="2023-09-14T00:00:00"/>
    <s v="Sevilla"/>
    <s v="Andalucía"/>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EURO 2000 SpA"/>
    <s v="nord"/>
    <x v="0"/>
    <s v="incidente"/>
    <s v="cybercrime"/>
    <s v="furto dati"/>
    <x v="1"/>
    <x v="2"/>
    <x v="3"/>
    <x v="10"/>
    <s v="Malware"/>
    <x v="0"/>
    <m/>
    <s v="ransomware"/>
    <s v="Cloak"/>
    <m/>
    <s v="Nella giornata di ieri, la banda di criminali informatici di Cloak, rivendica all’interno del proprio Data Leak Site (DLS) un attacco informatico all’italiana Euro 2000"/>
    <m/>
    <m/>
    <s v="Valeria Vetrano"/>
    <s v="https://www.redhotcyber.com/post/cloak-rivendica-un-attacco-informatico-allitaliana-euro-2000-spa/"/>
    <s v="Milano"/>
    <s v="Lombardia"/>
    <d v="2023-09-18T00:00:00"/>
    <m/>
    <m/>
    <s v="unknown"/>
    <s v="unknown"/>
    <s v="unknown"/>
    <s v="unknown"/>
    <s v="unknown"/>
    <s v="unknown"/>
    <s v="unknown"/>
    <s v="unknown"/>
    <s v="unknown"/>
    <s v="unknown"/>
    <s v="unknown"/>
    <s v="unknown"/>
    <s v="unknown"/>
    <s v="Data Encrypted for Impact"/>
    <s v="NO"/>
    <m/>
    <m/>
    <m/>
    <m/>
    <x v="0"/>
  </r>
  <r>
    <s v="TÜV SÜD Italia"/>
    <s v="nord"/>
    <x v="0"/>
    <s v="incidente"/>
    <s v="cybercrime"/>
    <s v="furto dati"/>
    <x v="1"/>
    <x v="2"/>
    <x v="3"/>
    <x v="9"/>
    <s v="Malware"/>
    <x v="1"/>
    <s v="Lockbit"/>
    <s v="ransomware"/>
    <s v="LockBit3.0"/>
    <m/>
    <s v="Rivendicato un Attacco informatico alla divisione italiana di TÜV SÜD. Lockbit pubblica direttamente i dati. LockBit 3.0 a pubblica direttamente i dati e stiamo parlando di ben 38GB pronti ad essere scaricati dall’underground."/>
    <m/>
    <m/>
    <s v="Valeria Vetrano"/>
    <s v="https://www.redhotcyber.com/post/rivendicato-un-attacco-informatico-alla-divisione-italiana-di-tuv-sud-lockbit-pubblica-direttamente-i-dati/"/>
    <s v="Milano"/>
    <s v="Lombardia"/>
    <d v="2023-09-18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Sinloc"/>
    <s v="nord"/>
    <x v="0"/>
    <s v="incidente"/>
    <s v="cybercrime"/>
    <s v="furto dati"/>
    <x v="1"/>
    <x v="2"/>
    <x v="3"/>
    <x v="17"/>
    <s v="Malware"/>
    <x v="1"/>
    <s v="Lockbit"/>
    <s v="ransomware"/>
    <s v="LockBit3.0"/>
    <m/>
    <s v="Rivendicato attacco informativo alla società Sinloc Italia da parte di Lockbit"/>
    <m/>
    <m/>
    <s v="Valeria Vetrano"/>
    <s v="https://ransomfeed.it/index.php?page=post_details&amp;id_post=10779"/>
    <s v="Padova"/>
    <s v="Veneto"/>
    <d v="2023-09-18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many"/>
    <s v="all"/>
    <x v="0"/>
    <s v="attacco"/>
    <s v="cybercrime"/>
    <s v="furto dati"/>
    <x v="1"/>
    <x v="2"/>
    <x v="3"/>
    <x v="0"/>
    <s v="Malware"/>
    <x v="1"/>
    <s v="Agent Tesla"/>
    <s v="RAT"/>
    <m/>
    <m/>
    <s v="Tre campagne, di cui due italiane ed una generica, a tema “Ordine” e “Pagamenti”, diffuse tramite email con allegati VBS e XLAM"/>
    <m/>
    <m/>
    <s v="Valeria Vetrano"/>
    <s v="https://www.difesaesicurezza.com/cyber/cybercrime-italia-ha-subito-31-campagne-dal-9-al-15-settembre/"/>
    <m/>
    <m/>
    <d v="2023-09-1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1"/>
    <x v="2"/>
    <x v="3"/>
    <x v="0"/>
    <s v="Malware"/>
    <x v="1"/>
    <s v="Agent Tesla"/>
    <s v="RAT"/>
    <m/>
    <m/>
    <s v="Tre campagne, di cui due italiane ed una generica, a tema “Ordine” e “Pagamenti”, diffuse tramite email con allegati VBS e XLAM"/>
    <m/>
    <m/>
    <s v="Valeria Vetrano"/>
    <s v="https://www.difesaesicurezza.com/cyber/cybercrime-italia-ha-subito-31-campagne-dal-9-al-15-settembre/"/>
    <m/>
    <m/>
    <d v="2023-09-1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1"/>
    <x v="2"/>
    <x v="3"/>
    <x v="0"/>
    <s v="Malware"/>
    <x v="1"/>
    <s v="Agent Tesla"/>
    <s v="RAT"/>
    <m/>
    <m/>
    <s v="Tre campagne, di cui due italiane ed una generica, a tema “Ordine” e “Pagamenti”, diffuse tramite email con allegati VBS e XLAM"/>
    <m/>
    <m/>
    <s v="Valeria Vetrano"/>
    <s v="https://www.difesaesicurezza.com/cyber/cybercrime-italia-ha-subito-31-campagne-dal-9-al-15-settembre/"/>
    <m/>
    <m/>
    <d v="2023-09-1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1"/>
    <x v="2"/>
    <x v="3"/>
    <x v="11"/>
    <s v="Malware"/>
    <x v="0"/>
    <s v="IcedId"/>
    <s v="banking trojan"/>
    <m/>
    <s v="Documenti"/>
    <s v="Due campagne italiane a tema “Documenti“, veicolate tramite email con allegati PDF con link al download di file ZIP contenenti script JS;"/>
    <m/>
    <m/>
    <s v="Valeria Vetrano"/>
    <s v="https://www.difesaesicurezza.com/cyber/cybercrime-italia-ha-subito-31-campagne-dal-9-al-15-settembre/"/>
    <m/>
    <m/>
    <d v="2023-09-18T00:00:00"/>
    <m/>
    <m/>
    <s v="unknown"/>
    <s v="unknown"/>
    <s v="Phishing"/>
    <s v="Command and Scripting Interpreter"/>
    <s v="Boot or Logon Autostart Execution"/>
    <s v="Boot or Logon Autostart Execution"/>
    <s v="Obfuscated Files or Information"/>
    <s v="unknown"/>
    <s v="Account Discovery"/>
    <s v="unknown"/>
    <s v="Browser Session Hijacking"/>
    <s v="Application Layer Protocol"/>
    <s v="unknown"/>
    <s v="unknown"/>
    <s v="SI"/>
    <s v="Command and Control: Encrypted Channel, Ingress Tool Transfer_x000a_Execution : Native API, Scheduled Task/Job, User Execution, Windows Management Instrumentation_x000a_Discovery : Permission Groups Discovery, System Information Discovery_x000a_Privilage Escalation : Process Injection, Scheduled Task/Job_x000a_Defense Evasion : Process Injection, System Binary Proxy Execution_x000a_Persistence: Scheduled Task/Job_x000a_"/>
    <m/>
    <m/>
    <m/>
    <x v="0"/>
  </r>
  <r>
    <s v="many"/>
    <s v="all"/>
    <x v="0"/>
    <s v="attacco"/>
    <s v="cybercrime"/>
    <s v="furto dati"/>
    <x v="1"/>
    <x v="2"/>
    <x v="3"/>
    <x v="11"/>
    <s v="Malware"/>
    <x v="0"/>
    <s v="IcedId"/>
    <s v="banking trojan"/>
    <m/>
    <s v="Documenti"/>
    <s v="Due campagne italiane a tema “Documenti“, veicolate tramite email con allegati PDF con link al download di file ZIP contenenti script JS;"/>
    <m/>
    <m/>
    <s v="Valeria Vetrano"/>
    <s v="https://www.difesaesicurezza.com/cyber/cybercrime-italia-ha-subito-31-campagne-dal-9-al-15-settembre/"/>
    <m/>
    <m/>
    <d v="2023-09-18T00:00:00"/>
    <m/>
    <m/>
    <s v="unknown"/>
    <s v="unknown"/>
    <s v="Phishing"/>
    <s v="Command and Scripting Interpreter"/>
    <s v="Boot or Logon Autostart Execution"/>
    <s v="Boot or Logon Autostart Execution"/>
    <s v="Obfuscated Files or Information"/>
    <s v="unknown"/>
    <s v="Account Discovery"/>
    <s v="unknown"/>
    <s v="Browser Session Hijacking"/>
    <s v="Application Layer Protocol"/>
    <s v="unknown"/>
    <s v="unknown"/>
    <s v="SI"/>
    <s v="Command and Control: Encrypted Channel, Ingress Tool Transfer_x000a_Execution : Native API, Scheduled Task/Job, User Execution, Windows Management Instrumentation_x000a_Discovery : Permission Groups Discovery, System Information Discovery_x000a_Privilage Escalation : Process Injection, Scheduled Task/Job_x000a_Defense Evasion : Process Injection, System Binary Proxy Execution_x000a_Persistence: Scheduled Task/Job_x000a_"/>
    <m/>
    <m/>
    <m/>
    <x v="0"/>
  </r>
  <r>
    <s v="many"/>
    <s v="all"/>
    <x v="0"/>
    <s v="attacco"/>
    <s v="cybercrime"/>
    <s v="denaro"/>
    <x v="1"/>
    <x v="2"/>
    <x v="3"/>
    <x v="0"/>
    <s v="Malware"/>
    <x v="1"/>
    <s v="Vidar"/>
    <s v="infostealer"/>
    <m/>
    <m/>
    <s v="Campagna italiana a tema “Pagamenti“, veicolata tramite una serie di account di Posta Elettronica Certificata (PEC) precedentemente violati ed indirizzata verso altre email PEC"/>
    <m/>
    <m/>
    <s v="Valeria Vetrano"/>
    <s v="https://www.difesaesicurezza.com/cyber/cybercrime-italia-ha-subito-31-campagne-dal-9-al-15-settembre/"/>
    <m/>
    <m/>
    <d v="2023-09-18T00:00:00"/>
    <m/>
    <m/>
    <s v="unknown"/>
    <s v="unknown"/>
    <s v="Phishing"/>
    <s v="Command and Scripting Interpreter"/>
    <s v="unknown"/>
    <s v="unknown"/>
    <s v="Obfuscated Files or Information"/>
    <s v="Credentials from Password Stores"/>
    <s v="System Location Discovery"/>
    <s v="unknown"/>
    <s v="Screen Capture"/>
    <s v="Non-Application Layer Protocol"/>
    <s v="Exfiltration Over C2 Channel"/>
    <s v="unknown"/>
    <s v="SI"/>
    <s v="Execution: User Execution_x000a_Credential Access: Unsecured Credentials, Steal Web Session Cookie, Steal Web Session Cookie_x000a_Discovery : Process Discovery, Software Discovery, Account Discovery, System Service Discovery"/>
    <m/>
    <m/>
    <m/>
    <x v="0"/>
  </r>
  <r>
    <s v="many"/>
    <s v="all"/>
    <x v="0"/>
    <s v="attacco"/>
    <s v="cybercrime"/>
    <s v="furto dati"/>
    <x v="1"/>
    <x v="2"/>
    <x v="3"/>
    <x v="11"/>
    <s v="Malware"/>
    <x v="3"/>
    <s v="Guloader"/>
    <s v="downloader"/>
    <m/>
    <s v="Documenti"/>
    <s v="Campagna italiana a tema “Documenti“, veicolata tramite email con allegati Z;"/>
    <m/>
    <m/>
    <s v="Valeria Vetrano"/>
    <s v="https://www.difesaesicurezza.com/cyber/cybercrime-italia-ha-subito-31-campagne-dal-9-al-15-settembre/"/>
    <m/>
    <m/>
    <d v="2023-09-18T00:00:00"/>
    <m/>
    <m/>
    <s v="unknown"/>
    <s v="unknown"/>
    <s v="Phishing"/>
    <s v="User Execution"/>
    <s v="Boot or Logon Autostart Execution"/>
    <s v="Boot or Logon Autostart Execution"/>
    <s v="Indicator Removal"/>
    <s v="unknown"/>
    <s v="Virtualization/Sandbox Evasion"/>
    <s v="unknown"/>
    <s v="unknown"/>
    <s v="Application Layer Protocol"/>
    <s v="unknown"/>
    <s v="unknown"/>
    <s v="SI"/>
    <s v="Command and Control : Ingress Tool Transfer, Web Service_x000a_Execution : Native API_x000a_Privilage Escalation : Process Injection_x000a_Defense Evasion : Process Injection, Virtualization/Sandbox Evasion"/>
    <m/>
    <m/>
    <m/>
    <x v="0"/>
  </r>
  <r>
    <s v="many"/>
    <s v="all"/>
    <x v="0"/>
    <s v="attacco"/>
    <s v="cybercrime"/>
    <s v="furto dati"/>
    <x v="1"/>
    <x v="2"/>
    <x v="3"/>
    <x v="11"/>
    <s v="Malware"/>
    <x v="3"/>
    <s v="BitRat"/>
    <s v="RAT"/>
    <m/>
    <s v="Documenti"/>
    <s v="Campagna italiana a tema “Documenti“ veicolata tramite email con allegati DOC"/>
    <m/>
    <m/>
    <s v="Valeria Vetrano"/>
    <s v="https://www.difesaesicurezza.com/cyber/cybercrime-italia-ha-subito-31-campagne-dal-9-al-15-settembre/"/>
    <m/>
    <m/>
    <d v="2023-09-18T00:00:00"/>
    <m/>
    <m/>
    <s v="unknown"/>
    <s v="Compromise Infrastructure"/>
    <s v="Phishing"/>
    <s v="Command and Scripting Interpreter"/>
    <s v="Boot or Logon Autostart Execution"/>
    <s v="Boot or Logon Autostart Execution"/>
    <s v="System Binary Proxy Execution"/>
    <s v="unknown"/>
    <s v="unknown"/>
    <s v="unknown"/>
    <s v="unknown"/>
    <s v="Application Layer Protocol"/>
    <s v="unknown"/>
    <s v="unknown"/>
    <s v="SI"/>
    <s v="Command and Control: Web Service_x000a_Executiuon : User Execution_x000a_Defense Evasion : Deobfuscate/Decode Files or Information"/>
    <m/>
    <m/>
    <m/>
    <x v="0"/>
  </r>
  <r>
    <s v="many"/>
    <s v="all"/>
    <x v="0"/>
    <s v="attacco"/>
    <s v="cybercrime"/>
    <s v="denaro"/>
    <x v="1"/>
    <x v="2"/>
    <x v="3"/>
    <x v="0"/>
    <s v="Malware"/>
    <x v="1"/>
    <s v="Ursnif"/>
    <s v="banking trojan"/>
    <m/>
    <m/>
    <s v="Campagna italiana a tema “Pagamenti“, diffusa (esattamente come IcedId) tramite email con allegati PDF con link al download di file ZIP contenenti script JS"/>
    <m/>
    <m/>
    <s v="Valeria Vetrano"/>
    <s v="https://www.difesaesicurezza.com/cyber/cybercrime-italia-ha-subito-31-campagne-dal-9-al-15-settembre/"/>
    <m/>
    <m/>
    <d v="2023-09-18T00:00:00"/>
    <m/>
    <m/>
    <s v="unknown"/>
    <s v="unknown"/>
    <s v="Phishing"/>
    <s v="Command and Scripting Interpreter"/>
    <s v="Boot or Logon Autostart Execution"/>
    <s v="Boot or Logon Autostart Execution"/>
    <s v="Deobfuscate/Decode Files or Information"/>
    <s v="Input Capture"/>
    <s v="Process Discovery"/>
    <s v="Replication Through Removable Media"/>
    <s v="Browser Session Hijacking"/>
    <s v="Application Layer Protocol"/>
    <s v="Exfiltration Over C2 Channel"/>
    <s v="unknown"/>
    <s v="SI"/>
    <s v="Persistence: Create or Modify System Process_x000a_Privilage Escalation: Create or Modify System Process, Process Injection_x000a_Command and Control : Data Encoding, Dynamic Resolution, Ingress Tool Transfer, Proxy_x000a_Collection : Data from Local System, Data Staged, Input Capture, Screen Capture_x000a_Defense Evasion : Hide Artifacts, Indicator Removal, Masquerading, Modify Registry, Obfuscated Files or Information, Process Injection, Virtualization/Sandbox Evasion_x000a_Execution: Inter-Process Communication, Native API, Windows Management Instrumentation, User Execution????_x000a_Discovery: Query Registry, System Information Discovery, System Service Discovery, Virtualization/Sandbox Evasion_x000a_Initial Access: Replication Through Removable Media_x000a_Lateral Movement: Taint Shared Content_x000a_"/>
    <m/>
    <m/>
    <m/>
    <x v="0"/>
  </r>
  <r>
    <s v="many"/>
    <s v="all"/>
    <x v="2"/>
    <s v="attacco"/>
    <s v="cybercrime"/>
    <s v="denaro"/>
    <x v="1"/>
    <x v="2"/>
    <x v="3"/>
    <x v="0"/>
    <s v="Malware"/>
    <x v="1"/>
    <s v="Formbook"/>
    <s v="infostealer"/>
    <m/>
    <m/>
    <s v="Campagna generica a tema “Pagamenti”, veicolata tramite email con allegati RAR"/>
    <m/>
    <m/>
    <s v="Valeria Vetrano"/>
    <s v="https://www.difesaesicurezza.com/cyber/cybercrime-italia-ha-subito-31-campagne-dal-9-al-15-settembre/"/>
    <m/>
    <m/>
    <d v="2023-09-18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1"/>
    <x v="2"/>
    <x v="3"/>
    <x v="7"/>
    <s v="Phishing/Social Engineering"/>
    <x v="0"/>
    <m/>
    <m/>
    <m/>
    <s v="Social Security"/>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3"/>
    <m/>
    <m/>
    <m/>
    <s v="Social Security"/>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3"/>
    <s v="Phishing/Social Engineering"/>
    <x v="0"/>
    <m/>
    <m/>
    <m/>
    <s v="Delivery"/>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3"/>
    <s v="Phishing/Social Engineering"/>
    <x v="0"/>
    <m/>
    <m/>
    <m/>
    <s v="Delivery"/>
    <s v="Sono 10 i brand coinvolti che interessano principalmente il settore bancario italiano. D’eccezione per questa settimana: una campagna di phishing che utilizza pagina clone di Agenzia delle Entrate"/>
    <m/>
    <m/>
    <s v="Valeria Vetrano"/>
    <s v="https://www.difesaesicurezza.com/cyber/cybercrime-italia-ha-subito-31-campagne-dal-9-al-15-settembre/"/>
    <m/>
    <m/>
    <d v="2023-09-18T00:00:00"/>
    <m/>
    <m/>
    <s v="Phishing for Information"/>
    <s v="unknown"/>
    <s v="unknown"/>
    <s v="unknown"/>
    <s v="unknown"/>
    <s v="unknown"/>
    <s v="unknown"/>
    <s v="unknown"/>
    <s v="unknown"/>
    <s v="unknown"/>
    <s v="unknown"/>
    <s v="unknown"/>
    <s v="unknown"/>
    <s v="unknown"/>
    <s v="NO"/>
    <m/>
    <m/>
    <m/>
    <m/>
    <x v="0"/>
  </r>
  <r>
    <s v="Lleida–Alguaire Airport"/>
    <s v="nord"/>
    <x v="1"/>
    <s v="incidente"/>
    <s v="cybercrime"/>
    <s v="furto dati"/>
    <x v="1"/>
    <x v="2"/>
    <x v="3"/>
    <x v="5"/>
    <s v="Malware"/>
    <x v="1"/>
    <s v="Lockbit"/>
    <s v="ransomware"/>
    <s v="LockBit3.0"/>
    <m/>
    <s v="Rivendicato all'attacco informatico da parte della cybergang Lockbit verso il sito dell'aeroporti di Lleida"/>
    <m/>
    <m/>
    <s v="Valeria Vetrano"/>
    <s v="https://ransomfeed.it/index.php?page=post_details&amp;id_post=10836"/>
    <m/>
    <m/>
    <d v="2023-09-18T00:00:00"/>
    <s v="Lleida"/>
    <s v="Cataluña"/>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Neonlaser"/>
    <s v="centro"/>
    <x v="1"/>
    <s v="incidente"/>
    <s v="cybercrime"/>
    <s v="furto dati"/>
    <x v="1"/>
    <x v="2"/>
    <x v="3"/>
    <x v="10"/>
    <s v="Malware"/>
    <x v="1"/>
    <s v="Lockbit"/>
    <s v="ransomware"/>
    <s v="LockBit3.0"/>
    <m/>
    <s v="Rivendicato all'attacco informatico da parte della cybergang Lockbit verso il sito di neolaser"/>
    <m/>
    <m/>
    <s v="Valeria Vetrano"/>
    <s v="https://ransomfeed.it/index.php?page=post_details&amp;id_post=10837"/>
    <m/>
    <m/>
    <d v="2023-09-18T00:00:00"/>
    <s v="Madrid"/>
    <s v="Comunidad de Madrid"/>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many"/>
    <s v="all"/>
    <x v="2"/>
    <s v="attacco"/>
    <s v="cybercrime"/>
    <s v="furto dati"/>
    <x v="1"/>
    <x v="2"/>
    <x v="3"/>
    <x v="3"/>
    <s v="Malware"/>
    <x v="1"/>
    <s v="Formbook "/>
    <s v="infostealer"/>
    <m/>
    <m/>
    <s v="L’email “New week Oder po #348839” diffonde Formbook. Il ricercatore di cybersecurity e malware hunter JAMESWT: L’allegato compresso “po #348839.cab” contiene un file exe: il malware"/>
    <m/>
    <m/>
    <s v="Valeria Vetrano"/>
    <s v="https://www.difesaesicurezza.com/cyber/cybercrime-lemail-new-week-oder-po-348839-diffonde-formbook/"/>
    <m/>
    <m/>
    <d v="2023-09-19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Tik Tok"/>
    <s v="all"/>
    <x v="2"/>
    <s v="privacy"/>
    <s v="data breach"/>
    <s v="privacy"/>
    <x v="1"/>
    <x v="2"/>
    <x v="3"/>
    <x v="4"/>
    <s v="Known Vulnerabilities"/>
    <x v="2"/>
    <m/>
    <m/>
    <m/>
    <s v="GDPR"/>
    <s v="La Commissione irlandese per la protezione dei dati (DPC),  ha multato TikTok da 345 milioni di euro (368 milioni di dollari) per aver violato la privacy dei bambini di età compresa tra 13 e 17 anni durante il trattamento dei loro dati. L’Autorità irlandese per la protezione dei dati ha quindi ritenuto che TikTok abbia violato gli articoli del Regolamento generale sulla protezione dei dati dell’Unione Europea (GDPR). "/>
    <m/>
    <m/>
    <s v="Valeria Vetrano"/>
    <s v="https://www.redhotcyber.com/post/multa-di-345-milioni-di-euro-a-tiktok-da-parte-della-commissione-irlandese-per-la-protezione-dei-dati/"/>
    <m/>
    <m/>
    <d v="2023-09-19T00:00:00"/>
    <m/>
    <m/>
    <m/>
    <m/>
    <m/>
    <m/>
    <m/>
    <m/>
    <m/>
    <m/>
    <m/>
    <m/>
    <m/>
    <m/>
    <m/>
    <m/>
    <m/>
    <m/>
    <m/>
    <m/>
    <m/>
    <x v="0"/>
  </r>
  <r>
    <s v="many"/>
    <s v="all"/>
    <x v="0"/>
    <s v="attacco"/>
    <s v="cybercrime"/>
    <s v="denaro"/>
    <x v="1"/>
    <x v="2"/>
    <x v="3"/>
    <x v="3"/>
    <s v="Phishing/Social Engineering"/>
    <x v="3"/>
    <m/>
    <m/>
    <m/>
    <s v="e-commerce"/>
    <s v="SITI DI E-COMMERCE: ATTENZIONE ALLE PROPOSTE DI FACILI GUADAGNI. Le principali piattaforme di e-commerce non inviano mai proposte di investimenti finanziari tramite SMS, e-mail oppure telefonando all'utente."/>
    <m/>
    <m/>
    <s v="Valeria Vetrano"/>
    <s v="https://www.commissariatodips.it/notizie/articolo/siti-di-e-commerce-attenzione-alle-proposte-di-facili-guadagni/index.html"/>
    <m/>
    <m/>
    <d v="2023-03-19T00:00:00"/>
    <m/>
    <m/>
    <s v="Phishing for Information"/>
    <s v="unknown"/>
    <s v="unknown"/>
    <s v="unknown"/>
    <s v="unknown"/>
    <s v="unknown"/>
    <s v="unknown"/>
    <s v="unknown"/>
    <s v="unknown"/>
    <s v="unknown"/>
    <s v="unknown"/>
    <s v="unknown"/>
    <s v="unknown"/>
    <s v="unknown"/>
    <s v="NO"/>
    <m/>
    <m/>
    <m/>
    <m/>
    <x v="0"/>
  </r>
  <r>
    <s v="Private Individual"/>
    <s v="unknown"/>
    <x v="1"/>
    <s v="privacy"/>
    <s v="data breach"/>
    <s v="privacy"/>
    <x v="1"/>
    <x v="2"/>
    <x v="3"/>
    <x v="9"/>
    <s v="Known Vulnerabilities"/>
    <x v="3"/>
    <m/>
    <m/>
    <m/>
    <s v="GDPR"/>
    <s v=" La DPA spagnola (AEPD) ha inflitto a un privato una sanzione di 1.500 euro. Il titolare del trattamento aveva installato telecamere di videosorveglianza che, tra l'altro, coprivano anche lo spazio pubblico e una proprietà confinante. La DPA ha ritenuto che ciò costituisse una violazione del principio di minimizzazione dei dati. Inoltre, il responsabile del trattamento non aveva informato adeguatamente gli interessati del trattamento dei dati effettuato dal sistema di videosorveglianza."/>
    <m/>
    <m/>
    <s v="Valeria Vetrano"/>
    <s v="https://www.enforcementtracker.com/ETid-2024"/>
    <m/>
    <m/>
    <d v="2023-09-21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Private Individual"/>
    <s v="unknown"/>
    <x v="1"/>
    <s v="privacy"/>
    <s v="data breach"/>
    <s v="privacy"/>
    <x v="1"/>
    <x v="2"/>
    <x v="3"/>
    <x v="9"/>
    <s v="Known Vulnerabilities"/>
    <x v="3"/>
    <m/>
    <m/>
    <m/>
    <s v="GDPR"/>
    <s v=" La DPA spagnola (AEPD) ha inflitto una multa di 600 euro a un privato. Il controllore aveva installato telecamere di videosorveglianza che, tra le altre cose, coprivano anche le proprietà vicine. La DPA ha ritenuto che ciò costituisse una violazione del principio di minimizzazione dei dati."/>
    <m/>
    <m/>
    <s v="Valeria Vetrano"/>
    <s v="https://www.enforcementtracker.com/ETid-2025"/>
    <m/>
    <m/>
    <d v="2023-09-21T00:00:00"/>
    <m/>
    <m/>
    <s v="unknown"/>
    <s v="unknown"/>
    <s v="Phishing"/>
    <s v="User Execution"/>
    <s v="Boot or Logon Autostart Execution"/>
    <s v="Abuse Elevation Control Mechanism"/>
    <s v="Modify Registry"/>
    <s v="Input Capture"/>
    <s v="File and Directory Discovery"/>
    <s v="unknown"/>
    <s v="Screen Capture"/>
    <s v="Web Service"/>
    <s v="Exfiltration Over Web Service"/>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Vodafone España, S.A.U."/>
    <s v="centro"/>
    <x v="1"/>
    <s v="privacy"/>
    <s v="data breach"/>
    <s v="privacy"/>
    <x v="1"/>
    <x v="2"/>
    <x v="3"/>
    <x v="13"/>
    <s v="Known Vulnerabilities"/>
    <x v="0"/>
    <m/>
    <m/>
    <m/>
    <s v="GDPR"/>
    <s v=" La DPA spagnola ha inflitto una sanzione a Vodafone España, SAU. Una persona aveva presentato una denuncia alla DPA perché la società aveva consegnato un duplicato della sua carta SIM a un terzo fraudolento non autorizzato senza il suo consenso. Nel corso dell'indagine, la DPA ha riscontrato che la società non è riuscita a verificare l'identità della terza parte né a ottenere il consenso dell'interessato a condividere i propri dati. Ciò ha consentito ai truffatori di accedere al conto bancario dell'interessato ed effettuare transazioni non autorizzate. La sanzione originaria di 100.000 euro è stata ridotta a 80.000 euro a causa del pagamento volontario."/>
    <m/>
    <m/>
    <s v="Valeria Vetrano"/>
    <s v="https://www.enforcementtracker.com/ETid-2026"/>
    <m/>
    <m/>
    <d v="2023-09-21T00:00:00"/>
    <s v="Madrid"/>
    <s v="Comunidad de Madrid"/>
    <s v="unknown"/>
    <s v="unknown"/>
    <s v="Phishing"/>
    <s v="User Execution"/>
    <s v="Boot or Logon Autostart Execution"/>
    <s v="Boot or Logon Autostart Execution"/>
    <s v="Indicator Removal"/>
    <s v="unknown"/>
    <s v="Virtualization/Sandbox Evasion"/>
    <s v="unknown"/>
    <s v="unknown"/>
    <s v="Application Layer Protocol"/>
    <s v="unknown"/>
    <s v="unknown"/>
    <s v="SI"/>
    <s v="Command and Control : Ingress Tool Transfer, Web Service_x000a_Execution : Native API_x000a_Privilage Escalation : Process Injection_x000a_Defense Evasion : Process Injection, Virtualization/Sandbox Evasion"/>
    <m/>
    <m/>
    <m/>
    <x v="0"/>
  </r>
  <r>
    <s v="Private Individual"/>
    <s v="unknown"/>
    <x v="1"/>
    <s v="privacy"/>
    <s v="data breach"/>
    <s v="privacy"/>
    <x v="1"/>
    <x v="2"/>
    <x v="3"/>
    <x v="9"/>
    <s v="Known Vulnerabilities"/>
    <x v="3"/>
    <m/>
    <m/>
    <m/>
    <s v="GDPR"/>
    <s v=" La DPA spagnola (AEPD) ha inflitto una multa di 300 euro a un privato. Il titolare del trattamento aveva installato telecamere di videosorveglianza che, tra l'altro, coprivano anche lo spazio pubblico, senza informare adeguatamente gli interessati."/>
    <m/>
    <m/>
    <s v="Valeria Vetrano"/>
    <s v="https://www.enforcementtracker.com/ETid-2027"/>
    <m/>
    <m/>
    <d v="2023-09-21T00:00:00"/>
    <m/>
    <m/>
    <s v="unknown"/>
    <s v="unknown"/>
    <s v="Mobile-Supply Chain Compromise"/>
    <s v="unknown technique"/>
    <s v="unknown"/>
    <s v="unknown"/>
    <s v="unknown"/>
    <s v="unknown"/>
    <s v="unknown"/>
    <s v="unknown"/>
    <s v="unknown"/>
    <s v="unknown technique"/>
    <s v="unknown"/>
    <s v="unknown"/>
    <s v="NO"/>
    <m/>
    <m/>
    <m/>
    <m/>
    <x v="0"/>
  </r>
  <r>
    <s v=" Portesa"/>
    <s v="nord"/>
    <x v="1"/>
    <s v="incidente"/>
    <s v="cybercrime"/>
    <s v="furto dati"/>
    <x v="1"/>
    <x v="2"/>
    <x v="3"/>
    <x v="10"/>
    <s v="Malware"/>
    <x v="0"/>
    <m/>
    <s v="ransomware"/>
    <s v="Trigona"/>
    <m/>
    <s v="La cybergang Trigona aggiunge l'azienda Portesa alla lista delle sue vittime, colpite dal ransomware"/>
    <m/>
    <m/>
    <s v="Valeria Vetrano"/>
    <s v="https://ransomfeed.it/index.php?page=post_details&amp;id_post=10894"/>
    <m/>
    <m/>
    <d v="2023-09-21T00:00:00"/>
    <s v="Teruel"/>
    <s v="Aragón"/>
    <s v="unknown"/>
    <s v="unknown"/>
    <s v="Exploit Public-Facing Application"/>
    <s v="Command and Scripting Interpreter"/>
    <s v="Boot or Logon Autostart Execution"/>
    <s v="unknown"/>
    <s v="Indicator Removal"/>
    <s v="unknown"/>
    <s v="System Owner/User Discovery"/>
    <s v="Lateral Tool Transfer"/>
    <s v="Data Staged"/>
    <s v="Remote Access Software"/>
    <s v="Exfiltration Over Alternative Protocol"/>
    <s v="Data Encrypted for Impact"/>
    <s v="NO"/>
    <m/>
    <m/>
    <m/>
    <m/>
    <x v="0"/>
  </r>
  <r>
    <s v="many"/>
    <s v="all"/>
    <x v="0"/>
    <s v="attacco"/>
    <s v="cybercrime"/>
    <s v="furto dati"/>
    <x v="1"/>
    <x v="2"/>
    <x v="3"/>
    <x v="3"/>
    <s v="Malware"/>
    <x v="0"/>
    <s v="Agent Tesla"/>
    <s v="RAT"/>
    <m/>
    <m/>
    <s v="Una “Richiesta Proposta D’Ordine” esca per AgentTesla in Italia. Il ricercatore di cybersecurity e malware hunter, JAMESWT. L’allegato contiene un file exe: il malware. I dati rubati sono esfiltrati via SMTP a un’emai"/>
    <m/>
    <m/>
    <s v="Valeria Vetrano"/>
    <s v="https://www.difesaesicurezza.com/category/cyber/"/>
    <m/>
    <m/>
    <d v="2023-09-21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1"/>
    <x v="2"/>
    <x v="3"/>
    <x v="11"/>
    <s v="Malware"/>
    <x v="1"/>
    <s v="Remcos"/>
    <s v="RAT"/>
    <m/>
    <m/>
    <s v="TheProtect è il falso nome attraverso cui Remcos RAT e GuLoader vengono venduti come software legittimi sui siti internet BreakingSecurity e VgoStore. I due siti e i rispettivi canali Telegram sono amministrati da una persona che si fa chiamare EMINэM."/>
    <m/>
    <m/>
    <s v="Valeria Vetrano"/>
    <s v="https://www.difesaesicurezza.com/cyber/cybercrime-theprotect-e-il-falso-nome-per-vendere-remcos-rat-e-guloader/"/>
    <m/>
    <m/>
    <d v="2023-09-21T00:00:00"/>
    <m/>
    <m/>
    <s v="unknown"/>
    <s v="unknown"/>
    <s v="Phishing"/>
    <s v="User Execution"/>
    <s v="Boot or Logon Autostart Execution"/>
    <s v="Abuse Elevation Control Mechanism"/>
    <s v="Modify Registry"/>
    <s v="Input Capture"/>
    <s v="File and Directory Discovery"/>
    <s v="unknown"/>
    <s v="Screen Capture"/>
    <s v="Web Service"/>
    <s v="Exfiltration Over Web Service"/>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2"/>
    <s v="attacco"/>
    <s v="cybercrime"/>
    <s v="furto dati"/>
    <x v="1"/>
    <x v="2"/>
    <x v="3"/>
    <x v="11"/>
    <s v="Malware"/>
    <x v="1"/>
    <s v="Guloader"/>
    <s v="downloader"/>
    <m/>
    <m/>
    <s v="TheProtect è il falso nome attraverso cui Remcos RAT e GuLoader vengono venduti come software legittimi sui siti internet BreakingSecurity e VgoStore. I due siti e i rispettivi canali Telegram sono amministrati da una persona che si fa chiamare EMINэM."/>
    <m/>
    <m/>
    <s v="Valeria Vetrano"/>
    <s v="https://www.difesaesicurezza.com/cyber/cybercrime-theprotect-e-il-falso-nome-per-vendere-remcos-rat-e-guloader/"/>
    <m/>
    <m/>
    <d v="2023-09-21T00:00:00"/>
    <m/>
    <m/>
    <s v="unknown"/>
    <s v="unknown"/>
    <s v="Phishing"/>
    <s v="User Execution"/>
    <s v="Boot or Logon Autostart Execution"/>
    <s v="Boot or Logon Autostart Execution"/>
    <s v="Indicator Removal"/>
    <s v="unknown"/>
    <s v="Virtualization/Sandbox Evasion"/>
    <s v="unknown"/>
    <s v="unknown"/>
    <s v="Application Layer Protocol"/>
    <s v="unknown"/>
    <s v="unknown"/>
    <s v="SI"/>
    <s v="Command and Control : Ingress Tool Transfer, Web Service_x000a_Execution : Native API_x000a_Privilage Escalation : Process Injection_x000a_Defense Evasion : Process Injection, Virtualization/Sandbox Evasion"/>
    <m/>
    <m/>
    <m/>
    <x v="0"/>
  </r>
  <r>
    <s v="many"/>
    <s v="all"/>
    <x v="0"/>
    <s v="attacco"/>
    <s v="cybercrime"/>
    <s v="furto dati"/>
    <x v="1"/>
    <x v="2"/>
    <x v="3"/>
    <x v="11"/>
    <s v="Phishing/Social Engineering"/>
    <x v="3"/>
    <m/>
    <m/>
    <m/>
    <s v="Fattore Umano"/>
    <s v="Messaggio WhatsApp apparentemente inoffensivo che in realtà ha lo scopo di adescare la potenziale vittima per esortarla a comunicare dati personali e bancari"/>
    <m/>
    <m/>
    <s v="Valeria Vetrano"/>
    <s v="https://twitter.com/Slvlombardo"/>
    <m/>
    <m/>
    <d v="2023-09-21T00:00:00"/>
    <m/>
    <m/>
    <s v="Phishing for Information"/>
    <s v="unknown"/>
    <s v="unknown"/>
    <s v="unknown"/>
    <s v="unknown"/>
    <s v="unknown"/>
    <s v="unknown"/>
    <s v="unknown"/>
    <s v="unknown"/>
    <s v="unknown"/>
    <s v="unknown"/>
    <s v="unknown"/>
    <s v="unknown"/>
    <s v="unknown"/>
    <s v="NO"/>
    <m/>
    <m/>
    <m/>
    <m/>
    <x v="0"/>
  </r>
  <r>
    <s v="many"/>
    <s v="all"/>
    <x v="0"/>
    <s v="incidente"/>
    <s v="cybercrime"/>
    <s v="furto dati"/>
    <x v="1"/>
    <x v="2"/>
    <x v="3"/>
    <x v="2"/>
    <s v="Malware"/>
    <x v="1"/>
    <s v="Unknown"/>
    <m/>
    <m/>
    <m/>
    <s v="In un market underground, nella giornata di ieri abbiamo rilevato la messa in vendita di oltre 400 Cpanel, venduti a prezzi compresi tra 3 e 10 dollari. Siamo quindi di fronte ad informazioni recenti, probabilmente acquisite da qualche infostealer collegato a delle botnet che inviano dark-feed a questo sito."/>
    <m/>
    <m/>
    <s v="Valeria Vetrano"/>
    <s v="https://www.redhotcyber.com/post/415-cpanel-di-domini-italiani-in-vendita-nelle-underground-se-sei-il-proprietario-di-questi-domini-cambia-password-immediatamente/"/>
    <m/>
    <m/>
    <d v="2023-09-22T00:00:00"/>
    <m/>
    <m/>
    <s v="unknown"/>
    <s v="unknown"/>
    <s v="Mobile-Supply Chain Compromise"/>
    <s v="unknown technique"/>
    <s v="unknown"/>
    <s v="unknown"/>
    <s v="unknown"/>
    <s v="unknown"/>
    <s v="unknown"/>
    <s v="unknown"/>
    <s v="unknown"/>
    <s v="unknown technique"/>
    <s v="unknown"/>
    <s v="unknown"/>
    <s v="NO"/>
    <m/>
    <m/>
    <m/>
    <m/>
    <x v="0"/>
  </r>
  <r>
    <s v="many"/>
    <s v="all"/>
    <x v="0"/>
    <s v="attacco"/>
    <s v="cybercrime"/>
    <s v="denaro"/>
    <x v="1"/>
    <x v="2"/>
    <x v="3"/>
    <x v="8"/>
    <s v="Phishing/Social Engineering"/>
    <x v="1"/>
    <m/>
    <m/>
    <m/>
    <m/>
    <s v="Nuova truffa smishing/phishing a tema “spazio di archiviazione”. L’esca è l’esaurimento dello spazio su iCloud e un regalo di 50 GB. Obiettivo: rubare dati sensibili personali e soldi"/>
    <m/>
    <m/>
    <s v="Valeria Vetrano"/>
    <s v="https://www.difesaesicurezza.com/cyber/cybercrime-nuova-truffa-smishing-phishing-a-tema-spazio-di-archiviazione/"/>
    <m/>
    <m/>
    <d v="2023-09-22T00:00:00"/>
    <m/>
    <m/>
    <s v="Phishing for Information"/>
    <s v="unknown"/>
    <s v="unknown"/>
    <s v="unknown"/>
    <s v="unknown"/>
    <s v="unknown"/>
    <s v="unknown"/>
    <s v="unknown"/>
    <s v="unknown"/>
    <s v="unknown"/>
    <s v="unknown"/>
    <s v="unknown"/>
    <s v="unknown"/>
    <s v="unknown"/>
    <s v="NO"/>
    <m/>
    <m/>
    <m/>
    <m/>
    <x v="0"/>
  </r>
  <r>
    <s v="Camera penale della Lombardia"/>
    <s v="nord"/>
    <x v="0"/>
    <s v="incidente"/>
    <s v="hacktivism"/>
    <s v="furto dati"/>
    <x v="1"/>
    <x v="2"/>
    <x v="3"/>
    <x v="7"/>
    <s v="Known Vulnerabilities"/>
    <x v="1"/>
    <m/>
    <m/>
    <s v="ADHD"/>
    <m/>
    <s v="Il gruppo fornisce all’interno del Tweet un link ad una propria infrastruttura sulla rete onion che consente il download di alcuni samples. L’accesso all’infrastrutture della camera penale della Lombardia è avvenuta grazie ad una “vulnerabilità presente all’interno della web application, la quale ci ha permesso di ottenere accesso al web server e a scaricare e estrapolare dal database mysql tutti i dati degli avvocati membri”"/>
    <m/>
    <m/>
    <s v="Valeria Vetrano"/>
    <s v="https://redhotcyber.com/post/rivendicato-un-attacco-informatico-alla-camera-penale-della-lombardia-il-gruppo-di-adhd-colpisce-ancora/"/>
    <m/>
    <m/>
    <d v="2023-09-25T00:00:00"/>
    <m/>
    <m/>
    <s v="unknown"/>
    <s v="unknown"/>
    <s v="Exploit Public-Facing Application"/>
    <s v="Exploitation for Client Execution"/>
    <s v="unknown"/>
    <s v="unknown"/>
    <s v="unknown"/>
    <s v="unknown"/>
    <s v="File and Directory Discovery"/>
    <s v="unknown"/>
    <s v="Data from Local System"/>
    <s v="Web Service"/>
    <s v="Exfiltration Over Web Service"/>
    <s v="unknown"/>
    <s v="NO"/>
    <m/>
    <m/>
    <m/>
    <m/>
    <x v="0"/>
  </r>
  <r>
    <s v="many"/>
    <s v="all"/>
    <x v="0"/>
    <s v="attacco"/>
    <s v="cybercrime"/>
    <s v="furto dati"/>
    <x v="1"/>
    <x v="2"/>
    <x v="3"/>
    <x v="7"/>
    <s v="Phishing/Social Engineering"/>
    <x v="0"/>
    <m/>
    <m/>
    <m/>
    <s v="Social Security"/>
    <s v="Nuova campagna di #phishing indirizzata ai contribuenti a tema Agenzia delle Entrate"/>
    <m/>
    <m/>
    <s v="Valeria Vetrano"/>
    <s v="https://twitter.com/Slvlombardo/status/1705615280284610572"/>
    <m/>
    <m/>
    <d v="2023-09-25T00:00:00"/>
    <m/>
    <m/>
    <s v="Phishing for Information"/>
    <s v="unknown"/>
    <s v="unknown"/>
    <s v="unknown"/>
    <s v="unknown"/>
    <s v="unknown"/>
    <s v="unknown"/>
    <s v="unknown"/>
    <s v="unknown"/>
    <s v="unknown"/>
    <s v="unknown"/>
    <s v="unknown"/>
    <s v="unknown"/>
    <s v="unknown"/>
    <s v="NO"/>
    <m/>
    <m/>
    <m/>
    <m/>
    <x v="0"/>
  </r>
  <r>
    <s v="Sony"/>
    <s v="all"/>
    <x v="2"/>
    <s v="incidente"/>
    <s v="cybercrime"/>
    <s v="furto dati"/>
    <x v="1"/>
    <x v="2"/>
    <x v="3"/>
    <x v="11"/>
    <s v="Malware"/>
    <x v="2"/>
    <m/>
    <s v="ransomware"/>
    <s v="Ransom EDVC"/>
    <m/>
    <s v="I criminali informatici riportano il treeview completo dei dati esfiltrati dalle infrastrutture IT della Sony e un file in formato archivio di 1,8 MB che riporta alcune print screen e file per attestare la Violazione."/>
    <m/>
    <m/>
    <s v="Valeria Vetrano"/>
    <s v="https://www.redhotcyber.com/post/attacco-informatico-al-colosso-sony-ransomedvc-rivendica-lattacco-nel-suo-data-leak-site/"/>
    <m/>
    <m/>
    <d v="2023-09-25T00:00:00"/>
    <m/>
    <m/>
    <s v="unknown"/>
    <s v="unknown"/>
    <s v="unknown"/>
    <s v="unknown"/>
    <s v="unknown"/>
    <s v="unknown"/>
    <s v="unknown"/>
    <s v="unknown"/>
    <s v="unknown"/>
    <s v="unknown"/>
    <s v="unknown"/>
    <s v="unknown"/>
    <s v="unknown"/>
    <s v="Data Encrypted for Impact"/>
    <s v="NO"/>
    <m/>
    <m/>
    <m/>
    <m/>
    <x v="0"/>
  </r>
  <r>
    <s v="many"/>
    <s v="all"/>
    <x v="0"/>
    <s v="attacco"/>
    <s v="cybercrime"/>
    <s v="denaro"/>
    <x v="1"/>
    <x v="2"/>
    <x v="3"/>
    <x v="0"/>
    <s v="Malware"/>
    <x v="1"/>
    <s v="Agent Tesla"/>
    <s v="RAT"/>
    <m/>
    <s v="Banking"/>
    <s v=" Cinque campagne, di cui quattro italiane ed una generica, a tema “Ordine”, “Banking” e “Pagamenti”, diffuse tramite email con allegati ZIP e XLAM"/>
    <m/>
    <m/>
    <s v="Valeria Vetrano"/>
    <s v="https://www.difesaesicurezza.com/cyber/cybercrime-italia-presa-di-mira-da-44-campagne-tra-il-16-e-il-22-settembre/"/>
    <m/>
    <m/>
    <d v="2023-09-25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1"/>
    <x v="2"/>
    <x v="3"/>
    <x v="0"/>
    <s v="Malware"/>
    <x v="1"/>
    <s v="Agent Tesla"/>
    <s v="RAT"/>
    <m/>
    <s v="Banking"/>
    <s v=" Cinque campagne, di cui quattro italiane ed una generica, a tema “Ordine”, “Banking” e “Pagamenti”, diffuse tramite email con allegati ZIP e XLAM"/>
    <m/>
    <m/>
    <s v="Valeria Vetrano"/>
    <s v="https://www.difesaesicurezza.com/cyber/cybercrime-italia-presa-di-mira-da-44-campagne-tra-il-16-e-il-22-settembre/"/>
    <m/>
    <m/>
    <d v="2023-09-25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1"/>
    <x v="2"/>
    <x v="3"/>
    <x v="0"/>
    <s v="Malware"/>
    <x v="1"/>
    <s v="Agent Tesla"/>
    <s v="RAT"/>
    <m/>
    <s v="Banking"/>
    <s v=" Cinque campagne, di cui quattro italiane ed una generica, a tema “Ordine”, “Banking” e “Pagamenti”, diffuse tramite email con allegati ZIP e XLAM"/>
    <m/>
    <m/>
    <s v="Valeria Vetrano"/>
    <s v="https://www.difesaesicurezza.com/cyber/cybercrime-italia-presa-di-mira-da-44-campagne-tra-il-16-e-il-22-settembre/"/>
    <m/>
    <m/>
    <d v="2023-09-25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denaro"/>
    <x v="1"/>
    <x v="2"/>
    <x v="3"/>
    <x v="0"/>
    <s v="Malware"/>
    <x v="1"/>
    <s v="Agent Tesla"/>
    <s v="RAT"/>
    <m/>
    <s v="Banking"/>
    <s v=" Cinque campagne, di cui quattro italiane ed una generica, a tema “Ordine”, “Banking” e “Pagamenti”, diffuse tramite email con allegati ZIP e XLAM"/>
    <m/>
    <m/>
    <s v="Valeria Vetrano"/>
    <s v="https://www.difesaesicurezza.com/cyber/cybercrime-italia-presa-di-mira-da-44-campagne-tra-il-16-e-il-22-settembre/"/>
    <m/>
    <m/>
    <d v="2023-09-25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denaro"/>
    <x v="1"/>
    <x v="2"/>
    <x v="3"/>
    <x v="0"/>
    <s v="Malware"/>
    <x v="1"/>
    <s v="Agent Tesla"/>
    <s v="RAT"/>
    <m/>
    <s v="Banking"/>
    <s v=" Cinque campagne, di cui quattro italiane ed una generica, a tema “Ordine”, “Banking” e “Pagamenti”, diffuse tramite email con allegati ZIP e XLAM"/>
    <m/>
    <m/>
    <s v="Valeria Vetrano"/>
    <s v="https://www.difesaesicurezza.com/cyber/cybercrime-italia-presa-di-mira-da-44-campagne-tra-il-16-e-il-22-settembre/"/>
    <m/>
    <m/>
    <d v="2023-09-25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1"/>
    <x v="2"/>
    <x v="3"/>
    <x v="11"/>
    <s v="Malware"/>
    <x v="0"/>
    <s v="DarkGate"/>
    <s v="other"/>
    <m/>
    <s v="New Malware"/>
    <s v="Due campagne veicolate in Italia tramite messaggi MS Teams sfruttando il tema “Aggiornamenti”. Il link punta al download di file ZIP con LNK"/>
    <m/>
    <m/>
    <s v="Valeria Vetrano"/>
    <s v="https://www.difesaesicurezza.com/cyber/cybercrime-italia-presa-di-mira-da-44-campagne-tra-il-16-e-il-22-settembre/"/>
    <m/>
    <m/>
    <d v="2023-09-25T00:00:00"/>
    <m/>
    <m/>
    <s v="unknown"/>
    <s v="unknown"/>
    <s v="Phishing"/>
    <s v="User Execution"/>
    <s v="Boot or Logon Autostart Execution"/>
    <s v="unknown"/>
    <s v="Impair Defenses"/>
    <s v="Credentials from Password Stores"/>
    <s v="File and Directory Discovery"/>
    <s v="unknown"/>
    <s v="Data from Local System"/>
    <s v="Application Layer Protocol"/>
    <s v="unknown"/>
    <s v="unknown"/>
    <s v="SI"/>
    <s v="Discovery : System Network Configuration Discovery, Network Service Discovery, Process Discovery, System Information Discovery_x000a_Credential Access : Steal Web Session Cookie_x000a_Defense Evasion : Masquerading, Deobfuscate/Decode Files or Information, Obfuscated Files or Information_x000a_Collection : Automated Collection_x000a_Command and Control : Data Encoding"/>
    <m/>
    <m/>
    <m/>
    <x v="0"/>
  </r>
  <r>
    <s v="many"/>
    <s v="all"/>
    <x v="0"/>
    <s v="attacco"/>
    <s v="cybercrime"/>
    <s v="furto dati"/>
    <x v="1"/>
    <x v="2"/>
    <x v="3"/>
    <x v="11"/>
    <s v="Malware"/>
    <x v="0"/>
    <s v="DarkGate"/>
    <s v="other"/>
    <m/>
    <s v="New Malware"/>
    <s v="Due campagne veicolate in Italia tramite messaggi MS Teams sfruttando il tema “Aggiornamenti”. Il link punta al download di file ZIP con LNK"/>
    <m/>
    <m/>
    <s v="Valeria Vetrano"/>
    <s v="https://www.difesaesicurezza.com/cyber/cybercrime-italia-presa-di-mira-da-44-campagne-tra-il-16-e-il-22-settembre/"/>
    <m/>
    <m/>
    <d v="2023-09-25T00:00:00"/>
    <m/>
    <m/>
    <s v="unknown"/>
    <s v="unknown"/>
    <s v="Phishing"/>
    <s v="User Execution"/>
    <s v="Boot or Logon Autostart Execution"/>
    <s v="unknown"/>
    <s v="Impair Defenses"/>
    <s v="Credentials from Password Stores"/>
    <s v="File and Directory Discovery"/>
    <s v="unknown"/>
    <s v="Data from Local System"/>
    <s v="Application Layer Protocol"/>
    <s v="unknown"/>
    <s v="unknown"/>
    <s v="SI"/>
    <s v="Discovery : System Network Configuration Discovery, Network Service Discovery, Process Discovery, System Information Discovery_x000a_Credential Access : Steal Web Session Cookie_x000a_Defense Evasion : Masquerading, Deobfuscate/Decode Files or Information, Obfuscated Files or Information_x000a_Collection : Automated Collection_x000a_Command and Control : Data Encoding"/>
    <m/>
    <m/>
    <m/>
    <x v="0"/>
  </r>
  <r>
    <s v="many"/>
    <s v="all"/>
    <x v="0"/>
    <s v="attacco"/>
    <s v="cybercrime"/>
    <s v="furto dati"/>
    <x v="1"/>
    <x v="2"/>
    <x v="3"/>
    <x v="0"/>
    <s v="Malware"/>
    <x v="0"/>
    <s v="Formbook "/>
    <s v="infostealer"/>
    <m/>
    <m/>
    <s v="Due campagne, di cui una italiana ed una generica, a tema “Pagamenti” e “Ordine”, veicolate tramite email con allegati ZIP e RAR"/>
    <m/>
    <m/>
    <s v="Valeria Vetrano"/>
    <s v="https://www.difesaesicurezza.com/cyber/cybercrime-italia-presa-di-mira-da-44-campagne-tra-il-16-e-il-22-settembre/"/>
    <m/>
    <m/>
    <d v="2023-09-25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2"/>
    <s v="attacco"/>
    <s v="cybercrime"/>
    <s v="furto dati"/>
    <x v="1"/>
    <x v="2"/>
    <x v="3"/>
    <x v="0"/>
    <s v="Malware"/>
    <x v="1"/>
    <s v="Formbook "/>
    <s v="infostealer"/>
    <m/>
    <m/>
    <s v="Due campagne, di cui una italiana ed una generica, a tema “Pagamenti” e “Ordine”, veicolate tramite email con allegati ZIP e RAR"/>
    <m/>
    <m/>
    <s v="Valeria Vetrano"/>
    <s v="https://www.difesaesicurezza.com/cyber/cybercrime-italia-presa-di-mira-da-44-campagne-tra-il-16-e-il-22-settembre/"/>
    <m/>
    <m/>
    <d v="2023-09-25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1"/>
    <x v="2"/>
    <x v="3"/>
    <x v="11"/>
    <s v="Malware"/>
    <x v="0"/>
    <s v="Ursnif"/>
    <s v="banking trojan"/>
    <m/>
    <s v="Documenti"/>
    <s v="Due campagne italiane a tema “Pagamenti” e “Documenti” diffuse tramite email con allegati ZIP contenenti VBS o file URL per connessioni SMB"/>
    <m/>
    <m/>
    <s v="Valeria Vetrano"/>
    <s v="https://www.difesaesicurezza.com/cyber/cybercrime-italia-presa-di-mira-da-44-campagne-tra-il-16-e-il-22-settembre/"/>
    <m/>
    <m/>
    <d v="2023-09-25T00:00:00"/>
    <m/>
    <m/>
    <s v="unknown"/>
    <s v="unknown"/>
    <s v="Phishing"/>
    <s v="Command and Scripting Interpreter"/>
    <s v="Boot or Logon Autostart Execution"/>
    <s v="Boot or Logon Autostart Execution"/>
    <s v="Deobfuscate/Decode Files or Information"/>
    <s v="Input Capture"/>
    <s v="Process Discovery"/>
    <s v="Replication Through Removable Media"/>
    <s v="Browser Session Hijacking"/>
    <s v="Application Layer Protocol"/>
    <s v="Exfiltration Over C2 Channel"/>
    <s v="unknown"/>
    <s v="SI"/>
    <s v="Persistence: Create or Modify System Process_x000a_Privilage Escalation: Create or Modify System Process, Process Injection_x000a_Command and Control : Data Encoding, Dynamic Resolution, Ingress Tool Transfer, Proxy_x000a_Collection : Data from Local System, Data Staged, Input Capture, Screen Capture_x000a_Defense Evasion : Hide Artifacts, Indicator Removal, Masquerading, Modify Registry, Obfuscated Files or Information, Process Injection, Virtualization/Sandbox Evasion_x000a_Execution: Inter-Process Communication, Native API, Windows Management Instrumentation, User Execution????_x000a_Discovery: Query Registry, System Information Discovery, System Service Discovery, Virtualization/Sandbox Evasion_x000a_Initial Access: Replication Through Removable Media_x000a_Lateral Movement: Taint Shared Content_x000a_"/>
    <m/>
    <m/>
    <m/>
    <x v="0"/>
  </r>
  <r>
    <s v="many"/>
    <s v="all"/>
    <x v="0"/>
    <s v="attacco"/>
    <s v="cybercrime"/>
    <s v="furto dati"/>
    <x v="1"/>
    <x v="2"/>
    <x v="3"/>
    <x v="0"/>
    <s v="Malware"/>
    <x v="0"/>
    <s v="Ursnif"/>
    <s v="banking trojan"/>
    <m/>
    <m/>
    <s v="Due campagne italiane a tema “Pagamenti” e “Documenti” diffuse tramite email con allegati ZIP contenenti VBS o file URL per connessioni SMB"/>
    <m/>
    <m/>
    <s v="Valeria Vetrano"/>
    <s v="https://www.difesaesicurezza.com/cyber/cybercrime-italia-presa-di-mira-da-44-campagne-tra-il-16-e-il-22-settembre/"/>
    <m/>
    <m/>
    <d v="2023-09-25T00:00:00"/>
    <m/>
    <m/>
    <s v="unknown"/>
    <s v="unknown"/>
    <s v="Phishing"/>
    <s v="Command and Scripting Interpreter"/>
    <s v="Boot or Logon Autostart Execution"/>
    <s v="Boot or Logon Autostart Execution"/>
    <s v="Deobfuscate/Decode Files or Information"/>
    <s v="Input Capture"/>
    <s v="Process Discovery"/>
    <s v="Replication Through Removable Media"/>
    <s v="Browser Session Hijacking"/>
    <s v="Application Layer Protocol"/>
    <s v="Exfiltration Over C2 Channel"/>
    <s v="unknown"/>
    <s v="SI"/>
    <s v="Persistence: Create or Modify System Process_x000a_Privilage Escalation: Create or Modify System Process, Process Injection_x000a_Command and Control : Data Encoding, Dynamic Resolution, Ingress Tool Transfer, Proxy_x000a_Collection : Data from Local System, Data Staged, Input Capture, Screen Capture_x000a_Defense Evasion : Hide Artifacts, Indicator Removal, Masquerading, Modify Registry, Obfuscated Files or Information, Process Injection, Virtualization/Sandbox Evasion_x000a_Execution: Inter-Process Communication, Native API, Windows Management Instrumentation, User Execution????_x000a_Discovery: Query Registry, System Information Discovery, System Service Discovery, Virtualization/Sandbox Evasion_x000a_Initial Access: Replication Through Removable Media_x000a_Lateral Movement: Taint Shared Content_x000a_"/>
    <m/>
    <m/>
    <m/>
    <x v="0"/>
  </r>
  <r>
    <s v="many"/>
    <s v="all"/>
    <x v="0"/>
    <s v="attacco"/>
    <s v="cybercrime"/>
    <s v="furto dati"/>
    <x v="1"/>
    <x v="2"/>
    <x v="3"/>
    <x v="3"/>
    <s v="Malware"/>
    <x v="3"/>
    <s v="Asyncrat"/>
    <s v="RAT"/>
    <m/>
    <m/>
    <s v="Una campagna italiana a tema “Ordine” veicolata tramite email con allegati ZIP"/>
    <m/>
    <m/>
    <s v="Valeria Vetrano"/>
    <s v="https://www.difesaesicurezza.com/cyber/cybercrime-italia-presa-di-mira-da-44-campagne-tra-il-16-e-il-22-settembre/"/>
    <m/>
    <m/>
    <d v="2023-09-25T00:00:00"/>
    <m/>
    <m/>
    <s v="Gather Victim Host Information"/>
    <s v="unknown"/>
    <s v="Phishing"/>
    <s v="Command and Scripting Interpreter"/>
    <s v="Boot or Logon Autostart Execution"/>
    <s v="Boot or Logon Autostart Execution"/>
    <s v="Masquerading"/>
    <s v="unknown"/>
    <s v="unknown"/>
    <s v="unknown"/>
    <s v="unknown"/>
    <s v="unknown"/>
    <s v="unknown"/>
    <s v="unknown"/>
    <s v="SI"/>
    <s v="Defense Evasion : Process Injection, Obfuscated Files or Information, System Binary Proxy Execution,Access Token Manipulation_x000a_Persistence : Scheduled Task/Job, Create or Modify System Process_x000a_Privilage Escalation : Scheduled Task/Job, Create or Modify System Process, Access Token Manipulation"/>
    <m/>
    <m/>
    <m/>
    <x v="0"/>
  </r>
  <r>
    <s v="many"/>
    <s v="all"/>
    <x v="2"/>
    <s v="attacco"/>
    <s v="cybercrime"/>
    <s v="furto dati"/>
    <x v="1"/>
    <x v="2"/>
    <x v="3"/>
    <x v="3"/>
    <s v="Malware"/>
    <x v="0"/>
    <s v="Snake Keylogger"/>
    <s v="infostealer"/>
    <m/>
    <s v="e-commerce"/>
    <s v="Una campagna generica a tema “Delivery” veicolata tramite email con allegati ZIP"/>
    <m/>
    <m/>
    <s v="Valeria Vetrano"/>
    <s v="https://www.difesaesicurezza.com/cyber/cybercrime-italia-presa-di-mira-da-44-campagne-tra-il-16-e-il-22-settembre/"/>
    <m/>
    <m/>
    <d v="2023-09-25T00:00:00"/>
    <m/>
    <m/>
    <s v="unknown"/>
    <s v="unknown"/>
    <s v="Phishing"/>
    <s v="Exploitation for Client Execution"/>
    <s v="unknown"/>
    <s v="unknown"/>
    <s v="unknown"/>
    <s v="unknown"/>
    <s v="unknown"/>
    <s v="unknown"/>
    <s v="Email Collection"/>
    <s v="unknown"/>
    <s v="Exfiltration Over Alternative Protocol"/>
    <s v="unknown"/>
    <s v="SI "/>
    <s v="_x000a_-Credential Access: Unsecured Credential, Credential from password stores_x000a_-Discovery: Query Registry, Software Discovery, System Network configuration discovery, Sistem information discovery._x000a_-Command &amp; Control: Application layer Protocol, Ingress Tool Transfer"/>
    <m/>
    <m/>
    <m/>
    <x v="0"/>
  </r>
  <r>
    <s v="many"/>
    <s v="all"/>
    <x v="0"/>
    <s v="attacco"/>
    <s v="cybercrime"/>
    <s v="denaro"/>
    <x v="1"/>
    <x v="2"/>
    <x v="3"/>
    <x v="0"/>
    <s v="Malware"/>
    <x v="0"/>
    <s v="ScreenConnect"/>
    <s v="RAT"/>
    <m/>
    <s v="New Malware"/>
    <s v="Campagna italiana a tema “Pagamenti” veicolata tramite email con allegati PDF con link a download di file VBS che a loro volta scaricano e lanciano un pacchetto MSI;"/>
    <m/>
    <m/>
    <s v="Valeria Vetrano"/>
    <s v="https://www.difesaesicurezza.com/cyber/cybercrime-italia-presa-di-mira-da-44-campagne-tra-il-16-e-il-22-settembre/"/>
    <m/>
    <m/>
    <d v="2023-09-25T00:00:00"/>
    <m/>
    <m/>
    <s v="unknown"/>
    <s v="unknown"/>
    <s v="Phishing"/>
    <s v="User Execution"/>
    <s v="unknown"/>
    <s v="unknown"/>
    <s v="Masquerading"/>
    <s v="unknown"/>
    <s v="unknown"/>
    <s v="unknown"/>
    <s v="unknown"/>
    <s v="Remote Access Software"/>
    <s v="unknown"/>
    <s v="unknown"/>
    <s v="NO"/>
    <m/>
    <m/>
    <m/>
    <m/>
    <x v="0"/>
  </r>
  <r>
    <s v="many"/>
    <s v="all"/>
    <x v="0"/>
    <s v="attacco"/>
    <s v="cybercrime"/>
    <s v="denaro"/>
    <x v="1"/>
    <x v="2"/>
    <x v="3"/>
    <x v="0"/>
    <s v="Malware"/>
    <x v="0"/>
    <s v="Brata"/>
    <s v="RAT"/>
    <m/>
    <s v="Bankig"/>
    <s v="Campagna italiana a tema “Banking” veicolata tramite SMS con link al download di un APK"/>
    <m/>
    <m/>
    <s v="Valeria Vetrano"/>
    <s v="https://www.difesaesicurezza.com/cyber/cybercrime-italia-presa-di-mira-da-44-campagne-tra-il-16-e-il-22-settembre/"/>
    <m/>
    <m/>
    <d v="2023-09-25T00:00:00"/>
    <m/>
    <m/>
    <s v="unknown"/>
    <s v="unknown"/>
    <s v="unknown technique"/>
    <s v="Moblie- Scheduled Task/Job"/>
    <s v="Mobile- Foreground Persistence"/>
    <s v="unknown"/>
    <s v="Mobile - Download New Code at Runtime"/>
    <s v="Mobile- Clipboard Data"/>
    <s v="Mobile- Software Discovery"/>
    <s v="unknown"/>
    <s v="Mobile-Input Capture"/>
    <s v="Mobile- Web Service"/>
    <s v="Mobile-Exfiltration Over C2 Channel"/>
    <s v="Mobile- Input Injection"/>
    <s v="SI"/>
    <s v="Defense Evasion (Mobile): Input Injection, Native API, Obfuscated Files or Information_x000a_Credential Access(Mobile) : Input Capture_x000a_Discovery (Mobile) : Location Tracking, System Information Discovery, System Network Configuration Discovery_x000a_Collection (Mobile) : Location Tracking, Screen Capture"/>
    <m/>
    <m/>
    <m/>
    <x v="0"/>
  </r>
  <r>
    <s v="many"/>
    <s v="all"/>
    <x v="2"/>
    <s v="attacco"/>
    <s v="cybercrime"/>
    <s v="denaro"/>
    <x v="1"/>
    <x v="2"/>
    <x v="3"/>
    <x v="0"/>
    <s v="Malware"/>
    <x v="1"/>
    <s v="XWorm"/>
    <s v="RAT"/>
    <m/>
    <m/>
    <s v="Campagna generica a tema “Pagamenti” veicolata tramite email con allegati CAB"/>
    <m/>
    <m/>
    <s v="Valeria Vetrano"/>
    <s v="https://www.difesaesicurezza.com/cyber/cybercrime-italia-presa-di-mira-da-44-campagne-tra-il-16-e-il-22-settembre/"/>
    <m/>
    <m/>
    <d v="2023-09-25T00:00:00"/>
    <m/>
    <m/>
    <s v="Gather Victim Network Information"/>
    <s v="unknown"/>
    <s v="Phishing"/>
    <s v="Windows Management Instrumentation"/>
    <s v="Boot or Logon Autostart Execution"/>
    <s v="Boot or Logon Autostart Execution"/>
    <s v="Obfuscated Files or Information"/>
    <s v="unknown"/>
    <s v="System Information Discovery"/>
    <s v="unknown"/>
    <s v="Data Staged"/>
    <s v="Non-Standard Port"/>
    <s v="unknown"/>
    <s v="unknown"/>
    <s v="SI"/>
    <s v="Persistence : Scheduled Task _x000a_Command and Control : Web Service"/>
    <m/>
    <m/>
    <m/>
    <x v="0"/>
  </r>
  <r>
    <s v="many"/>
    <s v="all"/>
    <x v="2"/>
    <s v="attacco"/>
    <s v="cybercrime"/>
    <s v="denaro"/>
    <x v="1"/>
    <x v="2"/>
    <x v="3"/>
    <x v="0"/>
    <s v="Malware"/>
    <x v="1"/>
    <s v="Remcos"/>
    <s v="RAT"/>
    <m/>
    <m/>
    <s v="Rilevata campagna generica a tema “Pagamenti” veicolata tramite email con link che puntano al download di un file 7Z"/>
    <m/>
    <m/>
    <s v="Valeria Vetrano"/>
    <s v="https://www.difesaesicurezza.com/cyber/cybercrime-italia-presa-di-mira-da-44-campagne-tra-il-16-e-il-22-settembre/"/>
    <m/>
    <m/>
    <d v="2023-09-25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denaro"/>
    <x v="1"/>
    <x v="2"/>
    <x v="3"/>
    <x v="0"/>
    <s v="Malware"/>
    <x v="1"/>
    <s v="SmsSpy"/>
    <s v="spyware"/>
    <m/>
    <s v="Banking"/>
    <s v="Campagna italiana a tema “Banking” veicolata tramite SMS con link al download di un APK da un dominio creato ad-hoc"/>
    <m/>
    <m/>
    <s v="Valeria Vetrano"/>
    <s v="https://www.difesaesicurezza.com/cyber/cybercrime-italia-presa-di-mira-da-44-campagne-tra-il-16-e-il-22-settembre/"/>
    <m/>
    <m/>
    <d v="2023-09-25T00:00:00"/>
    <m/>
    <m/>
    <s v="unknown"/>
    <s v="unknown"/>
    <s v="Phishing"/>
    <s v="unknown"/>
    <s v="unknown"/>
    <s v="unknown"/>
    <s v="unknown"/>
    <s v="unknown"/>
    <s v="unknown"/>
    <s v="unknown"/>
    <s v="Mobile- Access Notifications"/>
    <s v="unknown"/>
    <s v="unknown"/>
    <s v="unknown"/>
    <s v="NO"/>
    <m/>
    <m/>
    <m/>
    <m/>
    <x v="0"/>
  </r>
  <r>
    <s v="many"/>
    <s v="all"/>
    <x v="0"/>
    <s v="attacco"/>
    <s v="cybercrime"/>
    <s v="furto dati"/>
    <x v="1"/>
    <x v="2"/>
    <x v="3"/>
    <x v="11"/>
    <s v="Malware"/>
    <x v="3"/>
    <s v="Bitrat"/>
    <s v="RAT"/>
    <m/>
    <s v="Documenti"/>
    <s v=" Rilevata campagna italiana a tema “Documenti” veicolata tramite email con allegati XLS"/>
    <m/>
    <m/>
    <s v="Valeria Vetrano"/>
    <s v="https://www.difesaesicurezza.com/cyber/cybercrime-italia-presa-di-mira-da-44-campagne-tra-il-16-e-il-22-settembre/"/>
    <m/>
    <m/>
    <d v="2023-09-25T00:00:00"/>
    <m/>
    <m/>
    <s v="unknown"/>
    <s v="Compromise Infrastructure"/>
    <s v="Phishing"/>
    <s v="Command and Scripting Interpreter"/>
    <s v="Boot or Logon Autostart Execution"/>
    <s v="Boot or Logon Autostart Execution"/>
    <s v="System Binary Proxy Execution"/>
    <s v="unknown"/>
    <s v="unknown"/>
    <s v="unknown"/>
    <s v="unknown"/>
    <s v="Application Layer Protocol"/>
    <s v="unknown"/>
    <s v="unknown"/>
    <s v="SI"/>
    <s v="Command and Control: Web Service_x000a_Executiuon : User Execution_x000a_Defense Evasion : Deobfuscate/Decode Files or Information"/>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8 i brand coinvolti che interessano principalmente il settore bancario italiano. Di rilievo questa settimana le campagne verso clienti Aruba e Poste"/>
    <m/>
    <m/>
    <s v="Valeria Vetrano"/>
    <s v="https://www.difesaesicurezza.com/cyber/cybercrime-italia-presa-di-mira-da-44-campagne-tra-il-16-e-il-22-settembre/"/>
    <m/>
    <m/>
    <d v="2023-09-25T00:00:00"/>
    <m/>
    <m/>
    <s v="Phishing for Information"/>
    <s v="unknown"/>
    <s v="unknown"/>
    <s v="unknown"/>
    <s v="unknown"/>
    <s v="unknown"/>
    <s v="unknown"/>
    <s v="unknown"/>
    <s v="unknown"/>
    <s v="unknown"/>
    <s v="unknown"/>
    <s v="unknown"/>
    <s v="unknown"/>
    <s v="unknown"/>
    <s v="NO"/>
    <m/>
    <m/>
    <m/>
    <m/>
    <x v="0"/>
  </r>
  <r>
    <s v="Istituto Prosperius"/>
    <s v="nord"/>
    <x v="0"/>
    <s v="incidente"/>
    <s v="cybercrime"/>
    <s v="furto dati"/>
    <x v="1"/>
    <x v="2"/>
    <x v="3"/>
    <x v="6"/>
    <s v="Malware"/>
    <x v="1"/>
    <m/>
    <s v="ransomware"/>
    <s v="Rhysida"/>
    <m/>
    <s v="La banda di criminali informatici di Rhysida, rivendica all’interno del proprio Data Leak Site (DLS) un attacco informatico all’italiana Prosperius. Dal post pubblicato dalla cybergang nel loro blog underground, i criminali informatici riportano l’inizio della vendita dei dati esfiltrati dalle infrastrutture IT dell’azienda"/>
    <m/>
    <m/>
    <s v="Valeria Vetrano"/>
    <s v="https://www.redhotcyber.com/post/attacco-informatico-allistituto-prosperius-rhysida-avvia-lasta-online-dei-dati/"/>
    <s v="Firenze"/>
    <s v="Toscana "/>
    <d v="2023-09-26T00:00:00"/>
    <m/>
    <m/>
    <s v="Active Scanning"/>
    <s v="Acquire Infrastructure"/>
    <s v="Phishing"/>
    <s v="Command and Scripting Interpreter"/>
    <s v="Boot or Logon Autostart Execution"/>
    <s v="Abuse Elevation Control Mechanism"/>
    <s v="Obfuscated Files or Information"/>
    <s v="unknown"/>
    <s v="Application Window Discovery"/>
    <s v="unknown"/>
    <s v="Data from Local System"/>
    <s v="Application Layer Protocol"/>
    <s v="Exfiltration Over C2 Channel"/>
    <s v="Data Encrypted for Impact"/>
    <s v="SI"/>
    <s v="Reconnaissance : Phishing for Information_x000a_Resource Development : Develop Capabilities_x000a_Execution : Shared Modules_x000a_Privilage Escalation : Process Injection_x000a_Defense Evasion : Masquerading, Process Injection, Virtualization/Sandbox Evasion, Hide Artifacts, Reflective Code Loading_x000a_Discovery : Process Discovery, System Information Discovery, File and Directory Discovery, Virtualization/Sandbox Evasion, Software Discovery_x000a_Collection : Automated Collection"/>
    <m/>
    <m/>
    <m/>
    <x v="0"/>
  </r>
  <r>
    <s v="Acustic Center"/>
    <s v="nord"/>
    <x v="0"/>
    <s v="incidente"/>
    <s v="cybercrime"/>
    <s v="furto dati"/>
    <x v="1"/>
    <x v="2"/>
    <x v="3"/>
    <x v="6"/>
    <s v="Malware"/>
    <x v="0"/>
    <m/>
    <s v="ransomware"/>
    <s v="Medusa Locker"/>
    <m/>
    <s v="La  banda criminale di Medusa ransomware, nella giornata di oggi, rivendica un attacco ransomware alle infrastrutture IT dell’azienda italiana Acustic Centerl sul suo Data Leak Site (DLS). Nel post pubblicato viene riportato un countdown ad 8 giorni e 12 ore, data di quando la cybergang inizierà a pubblicare i dati sul suo sito underground, qualora il riscatto non venga pagato dall’azienda. All’interno del post viene pubblicato che il costo del riscatto è fissato a 100.000 dollari."/>
    <m/>
    <m/>
    <s v="Valeria Vetrano"/>
    <s v="https://www.redhotcyber.com/post/rivendicato-un-attacco-informatico-allitaliana-acustic-center-da-medusa-locker-tra-8gg-la-pubblicazione-dei-dati/"/>
    <s v="Genova"/>
    <s v="Liguria"/>
    <d v="2023-09-27T00:00:00"/>
    <m/>
    <m/>
    <s v="unknown"/>
    <s v="unknown"/>
    <s v="Valid Accounts"/>
    <s v="Command and Scripting Interpreter"/>
    <s v="Boot or Logon Autostart Execution"/>
    <s v="Abuse Elevation Control Mechanism"/>
    <s v="Impair Defenses"/>
    <s v="Brute Force"/>
    <s v="File and Directory Discovery"/>
    <s v="Remote Services"/>
    <s v="unknown"/>
    <s v="Ingress Tool Transfer"/>
    <s v="unknown"/>
    <s v="Data Encrypted for Impact"/>
    <s v="SI"/>
    <s v="Initial Access : Phishing, External Remote Services_x000a_Execution : Windows Management Instrumentation_x000a_Persistence : Scheduled Task/Job_x000a_Privilage Escalation : Valid Accounts_x000a_Discovery : Network Share Discovery, Query Registry_x000a_Impact : Inhibit System Recover"/>
    <m/>
    <m/>
    <m/>
    <x v="0"/>
  </r>
  <r>
    <s v="Regione Campania"/>
    <s v="sud"/>
    <x v="0"/>
    <s v="attacco"/>
    <s v="cybercrime"/>
    <s v="furto dati"/>
    <x v="1"/>
    <x v="2"/>
    <x v="3"/>
    <x v="7"/>
    <s v="Malware"/>
    <x v="0"/>
    <m/>
    <s v="ransomware"/>
    <s v="LockBit3.0"/>
    <m/>
    <s v="La Regione Campania ha subito un attacco informatico che ha interessato una singola postazione di lavoro e una postazione server. L’attacco è stato eseguito mediante l’installazione di un software malevolo sulla postazione di lavoro e sul server. Il tempestivo intervento (notturno) dei colleghi regionali del gruppo Sicurezza Informatica, ha consentito di isolare le postazioni di lavoro dalla rete in pochissimi minuti e circoscrivere immediatamente l’attacco, con misure di contenimento e protezione"/>
    <m/>
    <m/>
    <s v="Valeria Vetrano"/>
    <s v="https://www.redhotcyber.com/post/attacco-informatico-alla-regione-campania-come-la-minaccia-e-stata-sventata-e-quali-lezioni-possiamo-imparare/"/>
    <m/>
    <s v="Campania"/>
    <d v="2023-09-27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 Public-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Regione Campania"/>
    <s v="sud"/>
    <x v="0"/>
    <s v="attacco"/>
    <s v="cybercrime"/>
    <s v="furto dati"/>
    <x v="1"/>
    <x v="2"/>
    <x v="3"/>
    <x v="7"/>
    <s v="Malware"/>
    <x v="0"/>
    <m/>
    <s v="ransomware"/>
    <s v="BlackCat/ALPHV"/>
    <m/>
    <s v="La Regione Campania ha subito un attacco informatico che ha interessato una singola postazione di lavoro e una postazione server. L’attacco è stato eseguito mediante l’installazione di un software malevolo sulla postazione di lavoro e sul server. Il tempestivo intervento (notturno) dei colleghi regionali del gruppo Sicurezza Informatica, ha consentito di isolare le postazioni di lavoro dalla rete in pochissimi minuti e circoscrivere immediatamente l’attacco, con misure di contenimento e protezione"/>
    <m/>
    <m/>
    <s v="Valeria Vetrano"/>
    <s v="https://www.redhotcyber.com/post/attacco-informatico-alla-regione-campania-come-la-minaccia-e-stata-sventata-e-quali-lezioni-possiamo-imparare/"/>
    <m/>
    <s v="Campania"/>
    <d v="2023-09-27T00:00:00"/>
    <m/>
    <m/>
    <s v="unknown"/>
    <s v="unknown"/>
    <s v="Drive-by Compromise"/>
    <s v="User Execution"/>
    <s v="Boot or Logon Autostart Execution"/>
    <s v="Abuse Elevation Control Mechanism"/>
    <s v="Abuse Elevation Control Mechanism"/>
    <s v="unknown"/>
    <s v="System Information Discovery"/>
    <s v="Lateral Tool Transfer"/>
    <s v="unknown"/>
    <s v="unknown"/>
    <s v="Exfiltration Over Alternative Protocol"/>
    <s v="Data Encrypted for Impact"/>
    <s v="SI"/>
    <s v="Persistence : Boot or Logon Initialization Scripts, External Remote Services_x000a_Discovery: System Owner/User Discovery, Remote System Discovery,Network Share Discovery, File and Directory Discovery, Account Discovery_x000a_Privilage Escalation : Boot or Logon Autostart Execution_x000a_Impact : Defacement, Disk Wipe_x000a_Defense Evasion :File and Directory Permissions Modification,Impair Defenses, Modify Registry"/>
    <m/>
    <m/>
    <m/>
    <x v="0"/>
  </r>
  <r>
    <s v="Carnelutti Law Firm"/>
    <s v="nord"/>
    <x v="0"/>
    <s v="incidente"/>
    <s v="cybercrime"/>
    <s v="furto dati"/>
    <x v="1"/>
    <x v="2"/>
    <x v="3"/>
    <x v="17"/>
    <s v="Malware"/>
    <x v="0"/>
    <m/>
    <s v="ransomware"/>
    <s v="Losttrust"/>
    <m/>
    <s v="Rilevato attacco ransomware alla società Carnelutti Law Firm da parte della cybergang Losttrust "/>
    <m/>
    <m/>
    <s v="Valeria Vetrano"/>
    <s v="https://ransomfeed.it/index.php?page=post_details&amp;id_post=11072"/>
    <s v="Milano"/>
    <s v="Lombardia"/>
    <d v="2023-09-28T00:00:00"/>
    <m/>
    <m/>
    <s v="unknown"/>
    <s v="unknown"/>
    <s v="Phishing"/>
    <s v="Command and Scripting Interpreter"/>
    <s v="unknown"/>
    <s v="unknown"/>
    <s v="unknown"/>
    <s v="unknown"/>
    <s v="Software Discovery"/>
    <s v="unknown"/>
    <s v="unknown"/>
    <s v="unknown"/>
    <s v="unknown"/>
    <s v="Data Encrypted for Impact"/>
    <s v="SI"/>
    <s v="Impact : Service Stop, Inhibit System Recovery"/>
    <m/>
    <m/>
    <m/>
    <x v="0"/>
  </r>
  <r>
    <s v="Ambrosini Holding"/>
    <s v="nord"/>
    <x v="0"/>
    <s v="incidente"/>
    <s v="cybercrime"/>
    <s v="furto dati"/>
    <x v="1"/>
    <x v="2"/>
    <x v="3"/>
    <x v="9"/>
    <s v="Malware"/>
    <x v="0"/>
    <m/>
    <s v="ransomware"/>
    <s v="Losttrust"/>
    <m/>
    <s v="Rilevato attacco ransomware alla società Ambrosini Holding da parte della cybergang Losttrust "/>
    <m/>
    <m/>
    <s v="Valeria Vetrano"/>
    <s v="https://ransomfeed.it/index.php?page=post_details&amp;id_post=11058"/>
    <s v="Bergamo"/>
    <s v="Lombardia"/>
    <d v="2023-09-28T00:00:00"/>
    <m/>
    <m/>
    <s v="unknown"/>
    <s v="unknown"/>
    <s v="Phishing"/>
    <s v="Command and Scripting Interpreter"/>
    <s v="unknown"/>
    <s v="unknown"/>
    <s v="unknown"/>
    <s v="unknown"/>
    <s v="Software Discovery"/>
    <s v="unknown"/>
    <s v="unknown"/>
    <s v="unknown"/>
    <s v="unknown"/>
    <s v="Data Encrypted for Impact"/>
    <s v="SI"/>
    <s v="Impact : Service Stop, Inhibit System Recovery"/>
    <m/>
    <m/>
    <m/>
    <x v="0"/>
  </r>
  <r>
    <s v="Omniatel"/>
    <s v="nord"/>
    <x v="0"/>
    <s v="incidente"/>
    <s v="cybercrime"/>
    <s v="furto dati"/>
    <x v="1"/>
    <x v="2"/>
    <x v="3"/>
    <x v="0"/>
    <s v="Malware"/>
    <x v="0"/>
    <m/>
    <s v="ransomware"/>
    <s v="Losttrust"/>
    <m/>
    <s v="Rilevato attacco ransomware alla società Omniatel da parte della cybergang Losttrust "/>
    <m/>
    <m/>
    <s v="Valeria Vetrano"/>
    <s v="https://ransomfeed.it/index.php?page=post_details&amp;id_post=11044"/>
    <s v="Milano"/>
    <s v="Lombardia"/>
    <d v="2023-09-28T00:00:00"/>
    <m/>
    <m/>
    <s v="unknown"/>
    <s v="unknown"/>
    <s v="Phishing"/>
    <s v="Command and Scripting Interpreter"/>
    <s v="unknown"/>
    <s v="unknown"/>
    <s v="unknown"/>
    <s v="unknown"/>
    <s v="Software Discovery"/>
    <s v="unknown"/>
    <s v="unknown"/>
    <s v="unknown"/>
    <s v="unknown"/>
    <s v="Data Encrypted for Impact"/>
    <s v="SI"/>
    <s v="Impact : Service Stop, Inhibit System Recovery"/>
    <m/>
    <m/>
    <m/>
    <x v="0"/>
  </r>
  <r>
    <s v="Reload SPA"/>
    <s v="centro"/>
    <x v="0"/>
    <s v="incidente"/>
    <s v="cybercrime"/>
    <s v="furto dati"/>
    <x v="1"/>
    <x v="2"/>
    <x v="3"/>
    <x v="11"/>
    <s v="Malware"/>
    <x v="0"/>
    <m/>
    <s v="ransomware"/>
    <s v="Losttrust"/>
    <m/>
    <s v="Rilevato attacco ransomware allaa Roled SPA da parte della cybergang Losttrust "/>
    <m/>
    <m/>
    <s v="Valeria Vetrano"/>
    <s v="https://ransomfeed.it/index.php?page=post_details&amp;id_post=11042"/>
    <s v="Roma"/>
    <s v="Lazio"/>
    <d v="2023-09-28T00:00:00"/>
    <m/>
    <m/>
    <s v="unknown"/>
    <s v="unknown"/>
    <s v="Phishing"/>
    <s v="Command and Scripting Interpreter"/>
    <s v="unknown"/>
    <s v="unknown"/>
    <s v="unknown"/>
    <s v="unknown"/>
    <s v="Software Discovery"/>
    <s v="unknown"/>
    <s v="unknown"/>
    <s v="unknown"/>
    <s v="unknown"/>
    <s v="Data Encrypted for Impact"/>
    <s v="SI"/>
    <s v="Impact : Service Stop, Inhibit System Recovery"/>
    <m/>
    <m/>
    <m/>
    <x v="0"/>
  </r>
  <r>
    <s v="neuraxpharm"/>
    <s v="nord"/>
    <x v="1"/>
    <s v="incidente"/>
    <s v="cybercrime"/>
    <s v="furto dati"/>
    <x v="1"/>
    <x v="2"/>
    <x v="3"/>
    <x v="6"/>
    <s v="Malware"/>
    <x v="0"/>
    <m/>
    <s v="ransomware"/>
    <s v="3AM"/>
    <m/>
    <s v="La banda ransomware 3AM rivendica all'interno del proprio Data Leak un attacco alla società neuraxpharm"/>
    <m/>
    <m/>
    <s v="Valeria Vetrano"/>
    <s v="https://ransomfeed.it/index.php?page=post_details&amp;id_post=10933"/>
    <m/>
    <m/>
    <d v="2023-09-28T00:00:00"/>
    <s v="Barcelona"/>
    <s v="Cataluña"/>
    <s v="unknown"/>
    <s v="unknown"/>
    <s v="Phishing"/>
    <s v="Command and Scripting Interpreter"/>
    <s v="Scheduled Task/Job"/>
    <s v=" Scheduled Task/Job"/>
    <s v="Obfuscated Files or Information"/>
    <s v="unknown"/>
    <s v="System Owner/User Discovery"/>
    <s v="unknown"/>
    <s v="unknown technique"/>
    <s v="unknown technique"/>
    <s v="Automated Exfiltration"/>
    <s v="Data Encrypted for Impact"/>
    <s v="SI"/>
    <s v="Execution :  Scheduled Task/Job_x000a_Persistence : Boot or Logon Autostart Execution_x000a_Privilage Escalation : Abuse Elevation Control Mechanism_x000a_Defense Evasion : Impair Defenses_x000a_Discovery : System Network Connections Discovery, Process Discovery, Account Discovery_x000a_Impact : Inhibit System Recovery"/>
    <m/>
    <m/>
    <m/>
    <x v="0"/>
  </r>
  <r>
    <s v="haciendazorita"/>
    <s v="centro"/>
    <x v="1"/>
    <s v="incidente"/>
    <s v="cybercrime"/>
    <s v="furto dati"/>
    <x v="1"/>
    <x v="2"/>
    <x v="3"/>
    <x v="15"/>
    <s v="Malware"/>
    <x v="0"/>
    <m/>
    <s v="ransomware"/>
    <s v="3AM"/>
    <m/>
    <s v="La banda ransomware 3AM rivendica all'interno del proprio Data Leak un attacco alla haciendazorita"/>
    <m/>
    <m/>
    <s v="Valeria Vetrano"/>
    <s v="https://ransomfeed.it/index.php?page=post_details&amp;id_post=10937"/>
    <m/>
    <m/>
    <d v="2023-09-28T00:00:00"/>
    <s v="Salamanca"/>
    <s v="Castilla y León"/>
    <s v="unknown"/>
    <s v="unknown"/>
    <s v="Phishing"/>
    <s v="Command and Scripting Interpreter"/>
    <s v="Scheduled Task/Job"/>
    <s v=" Scheduled Task/Job"/>
    <s v="Obfuscated Files or Information"/>
    <s v="unknown"/>
    <s v="System Owner/User Discovery"/>
    <s v="unknown"/>
    <s v="unknown technique"/>
    <s v="unknown technique"/>
    <s v="Automated Exfiltration"/>
    <s v="Data Encrypted for Impact"/>
    <s v="SI"/>
    <s v="Execution :  Scheduled Task/Job_x000a_Persistence : Boot or Logon Autostart Execution_x000a_Privilage Escalation : Abuse Elevation Control Mechanism_x000a_Defense Evasion : Impair Defenses_x000a_Discovery : System Network Connections Discovery, Process Discovery, Account Discovery_x000a_Impact : Inhibit System Recovery"/>
    <m/>
    <m/>
    <m/>
    <x v="0"/>
  </r>
  <r>
    <s v="EPSON"/>
    <s v="all"/>
    <x v="1"/>
    <s v="incidente"/>
    <s v="cybercrime"/>
    <s v="furto dati"/>
    <x v="1"/>
    <x v="2"/>
    <x v="3"/>
    <x v="11"/>
    <s v="Malware"/>
    <x v="1"/>
    <m/>
    <s v="ransomware"/>
    <s v="Stormous"/>
    <m/>
    <s v="Esfiltrati 228 GB di dati alla "/>
    <m/>
    <m/>
    <s v="Valeria Vetrano"/>
    <s v="https://hackmanac.com/news/hacks-of-today-23-24-25-09-2023"/>
    <m/>
    <m/>
    <d v="2023-09-28T00:00:00"/>
    <m/>
    <m/>
    <s v="unknown"/>
    <s v="unknown"/>
    <s v="unknown technique"/>
    <s v="unknown technique"/>
    <s v="unknown"/>
    <s v="unknown"/>
    <s v="unknown"/>
    <s v="unknown"/>
    <s v="unknown"/>
    <s v="unknown"/>
    <s v="unknown technique"/>
    <s v="unknown"/>
    <s v="unknown technique"/>
    <s v="Data Encrypted for Impact"/>
    <s v="NO"/>
    <m/>
    <m/>
    <m/>
    <m/>
    <x v="0"/>
  </r>
  <r>
    <s v="many"/>
    <s v="all"/>
    <x v="1"/>
    <s v="attacco"/>
    <s v="cybercrime"/>
    <s v="furto dati"/>
    <x v="1"/>
    <x v="2"/>
    <x v="3"/>
    <x v="7"/>
    <s v="Phishing/Social Engineering"/>
    <x v="0"/>
    <m/>
    <m/>
    <m/>
    <s v="Social Security"/>
    <s v="Una campagna di smishingin cui, tramite un SMS, si chiede alla vittima di accedere a un sito fraudolento che si spaccia per l'Agenzia delle Entrate e caricare le foto del DNI e di una busta paga recente, per risolvere un incidente nella dichiarazione dei redditi"/>
    <m/>
    <m/>
    <s v="Valeria Vetrano"/>
    <s v="https://www.incibe.es/ciudadania/avisos/detectada-campana-fraudulenta-haciendose-pasar-por-la-agencia-tributaria-para-el"/>
    <m/>
    <m/>
    <d v="2023-09-28T00:00:00"/>
    <m/>
    <m/>
    <s v="Phishing for Information"/>
    <s v="unknown"/>
    <s v="unknown"/>
    <s v="unknown"/>
    <s v="unknown"/>
    <s v="unknown"/>
    <s v="unknown"/>
    <s v="unknown"/>
    <s v="unknown"/>
    <s v="unknown"/>
    <s v="unknown"/>
    <s v="unknown"/>
    <s v="unknown"/>
    <s v="unknown"/>
    <s v="NO"/>
    <m/>
    <m/>
    <m/>
    <m/>
    <x v="0"/>
  </r>
  <r>
    <s v="Private Individual"/>
    <s v="unknown"/>
    <x v="1"/>
    <s v="privacy"/>
    <s v="data breach"/>
    <s v="privacy"/>
    <x v="1"/>
    <x v="2"/>
    <x v="3"/>
    <x v="9"/>
    <s v="Known Vulnerabilities"/>
    <x v="3"/>
    <m/>
    <m/>
    <m/>
    <s v="GDPR"/>
    <s v=" La DPA spagnola ha inflitto una multa di 300 euro a un privato. Il controllore aveva installato telecamere di videosorveglianza che, tra le altre cose, coprivano anche le proprietà vicine. La DPA ha ritenuto che ciò costituisse una violazione del principio di minimizzazione dei dati."/>
    <m/>
    <m/>
    <s v="Valeria Vetrano"/>
    <s v="https://www.enforcementtracker.com/ETid-2034"/>
    <m/>
    <m/>
    <d v="2023-09-28T00:00:00"/>
    <m/>
    <m/>
    <m/>
    <m/>
    <m/>
    <m/>
    <m/>
    <m/>
    <m/>
    <m/>
    <m/>
    <m/>
    <m/>
    <m/>
    <m/>
    <m/>
    <m/>
    <m/>
    <m/>
    <m/>
    <m/>
    <x v="0"/>
  </r>
  <r>
    <s v="Private Individual"/>
    <s v="unknown"/>
    <x v="1"/>
    <s v="privacy"/>
    <s v="data breach"/>
    <s v="privacy"/>
    <x v="1"/>
    <x v="2"/>
    <x v="3"/>
    <x v="9"/>
    <s v="Known Vulnerabilities"/>
    <x v="0"/>
    <m/>
    <m/>
    <m/>
    <s v="GDPR"/>
    <s v=" La DPA spagnola ha inflitto una multa di 4.000 euro a un privato. Una persona aveva affittato una stanza dal titolare del trattamento e ha sporto denuncia contro di lui perché il titolare del trattamento aveva installato una telecamera di videosorveglianza nella cucina comune senza il suo consenso."/>
    <m/>
    <m/>
    <s v="Valeria Vetrano"/>
    <s v="https://www.enforcementtracker.com/ETid-2035"/>
    <m/>
    <m/>
    <d v="2023-09-28T00:00:00"/>
    <m/>
    <m/>
    <m/>
    <m/>
    <m/>
    <m/>
    <m/>
    <m/>
    <m/>
    <m/>
    <m/>
    <m/>
    <m/>
    <m/>
    <m/>
    <m/>
    <m/>
    <m/>
    <m/>
    <m/>
    <m/>
    <x v="0"/>
  </r>
  <r>
    <s v="SUMINISTRADOR IBÉRICO DE ENERGÍA, S.L."/>
    <s v="nord"/>
    <x v="1"/>
    <s v="privacy"/>
    <s v="data breach"/>
    <s v="privacy"/>
    <x v="1"/>
    <x v="2"/>
    <x v="3"/>
    <x v="5"/>
    <s v="Known Vulnerabilities"/>
    <x v="0"/>
    <m/>
    <m/>
    <m/>
    <s v="GDPR"/>
    <s v=" La DPA spagnola ha inflitto una multa di 70.000 euro a SUMINISTRADOR IBÉRICO DE ENERGÍA, SL. Un cliente aveva presentato reclamo all'Autorità Garante per il fatto che il titolare del trattamento aveva effettuato un cambio di azienda fornitrice di energia elettrica e gas senza prima ottenere il suo consenso."/>
    <m/>
    <m/>
    <s v="Valeria Vetrano"/>
    <s v="https://www.enforcementtracker.com/ETid-2036"/>
    <m/>
    <m/>
    <d v="2023-09-28T00:00:00"/>
    <s v="Barcelona"/>
    <s v="Cataluña"/>
    <m/>
    <m/>
    <m/>
    <m/>
    <m/>
    <m/>
    <m/>
    <m/>
    <m/>
    <m/>
    <m/>
    <m/>
    <m/>
    <m/>
    <m/>
    <m/>
    <m/>
    <m/>
    <m/>
    <x v="0"/>
  </r>
  <r>
    <s v="Italtel"/>
    <s v="nord"/>
    <x v="0"/>
    <s v="incidente"/>
    <s v="cybercrime"/>
    <s v="service interruption"/>
    <x v="1"/>
    <x v="2"/>
    <x v="3"/>
    <x v="13"/>
    <s v="Unknown"/>
    <x v="1"/>
    <m/>
    <m/>
    <m/>
    <m/>
    <s v="L’attacco ha coinvolto alcune informazioni aziendali. In particolare, sembra che siano stati compromessi alcuni indirizzi e-mail aziendali e, molto probabilmente, anche le credenziali di accesso alle applicazioni e ai servizi aziendali."/>
    <m/>
    <m/>
    <s v="Valeria Vetrano"/>
    <s v="https://www.redhotcyber.com/post/italtel-subisce-un-attacco-informatico-cosa-sappiamo-finora/"/>
    <s v="Milano"/>
    <s v="Lombardia"/>
    <d v="2023-09-28T00:00:00"/>
    <m/>
    <m/>
    <s v="unknown"/>
    <s v="Compromise Accounts"/>
    <s v="Valid Accounts"/>
    <s v="unknown technique"/>
    <s v="Account Manipulation"/>
    <s v="Valid Accounts"/>
    <s v="unknown"/>
    <s v="unknown"/>
    <s v="unknown"/>
    <s v="unknown"/>
    <s v="unknown"/>
    <s v="unknown"/>
    <s v="unknown"/>
    <s v="unknown"/>
    <s v="NO"/>
    <m/>
    <m/>
    <m/>
    <m/>
    <x v="0"/>
  </r>
  <r>
    <s v="Google"/>
    <s v="all"/>
    <x v="2"/>
    <s v="attacco"/>
    <s v="cybercrime"/>
    <s v="other"/>
    <x v="1"/>
    <x v="2"/>
    <x v="3"/>
    <x v="11"/>
    <s v="XSS"/>
    <x v="0"/>
    <m/>
    <m/>
    <m/>
    <m/>
    <s v="Il plugin Pretty Google Calendar di WordPress è vulnerabile a cyber attacchi di tipo Stored Cross-Site Scripting (XSS) nelle versioni dalla 1.5.1 alla 1.6.0. Lo denunciano gli esperti di cybersecurity di Wordfence. La causa è un’insufficiente sanificazione dell’input e dell’escape dell’output sugli attributi forniti dall’utente"/>
    <m/>
    <m/>
    <s v="Valeria Vetrano"/>
    <s v="https://www.difesaesicurezza.com/cyber/wordpress-pretty-google-calendar-vulnerabile-ad-attacchi-cross-site-scripting/"/>
    <m/>
    <m/>
    <d v="2023-09-28T00:00:00"/>
    <m/>
    <m/>
    <s v="unknown"/>
    <s v="unknown"/>
    <s v="Exploit Public-Facing Application"/>
    <s v="Command and Scripting Interpreter"/>
    <s v="unknown"/>
    <s v="unknown"/>
    <s v="unknown"/>
    <s v="unknown"/>
    <s v="unknown"/>
    <s v="unknown"/>
    <s v="unknown"/>
    <s v="unknown"/>
    <s v="unknown"/>
    <s v="unknown"/>
    <s v="SI"/>
    <s v="Initial Access : Drive-by Compromise"/>
    <m/>
    <m/>
    <m/>
    <x v="0"/>
  </r>
  <r>
    <s v="many"/>
    <s v="all"/>
    <x v="2"/>
    <s v="attacco"/>
    <s v="cybercrime"/>
    <s v="furto dati"/>
    <x v="1"/>
    <x v="2"/>
    <x v="3"/>
    <x v="11"/>
    <s v="Malware"/>
    <x v="1"/>
    <s v="Formbook "/>
    <s v="infostealer"/>
    <m/>
    <m/>
    <s v="L’allegato “RFQ Metabo.r00” contiene un exe: il malware. Formbook, tramite la funzione keylogger, è in grado di acquisire tutto ciò che l’utente digita. Inoltre, può rubare credenziali di posta e browser, nonché effettuare screenshot. "/>
    <m/>
    <m/>
    <s v="Valeria Vetrano"/>
    <s v="https://www.difesaesicurezza.com/cyber/cybercrime-campagna-formbook-via-falsa-rfq-dallazerbaigian-2/"/>
    <m/>
    <m/>
    <d v="2023-09-28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1"/>
    <x v="2"/>
    <x v="3"/>
    <x v="7"/>
    <s v="Malware"/>
    <x v="0"/>
    <s v="Ursnif"/>
    <s v="banking trojan"/>
    <m/>
    <m/>
    <s v="Nuova campagna Ursnif in Italia a tema Agenzia delle Entrate._x000a_L’allegato zip nell’email contiene un url che scarica un secondo zip con un VBS che effettua il download del malware"/>
    <m/>
    <m/>
    <s v="Valeria Vetrano"/>
    <s v="https://www.difesaesicurezza.com/cyber/cybercrime-nuova-campagna-ursnif-in-italia-a-tema-agenzia-delle-entrate/"/>
    <m/>
    <m/>
    <d v="2023-09-28T00:00:00"/>
    <m/>
    <m/>
    <s v="unknown"/>
    <s v="unknown"/>
    <s v="Phishing"/>
    <s v="Command and Scripting Interpreter"/>
    <s v="Boot or Logon Autostart Execution"/>
    <s v="Boot or Logon Autostart Execution"/>
    <s v="Deobfuscate/Decode Files or Information"/>
    <s v="Input Capture"/>
    <s v="Process Discovery"/>
    <s v="Replication Through Removable Media"/>
    <s v="Browser Session Hijacking"/>
    <s v="Application Layer Protocol"/>
    <s v="Exfiltration Over C2 Channel"/>
    <s v="unknown"/>
    <s v="SI"/>
    <s v="Persistence: Create or Modify System Process_x000a_Privilage Escalation: Create or Modify System Process, Process Injection_x000a_Command and Control : Data Encoding, Dynamic Resolution, Ingress Tool Transfer, Proxy_x000a_Collection : Data from Local System, Data Staged, Input Capture, Screen Capture_x000a_Defense Evasion : Hide Artifacts, Indicator Removal, Masquerading, Modify Registry, Obfuscated Files or Information, Process Injection, Virtualization/Sandbox Evasion_x000a_Execution: Inter-Process Communication, Native API, Windows Management Instrumentation, User Execution????_x000a_Discovery: Query Registry, System Information Discovery, System Service Discovery, Virtualization/Sandbox Evasion_x000a_Initial Access: Replication Through Removable Media_x000a_Lateral Movement: Taint Shared Content_x000a_"/>
    <m/>
    <m/>
    <m/>
    <x v="0"/>
  </r>
  <r>
    <s v="many"/>
    <s v="all"/>
    <x v="0"/>
    <s v="attacco"/>
    <s v="cybercrime"/>
    <s v="furto dati"/>
    <x v="1"/>
    <x v="2"/>
    <x v="3"/>
    <x v="7"/>
    <s v="Phishing/Social Engineering"/>
    <x v="0"/>
    <m/>
    <m/>
    <m/>
    <s v="Social Security"/>
    <s v="Campagna Phishing a tema INPS"/>
    <m/>
    <m/>
    <s v="Valeria Vetrano"/>
    <s v="https://twitter.com/Slvlombardo/status/1706576637448364106"/>
    <m/>
    <m/>
    <d v="2023-09-28T00:00:00"/>
    <m/>
    <m/>
    <s v="Phishing for Information"/>
    <s v="unknown"/>
    <s v="unknown"/>
    <s v="unknown"/>
    <s v="unknown"/>
    <s v="unknown"/>
    <s v="unknown"/>
    <s v="unknown"/>
    <s v="unknown"/>
    <s v="unknown"/>
    <s v="unknown"/>
    <s v="unknown"/>
    <s v="unknown"/>
    <s v="unknown"/>
    <s v="NO"/>
    <m/>
    <m/>
    <m/>
    <m/>
    <x v="0"/>
  </r>
  <r>
    <s v="many"/>
    <s v="all"/>
    <x v="2"/>
    <s v="attacco"/>
    <s v="cybercrime"/>
    <s v="furto dati"/>
    <x v="1"/>
    <x v="2"/>
    <x v="3"/>
    <x v="11"/>
    <s v="Malware"/>
    <x v="1"/>
    <s v="VenomRAT"/>
    <s v="RAT"/>
    <m/>
    <s v="New Malware"/>
    <s v="Nuova campagna malware che prende di mira la vulnerabilità CVE-2023-40477 in WinRAR propinando ai ricercatori un falso Proof-of-Concept (PoC) che in realtà scarica ed esegue il payload VenomRAT"/>
    <m/>
    <m/>
    <s v="Valeria Vetrano"/>
    <s v="https://www.computersecuritynews.it/venomrat-propinato-ai-ricercatori-tramite-un-falso-poc/"/>
    <m/>
    <m/>
    <d v="2023-09-28T00:00:00"/>
    <m/>
    <m/>
    <s v="unknown"/>
    <s v="unknown"/>
    <s v="Exploit Public-Facing Application"/>
    <s v="User Execution"/>
    <s v="Boot or Logon Autostart Execution"/>
    <s v="Boot or Logon Autostart Execution"/>
    <s v="Obfuscated Files or Information"/>
    <s v="unknown"/>
    <s v="Account Discovery"/>
    <s v="unknown"/>
    <s v="Input Capture"/>
    <s v="unknown"/>
    <s v="unknown"/>
    <s v="unknown"/>
    <s v="SI"/>
    <s v="Initial Access : Phishing_x000a_Collection : Data from Local System_x000a_Execution : Command and Scripting Interpreter_x000a_Defense Evasion : Masquerading"/>
    <m/>
    <m/>
    <m/>
    <x v="0"/>
  </r>
  <r>
    <s v="many"/>
    <s v="all"/>
    <x v="2"/>
    <s v="attacco"/>
    <s v="cybercrime"/>
    <s v="furto dati"/>
    <x v="1"/>
    <x v="2"/>
    <x v="3"/>
    <x v="11"/>
    <s v="Malware"/>
    <x v="1"/>
    <s v="CapraRAT"/>
    <s v="RAT"/>
    <s v="APT36"/>
    <s v="New Malware"/>
    <s v="L'attore delle minacce noto come Transparent Tribe starebbe utilizzando app Android dannose camuffate da app a tema YouTube per distribuire il trojan di accesso remoto (RAT) per dispositivi mobile CapraRAT"/>
    <m/>
    <m/>
    <s v="Valeria Vetrano"/>
    <s v="https://www.matricedigitale.it/notizie/caprarat-il-trojan-si-camuffa-da-app-a-tema-youtube/"/>
    <m/>
    <m/>
    <d v="2023-09-28T00:00:00"/>
    <m/>
    <m/>
    <s v="unknown"/>
    <s v="unknown"/>
    <s v="Mobile-Drive by Compromise"/>
    <s v="Mobile- Command and Scripting Interpreter"/>
    <s v="Mobile- Boot or Logon Initialization Scripts"/>
    <s v="unknown"/>
    <s v="unknown"/>
    <s v="unknown"/>
    <s v="Mobile- File and Directory Discovery"/>
    <s v="unknown"/>
    <s v="Mobile-Data from Local System"/>
    <s v="Mobile- Call Control"/>
    <s v="Mobile-Exfiltration Over C2 Channel"/>
    <s v="Mobile- Call Control"/>
    <s v="SI"/>
    <s v="Persistence (Mobile) : Event Triggered Execution_x000a_Discovery (Mobile) : Process Discovery, System Network Configuration Discovery, System Information Discovery, Location Tracking_x000a_Collection (Mobile) : Access Notifications, Video Capture, Location Tracking, Audio Capture, Screen Capture, Protected User Data_x000a_Command and Control (Mobile) : Non-Standard Port_x000a_Impact (Mobile) : Sms Control"/>
    <m/>
    <m/>
    <m/>
    <x v="0"/>
  </r>
  <r>
    <s v="many"/>
    <s v="all"/>
    <x v="2"/>
    <s v="attacco"/>
    <s v="cybercrime"/>
    <s v="furto dati"/>
    <x v="1"/>
    <x v="2"/>
    <x v="3"/>
    <x v="15"/>
    <s v="Malware"/>
    <x v="1"/>
    <s v="Vidar"/>
    <s v="infostealer"/>
    <m/>
    <m/>
    <s v="Nuova campagna Vidar via falsa prenotazione hotel e Google Drive. Il ricercatore di cybersecurity e malware hunter, JAMESWT: L’allegato contatta un url e scarica un file (in un caso protetto da password, fornita nel testo): il malware"/>
    <m/>
    <m/>
    <s v="Valeria Vetrano"/>
    <s v="https://www.difesaesicurezza.com/cyber/cybercrime-nuova-campagna-vidar-via-falsa-prenotazione-hotel-e-google-drive/"/>
    <m/>
    <m/>
    <d v="2023-09-29T00:00:00"/>
    <m/>
    <m/>
    <s v="unknown"/>
    <s v="unknown"/>
    <s v="Phishing"/>
    <s v="Command and Scripting Interpreter"/>
    <s v="unknown"/>
    <s v="unknown"/>
    <s v="Obfuscated Files or Information"/>
    <s v="Credentials from Password Stores"/>
    <s v="System Location Discovery"/>
    <s v="unknown"/>
    <s v="Screen Capture"/>
    <s v="Non-Application Layer Protocol"/>
    <s v="Exfiltration Over C2 Channel"/>
    <s v="unknown"/>
    <s v="SI"/>
    <s v="Execution: User Execution_x000a_Credential Access: Unsecured Credentials, Steal Web Session Cookie, Steal Web Session Cookie_x000a_Discovery : Process Discovery, Software Discovery, Account Discovery, System Service Discovery"/>
    <m/>
    <m/>
    <m/>
    <x v="0"/>
  </r>
  <r>
    <s v="Private Individual"/>
    <s v="unknown"/>
    <x v="1"/>
    <s v="privacy"/>
    <s v="data breach"/>
    <s v="privacy"/>
    <x v="1"/>
    <x v="2"/>
    <x v="3"/>
    <x v="9"/>
    <s v="Known Vulnerabilities"/>
    <x v="3"/>
    <m/>
    <m/>
    <m/>
    <s v="GDPR"/>
    <s v=" La DPA spagnola (AEPD) ha inflitto una multa di 300 euro a un privato. Il controllore aveva installato telecamere di videosorveglianza che, tra l'altro, coprivano anche lo spazio pubblico e una proprietà vicina. La DPA ha ritenuto che ciò costituisse una violazione del principio di minimizzazione dei dati. Inoltre, il responsabile del trattamento non aveva informato adeguatamente gli interessati del trattamento dei dati effettuato mediante videosorveglianza e aveva quindi violato il suo obbligo di informazione."/>
    <m/>
    <m/>
    <s v="Valeria Vetrano"/>
    <s v="https://www.enforcementtracker.com/ETid-2040"/>
    <m/>
    <m/>
    <d v="2023-09-29T00:00:00"/>
    <m/>
    <m/>
    <m/>
    <m/>
    <m/>
    <m/>
    <m/>
    <m/>
    <m/>
    <m/>
    <m/>
    <m/>
    <m/>
    <m/>
    <m/>
    <m/>
    <m/>
    <m/>
    <m/>
    <m/>
    <m/>
    <x v="0"/>
  </r>
  <r>
    <s v="EUROPA PRESS DE CATALUNYA, S.A."/>
    <s v="nord"/>
    <x v="1"/>
    <s v="privacy"/>
    <s v="data breach"/>
    <s v="privacy"/>
    <x v="1"/>
    <x v="2"/>
    <x v="3"/>
    <x v="4"/>
    <s v="Known Vulnerabilities"/>
    <x v="0"/>
    <m/>
    <m/>
    <m/>
    <s v="GDPR"/>
    <s v=" La DPA spagnola ha inflitto a EUROPA PRESS DE CATALUNYA, SA una multa di 30.000 euro. Diversi media, incluso il controllore, avevano pubblicato una registrazione audio della testimonianza di una vittima di stupro multipla in tribunale sui loro siti web per riferire sul caso. Le registrazioni audio della vittima non hanno aggiunto alcun valore significativo alla denuncia, anzi hanno compromesso gravemente la privacy della vittima. Per questo motivo il Garante ha ritenuto che il titolare del trattamento abbia violato il principio di minimizzazione dei dati."/>
    <m/>
    <m/>
    <s v="Valeria Vetrano"/>
    <s v="https://www.enforcementtracker.com/ETid-2041"/>
    <m/>
    <m/>
    <d v="2023-09-29T00:00:00"/>
    <s v="Barcelona"/>
    <s v="Cataluña"/>
    <m/>
    <m/>
    <m/>
    <m/>
    <m/>
    <m/>
    <m/>
    <m/>
    <m/>
    <m/>
    <m/>
    <m/>
    <m/>
    <m/>
    <m/>
    <m/>
    <m/>
    <m/>
    <m/>
    <x v="0"/>
  </r>
  <r>
    <s v="DIGI SPAIN TELECOM, S.L."/>
    <s v="centro"/>
    <x v="1"/>
    <s v="privacy"/>
    <s v="data breach"/>
    <s v="privacy"/>
    <x v="1"/>
    <x v="2"/>
    <x v="3"/>
    <x v="13"/>
    <s v="Known Vulnerabilities"/>
    <x v="0"/>
    <m/>
    <m/>
    <m/>
    <s v="GDPR"/>
    <s v="La DPA spagnola ha imposto una multa di 70.000 euro a DIGI SPAIN TELECOM, SL. Una persona aveva presentato una denuncia alla DPA perché la società aveva consegnato un duplicato della sua carta SIM a un terzo fraudolento non autorizzato senza il suo consenso. Nel corso dell'indagine, la DPA ha riscontrato che la società non è riuscita a verificare l'identità della terza parte né a ottenere il consenso dell'interessato a condividere i propri dati. Ciò ha consentito ai truffatori di accedere al conto bancario dell'interessato."/>
    <m/>
    <m/>
    <s v="Valeria Vetrano"/>
    <s v="https://www.enforcementtracker.com/ETid-2042"/>
    <m/>
    <m/>
    <d v="2023-09-29T00:00:00"/>
    <s v="Madrid"/>
    <s v="Comunidad de Madrid"/>
    <m/>
    <m/>
    <m/>
    <m/>
    <m/>
    <m/>
    <m/>
    <m/>
    <m/>
    <m/>
    <m/>
    <m/>
    <m/>
    <m/>
    <m/>
    <m/>
    <m/>
    <m/>
    <m/>
    <x v="0"/>
  </r>
  <r>
    <s v="CHINA CENTER LLEIDA"/>
    <s v="nord"/>
    <x v="1"/>
    <s v="privacy"/>
    <s v="data breach"/>
    <s v="privacy"/>
    <x v="1"/>
    <x v="2"/>
    <x v="3"/>
    <x v="3"/>
    <s v="Known Vulnerabilities"/>
    <x v="3"/>
    <m/>
    <m/>
    <m/>
    <s v="GDPR"/>
    <s v=" L'Autorità per la protezione dei dati spagnola ha multato il CHINA CENTRE LLEIDA per mancanza di informazioni sufficienti sul trattamento dei dati in relazione alla videosorveglianza nei suoi locali. La sanzione originaria di 700 euro è stata ridotta a 420 euro grazie al pagamento immediato e all'ammissione di responsabilità."/>
    <m/>
    <m/>
    <s v="Valeria Vetrano"/>
    <s v="https://www.enforcementtracker.com/ETid-2043"/>
    <m/>
    <m/>
    <d v="2023-09-29T00:00:00"/>
    <s v="Lleida"/>
    <s v="Cataluña"/>
    <m/>
    <m/>
    <m/>
    <m/>
    <m/>
    <m/>
    <m/>
    <m/>
    <m/>
    <m/>
    <m/>
    <m/>
    <m/>
    <m/>
    <m/>
    <m/>
    <m/>
    <m/>
    <m/>
    <x v="0"/>
  </r>
  <r>
    <s v="Unnamed aerospace company"/>
    <s v="unknown"/>
    <x v="1"/>
    <s v="incidente"/>
    <s v="espionage/sabotage"/>
    <s v="other"/>
    <x v="1"/>
    <x v="2"/>
    <x v="3"/>
    <x v="11"/>
    <s v="Phishing/Social Engineering"/>
    <x v="1"/>
    <s v="LightlessCan"/>
    <s v="RAT"/>
    <s v="Lazarus"/>
    <s v="New Malware"/>
    <s v="&quot;I dipendenti dell'azienda presa di mira sono stati contattati da un falso reclutatore tramite LinkedIn e indotti con l'inganno ad aprire un file eseguibile dannoso che si presentava come una sfida di codifica o un quiz&quot;,"/>
    <m/>
    <m/>
    <s v="Valeria Vetrano"/>
    <s v="https://www.welivesecurity.com/en/eset-research/lazarus-luring-employees-trojanized-coding-challenges-case-spanish-aerospace-company/"/>
    <m/>
    <m/>
    <d v="2023-09-29T00:00:00"/>
    <m/>
    <m/>
    <s v="Phishing for Information"/>
    <s v="unknown"/>
    <s v="unknown"/>
    <s v="unknown"/>
    <s v="unknown"/>
    <s v="unknown"/>
    <s v="unknown"/>
    <s v="unknown"/>
    <s v="unknown"/>
    <s v="unknown"/>
    <s v="unknown"/>
    <s v="unknown"/>
    <s v="unknown"/>
    <s v="unknown"/>
    <s v="NO"/>
    <m/>
    <m/>
    <m/>
    <m/>
    <x v="0"/>
  </r>
  <r>
    <s v="AGCOM"/>
    <s v="all"/>
    <x v="0"/>
    <s v="incidente"/>
    <s v="hacktivism"/>
    <s v="service interruption"/>
    <x v="1"/>
    <x v="2"/>
    <x v="3"/>
    <x v="7"/>
    <s v="DDoS"/>
    <x v="0"/>
    <m/>
    <m/>
    <s v="Noname057"/>
    <s v="Guerra Russo/Ucraina"/>
    <s v="Gli hacker di NoName057(16) riavviano le attività ostili contro 4 obiettivi italiani, con attacchi di distributed denial of a service (DDoS) . Questa volta a farne le spese sono i siti di AGCOM, CONSOB, ASSOSIM, ANASF, che sono rimasti vittima degli attacchi di DDoS."/>
    <m/>
    <m/>
    <s v="Valeria Vetrano"/>
    <s v="https://www.redhotcyber.com/post/si-ricomincia-agcom-consob-assosim-anasf-dagli-hacktivisti-di-noname057-che-riprendono-gli-attacchi-contro-litalia/"/>
    <m/>
    <m/>
    <d v="2023-10-02T00:00:00"/>
    <m/>
    <m/>
    <s v="unknown"/>
    <s v="unknown"/>
    <s v="unknown"/>
    <s v="unknown"/>
    <s v="unknown"/>
    <s v="unknown"/>
    <s v="unknown"/>
    <s v="unknown"/>
    <s v="unknown"/>
    <s v="unknown"/>
    <s v="unknown"/>
    <s v="unknown"/>
    <s v="unknown"/>
    <s v="Network Denial of Service"/>
    <s v="SI"/>
    <s v="Impact : Endpoint Denial of Service"/>
    <m/>
    <m/>
    <m/>
    <x v="0"/>
  </r>
  <r>
    <s v="CONSOB"/>
    <s v="centro"/>
    <x v="0"/>
    <s v="incidente"/>
    <s v="hacktivism"/>
    <s v="service interruption"/>
    <x v="1"/>
    <x v="2"/>
    <x v="3"/>
    <x v="0"/>
    <s v="DDoS"/>
    <x v="0"/>
    <m/>
    <m/>
    <s v="Noname057"/>
    <s v="Guerra Russo/Ucraina"/>
    <s v="Gli hacker di NoName057(16) riavviano le attività ostili contro 4 obiettivi italiani, con attacchi di distributed denial of a service (DDoS) . Questa volta a farne le spese sono i siti di AGCOM, CONSOB, ASSOSIM, ANASF, che sono rimasti vittima degli attacchi di DDoS."/>
    <m/>
    <m/>
    <s v="Valeria Vetrano"/>
    <s v="https://www.redhotcyber.com/post/si-ricomincia-agcom-consob-assosim-anasf-dagli-hacktivisti-di-noname057-che-riprendono-gli-attacchi-contro-litalia/"/>
    <s v="Roma"/>
    <s v="Lazio"/>
    <d v="2023-10-02T00:00:00"/>
    <m/>
    <m/>
    <s v="unknown"/>
    <s v="unknown"/>
    <s v="unknown"/>
    <s v="unknown"/>
    <s v="unknown"/>
    <s v="unknown"/>
    <s v="unknown"/>
    <s v="unknown"/>
    <s v="unknown"/>
    <s v="unknown"/>
    <s v="unknown"/>
    <s v="unknown"/>
    <s v="unknown"/>
    <s v="Network Denial of Service"/>
    <s v="SI"/>
    <s v="Impact : Endpoint Denial of Service"/>
    <m/>
    <m/>
    <m/>
    <x v="0"/>
  </r>
  <r>
    <s v="ASSOSIM"/>
    <s v="nord"/>
    <x v="0"/>
    <s v="incidente"/>
    <s v="hacktivism"/>
    <s v="service interruption"/>
    <x v="1"/>
    <x v="2"/>
    <x v="3"/>
    <x v="0"/>
    <s v="DDoS"/>
    <x v="0"/>
    <m/>
    <m/>
    <s v="Noname057"/>
    <s v="Guerra Russo/Ucraina"/>
    <s v="Gli hacker di NoName057(16) riavviano le attività ostili contro 4 obiettivi italiani, con attacchi di distributed denial of a service (DDoS) . Questa volta a farne le spese sono i siti di AGCOM, CONSOB, ASSOSIM, ANASF, che sono rimasti vittima degli attacchi di DDoS."/>
    <m/>
    <m/>
    <s v="Valeria Vetrano"/>
    <s v="https://www.redhotcyber.com/post/si-ricomincia-agcom-consob-assosim-anasf-dagli-hacktivisti-di-noname057-che-riprendono-gli-attacchi-contro-litalia/"/>
    <s v="Milano"/>
    <s v="Lombardia"/>
    <d v="2023-10-02T00:00:00"/>
    <m/>
    <m/>
    <s v="unknown"/>
    <s v="unknown"/>
    <s v="unknown"/>
    <s v="unknown"/>
    <s v="unknown"/>
    <s v="unknown"/>
    <s v="unknown"/>
    <s v="unknown"/>
    <s v="unknown"/>
    <s v="unknown"/>
    <s v="unknown"/>
    <s v="unknown"/>
    <s v="unknown"/>
    <s v="Network Denial of Service"/>
    <s v="SI"/>
    <s v="Impact : Endpoint Denial of Service"/>
    <m/>
    <m/>
    <m/>
    <x v="0"/>
  </r>
  <r>
    <s v="ANASF"/>
    <s v="nord"/>
    <x v="0"/>
    <s v="incidente"/>
    <s v="hacktivism"/>
    <s v="service interruption"/>
    <x v="1"/>
    <x v="2"/>
    <x v="3"/>
    <x v="0"/>
    <s v="DDoS"/>
    <x v="0"/>
    <m/>
    <m/>
    <s v="Noname057"/>
    <s v="Guerra Russo/Ucraina"/>
    <s v="Gli hacker di NoName057(16) riavviano le attività ostili contro 4 obiettivi italiani, con attacchi di distributed denial of a service (DDoS) . Questa volta a farne le spese sono i siti di AGCOM, CONSOB, ASSOSIM, ANASF, che sono rimasti vittima degli attacchi di DDoS."/>
    <m/>
    <m/>
    <s v="Valeria Vetrano"/>
    <s v="https://www.redhotcyber.com/post/si-ricomincia-agcom-consob-assosim-anasf-dagli-hacktivisti-di-noname057-che-riprendono-gli-attacchi-contro-litalia/"/>
    <s v="Milano"/>
    <s v="Lombardia"/>
    <d v="2023-10-02T00:00:00"/>
    <m/>
    <m/>
    <s v="unknown"/>
    <s v="unknown"/>
    <s v="unknown"/>
    <s v="unknown"/>
    <s v="unknown"/>
    <s v="unknown"/>
    <s v="unknown"/>
    <s v="unknown"/>
    <s v="unknown"/>
    <s v="unknown"/>
    <s v="unknown"/>
    <s v="unknown"/>
    <s v="unknown"/>
    <s v="Network Denial of Service"/>
    <s v="SI"/>
    <s v="Impact : Endpoint Denial of Service"/>
    <m/>
    <m/>
    <m/>
    <x v="0"/>
  </r>
  <r>
    <s v="Innovery"/>
    <s v="nord"/>
    <x v="0"/>
    <s v="incidente"/>
    <s v="cybercrime"/>
    <s v="furto dati"/>
    <x v="1"/>
    <x v="2"/>
    <x v="3"/>
    <x v="17"/>
    <s v="Unknown"/>
    <x v="1"/>
    <m/>
    <m/>
    <m/>
    <m/>
    <s v="L’attaccante è riuscito ad aggirare il Web Application Firewall a protezione della stessa, riuscendo ad accedere per un breve lasso di tempo ai contenuti della cartella del file share di un server in cloud, nel quale risiedono dei documenti prevalentemente di natura commerciale, la cui gestione avviene tramite una piattaforma applicativa, anche quella in cloud."/>
    <m/>
    <m/>
    <s v="Valeria Vetrano"/>
    <s v="https://www.redhotcyber.com/post/attacco-informatico-allitaliana-innovery-rhc-intervista-lazienda-sullincidente-in-corso-molto-bene-quando-la-trasparenza-e-i-clienti-sono-al-primo-posto/"/>
    <m/>
    <m/>
    <d v="2023-10-02T00:00:00"/>
    <m/>
    <m/>
    <s v="unknown"/>
    <s v="unknown"/>
    <s v="unknown technique"/>
    <s v="unknown technique"/>
    <s v="unknown"/>
    <s v="unknown"/>
    <s v="Impair Defenses"/>
    <s v="unknown"/>
    <s v="Cloud Storage Object Discovery"/>
    <s v="unknown"/>
    <s v="unknown"/>
    <s v="unknown"/>
    <s v="unknown technique"/>
    <s v="unknown"/>
    <s v="NO"/>
    <m/>
    <m/>
    <m/>
    <m/>
    <x v="0"/>
  </r>
  <r>
    <s v="many"/>
    <s v="all"/>
    <x v="0"/>
    <s v="attacco"/>
    <s v="cybercrime"/>
    <s v="furto dati"/>
    <x v="1"/>
    <x v="2"/>
    <x v="3"/>
    <x v="11"/>
    <s v="Malware"/>
    <x v="3"/>
    <s v="Agent Tesla"/>
    <s v="RAT"/>
    <m/>
    <s v="Documenti"/>
    <s v="Cinque campagne, di cui tre italiane e due generiche, a tema “Preventivo”, “Documenti” e “Pagamenti”, diffuse tramite email con allegati R15 o con link al download di un file JS;"/>
    <m/>
    <m/>
    <s v="Valeria Vetrano"/>
    <s v="https://www.difesaesicurezza.com/cyber/cybercrime-italia-ha-subito-35-campagne-dal-23-al-29-settembre/"/>
    <m/>
    <m/>
    <d v="2023-10-02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1"/>
    <x v="2"/>
    <x v="3"/>
    <x v="0"/>
    <s v="Malware"/>
    <x v="3"/>
    <s v="Agent Tesla"/>
    <s v="RAT"/>
    <m/>
    <m/>
    <s v="Cinque campagne, di cui tre italiane e due generiche, a tema “Preventivo”, “Documenti” e “Pagamenti”, diffuse tramite email con allegati R15 o con link al download di un file JS;"/>
    <m/>
    <m/>
    <s v="Valeria Vetrano"/>
    <s v="https://www.difesaesicurezza.com/cyber/cybercrime-italia-ha-subito-35-campagne-dal-23-al-29-settembre/"/>
    <m/>
    <m/>
    <d v="2023-10-02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1"/>
    <x v="2"/>
    <x v="3"/>
    <x v="0"/>
    <s v="Malware"/>
    <x v="3"/>
    <s v="Agent Tesla"/>
    <s v="RAT"/>
    <m/>
    <m/>
    <s v="Cinque campagne, di cui tre italiane e due generiche, a tema “Preventivo”, “Documenti” e “Pagamenti”, diffuse tramite email con allegati R15 o con link al download di un file JS;"/>
    <m/>
    <m/>
    <s v="Valeria Vetrano"/>
    <s v="https://www.difesaesicurezza.com/cyber/cybercrime-italia-ha-subito-35-campagne-dal-23-al-29-settembre/"/>
    <m/>
    <m/>
    <d v="2023-10-02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1"/>
    <x v="2"/>
    <x v="3"/>
    <x v="11"/>
    <s v="Malware"/>
    <x v="0"/>
    <s v="Agent Tesla"/>
    <s v="RAT"/>
    <m/>
    <s v="Documenti"/>
    <s v="Cinque campagne, di cui tre italiane e due generiche, a tema “Preventivo”, “Documenti” e “Pagamenti”, diffuse tramite email con allegati R15 o con link al download di un file JS;"/>
    <m/>
    <m/>
    <s v="Valeria Vetrano"/>
    <s v="https://www.difesaesicurezza.com/cyber/cybercrime-italia-ha-subito-35-campagne-dal-23-al-29-settembre/"/>
    <m/>
    <m/>
    <d v="2023-10-02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1"/>
    <x v="2"/>
    <x v="3"/>
    <x v="0"/>
    <s v="Malware"/>
    <x v="0"/>
    <s v="Agent Tesla"/>
    <s v="RAT"/>
    <m/>
    <m/>
    <s v="Cinque campagne, di cui tre italiane e due generiche, a tema “Preventivo”, “Documenti” e “Pagamenti”, diffuse tramite email con allegati R15 o con link al download di un file JS;"/>
    <m/>
    <m/>
    <s v="Valeria Vetrano"/>
    <s v="https://www.difesaesicurezza.com/cyber/cybercrime-italia-ha-subito-35-campagne-dal-23-al-29-settembre/"/>
    <m/>
    <m/>
    <d v="2023-10-02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Application Layer Protocol"/>
    <s v="Exfiltration Over Alternative Protocol"/>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ommand and Control :Ingress Tool Transfer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1"/>
    <x v="2"/>
    <x v="3"/>
    <x v="0"/>
    <s v="Malware"/>
    <x v="0"/>
    <s v="Formbook "/>
    <s v="infostealer"/>
    <m/>
    <m/>
    <s v=" Due campagne italiane a tema “Pagamenti” veicolate tramite email con allegati XZ"/>
    <m/>
    <m/>
    <s v="Valeria Vetrano"/>
    <s v="https://www.difesaesicurezza.com/cyber/cybercrime-italia-ha-subito-35-campagne-dal-23-al-29-settembre/"/>
    <m/>
    <m/>
    <d v="2023-10-02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1"/>
    <x v="2"/>
    <x v="3"/>
    <x v="0"/>
    <s v="Malware"/>
    <x v="0"/>
    <s v="Formbook "/>
    <s v="infostealer"/>
    <m/>
    <m/>
    <s v=" Due campagne italiane a tema “Pagamenti” veicolate tramite email con allegati XZ"/>
    <m/>
    <m/>
    <s v="Valeria Vetrano"/>
    <s v="https://www.difesaesicurezza.com/cyber/cybercrime-italia-ha-subito-35-campagne-dal-23-al-29-settembre/"/>
    <m/>
    <m/>
    <d v="2023-10-02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1"/>
    <x v="2"/>
    <x v="3"/>
    <x v="0"/>
    <s v="Malware"/>
    <x v="3"/>
    <s v="SpyNote"/>
    <s v="RAT"/>
    <m/>
    <s v="Banking"/>
    <s v=" Campagna italiana a tema “Banking” mirata a dispositivi android, veicolata tramite SMS con link al download di due APK simili ma con C2 differenti"/>
    <m/>
    <m/>
    <s v="Valeria Vetrano"/>
    <s v="https://www.difesaesicurezza.com/cyber/cybercrime-italia-ha-subito-35-campagne-dal-23-al-29-settembre/"/>
    <m/>
    <m/>
    <d v="2023-10-02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m/>
    <m/>
    <m/>
    <x v="0"/>
  </r>
  <r>
    <s v="many"/>
    <s v="all"/>
    <x v="2"/>
    <s v="attacco"/>
    <s v="cybercrime"/>
    <s v="furto dati"/>
    <x v="1"/>
    <x v="2"/>
    <x v="3"/>
    <x v="0"/>
    <s v="Malware"/>
    <x v="0"/>
    <s v="Lokibot"/>
    <s v="infostealer"/>
    <m/>
    <m/>
    <s v="Contrastata una campagna generica a tema “Preventivo” veicolata tramite email con allegati RAR;"/>
    <m/>
    <m/>
    <s v="Valeria Vetrano"/>
    <s v="https://www.difesaesicurezza.com/cyber/cybercrime-italia-ha-subito-35-campagne-dal-23-al-29-settembre/"/>
    <m/>
    <m/>
    <d v="2023-10-02T00:00:00"/>
    <m/>
    <m/>
    <s v="unknown"/>
    <s v="unknown"/>
    <s v="Phishing"/>
    <s v="User Execution"/>
    <s v="Boot or Logon Initialization Scripts"/>
    <s v="Process Injection"/>
    <s v="Obfuscated Files or Information"/>
    <s v="Input Capture"/>
    <s v="System Network Configuration Discovery"/>
    <s v="unknown"/>
    <s v="Input Capture"/>
    <s v="Application Layer Protocol"/>
    <s v="Exfiltration Over C2 Channel"/>
    <s v="unknown"/>
    <s v="SI"/>
    <s v="Discovery :  System Owner/User Discovery, Process Injection, System Information Discovery, File and Directory Discovery, Virtualization/Sandbox Evasion_x000a_Credential Access : Credentials from Password Stores_x000a_Privilage Escalation : Boot or Logon Initialization Scripts, Abuse Elevation Control Mechanism, Process Injection_x000a_Defense Evasion : Abuse Elevation Control Mechanism, Hide Artifacts, Indicator Removal, Ingress Tool Transfer, Process Injection, Reflective Code Loading, Virtualization/Sandbox Evasion_x000a_Execution: Command and Scripting Interpreter, Native API_x000a_Credential Access : Credentials from Password Stores_x000a_Command and Control : Ingress Tool Transfer"/>
    <m/>
    <m/>
    <m/>
    <x v="0"/>
  </r>
  <r>
    <s v="many"/>
    <s v="all"/>
    <x v="0"/>
    <s v="attacco"/>
    <s v="cybercrime"/>
    <s v="furto dati"/>
    <x v="1"/>
    <x v="2"/>
    <x v="3"/>
    <x v="11"/>
    <s v="Malware"/>
    <x v="3"/>
    <s v="WarzoneRat"/>
    <s v="RAT"/>
    <m/>
    <s v="Documenti"/>
    <s v="ndividuata una campagna italiana a tema “Documenti” rilevata da fonti OSINT"/>
    <m/>
    <m/>
    <s v="Valeria Vetrano"/>
    <s v="https://www.difesaesicurezza.com/cyber/cybercrime-italia-ha-subito-35-campagne-dal-23-al-29-settembre/"/>
    <m/>
    <m/>
    <d v="2023-10-02T00:00:00"/>
    <m/>
    <m/>
    <s v="unknown"/>
    <s v="unknown"/>
    <s v="Phishing"/>
    <s v="Command and Scripting Interpreter"/>
    <s v="Boot or Logon Autostart Execution"/>
    <s v="Abuse Elevation Control Mechanism"/>
    <s v="Abuse Elevation Control Mechanism"/>
    <s v="Credentials from Password Stores"/>
    <s v="File and Directory Discovery"/>
    <s v="Remote Services"/>
    <s v="Data from Local System"/>
    <s v="Encrypted Channel"/>
    <s v="Exfiltration Over C2 Channel"/>
    <s v="unknown"/>
    <s v="SI"/>
    <s v="Execution : User Execution, Native API_x000a_Privilage Escalation : Boot or Logon Autostart Execution, Event Triggered Execution, Process Injection_x000a_Persistence : Event Triggered Execution_x000a_Defense Evasion : Deobfuscate/Decode Files or Information, Hide Artifacts, Impair Defenses, Modify Registry, Process Injection, Rootkit, Template Injection_x000a_Command and Control : Ingress Tool Transfer, Non-Application Layer Protocol, Proxy_x000a_Collection : Input Capture, Video Capture_x000a_Discovery : System Information Discovery"/>
    <m/>
    <m/>
    <m/>
    <x v="0"/>
  </r>
  <r>
    <s v="many"/>
    <s v="all"/>
    <x v="0"/>
    <s v="attacco"/>
    <s v="cybercrime"/>
    <s v="furto dati"/>
    <x v="1"/>
    <x v="2"/>
    <x v="3"/>
    <x v="7"/>
    <s v="Malware"/>
    <x v="1"/>
    <s v="Ursnif"/>
    <s v="banking trojan"/>
    <m/>
    <s v="Social Security"/>
    <s v="Rilevate svariate campagne italiane a tema “Agenzia delle Entrate” diffuse tramite email con allegati ZIP contenenti VBS o file URL che puntano a file raggiungibili su share pubbliche (SMB)"/>
    <m/>
    <m/>
    <s v="Valeria Vetrano"/>
    <s v="https://www.difesaesicurezza.com/cyber/cybercrime-italia-ha-subito-35-campagne-dal-23-al-29-settembre/"/>
    <m/>
    <m/>
    <d v="2023-10-02T00:00:00"/>
    <m/>
    <m/>
    <s v="unknown"/>
    <s v="unknown"/>
    <s v="Phishing"/>
    <s v="Command and Scripting Interpreter"/>
    <s v="Boot or Logon Autostart Execution"/>
    <s v="Boot or Logon Autostart Execution"/>
    <s v="Deobfuscate/Decode Files or Information"/>
    <s v="Input Capture"/>
    <s v="Process Discovery"/>
    <s v="Replication Through Removable Media"/>
    <s v="Browser Session Hijacking"/>
    <s v="Application Layer Protocol"/>
    <s v="Exfiltration Over C2 Channel"/>
    <s v="unknown"/>
    <s v="SI"/>
    <s v="Persistence: Create or Modify System Process_x000a_Privilage Escalation: Create or Modify System Process, Process Injection_x000a_Command and Control : Data Encoding, Dynamic Resolution, Ingress Tool Transfer, Proxy_x000a_Collection : Data from Local System, Data Staged, Input Capture, Screen Capture_x000a_Defense Evasion : Hide Artifacts, Indicator Removal, Masquerading, Modify Registry, Obfuscated Files or Information, Process Injection, Virtualization/Sandbox Evasion_x000a_Execution: Inter-Process Communication, Native API, Windows Management Instrumentation, User Execution????_x000a_Discovery: Query Registry, System Information Discovery, System Service Discovery, Virtualization/Sandbox Evasion_x000a_Initial Access: Replication Through Removable Media_x000a_Lateral Movement: Taint Shared Content_x000a_"/>
    <m/>
    <m/>
    <m/>
    <x v="0"/>
  </r>
  <r>
    <s v="many"/>
    <s v="all"/>
    <x v="0"/>
    <s v="attacco"/>
    <s v="cybercrime"/>
    <s v="furto dati"/>
    <x v="1"/>
    <x v="2"/>
    <x v="3"/>
    <x v="3"/>
    <s v="Malware"/>
    <x v="3"/>
    <s v="Remcos"/>
    <s v="RAT"/>
    <m/>
    <s v="e-commerce"/>
    <s v="Campagna italiana a tema “Delivery! veicolata tramite email con allegati ACE."/>
    <m/>
    <m/>
    <s v="Valeria Vetrano"/>
    <s v="https://www.difesaesicurezza.com/cyber/cybercrime-italia-ha-subito-35-campagne-dal-23-al-29-settembre/"/>
    <m/>
    <m/>
    <d v="2023-10-02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denaro"/>
    <x v="1"/>
    <x v="2"/>
    <x v="3"/>
    <x v="0"/>
    <s v="Phishing/Social Engineering"/>
    <x v="1"/>
    <m/>
    <m/>
    <m/>
    <s v="Banking"/>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0"/>
    <s v="attacco"/>
    <s v="cybercrime"/>
    <s v="furto dati"/>
    <x v="1"/>
    <x v="2"/>
    <x v="3"/>
    <x v="7"/>
    <s v="Phishing/Social Engineering"/>
    <x v="0"/>
    <m/>
    <m/>
    <m/>
    <s v="Social Security"/>
    <s v="Sono 11 i brand coinvolti che interessano principalmente il settore bancario italiano. Di rilievo questa settimana due campagne di smishing INPS volte a sottrarre documenti di identità ed estremi della carta di credito."/>
    <m/>
    <m/>
    <s v="Valeria Vetrano"/>
    <s v="https://www.difesaesicurezza.com/cyber/cybercrime-italia-ha-subito-35-campagne-dal-23-al-29-settembre/"/>
    <m/>
    <m/>
    <d v="2023-10-02T00:00:00"/>
    <m/>
    <m/>
    <s v="Phishing for Information"/>
    <s v="unknown"/>
    <s v="unknown"/>
    <s v="unknown"/>
    <s v="unknown"/>
    <s v="unknown"/>
    <s v="unknown"/>
    <s v="unknown"/>
    <s v="unknown"/>
    <s v="unknown"/>
    <s v="unknown"/>
    <s v="unknown"/>
    <s v="unknown"/>
    <s v="unknown"/>
    <s v="NO"/>
    <m/>
    <m/>
    <m/>
    <m/>
    <x v="0"/>
  </r>
  <r>
    <s v="many"/>
    <s v="all"/>
    <x v="2"/>
    <s v="attacco"/>
    <s v="cybercrime"/>
    <s v="furto dati"/>
    <x v="1"/>
    <x v="2"/>
    <x v="3"/>
    <x v="11"/>
    <s v="Malware"/>
    <x v="1"/>
    <s v="ZenRAT"/>
    <s v="RAT"/>
    <m/>
    <s v="New Malware"/>
    <s v="Falsi siti di Bitwarden stanno spingendo i programmi di installazione di un password manager open source contenente il nuovo malware ZenRAT che ruba le password.  Lo scopo di ZenRAT è infatti la raccolta di dati oltre alle credenziali del browser insieme a dettagli sull’host infetto, un comportamento coerente con un furto di informazioni."/>
    <m/>
    <m/>
    <s v="Valeria Vetrano"/>
    <s v="https://www.cybersecurity360.it/news/il-malware-zenrat-si-diffonde-sfruttando-siti-fasulli-di-bitwarden-per-rubare-password-i-dettagli/"/>
    <m/>
    <m/>
    <d v="2023-10-02T00:00:00"/>
    <m/>
    <m/>
    <s v="unknown"/>
    <s v="Acquire Infrastructure"/>
    <s v="Drive-by Compromise"/>
    <s v="User Execution"/>
    <s v="unknown"/>
    <s v="unknown"/>
    <s v="unknown"/>
    <s v="Credentials from Password Stores"/>
    <s v="Browser Information Discovery"/>
    <s v="unknown"/>
    <s v="Data from Local System"/>
    <s v="Application Layer Protocol"/>
    <s v="Exfiltration Over C2 Channel"/>
    <s v="unknown"/>
    <s v="SI"/>
    <s v="Collection : Data Staged_x000a_Execution : Windows Management Instrumentation"/>
    <m/>
    <m/>
    <m/>
    <x v="0"/>
  </r>
  <r>
    <s v="many (Solo Italia, Spagna e Canada)"/>
    <s v="all"/>
    <x v="2"/>
    <s v="attacco"/>
    <s v="cybercrime"/>
    <s v="furto dati"/>
    <x v="1"/>
    <x v="2"/>
    <x v="3"/>
    <x v="0"/>
    <s v="Malware"/>
    <x v="0"/>
    <s v="Xenomorph"/>
    <s v="banking trojan"/>
    <m/>
    <s v="Android"/>
    <s v="Una versione aggiornata  del trojan bancario Android chiamato Xenomorph ha preso di mira decine di istituti finanziari anche in Italia. Tra gli altri paesi target figurano Stati Uniti, Spagna, Canada, Portogallo e Belgio. A rischio anche diversi portafogli di criptovalute."/>
    <m/>
    <m/>
    <s v="Valeria Vetrano"/>
    <s v="https://www.cybersecurity360.it/news/il-malware-zenrat-si-diffonde-sfruttando-siti-fasulli-di-bitwarden-per-rubare-password-i-dettagli/"/>
    <m/>
    <m/>
    <d v="2023-10-02T00:00:00"/>
    <m/>
    <m/>
    <s v="unknown"/>
    <s v="unknown"/>
    <s v="Mobile-Supply Chain Compromise"/>
    <s v="Moblie- Native API"/>
    <s v="unknown"/>
    <s v="unknown"/>
    <s v="unknown"/>
    <s v="Mobile-Input Capture"/>
    <s v="unknown"/>
    <s v="unknown"/>
    <s v="Mobile-Input Capture"/>
    <s v="Mobile- Web Service"/>
    <s v="unknown"/>
    <s v="unknown"/>
    <s v="NO"/>
    <m/>
    <m/>
    <m/>
    <m/>
    <x v="0"/>
  </r>
  <r>
    <s v="FEDERACIÓN DE BALONMANO DE CASTILLA LA MANCHA"/>
    <s v="centro"/>
    <x v="1"/>
    <s v="privacy"/>
    <s v="data breach"/>
    <s v="privacy"/>
    <x v="1"/>
    <x v="2"/>
    <x v="3"/>
    <x v="9"/>
    <s v="Known Vulnerabilities"/>
    <x v="0"/>
    <m/>
    <m/>
    <m/>
    <s v="GDPR"/>
    <s v=" La DPA spagnola ha inflitto alla FEDERACIÓN DE BALONMANO DE CASTILLA LA MANCHA una multa di 17.000 euro. Gli atleti erano tenuti a caricare sul sito del controllore il certificato di vaccinazione anti-COVID con il programma vaccinale completo o il certificato di guarigione dalla malattia o il test antigenico con esito negativo 48 ore prima degli eventi sportivi per poter partecipare alle competizioni sportive. Nel corso della sua indagine, la DPA ha riscontrato che il titolare del trattamento non disponeva di una base giuridica valida per il trattamento di questi dati sanitari sensibili."/>
    <m/>
    <m/>
    <s v="Valeria Vetrano"/>
    <s v="https://www.enforcementtracker.com/ETid-2048"/>
    <m/>
    <m/>
    <d v="2023-10-02T00:00:00"/>
    <m/>
    <s v="Castilla-La Mancha"/>
    <m/>
    <m/>
    <m/>
    <m/>
    <m/>
    <m/>
    <m/>
    <m/>
    <m/>
    <m/>
    <m/>
    <m/>
    <m/>
    <m/>
    <m/>
    <m/>
    <m/>
    <m/>
    <m/>
    <x v="0"/>
  </r>
  <r>
    <s v="many"/>
    <s v="all"/>
    <x v="2"/>
    <s v="attacco"/>
    <s v="cybercrime"/>
    <s v="furto dati"/>
    <x v="3"/>
    <x v="3"/>
    <x v="3"/>
    <x v="11"/>
    <s v="Malware"/>
    <x v="1"/>
    <s v="BunnyLoader"/>
    <s v="downloader"/>
    <m/>
    <s v="New Malware"/>
    <s v="BunnyLoader è un nuovo MaaS venduto su vari forum. I ricercatori di cybersecurity di Zscaler: Il malware ha molte funzionalità, dal download e l’esecuzione di un ulteriore payload al furto delle credenziali del browser e delle informazioni di sistema"/>
    <m/>
    <m/>
    <s v="Valeria Vetrano"/>
    <s v="https://www.difesaesicurezza.com/difesa-e-sicurezza/cybercrime-bunnyloader-e-un-nuovo-maas-venduto-su-vari-forum/"/>
    <m/>
    <m/>
    <d v="2023-10-05T00:00:00"/>
    <m/>
    <m/>
    <s v="unknown"/>
    <s v="unknown"/>
    <s v="External Remote Services"/>
    <s v="Scheduled Task/Job"/>
    <s v="unknown"/>
    <s v="Process Injection"/>
    <s v="Virtualization/Sandbox Evasion"/>
    <s v="Input Capture"/>
    <s v="unknown"/>
    <s v="unknown"/>
    <s v="Input Capture"/>
    <s v="Web Service"/>
    <s v="Exfiltration Over C2 Channel"/>
    <s v="unknown"/>
    <s v="SI"/>
    <s v="Collection: Clipboard Data, Archive via Library_x000a_Credential Access: Steal Web Session Cookie, Steal Application Access Token_x000a_Defense Evasion: Process Injection, Modify Registry_x000a_Privilege Escalation: Boot or Logon Autostart Execution, Scheduled Task/Job_x000a_Initial Access: Exploit Public-Facing Application_x000a_Execution: Exploitation for Client Execution, Command and Scripting_x000a_Interpreter_x000a_Persistence: Boot Or Logon Autostart Execution"/>
    <m/>
    <m/>
    <m/>
    <x v="0"/>
  </r>
  <r>
    <s v="many"/>
    <s v="all"/>
    <x v="0"/>
    <s v="attacco"/>
    <s v="cybercrime"/>
    <s v="furto dati"/>
    <x v="3"/>
    <x v="3"/>
    <x v="3"/>
    <x v="7"/>
    <s v="Malware"/>
    <x v="0"/>
    <s v="Ursnif"/>
    <s v="banking trojan"/>
    <m/>
    <s v="Social Security"/>
    <s v="Maxi campagna Ursnif in Italia via Agenzia delle Entrate. Le email hanno template e allegati zip diversi. All’interno ci sono url che variano e puntano a vari SMB, i quali scaricano ed eseguono il malware"/>
    <m/>
    <m/>
    <s v="Valeria Vetrano"/>
    <s v="https://www.difesaesicurezza.com/cyber/cybercrime-maxi-campagna-ursnif-in-italia-via-agenzia-delle-entrate/"/>
    <m/>
    <m/>
    <d v="2023-10-05T00:00:00"/>
    <m/>
    <m/>
    <s v="unknown"/>
    <s v="unknown"/>
    <s v="Phishing"/>
    <s v="Command and Scripting Interpreter"/>
    <s v="Boot or Logon Autostart Execution"/>
    <s v="Boot or Logon Autostart Execution"/>
    <s v="Deobfuscate/Decode Files or Information"/>
    <s v="Input Capture"/>
    <s v="Process Discovery"/>
    <s v="Replication Through Removable Media"/>
    <s v="Browser Session Hijacking"/>
    <s v="Application Layer Protocol"/>
    <s v="Exfiltration Over C2 Channel"/>
    <s v="unknown"/>
    <s v="SI"/>
    <s v="Persistence: Create or Modify System Process_x000a_Privilage Escalation: Create or Modify System Process, Process Injection_x000a_Command and Control : Data Encoding, Dynamic Resolution, Ingress Tool Transfer, Proxy_x000a_Collection : Data from Local System, Data Staged, Input Capture, Screen Capture_x000a_Defense Evasion : Hide Artifacts, Indicator Removal, Masquerading, Modify Registry, Obfuscated Files or Information, Process Injection, Virtualization/Sandbox Evasion_x000a_Execution: Inter-Process Communication, Native API, Windows Management Instrumentation, User Execution_x000a_Discovery: Query Registry, System Information Discovery, System Service Discovery, Virtualization/Sandbox Evasion_x000a_Initial Access: Replication Through Removable Media_x000a_Lateral Movement: Taint Shared Content_x000a_"/>
    <m/>
    <m/>
    <m/>
    <x v="0"/>
  </r>
  <r>
    <s v="many"/>
    <s v="all"/>
    <x v="0"/>
    <s v="attacco"/>
    <s v="cybercrime"/>
    <s v="furto dati"/>
    <x v="3"/>
    <x v="3"/>
    <x v="3"/>
    <x v="7"/>
    <s v="Malware"/>
    <x v="0"/>
    <s v="PureLogs"/>
    <s v="infostealer"/>
    <m/>
    <s v="Social Security"/>
    <s v="Campagna PureLogs Stealer in Italia a tema Agenzia delle Entrate. I ricercatori di cybersecurity di CERT-AgID: L’email fa riferimento ad una fattura allegata, un file TGZ con all’interno un eseguibile: il malware"/>
    <m/>
    <m/>
    <s v="Valeria Vetrano"/>
    <s v="https://www.difesaesicurezza.com/cyber/cybercrime-campagna-purelogs-stealer-in-italia-a-tema-agenzia-delle-entrate/"/>
    <m/>
    <m/>
    <d v="2023-10-05T00:00:00"/>
    <m/>
    <m/>
    <s v="unknown"/>
    <s v="unknown"/>
    <s v="Phishing"/>
    <s v="Command and Scripting Interpreter"/>
    <s v="unknown"/>
    <s v="unknown"/>
    <s v="Deobfuscate/Decode Files or Information"/>
    <s v="unknown"/>
    <s v="Virtualization/Sandbox Evasion"/>
    <s v="unknown"/>
    <s v="unknown"/>
    <s v="Ingress Tool Transfer"/>
    <s v="Exfiltration Over C2 Channel"/>
    <s v="unknown"/>
    <s v="SI"/>
    <s v="Execution: User Execution_x000a_Defense Evasion: Virtualization/Sandbox Evasion, Hide Artifacts, Indicator Removal, Obfuscated Files or Information, Process Injection_x000a_Discovery: System Information Discovery, File and Directory_x000a_Discovery, Software Discovery, System Owner/User_x000a_Discovery_x000a_Command and Control: Application Layer Protocol"/>
    <m/>
    <m/>
    <m/>
    <x v="0"/>
  </r>
  <r>
    <s v="many"/>
    <s v="all"/>
    <x v="0"/>
    <s v="attacco"/>
    <s v="cybercrime"/>
    <s v="denaro"/>
    <x v="3"/>
    <x v="3"/>
    <x v="3"/>
    <x v="7"/>
    <s v="Vishing"/>
    <x v="3"/>
    <m/>
    <m/>
    <m/>
    <m/>
    <s v="Cyber truffe in Italia via falsi operatori delle forze dell’ordine. Telefonano alle vittime da utenze fake della Polizia Postale e inviano loro SMS con un link a una pagina phishing della banca per rubare denaro"/>
    <m/>
    <m/>
    <s v="Valeria Vetrano"/>
    <s v="https://www.difesaesicurezza.com/cyber/cybercrime-truffe-in-italia-via-falsi-operatori-delle-forze-dellordine/"/>
    <m/>
    <m/>
    <d v="2023-10-05T00:00:00"/>
    <m/>
    <m/>
    <s v="Phishing for Information"/>
    <s v="unknown"/>
    <s v="unknown"/>
    <s v="unknown"/>
    <s v="unknown"/>
    <s v="unknown"/>
    <s v="unknown"/>
    <s v="unknown"/>
    <s v="unknown"/>
    <s v="unknown"/>
    <s v="unknown"/>
    <s v="unknown"/>
    <s v="unknown"/>
    <s v="unknown"/>
    <s v="NO"/>
    <m/>
    <m/>
    <m/>
    <m/>
    <x v="0"/>
  </r>
  <r>
    <s v="many"/>
    <s v="all"/>
    <x v="0"/>
    <s v="attacco"/>
    <s v="cybercrime"/>
    <s v="furto dati"/>
    <x v="3"/>
    <x v="3"/>
    <x v="3"/>
    <x v="0"/>
    <s v="Malware"/>
    <x v="1"/>
    <s v="Agent Tesla"/>
    <s v="RAT"/>
    <m/>
    <m/>
    <s v=" Quattro campagne, di cui tre italiane e una generica, a tema “Preventivo”, “Ordine” e “Pagamenti”, diffuse tramite email con allegati ZIP, RAR, XLAM e Z;"/>
    <m/>
    <m/>
    <s v="Valeria Vetrano"/>
    <s v="https://www.difesaesicurezza.com/cyber/cybercrime-29-campagne-contro-italia-da-30-settembre-al-6-ottobre/"/>
    <m/>
    <m/>
    <d v="2023-10-09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3"/>
    <x v="3"/>
    <x v="3"/>
    <x v="0"/>
    <s v="Malware"/>
    <x v="1"/>
    <s v="Agent Tesla"/>
    <s v="RAT"/>
    <m/>
    <m/>
    <s v=" Quattro campagne, di cui tre italiane e una generica, a tema “Preventivo”, “Ordine” e “Pagamenti”, diffuse tramite email con allegati ZIP, RAR, XLAM e Z;"/>
    <m/>
    <m/>
    <s v="Valeria Vetrano"/>
    <s v="https://www.difesaesicurezza.com/cyber/cybercrime-29-campagne-contro-italia-da-30-settembre-al-6-ottobre/"/>
    <m/>
    <m/>
    <d v="2023-10-09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3"/>
    <x v="3"/>
    <x v="3"/>
    <x v="0"/>
    <s v="Malware"/>
    <x v="1"/>
    <s v="Agent Tesla"/>
    <s v="RAT"/>
    <m/>
    <m/>
    <s v=" Quattro campagne, di cui tre italiane e una generica, a tema “Preventivo”, “Ordine” e “Pagamenti”, diffuse tramite email con allegati ZIP, RAR, XLAM e Z;"/>
    <m/>
    <m/>
    <s v="Valeria Vetrano"/>
    <s v="https://www.difesaesicurezza.com/cyber/cybercrime-29-campagne-contro-italia-da-30-settembre-al-6-ottobre/"/>
    <m/>
    <m/>
    <d v="2023-10-09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2"/>
    <s v="attacco"/>
    <s v="cybercrime"/>
    <s v="furto dati"/>
    <x v="3"/>
    <x v="3"/>
    <x v="3"/>
    <x v="0"/>
    <s v="Malware"/>
    <x v="1"/>
    <s v="Agent Tesla"/>
    <s v="RAT"/>
    <m/>
    <m/>
    <s v=" Quattro campagne, di cui tre italiane e una generica, a tema “Preventivo”, “Ordine” e “Pagamenti”, diffuse tramite email con allegati ZIP, RAR, XLAM e Z;"/>
    <m/>
    <m/>
    <s v="Valeria Vetrano"/>
    <s v="https://www.difesaesicurezza.com/cyber/cybercrime-29-campagne-contro-italia-da-30-settembre-al-6-ottobre/"/>
    <m/>
    <m/>
    <d v="2023-10-09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3"/>
    <x v="3"/>
    <x v="3"/>
    <x v="7"/>
    <s v="Malware"/>
    <x v="0"/>
    <s v="Ursnif"/>
    <s v="banking trojan"/>
    <m/>
    <s v="Social Security"/>
    <s v=" Due campagne italiane a tema “Agenzie Entrate” veicolata tramite email con allegati o link a file ZIP;"/>
    <m/>
    <m/>
    <s v="Valeria Vetrano"/>
    <s v="https://www.difesaesicurezza.com/cyber/cybercrime-29-campagne-contro-italia-da-30-settembre-al-6-ottobre/"/>
    <m/>
    <m/>
    <d v="2023-10-09T00:00:00"/>
    <m/>
    <m/>
    <s v="unknown"/>
    <s v="unknown"/>
    <s v="Phishing"/>
    <s v="Command and Scripting Interpreter"/>
    <s v="Boot or Logon Autostart Execution"/>
    <s v="Boot or Logon Autostart Execution"/>
    <s v="Deobfuscate/Decode Files or Information"/>
    <s v="Input Capture"/>
    <s v="Process Discovery"/>
    <s v="Replication Through Removable Media"/>
    <s v="Browser Session Hijacking"/>
    <s v="Application Layer Protocol"/>
    <s v="Exfiltration Over C2 Channel"/>
    <s v="unknown"/>
    <s v="SI"/>
    <s v="Persistence: Create or Modify System Process_x000a_Privilage Escalation: Create or Modify System Process, Process Injection_x000a_Command and Control : Data Encoding, Dynamic Resolution, Ingress Tool Transfer, Proxy_x000a_Collection : Data from Local System, Data Staged, Input Capture, Screen Capture_x000a_Defense Evasion : Hide Artifacts, Indicator Removal, Masquerading, Modify Registry, Obfuscated Files or Information, Process Injection, Virtualization/Sandbox Evasion_x000a_Execution: Inter-Process Communication, Native API, Windows Management Instrumentation, User Execution????_x000a_Discovery: Query Registry, System Information Discovery, System Service Discovery, Virtualization/Sandbox Evasion_x000a_Initial Access: Replication Through Removable Media_x000a_Lateral Movement: Taint Shared Content_x000a_"/>
    <m/>
    <m/>
    <m/>
    <x v="0"/>
  </r>
  <r>
    <s v="many"/>
    <s v="all"/>
    <x v="0"/>
    <s v="attacco"/>
    <s v="cybercrime"/>
    <s v="furto dati"/>
    <x v="3"/>
    <x v="3"/>
    <x v="3"/>
    <x v="7"/>
    <s v="Malware"/>
    <x v="0"/>
    <s v="Ursnif"/>
    <s v="banking trojan"/>
    <m/>
    <s v="Social Security"/>
    <s v=" Due campagne italiane a tema “Agenzie Entrate” veicolata tramite email con allegati o link a file ZIP;"/>
    <m/>
    <m/>
    <s v="Valeria Vetrano"/>
    <s v="https://www.difesaesicurezza.com/cyber/cybercrime-29-campagne-contro-italia-da-30-settembre-al-6-ottobre/"/>
    <m/>
    <m/>
    <d v="2023-10-09T00:00:00"/>
    <m/>
    <m/>
    <s v="unknown"/>
    <s v="unknown"/>
    <s v="Phishing"/>
    <s v="Command and Scripting Interpreter"/>
    <s v="Boot or Logon Autostart Execution"/>
    <s v="Boot or Logon Autostart Execution"/>
    <s v="Deobfuscate/Decode Files or Information"/>
    <s v="Input Capture"/>
    <s v="Process Discovery"/>
    <s v="Replication Through Removable Media"/>
    <s v="Browser Session Hijacking"/>
    <s v="Application Layer Protocol"/>
    <s v="Exfiltration Over C2 Channel"/>
    <s v="unknown"/>
    <s v="SI"/>
    <s v="Persistence: Create or Modify System Process_x000a_Privilage Escalation: Create or Modify System Process, Process Injection_x000a_Command and Control : Data Encoding, Dynamic Resolution, Ingress Tool Transfer, Proxy_x000a_Collection : Data from Local System, Data Staged, Input Capture, Screen Capture_x000a_Defense Evasion : Hide Artifacts, Indicator Removal, Masquerading, Modify Registry, Obfuscated Files or Information, Process Injection, Virtualization/Sandbox Evasion_x000a_Execution: Inter-Process Communication, Native API, Windows Management Instrumentation, User Execution????_x000a_Discovery: Query Registry, System Information Discovery, System Service Discovery, Virtualization/Sandbox Evasion_x000a_Initial Access: Replication Through Removable Media_x000a_Lateral Movement: Taint Shared Content_x000a_"/>
    <m/>
    <m/>
    <m/>
    <x v="0"/>
  </r>
  <r>
    <s v="many"/>
    <s v="all"/>
    <x v="2"/>
    <s v="attacco"/>
    <s v="cybercrime"/>
    <s v="furto dati"/>
    <x v="3"/>
    <x v="3"/>
    <x v="3"/>
    <x v="0"/>
    <s v="Malware"/>
    <x v="0"/>
    <s v="WarzoneRat"/>
    <s v="RAT"/>
    <m/>
    <m/>
    <s v="Campagna generica a tema “Preventivo” veicolata tramite email con allegati ZIP"/>
    <m/>
    <m/>
    <s v="Valeria Vetrano"/>
    <s v="https://www.difesaesicurezza.com/cyber/cybercrime-29-campagne-contro-italia-da-30-settembre-al-6-ottobre/"/>
    <m/>
    <m/>
    <d v="2023-10-09T00:00:00"/>
    <m/>
    <m/>
    <s v="unknown"/>
    <s v="unknown"/>
    <s v="Phishing"/>
    <s v="Command and Scripting Interpreter"/>
    <s v="Boot or Logon Autostart Execution"/>
    <s v="Abuse Elevation Control Mechanism"/>
    <s v="Abuse Elevation Control Mechanism"/>
    <s v="Credentials from Password Stores"/>
    <s v="File and Directory Discovery"/>
    <s v="Remote Services"/>
    <s v="Data from Local System"/>
    <s v="Encrypted Channel"/>
    <s v="Exfiltration Over C2 Channel"/>
    <s v="unknown"/>
    <s v="SI"/>
    <s v="Execution : User Execution, Native API_x000a_Privilage Escalation : Boot or Logon Autostart Execution, Event Triggered Execution, Process Injection_x000a_Persistence : Event Triggered Execution_x000a_Defense Evasion : Deobfuscate/Decode Files or Information, Hide Artifacts, Impair Defenses, Modify Registry, Process Injection, Rootkit, Template Injection_x000a_Command and Control : Ingress Tool Transfer, Input Capture, Non-Application Layer Protocol, Proxy_x000a_Collection : Input Capture, Video Capture_x000a_Discovery : System Information Discovery"/>
    <s v="M1"/>
    <s v="Attacchi informatici dall'esterno"/>
    <s v="M1.4"/>
    <x v="1"/>
  </r>
  <r>
    <s v="many"/>
    <s v="all"/>
    <x v="2"/>
    <s v="attacco"/>
    <s v="cybercrime"/>
    <s v="furto dati"/>
    <x v="3"/>
    <x v="3"/>
    <x v="3"/>
    <x v="0"/>
    <s v="Malware"/>
    <x v="0"/>
    <s v="Formbook "/>
    <s v="infostealer"/>
    <m/>
    <m/>
    <s v="Campagna generica a tema “Preventivo” veicolate tramite email con allegati RAR"/>
    <m/>
    <m/>
    <s v="Valeria Vetrano"/>
    <s v="https://www.difesaesicurezza.com/cyber/cybercrime-29-campagne-contro-italia-da-30-settembre-al-6-ottobre/"/>
    <m/>
    <m/>
    <d v="2023-10-09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0"/>
    <s v="attacco"/>
    <s v="cybercrime"/>
    <s v="furto dati"/>
    <x v="3"/>
    <x v="3"/>
    <x v="3"/>
    <x v="11"/>
    <s v="Malware"/>
    <x v="0"/>
    <s v="Pikabot"/>
    <s v="trojan"/>
    <m/>
    <s v="New Malware"/>
    <s v="Campagna italiana a tema “Resend” diffusa tramite email con link a file XLL"/>
    <m/>
    <m/>
    <s v="Valeria Vetrano"/>
    <s v="https://www.difesaesicurezza.com/cyber/cybercrime-29-campagne-contro-italia-da-30-settembre-al-6-ottobre/"/>
    <m/>
    <m/>
    <d v="2023-10-09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2"/>
    <s v="attacco"/>
    <s v="cybercrime"/>
    <s v="furto dati"/>
    <x v="3"/>
    <x v="3"/>
    <x v="3"/>
    <x v="0"/>
    <s v="Malware"/>
    <x v="1"/>
    <s v="Lokibot"/>
    <s v="infostealer"/>
    <m/>
    <m/>
    <s v="Campagna generica a tema “Preventivo” veicolata tramite email con allegati RAR"/>
    <m/>
    <m/>
    <s v="Valeria Vetrano"/>
    <s v="https://www.difesaesicurezza.com/cyber/cybercrime-29-campagne-contro-italia-da-30-settembre-al-6-ottobre/"/>
    <m/>
    <m/>
    <d v="2023-10-09T00:00:00"/>
    <m/>
    <m/>
    <s v="unknown"/>
    <s v="unknown"/>
    <s v="Phishing"/>
    <s v="User Execution"/>
    <s v="Boot or Logon Initialization Scripts"/>
    <s v="Process Injection"/>
    <s v="Obfuscated Files or Information"/>
    <s v="Input Capture"/>
    <s v="System Network Configuration Discovery"/>
    <s v="unknown"/>
    <s v="Input Capture"/>
    <s v="Application Layer Protocol"/>
    <s v="Exfiltration Over C2 Channel"/>
    <s v="unknown"/>
    <s v="SI"/>
    <s v="Discovery :  System Owner/User Discovery, Process Injection, System Information Discovery, File and Directory Discovery, Virtualization/Sandbox Evasion_x000a_Credential Access : Credentials from Password Stores_x000a_Privilage Escalation : Boot or Logon Initialization Scripts, Abuse Elevation Control Mechanism, Process Injection_x000a_Defense Evasion : Abuse Elevation Control Mechanism, Hide Artifacts, Indicator Removal, Ingress Tool Transfer, Process Injection, Reflective Code Loading, Virtualization/Sandbox Evasion_x000a_Execution: Command and Scripting Interpreter, Native API_x000a_Credential Access : Credentials from Password Stores_x000a_Command and Control : Ingress Tool Transfer"/>
    <s v="M1"/>
    <s v="Attacchi informatici dall'esterno"/>
    <s v="M1.4"/>
    <x v="1"/>
  </r>
  <r>
    <s v="many"/>
    <s v="all"/>
    <x v="0"/>
    <s v="attacco"/>
    <s v="cybercrime"/>
    <s v="furto dati"/>
    <x v="3"/>
    <x v="3"/>
    <x v="3"/>
    <x v="11"/>
    <s v="Malware"/>
    <x v="1"/>
    <s v="SmsSpy"/>
    <s v="spyware"/>
    <m/>
    <s v="Banking"/>
    <s v="Campagna di smishing italiana a tema “Banking” mirata a compromettere dispositivi android, veicolata tramite SMS con link al download di file APK"/>
    <m/>
    <m/>
    <s v="Valeria Vetrano"/>
    <s v="https://www.difesaesicurezza.com/cyber/cybercrime-29-campagne-contro-italia-da-30-settembre-al-6-ottobre/"/>
    <m/>
    <m/>
    <d v="2023-10-09T00:00:00"/>
    <m/>
    <m/>
    <s v="unknown"/>
    <s v="unknown"/>
    <s v="Phishing"/>
    <s v="unknown"/>
    <s v="unknown"/>
    <s v="unknown"/>
    <s v="unknown"/>
    <s v="unknown"/>
    <s v="unknown"/>
    <s v="unknown"/>
    <s v="Mobile- Access Notifications"/>
    <s v="unknown"/>
    <s v="unknown"/>
    <s v="unknown"/>
    <s v="NO"/>
    <m/>
    <m/>
    <m/>
    <m/>
    <x v="0"/>
  </r>
  <r>
    <s v="many"/>
    <s v="all"/>
    <x v="0"/>
    <s v="attacco"/>
    <s v="cybercrime"/>
    <s v="furto dati"/>
    <x v="3"/>
    <x v="3"/>
    <x v="3"/>
    <x v="7"/>
    <s v="Malware"/>
    <x v="0"/>
    <s v="Purelogs"/>
    <s v="infostealer"/>
    <m/>
    <s v="Social Security"/>
    <s v="Campagna italiana a tema “Agenzia Entrate” veicolata tramite email con allegati TGZ"/>
    <m/>
    <m/>
    <s v="Valeria Vetrano"/>
    <s v="https://www.difesaesicurezza.com/cyber/cybercrime-29-campagne-contro-italia-da-30-settembre-al-6-ottobre/"/>
    <m/>
    <m/>
    <d v="2023-10-09T00:00:00"/>
    <m/>
    <m/>
    <s v="unknown"/>
    <s v="unknown"/>
    <s v="Phishing"/>
    <s v="Command and Scripting Interpreter"/>
    <s v="unknown"/>
    <s v="unknown"/>
    <s v="Deobfuscate/Decode Files or Information"/>
    <s v="unknown"/>
    <s v="Virtualization/Sandbox Evasion"/>
    <s v="unknown"/>
    <s v="unknown"/>
    <s v="Ingress Tool Transfer"/>
    <s v="Exfiltration Over C2 Channel"/>
    <s v="unknown"/>
    <s v="SI"/>
    <s v="Execution: User Execution_x000a_Defense Evasion: Virtualization/Sandbox Evasion, Hide Artifacts, Indicator Removal, Obfuscated Files or Information, Process Injection_x000a_Discovery: System Information Discovery, File and Directory_x000a_Discovery, Software Discovery, System Owner/User_x000a_Discovery_x000a_Command and Control: Application Layer Protocol"/>
    <m/>
    <m/>
    <m/>
    <x v="0"/>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7"/>
    <s v="Phishing/Social Engineering"/>
    <x v="1"/>
    <m/>
    <m/>
    <m/>
    <s v="Governo"/>
    <s v="Sul versante delle campagne phishing, sono 11 i brand coinvolti nel periodo di riferimento e interessano principalmente il settore bancario italiano. Di particolare rilievo la campagna di phishing che sfrutta loghi e nome della Presidenza del Consiglio."/>
    <m/>
    <m/>
    <s v="Valeria Vetrano"/>
    <s v="https://www.difesaesicurezza.com/cyber/cybercrime-29-campagne-contro-italia-da-30-settembre-al-6-ottobre/"/>
    <m/>
    <m/>
    <d v="2023-10-09T00:00:00"/>
    <m/>
    <m/>
    <s v="Phishing for Information"/>
    <s v="unknown"/>
    <s v="unknown"/>
    <s v="unknown"/>
    <s v="unknown"/>
    <s v="unknown"/>
    <s v="unknown"/>
    <s v="unknown"/>
    <s v="unknown"/>
    <s v="unknown"/>
    <s v="unknown"/>
    <s v="unknown"/>
    <s v="unknown"/>
    <s v="unknown"/>
    <s v="NO"/>
    <m/>
    <m/>
    <m/>
    <m/>
    <x v="0"/>
  </r>
  <r>
    <s v="La Spesa in Famiglia"/>
    <s v="nord"/>
    <x v="0"/>
    <s v="incidente"/>
    <s v="cybercrime"/>
    <s v="furto dati"/>
    <x v="3"/>
    <x v="3"/>
    <x v="3"/>
    <x v="3"/>
    <s v="Malware"/>
    <x v="0"/>
    <s v="Lockbit"/>
    <s v="ransomware"/>
    <m/>
    <m/>
    <s v="Rivendicato un Attacco informatico alla cooperativa italiana La Spesa in famiglia. Tra 8gg la pubblicazione dei dati"/>
    <m/>
    <m/>
    <s v="Valeria Vetrano"/>
    <s v="https://www.redhotcyber.com/post/rivendicato-un-attacco-informatico-alla-cooperativa-italiana-la-spesa-in-famiglia-tra-8gg-la-pubblicazione-dei-dati/"/>
    <s v="Trento"/>
    <s v="Trentino-Alto Adige"/>
    <d v="2023-10-1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mministrazione provinciale di Cosenza"/>
    <s v="sud"/>
    <x v="0"/>
    <s v="incidente"/>
    <s v="cybercrime"/>
    <s v="furto dati"/>
    <x v="3"/>
    <x v="3"/>
    <x v="3"/>
    <x v="7"/>
    <s v="Malware"/>
    <x v="1"/>
    <m/>
    <s v="ransomware"/>
    <m/>
    <m/>
    <s v="Criminali informatici sconosciuti si sono infiltrati con successo nel sistema informatico della Provincia, criptando i dati al suo interno e richiedendo un riscatto per ripristinare il controllo del sistema. Questo evento ha scosso l’intera comunità, mettendo in evidenza l’importanza della sicurezza digitale nelle istituzioni pubbliche."/>
    <m/>
    <m/>
    <s v="Valeria Vetrano"/>
    <s v="https://www.redhotcyber.com/post/attacco-informatico-alla-provincia-di-cosenza-lintrusione-digitale-ha-scosso-la-provincia/"/>
    <s v="Cosenza"/>
    <s v="Calabria"/>
    <d v="2023-10-13T00:00:00"/>
    <m/>
    <m/>
    <s v="unknown"/>
    <s v="unknown"/>
    <s v="Phishing"/>
    <s v="User Execution"/>
    <s v="unknown"/>
    <s v="unknown"/>
    <s v="unknown"/>
    <s v="unknown"/>
    <s v="unknown"/>
    <s v="unknown"/>
    <s v="unknown"/>
    <s v="unknown"/>
    <s v="unknown"/>
    <s v="Data Encrypted for Impact"/>
    <s v="NO"/>
    <m/>
    <m/>
    <m/>
    <m/>
    <x v="0"/>
  </r>
  <r>
    <s v="Ordine degli Psicologi della Lombardia"/>
    <s v="nord"/>
    <x v="0"/>
    <s v="incidente"/>
    <s v="cybercrime"/>
    <s v="furto dati"/>
    <x v="3"/>
    <x v="3"/>
    <x v="3"/>
    <x v="6"/>
    <s v="Malware"/>
    <x v="1"/>
    <m/>
    <s v="ransomware"/>
    <s v="NoEscape"/>
    <m/>
    <s v="Dal post pubblicato dalla cybergang, i criminali informatici riportano di essere in possesso di 7GB di dati esfiltrati dalle infrastrutture IT dell’azienda e minacciano di pubblicarli tra 6 giorni."/>
    <m/>
    <m/>
    <s v="Valeria Vetrano"/>
    <s v="https://www.redhotcyber.com/post/lattacco-informatico-allordine-degli-psicologi-della-lombardia-e-opera-di-noescape-7gb-pronti-alla-pubblicazione-tra-6gg/"/>
    <s v="Milano"/>
    <s v="Lombardia"/>
    <d v="2023-10-13T00:00:00"/>
    <m/>
    <m/>
    <s v="unknown"/>
    <s v="unknown"/>
    <s v="Replication Through Removable Media"/>
    <s v="User Execution"/>
    <s v="Boot or Logon Autostart Execution"/>
    <s v="Valid Accounts"/>
    <s v="Impair Defenses"/>
    <s v="Input Capture"/>
    <s v="Account Discovery"/>
    <s v="Remote Services"/>
    <s v="Input Capture"/>
    <s v="Ingress Tool Transfer"/>
    <s v="Exfiltration Over Web Service"/>
    <s v="Data Encrypted for Impact"/>
    <s v="SI"/>
    <s v="Impact :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Imput Capture : Archive Collected Data_x000a_Collection : Data from local system_x000a_Command and Control : Application Layer Protocol_x000a_Impact : Service Stop, Inhibit System Recovery, System Shutdown/Reboot"/>
    <m/>
    <m/>
    <m/>
    <x v="0"/>
  </r>
  <r>
    <s v="SIMTA "/>
    <s v="nord"/>
    <x v="0"/>
    <s v="incidente"/>
    <s v="cybercrime"/>
    <s v="furto dati"/>
    <x v="3"/>
    <x v="3"/>
    <x v="3"/>
    <x v="9"/>
    <s v="Malware"/>
    <x v="1"/>
    <m/>
    <s v="ransomware"/>
    <s v="Medusa Locker"/>
    <m/>
    <s v="Nel post pubblicato viene attivato un countdown a 9 giorni e 21 ore, data di quando la cybergang inizierà a pubblicare i dati sul suo sito underground, qualora il riscatto non venga pagato dall’azienda"/>
    <m/>
    <m/>
    <s v="Valeria Vetrano"/>
    <s v="https://www.redhotcyber.com/post/rivendicato-un-attacco-informatico-allitaliana-simta-da-medusa-locker-tra-8gg-la-pubblicazione-dei-dati/"/>
    <s v="Torino"/>
    <s v="Piemonte"/>
    <d v="2023-10-13T00:00:00"/>
    <m/>
    <m/>
    <s v="unknown"/>
    <s v="unknown"/>
    <s v="Valid Accounts"/>
    <s v="Command and Scripting Interpreter"/>
    <s v="Boot or Logon Autostart Execution"/>
    <s v="Abuse Elevation Control Mechanism"/>
    <s v="Impair Defenses"/>
    <s v="Brute Force"/>
    <s v="File and Directory Discovery"/>
    <s v="Remote Services"/>
    <s v="unknown"/>
    <s v="Ingress Tool Transfer"/>
    <s v="unknown"/>
    <s v="Data Encrypted for Impact"/>
    <s v="SI"/>
    <s v="Initial Access : Phishing, External Remote Services_x000a_Execution : Windows Management Instrumentation_x000a_Persistence : Scheduled Task/Job_x000a_Privilage Escalation : Valid Accounts_x000a_Discovery : Network Share Discovery, Query Registry_x000a_Impact : Inhibit System Recover"/>
    <m/>
    <m/>
    <m/>
    <x v="0"/>
  </r>
  <r>
    <s v="NATO (solo per Italia e Spagna e Canada)"/>
    <s v="all"/>
    <x v="2"/>
    <s v="incidente"/>
    <s v="hacktivism"/>
    <s v="furto dati"/>
    <x v="3"/>
    <x v="3"/>
    <x v="3"/>
    <x v="11"/>
    <s v="Unknown"/>
    <x v="2"/>
    <m/>
    <m/>
    <s v="SiegedSec"/>
    <m/>
    <s v="Gli hacker del gruppo SiegedSec hanno affermato di essere riusciti nuovamente a compromettere alcuni siti web dell’alleanza NATO. Questa volta gli aggressori affermano di aver rubato più di 3.000 file e 9 GB di dati."/>
    <m/>
    <m/>
    <s v="Valeria Vetrano"/>
    <s v="https://www.redhotcyber.com/post/siegedsec-colpisce-nuovamente-la-nato-a-distanza-di-2-mes-questa-volta-sono-6-i-portali-hackerati/"/>
    <m/>
    <m/>
    <d v="2023-10-13T00:00:00"/>
    <m/>
    <m/>
    <s v="unknown"/>
    <s v="unknown"/>
    <s v="unknown"/>
    <s v="unknown"/>
    <s v="unknown"/>
    <s v="unknown"/>
    <s v="unknown"/>
    <s v="unknown"/>
    <s v="unknown"/>
    <s v="unknown"/>
    <s v="unknown"/>
    <s v="unknown"/>
    <s v="unknown technique"/>
    <s v="unknown"/>
    <s v="NO"/>
    <m/>
    <m/>
    <m/>
    <m/>
    <x v="0"/>
  </r>
  <r>
    <s v="many"/>
    <s v="all"/>
    <x v="0"/>
    <s v="attacco"/>
    <s v="cybercrime"/>
    <s v="denaro"/>
    <x v="3"/>
    <x v="3"/>
    <x v="3"/>
    <x v="0"/>
    <s v="Malware"/>
    <x v="1"/>
    <s v="Lokibot"/>
    <s v="infostealer"/>
    <m/>
    <s v="Banking"/>
    <s v="Due campagne italiane, rispettivamente a tema “Pagamenti” e “Banking”, diffuse tramite email con allegati RAR e XLS (sfrutta CVE-2017-11882)"/>
    <m/>
    <m/>
    <s v="Valeria Vetrano"/>
    <s v="https://www.difesaesicurezza.com/cyber/cybercrime-30-campagne-contro-italia-dal-7-al-13-ottobre/"/>
    <m/>
    <m/>
    <d v="2023-10-16T00:00:00"/>
    <m/>
    <m/>
    <s v="unknown"/>
    <s v="unknown"/>
    <s v="Phishing"/>
    <s v="User Execution"/>
    <s v="Boot or Logon Initialization Scripts"/>
    <s v="Process Injection"/>
    <s v="Obfuscated Files or Information"/>
    <s v="Input Capture"/>
    <s v="System Network Configuration Discovery"/>
    <s v="unknown"/>
    <s v="Input Capture"/>
    <s v="Application Layer Protocol"/>
    <s v="Exfiltration Over C2 Channel"/>
    <s v="unknown"/>
    <s v="SI"/>
    <s v="Discovery :  System Owner/User Discovery, Process Injection, System Information Discovery, File and Directory Discovery, Virtualization/Sandbox Evasion_x000a_Credential Access : Credentials from Password Stores_x000a_Privilage Escalation : Boot or Logon Initialization Scripts, Abuse Elevation Control Mechanism, Process Injection_x000a_Defense Evasion : Abuse Elevation Control Mechanism, Hide Artifacts, Indicator Removal, Ingress Tool Transfer, Process Injection, Reflective Code Loading, Virtualization/Sandbox Evasion_x000a_Execution: Command and Scripting Interpreter, Native API_x000a_Credential Access : Credentials from Password Stores_x000a_Command and Control : Ingress Tool Transfer"/>
    <s v="M1"/>
    <s v="Attacchi informatici dall'esterno"/>
    <s v="M1.4"/>
    <x v="1"/>
  </r>
  <r>
    <s v="many"/>
    <s v="all"/>
    <x v="0"/>
    <s v="attacco"/>
    <s v="cybercrime"/>
    <s v="denaro"/>
    <x v="3"/>
    <x v="3"/>
    <x v="3"/>
    <x v="0"/>
    <s v="Malware"/>
    <x v="1"/>
    <s v="Lokibot"/>
    <s v="infostealer"/>
    <m/>
    <s v="Banking"/>
    <s v="Due campagne italiane, rispettivamente a tema “Pagamenti” e “Banking”, diffuse tramite email con allegati RAR e XLS (sfrutta CVE-2017-11882)"/>
    <m/>
    <m/>
    <s v="Valeria Vetrano"/>
    <s v="https://www.difesaesicurezza.com/cyber/cybercrime-30-campagne-contro-italia-dal-7-al-13-ottobre/"/>
    <m/>
    <m/>
    <d v="2023-10-16T00:00:00"/>
    <m/>
    <m/>
    <s v="unknown"/>
    <s v="unknown"/>
    <s v="Phishing"/>
    <s v="User Execution"/>
    <s v="Boot or Logon Initialization Scripts"/>
    <s v="Process Injection"/>
    <s v="Obfuscated Files or Information"/>
    <s v="Input Capture"/>
    <s v="System Network Configuration Discovery"/>
    <s v="unknown"/>
    <s v="Input Capture"/>
    <s v="Application Layer Protocol"/>
    <s v="Exfiltration Over C2 Channel"/>
    <s v="unknown"/>
    <s v="SI"/>
    <s v="Discovery :  System Owner/User Discovery, Process Injection, System Information Discovery, File and Directory Discovery, Virtualization/Sandbox Evasion_x000a_Credential Access : Credentials from Password Stores_x000a_Privilage Escalation : Boot or Logon Initialization Scripts, Abuse Elevation Control Mechanism, Process Injection_x000a_Defense Evasion : Abuse Elevation Control Mechanism, Hide Artifacts, Indicator Removal, Ingress Tool Transfer, Process Injection, Reflective Code Loading, Virtualization/Sandbox Evasion_x000a_Execution: Command and Scripting Interpreter, Native API_x000a_Credential Access : Credentials from Password Stores_x000a_Command and Control : Ingress Tool Transfer"/>
    <s v="M1"/>
    <s v="Attacchi informatici dall'esterno"/>
    <s v="M1.4"/>
    <x v="1"/>
  </r>
  <r>
    <s v="many"/>
    <s v="all"/>
    <x v="0"/>
    <s v="attacco"/>
    <s v="cybercrime"/>
    <s v="furto dati"/>
    <x v="3"/>
    <x v="3"/>
    <x v="3"/>
    <x v="11"/>
    <s v="Malware"/>
    <x v="0"/>
    <s v="DarkGate"/>
    <s v="other"/>
    <m/>
    <m/>
    <s v="Due campagne italiane a tema “Resend”, diffuse tramite email con link a file ZIP e MSI"/>
    <m/>
    <m/>
    <s v="Valeria Vetrano"/>
    <s v="https://www.difesaesicurezza.com/cyber/cybercrime-30-campagne-contro-italia-dal-7-al-13-ottobre/"/>
    <m/>
    <m/>
    <d v="2023-10-16T00:00:00"/>
    <m/>
    <m/>
    <s v="unknown"/>
    <s v="unknown"/>
    <s v="Phishing"/>
    <s v="User Execution"/>
    <s v="Boot or Logon Autostart Execution"/>
    <s v="unknown"/>
    <s v="Impair Defenses"/>
    <s v="Credentials from Password Stores"/>
    <s v="File and Directory Discovery"/>
    <s v="unknown"/>
    <s v="Data from Local System"/>
    <s v="Application Layer Protocol"/>
    <s v="unknown"/>
    <s v="unknown"/>
    <s v="SI"/>
    <s v="Discovery : System Network Configuration Discovery, Network Service Discovery, Process Discovery, System Information Discovery_x000a_Credential Access : Steal Web Session Cookie_x000a_Defense Evasion : Masquerading, Deobfuscate/Decode Files or Information, Obfuscated Files or Information_x000a_Collection : Automated Collection_x000a_Command and Control : Data Encoding"/>
    <m/>
    <m/>
    <m/>
    <x v="0"/>
  </r>
  <r>
    <s v="many"/>
    <s v="all"/>
    <x v="0"/>
    <s v="attacco"/>
    <s v="cybercrime"/>
    <s v="furto dati"/>
    <x v="3"/>
    <x v="3"/>
    <x v="3"/>
    <x v="11"/>
    <s v="Malware"/>
    <x v="0"/>
    <s v="DarkGate"/>
    <s v="other"/>
    <m/>
    <m/>
    <s v="Due campagne italiane a tema “Resend”, diffuse tramite email con link a file ZIP e MSI"/>
    <m/>
    <m/>
    <s v="Valeria Vetrano"/>
    <s v="https://www.difesaesicurezza.com/cyber/cybercrime-30-campagne-contro-italia-dal-7-al-13-ottobre/"/>
    <m/>
    <m/>
    <d v="2023-10-16T00:00:00"/>
    <m/>
    <m/>
    <s v="unknown"/>
    <s v="unknown"/>
    <s v="Phishing"/>
    <s v="User Execution"/>
    <s v="Boot or Logon Autostart Execution"/>
    <s v="unknown"/>
    <s v="Impair Defenses"/>
    <s v="Credentials from Password Stores"/>
    <s v="File and Directory Discovery"/>
    <s v="unknown"/>
    <s v="Data from Local System"/>
    <s v="Application Layer Protocol"/>
    <s v="unknown"/>
    <s v="unknown"/>
    <s v="SI"/>
    <s v="Discovery : System Network Configuration Discovery, Network Service Discovery, Process Discovery, System Information Discovery_x000a_Credential Access : Steal Web Session Cookie_x000a_Defense Evasion : Masquerading, Deobfuscate/Decode Files or Information, Obfuscated Files or Information_x000a_Collection : Automated Collection_x000a_Command and Control : Data Encoding"/>
    <m/>
    <m/>
    <m/>
    <x v="0"/>
  </r>
  <r>
    <s v="many"/>
    <s v="all"/>
    <x v="0"/>
    <s v="attacco"/>
    <s v="cybercrime"/>
    <s v="furto dati"/>
    <x v="3"/>
    <x v="3"/>
    <x v="3"/>
    <x v="7"/>
    <s v="Malware"/>
    <x v="1"/>
    <s v="Ursnif"/>
    <s v="banking trojan"/>
    <m/>
    <s v="Social Security"/>
    <s v="Due campagne italiane a tema “Agenzie Entrate”, veicolate tramite email con link a file ZIP contenenti file URL che puntano a share condivise"/>
    <m/>
    <m/>
    <s v="Valeria Vetrano"/>
    <s v="https://www.difesaesicurezza.com/cyber/cybercrime-30-campagne-contro-italia-dal-7-al-13-ottobre/"/>
    <m/>
    <m/>
    <d v="2023-10-16T00:00:00"/>
    <m/>
    <m/>
    <s v="unknown"/>
    <s v="unknown"/>
    <s v="Phishing"/>
    <s v="Command and Scripting Interpreter"/>
    <s v="Boot or Logon Autostart Execution"/>
    <s v="Boot or Logon Autostart Execution"/>
    <s v="Deobfuscate/Decode Files or Information"/>
    <s v="Input Capture"/>
    <s v="Process Discovery"/>
    <s v="Replication Through Removable Media"/>
    <s v="Browser Session Hijacking"/>
    <s v="Application Layer Protocol"/>
    <s v="Exfiltration Over C2 Channel"/>
    <s v="unknown"/>
    <s v="SI"/>
    <s v="Persistence: Create or Modify System Process_x000a_Privilage Escalation: Create or Modify System Process, Process Injection_x000a_Command and Control : Data Encoding, Dynamic Resolution, Ingress Tool Transfer, Proxy_x000a_Collection : Data from Local System, Data Staged, Input Capture, Screen Capture_x000a_Defense Evasion : Hide Artifacts, Indicator Removal, Masquerading, Modify Registry, Obfuscated Files or Information, Process Injection, Virtualization/Sandbox Evasion_x000a_Execution: Inter-Process Communication, Native API, Windows Management Instrumentation, User Execution????_x000a_Discovery: Query Registry, System Information Discovery, System Service Discovery, Virtualization/Sandbox Evasion_x000a_Initial Access: Replication Through Removable Media_x000a_Lateral Movement: Taint Shared Content_x000a_"/>
    <m/>
    <m/>
    <m/>
    <x v="0"/>
  </r>
  <r>
    <s v="many"/>
    <s v="all"/>
    <x v="0"/>
    <s v="attacco"/>
    <s v="cybercrime"/>
    <s v="furto dati"/>
    <x v="3"/>
    <x v="3"/>
    <x v="3"/>
    <x v="7"/>
    <s v="Malware"/>
    <x v="1"/>
    <s v="Ursnif"/>
    <s v="banking trojan"/>
    <m/>
    <s v="Social Security"/>
    <s v="Due campagne italiane a tema “Agenzie Entrate”, veicolate tramite email con link a file ZIP contenenti file URL che puntano a share condivise"/>
    <m/>
    <m/>
    <s v="Valeria Vetrano"/>
    <s v="https://www.difesaesicurezza.com/cyber/cybercrime-30-campagne-contro-italia-dal-7-al-13-ottobre/"/>
    <m/>
    <m/>
    <d v="2023-10-16T00:00:00"/>
    <m/>
    <m/>
    <s v="unknown"/>
    <s v="unknown"/>
    <s v="Phishing"/>
    <s v="Command and Scripting Interpreter"/>
    <s v="Boot or Logon Autostart Execution"/>
    <s v="Boot or Logon Autostart Execution"/>
    <s v="Deobfuscate/Decode Files or Information"/>
    <s v="Input Capture"/>
    <s v="Process Discovery"/>
    <s v="Replication Through Removable Media"/>
    <s v="Browser Session Hijacking"/>
    <s v="Application Layer Protocol"/>
    <s v="Exfiltration Over C2 Channel"/>
    <s v="unknown"/>
    <s v="SI"/>
    <s v="Persistence: Create or Modify System Process_x000a_Privilage Escalation: Create or Modify System Process, Process Injection_x000a_Command and Control : Data Encoding, Dynamic Resolution, Ingress Tool Transfer, Proxy_x000a_Collection : Data from Local System, Data Staged, Input Capture, Screen Capture_x000a_Defense Evasion : Hide Artifacts, Indicator Removal, Masquerading, Modify Registry, Obfuscated Files or Information, Process Injection, Virtualization/Sandbox Evasion_x000a_Execution: Inter-Process Communication, Native API, Windows Management Instrumentation, User Execution????_x000a_Discovery: Query Registry, System Information Discovery, System Service Discovery, Virtualization/Sandbox Evasion_x000a_Initial Access: Replication Through Removable Media_x000a_Lateral Movement: Taint Shared Content_x000a_"/>
    <m/>
    <m/>
    <m/>
    <x v="0"/>
  </r>
  <r>
    <s v="many"/>
    <s v="all"/>
    <x v="2"/>
    <s v="attacco"/>
    <s v="cybercrime"/>
    <s v="furto dati"/>
    <x v="3"/>
    <x v="3"/>
    <x v="3"/>
    <x v="11"/>
    <s v="Malware"/>
    <x v="1"/>
    <s v="Remcos"/>
    <s v="RAT"/>
    <m/>
    <m/>
    <s v="Campagna generica a tema “Generico”, veicolata tramite email con allegati RAR"/>
    <m/>
    <m/>
    <s v="Valeria Vetrano"/>
    <s v="https://www.difesaesicurezza.com/cyber/cybercrime-30-campagne-contro-italia-dal-7-al-13-ottobre/"/>
    <m/>
    <m/>
    <d v="2023-10-16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furto dati"/>
    <x v="3"/>
    <x v="3"/>
    <x v="3"/>
    <x v="11"/>
    <s v="Malware"/>
    <x v="3"/>
    <s v="ScreenConnect"/>
    <s v="RAT"/>
    <m/>
    <s v="Documenti"/>
    <s v="Campagna italiana a tema “Documenti”, diffusa tramite email con allegati PDF contenenti link al download di un EXE ospitato su Dropbox"/>
    <m/>
    <m/>
    <s v="Valeria Vetrano"/>
    <s v="https://www.difesaesicurezza.com/cyber/cybercrime-30-campagne-contro-italia-dal-7-al-13-ottobre/"/>
    <m/>
    <m/>
    <d v="2023-10-16T00:00:00"/>
    <m/>
    <m/>
    <s v="unknown"/>
    <s v="unknown"/>
    <s v="Phishing"/>
    <s v="User Execution"/>
    <s v="unknown"/>
    <s v="unknown"/>
    <s v="Masquerading"/>
    <s v="unknown"/>
    <s v="unknown"/>
    <s v="unknown"/>
    <s v="unknown"/>
    <s v="Remote Access Software"/>
    <s v="unknown"/>
    <s v="unknown"/>
    <s v="NO"/>
    <m/>
    <m/>
    <m/>
    <m/>
    <x v="0"/>
  </r>
  <r>
    <s v="many"/>
    <s v="all"/>
    <x v="2"/>
    <s v="attacco"/>
    <s v="cybercrime"/>
    <s v="furto dati"/>
    <x v="3"/>
    <x v="3"/>
    <x v="3"/>
    <x v="3"/>
    <s v="Malware"/>
    <x v="1"/>
    <s v="Formbook "/>
    <s v="infostealer"/>
    <m/>
    <s v="Delivery"/>
    <s v="Campagna generica a tema “Delivery”, veicolata tramite email con allegati GZ."/>
    <m/>
    <m/>
    <s v="Valeria Vetrano"/>
    <s v="https://www.difesaesicurezza.com/cyber/cybercrime-30-campagne-contro-italia-dal-7-al-13-ottobre/"/>
    <m/>
    <m/>
    <d v="2023-10-16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0"/>
    <s v="Phishing/Social Engineering"/>
    <x v="1"/>
    <m/>
    <m/>
    <m/>
    <s v="Banking"/>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7"/>
    <s v="Phishing/Social Engineering"/>
    <x v="0"/>
    <m/>
    <m/>
    <m/>
    <s v="Social Security"/>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m/>
    <m/>
    <m/>
    <x v="0"/>
  </r>
  <r>
    <s v="many"/>
    <s v="all"/>
    <x v="0"/>
    <s v="attacco"/>
    <s v="cybercrime"/>
    <s v="furto dati"/>
    <x v="3"/>
    <x v="3"/>
    <x v="3"/>
    <x v="7"/>
    <s v="Phishing/Social Engineering"/>
    <x v="0"/>
    <m/>
    <m/>
    <m/>
    <s v="Social Security"/>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m/>
    <m/>
    <m/>
    <x v="0"/>
  </r>
  <r>
    <s v="many"/>
    <s v="all"/>
    <x v="0"/>
    <s v="attacco"/>
    <s v="cybercrime"/>
    <s v="furto dati"/>
    <x v="3"/>
    <x v="3"/>
    <x v="3"/>
    <x v="7"/>
    <s v="Phishing/Social Engineering"/>
    <x v="0"/>
    <m/>
    <m/>
    <m/>
    <s v="Social Security"/>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m/>
    <m/>
    <m/>
    <x v="0"/>
  </r>
  <r>
    <s v="many"/>
    <s v="all"/>
    <x v="0"/>
    <s v="attacco"/>
    <s v="cybercrime"/>
    <s v="furto dati"/>
    <x v="3"/>
    <x v="3"/>
    <x v="3"/>
    <x v="7"/>
    <s v="Phishing/Social Engineering"/>
    <x v="0"/>
    <m/>
    <m/>
    <m/>
    <s v="Social Security"/>
    <s v="Sul versante del phishing, sono otto i brand coinvolti e interessano principalmente il settore bancario italiano. Di rilievo la campagna di smishing a tema INPS."/>
    <m/>
    <m/>
    <s v="Valeria Vetrano"/>
    <s v="https://www.difesaesicurezza.com/cyber/cybercrime-30-campagne-contro-italia-dal-7-al-13-ottobre/"/>
    <m/>
    <m/>
    <d v="2023-10-16T00:00:00"/>
    <m/>
    <m/>
    <s v="Phishing for Information"/>
    <s v="unknown"/>
    <s v="unknown"/>
    <s v="unknown"/>
    <s v="unknown"/>
    <s v="unknown"/>
    <s v="unknown"/>
    <s v="unknown"/>
    <s v="unknown"/>
    <s v="unknown"/>
    <s v="unknown"/>
    <s v="unknown"/>
    <s v="unknown"/>
    <s v="unknown"/>
    <s v="NO"/>
    <m/>
    <m/>
    <m/>
    <m/>
    <x v="0"/>
  </r>
  <r>
    <s v="SITMA"/>
    <s v="nord"/>
    <x v="0"/>
    <s v="incidente"/>
    <s v="cybercrime"/>
    <s v="furto dati"/>
    <x v="3"/>
    <x v="3"/>
    <x v="3"/>
    <x v="10"/>
    <s v="Malware"/>
    <x v="1"/>
    <m/>
    <s v="ransomware"/>
    <s v="Medusa Locker"/>
    <m/>
    <s v="Rivendicato un attacco informatico all’italiana SIMTA da Medusa Locker. Tra 8gg la pubblicazione dei dati"/>
    <m/>
    <m/>
    <s v="Valeria Vetrano"/>
    <s v="https://www.redhotcyber.com/post/rivendicato-un-attacco-informatico-allitaliana-simta-da-medusa-locker-tra-8gg-la-pubblicazione-dei-dati/"/>
    <s v="Modena"/>
    <s v="Emilia-Romagna"/>
    <d v="2023-10-16T00:00:00"/>
    <m/>
    <m/>
    <s v="unknown"/>
    <s v="unknown"/>
    <s v="Valid Accounts"/>
    <s v="Command and Scripting Interpreter"/>
    <s v="Boot or Logon Autostart Execution"/>
    <s v="Abuse Elevation Control Mechanism"/>
    <s v="Impair Defenses"/>
    <s v="Brute Force"/>
    <s v="File and Directory Discovery"/>
    <s v="Remote Services"/>
    <s v="unknown"/>
    <s v="Ingress Tool Transfer"/>
    <s v="unknown"/>
    <s v="Data Encrypted for Impact"/>
    <s v="SI"/>
    <s v="Initial Access : Phishing, External Remote Services_x000a_Execution : Windows Management Instrumentation_x000a_Persistence : Scheduled Task/Job_x000a_Privilage Escalation : Valid Accounts_x000a_Discovery : Network Share Discovery, Query Registry_x000a_Impact : Inhibit System Recover"/>
    <m/>
    <m/>
    <m/>
    <x v="0"/>
  </r>
  <r>
    <s v="SCS SpA"/>
    <s v="nord"/>
    <x v="0"/>
    <s v="incidente"/>
    <s v="cybercrime"/>
    <s v="furto dati"/>
    <x v="3"/>
    <x v="3"/>
    <x v="3"/>
    <x v="7"/>
    <s v="Malware"/>
    <x v="1"/>
    <m/>
    <s v="ransomware"/>
    <s v="Cactus"/>
    <m/>
    <s v="Attacco informatico all’italiana SCS SpA rivendicato da Cactus. Pubblicati samples e un file archivio di 51mb"/>
    <m/>
    <m/>
    <s v="Valeria Vetrano"/>
    <s v="https://www.redhotcyber.com/post/attacco-informatico-allitaliana-scs-spa-rivendicato-da-cactus-pubblicati-samples-e-un-file-archivio-di-51mb/"/>
    <s v="Torino"/>
    <s v="Piemonte"/>
    <d v="2023-10-17T00:00:00"/>
    <m/>
    <m/>
    <s v="unknown"/>
    <s v="unknown"/>
    <s v="Exploit Public-Facing Application"/>
    <s v="Command and Scripting Interpreter"/>
    <s v="Scheduled Task/Job"/>
    <s v="Scheduled Task/Job"/>
    <s v="Impair Defenses"/>
    <s v="Credentials from Password Stores"/>
    <s v="System Network Connections Discovery"/>
    <s v="Remote Services"/>
    <s v="Automated Collection"/>
    <s v="Remote Access Software"/>
    <s v="Exfiltration Over Web Service"/>
    <s v="Data Encrypted for Impact"/>
    <s v="SI"/>
    <s v="Execution : Scheduled Task/Job, Software Deployment Tools_x000a_Persistence : Create Account_x000a_Defense Evasion: Obfuscated Files or Information, Obfuscated Files or Information_x000a_Credential Access : OS Credential Dumping_x000a_Discovery : Account Discovery, Remote System Discovery_x000a_Laterl Movement : Software Deployment Tools, Lateral Tool Transfer_x000a_Command and Control : Proxy"/>
    <m/>
    <m/>
    <m/>
    <x v="0"/>
  </r>
  <r>
    <s v="Arga Medicali"/>
    <s v="sud"/>
    <x v="0"/>
    <s v="incidente"/>
    <s v="cybercrime"/>
    <s v="furto dati"/>
    <x v="3"/>
    <x v="3"/>
    <x v="3"/>
    <x v="3"/>
    <s v="Malware"/>
    <x v="0"/>
    <s v="BlackCat"/>
    <s v="ransomware"/>
    <s v="BlackCat/ALPHV"/>
    <m/>
    <s v="L’attacco è stato rivendicato dal gruppo criminale alphv."/>
    <m/>
    <m/>
    <s v="Valeria Vetrano"/>
    <s v="https://ransomfeed.it/index.php?page=post_details&amp;id_post=11141"/>
    <s v="Catanzaro"/>
    <s v="Calabria"/>
    <d v="2023-10-17T00:00:00"/>
    <m/>
    <m/>
    <s v="unknown"/>
    <s v="unknown"/>
    <s v="Drive-by Compromise"/>
    <s v="User Execution"/>
    <s v="Boot or Logon Autostart Execution"/>
    <s v="Abuse Elevation Control Mechanism"/>
    <s v="Abuse Elevation Control Mechanism"/>
    <s v="unknown"/>
    <s v="System Information Discovery"/>
    <s v="Lateral Tool Transfer"/>
    <s v="unknown"/>
    <s v="unknown"/>
    <s v="Exfiltration Over Alternative Protocol"/>
    <s v="Data Encrypted for Impact"/>
    <s v="SI"/>
    <s v="Persistence : Boot or Logon Initialization Scripts, External Remote Services_x000a_Discovery: System Owner/User Discovery, Remote System Discovery,Network Share Discovery, File and Directory Discovery, Account Discovery_x000a_Privilage Escalation : Boot or Logon Autostart Execution_x000a_Impact : Defacement, Disk Wipe_x000a_Defense Evasion :File and Directory Permissions Modification,Impair Defenses, Modify Registry"/>
    <m/>
    <m/>
    <m/>
    <x v="0"/>
  </r>
  <r>
    <s v="Kinesis Film srl"/>
    <s v="centro"/>
    <x v="0"/>
    <s v="incidente"/>
    <s v="cybercrime"/>
    <s v="furto dati"/>
    <x v="3"/>
    <x v="3"/>
    <x v="3"/>
    <x v="4"/>
    <s v="Malware"/>
    <x v="1"/>
    <m/>
    <s v="ransomware"/>
    <s v="Knight"/>
    <m/>
    <s v="La banda di criminali informatici di Knight, rivendica all’interno del proprio Data Leak Site (DLS) tre nuovi attacchi informatici ad aziende italiane."/>
    <m/>
    <m/>
    <s v="Valeria Vetrano"/>
    <s v="https://www.redhotcyber.com/post/3-aziende-italiane-violate-da-knight-noescape-ha-in-mano-100gb-di-dati/"/>
    <s v="Roma"/>
    <s v="Lazio"/>
    <d v="2023-10-17T00:00:00"/>
    <m/>
    <m/>
    <s v="unknown"/>
    <s v="unknown"/>
    <s v="Phishing"/>
    <s v="User Execution"/>
    <s v="unknown"/>
    <s v="unknown"/>
    <s v="unknown"/>
    <s v="unknown"/>
    <s v="unknown"/>
    <s v="unknown"/>
    <s v="unknown"/>
    <s v="unknown"/>
    <s v="unknown"/>
    <s v="Data Encrypted for Impact"/>
    <s v="NO"/>
    <m/>
    <m/>
    <m/>
    <m/>
    <x v="0"/>
  </r>
  <r>
    <s v="Mario de Cecco abbigliamento da lavoro"/>
    <s v="centro"/>
    <x v="0"/>
    <s v="incidente"/>
    <s v="cybercrime"/>
    <s v="furto dati"/>
    <x v="3"/>
    <x v="3"/>
    <x v="3"/>
    <x v="3"/>
    <s v="Malware"/>
    <x v="1"/>
    <m/>
    <s v="ransomware"/>
    <s v="Knight"/>
    <m/>
    <s v="La banda di criminali informatici di Knight, rivendica all’interno del proprio Data Leak Site (DLS) tre nuovi attacchi informatici ad aziende italiane."/>
    <m/>
    <m/>
    <s v="Valeria Vetrano"/>
    <s v="https://www.redhotcyber.com/post/3-aziende-italiane-violate-da-knight-noescape-ha-in-mano-100gb-di-dati/"/>
    <s v="Chieti"/>
    <s v="Abruzzo"/>
    <d v="2023-10-17T00:00:00"/>
    <m/>
    <m/>
    <s v="unknown"/>
    <s v="unknown"/>
    <s v="Phishing"/>
    <s v="User Execution"/>
    <s v="unknown"/>
    <s v="unknown"/>
    <s v="unknown"/>
    <s v="unknown"/>
    <s v="unknown"/>
    <s v="unknown"/>
    <s v="unknown"/>
    <s v="unknown"/>
    <s v="unknown"/>
    <s v="Data Encrypted for Impact"/>
    <s v="NO"/>
    <m/>
    <m/>
    <m/>
    <m/>
    <x v="0"/>
  </r>
  <r>
    <s v="Faieta Motor Company IT"/>
    <s v="centro"/>
    <x v="0"/>
    <s v="incidente"/>
    <s v="cybercrime"/>
    <s v="furto dati"/>
    <x v="3"/>
    <x v="3"/>
    <x v="3"/>
    <x v="12"/>
    <s v="Malware"/>
    <x v="1"/>
    <m/>
    <s v="ransomware"/>
    <s v="Knight"/>
    <m/>
    <s v="La banda di criminali informatici di Knight, rivendica all’interno del proprio Data Leak Site (DLS) tre nuovi attacchi informatici ad aziende italiane."/>
    <m/>
    <m/>
    <s v="Valeria Vetrano"/>
    <s v="https://www.redhotcyber.com/post/3-aziende-italiane-violate-da-knight-noescape-ha-in-mano-100gb-di-dati/"/>
    <s v="Roma"/>
    <s v="Lazio"/>
    <d v="2023-10-17T00:00:00"/>
    <m/>
    <m/>
    <s v="unknown"/>
    <s v="unknown"/>
    <s v="Phishing"/>
    <s v="User Execution"/>
    <s v="unknown"/>
    <s v="unknown"/>
    <s v="unknown"/>
    <s v="unknown"/>
    <s v="unknown"/>
    <s v="unknown"/>
    <s v="unknown"/>
    <s v="unknown"/>
    <s v="unknown"/>
    <s v="Data Encrypted for Impact"/>
    <s v="NO"/>
    <m/>
    <m/>
    <m/>
    <m/>
    <x v="0"/>
  </r>
  <r>
    <s v="PIEMME SpA"/>
    <s v="all"/>
    <x v="0"/>
    <s v="incidente"/>
    <s v="cybercrime"/>
    <s v="furto dati"/>
    <x v="3"/>
    <x v="3"/>
    <x v="3"/>
    <x v="4"/>
    <s v="Malware"/>
    <x v="1"/>
    <s v="Black Basta"/>
    <s v="ransomware"/>
    <s v="BlackBasta"/>
    <m/>
    <s v="Rivendicato un attacco informatico all’italiana PIEMME SpA. E’ stato BlackBasta e pubblica alcuni samples"/>
    <m/>
    <m/>
    <s v="Valeria Vetrano"/>
    <s v="https://www.redhotcyber.com/post/rivendicato-un-attacco-informatico-allitaliana-piemme-spa-e-stato-blackbasta-e-pubblica-alcuni-samples/"/>
    <m/>
    <m/>
    <d v="2023-10-18T00:00:00"/>
    <m/>
    <m/>
    <s v="unknown"/>
    <s v="unknown"/>
    <s v="unknown technique"/>
    <s v="Command and Scripting Interpreter"/>
    <s v="Create or Modify System Process"/>
    <s v="unknown"/>
    <s v="Debugger Evasion"/>
    <s v="unknown"/>
    <s v="File and Directory Discovery"/>
    <s v="unknown"/>
    <s v="unknown"/>
    <s v="unknown"/>
    <s v="unknown"/>
    <s v="Data Encrypted for Impact"/>
    <s v="SI"/>
    <s v="Impact: Defacement, Inhibit System Recovery_x000a_Defense Evasion: Impair Defenses, Masquerading, Modify Registry, Obfuscated Files or Information, Subvert Trust Controls, Virtualization/Sandbox Evasion_x000a_Execution: Native API, User Execution, Windows Management Instrumentation_x000a_Discovery: Remote System Discovery, System Information Discovery, System Service Discovery"/>
    <m/>
    <m/>
    <m/>
    <x v="0"/>
  </r>
  <r>
    <s v="many"/>
    <s v="all"/>
    <x v="0"/>
    <s v="attacco"/>
    <s v="cybercrime"/>
    <s v="furto dati"/>
    <x v="3"/>
    <x v="3"/>
    <x v="3"/>
    <x v="3"/>
    <s v="Phishing/Social Engineering"/>
    <x v="0"/>
    <m/>
    <m/>
    <m/>
    <s v="Delivery"/>
    <s v="Torna in Italia la truffa phishing/smishing dei pacchi. L’esca è una presunta giacenza. La vittima è invitata ad aprire un link nell’email, che punta a una falsa pagina web di Poste Italiane. Obiettivo: rubare info personali e denaro"/>
    <m/>
    <m/>
    <s v="Valeria Vetrano"/>
    <s v="https://www.difesaesicurezza.com/cyber/cybercrime-torna-in-italia-la-truffa-phishing-smishing-dei-pacchi/"/>
    <m/>
    <m/>
    <d v="2023-10-18T00:00:00"/>
    <m/>
    <m/>
    <s v="Phishing for Information"/>
    <s v="unknown"/>
    <s v="unknown"/>
    <s v="unknown"/>
    <s v="unknown"/>
    <s v="unknown"/>
    <s v="unknown"/>
    <s v="unknown"/>
    <s v="unknown"/>
    <s v="unknown"/>
    <s v="unknown"/>
    <s v="unknown"/>
    <s v="unknown"/>
    <s v="unknown"/>
    <s v="NO"/>
    <m/>
    <m/>
    <m/>
    <m/>
    <x v="0"/>
  </r>
  <r>
    <s v="many"/>
    <s v="all"/>
    <x v="0"/>
    <s v="attacco"/>
    <s v="cybercrime"/>
    <s v="furto dati"/>
    <x v="3"/>
    <x v="3"/>
    <x v="3"/>
    <x v="15"/>
    <s v="Malware"/>
    <x v="0"/>
    <s v="Lumma Stealer"/>
    <s v="infostealer"/>
    <m/>
    <s v="New Malware"/>
    <s v="Nuovo template per la campagna Lumma Stealer a tema prenotazioni hotel. L’esperto di cybersecurity e malware Hunter, JAMESWT: Il link nell’email scarica un file zip con un eseguibile, che avvia la catena di infezione del malware"/>
    <m/>
    <m/>
    <s v="Valeria Vetrano"/>
    <s v="https://www.difesaesicurezza.com/difesa-e-sicurezza/cybercrime-nuovo-template-per-la-campagna-lumma-stealer-a-tema-prenotazione-hotel/"/>
    <m/>
    <m/>
    <d v="2023-10-18T00:00:00"/>
    <m/>
    <m/>
    <s v="unknown"/>
    <s v="unknown"/>
    <s v="Phishing"/>
    <s v="User Execution"/>
    <s v="unknown"/>
    <s v="unknown"/>
    <s v="Deobfuscate/Decode Files or Information"/>
    <s v="Steal Web Session Cookie"/>
    <s v="File and Directory Discovery"/>
    <s v="unknown"/>
    <s v="Archive Collected Data"/>
    <s v="Application Layer Protocol"/>
    <s v="Exfiltration Over C2 Channel"/>
    <s v="unknown"/>
    <s v="SI"/>
    <s v="Defense Evasion: Obfuscated Files or Information_x000a_Credential Access: Credentials from Password Stores, Unsecured Credentials_x000a_Discovery: System Information Discovery, System Owner/User Discovery_x000a_Collection: Automated Collection, Data from Local System_x000a_Exfiltration: Exfiltration over C2 Channel_x000a_Command and Control: Data Encoding"/>
    <m/>
    <m/>
    <m/>
    <x v="0"/>
  </r>
  <r>
    <s v="many"/>
    <s v="all"/>
    <x v="0"/>
    <s v="attacco"/>
    <s v="cybercrime"/>
    <s v="furto dati"/>
    <x v="3"/>
    <x v="3"/>
    <x v="3"/>
    <x v="7"/>
    <s v="Malware"/>
    <x v="0"/>
    <s v="Ursnif"/>
    <s v="banking trojan"/>
    <m/>
    <m/>
    <s v="Ursnif ancora in Italia via Anagrafe tributaria. JAMESWT: Il link nell’email contatta un url e scarica uno zip da una opendir con un SMB che contatta un secondo url e scarica un altro zip con un cpl, che avvia la catena d’infezione"/>
    <m/>
    <m/>
    <s v="Valeria Vetrano"/>
    <s v="https://www.difesaesicurezza.com/cyber/cybercrime-ursnif-ancora-in-italia-via-anagrafe-tributaria/"/>
    <m/>
    <m/>
    <d v="2023-10-18T00:00:00"/>
    <m/>
    <m/>
    <s v="unknown"/>
    <s v="unknown"/>
    <s v="Phishing"/>
    <s v="Command and Scripting Interpreter"/>
    <s v="Boot or Logon Autostart Execution"/>
    <s v="Boot or Logon Autostart Execution"/>
    <s v="Deobfuscate/Decode Files or Information"/>
    <s v="Input Capture"/>
    <s v="Process Discovery"/>
    <s v="Replication Through Removable Media"/>
    <s v="Browser Session Hijacking"/>
    <s v="Application Layer Protocol"/>
    <s v="Exfiltration Over C2 Channel"/>
    <s v="unknown"/>
    <s v="SI"/>
    <s v="Persistence: Create or Modify System Process_x000a_Privilage Escalation: Create or Modify System Process, Process Injection_x000a_Command and Control : Data Encoding, Dynamic Resolution, Ingress Tool Transfer, Proxy_x000a_Collection : Data from Local System, Data Staged, Input Capture, Screen Capture_x000a_Defense Evasion : Hide Artifacts, Indicator Removal, Masquerading, Modify Registry, Obfuscated Files or Information, Process Injection, Virtualization/Sandbox Evasion_x000a_Execution: Inter-Process Communication, Native API, Windows Management Instrumentation, User Execution????_x000a_Discovery: Query Registry, System Information Discovery, System Service Discovery, Virtualization/Sandbox Evasion_x000a_Initial Access: Replication Through Removable Media_x000a_Lateral Movement: Taint Shared Content_x000a_"/>
    <m/>
    <m/>
    <m/>
    <x v="0"/>
  </r>
  <r>
    <s v="Provincia di Perugia"/>
    <s v="centro"/>
    <x v="0"/>
    <s v="attacco"/>
    <s v="cybercrime"/>
    <s v="furto dati"/>
    <x v="3"/>
    <x v="3"/>
    <x v="3"/>
    <x v="7"/>
    <s v="Unknown"/>
    <x v="3"/>
    <m/>
    <m/>
    <m/>
    <m/>
    <s v="L’ente locale della Provincia di Perugia è diventato l’ultimo obiettivo di un attacco informatico mirato in Italia. L’incursione ha cercato di mettere a repentaglio la sicurezza dei dati sensibili e di creare un disservizio attraverso l’ennesimo attacco ransomware alla pubblica amministrazione."/>
    <m/>
    <m/>
    <s v="Valeria Vetrano"/>
    <s v="https://www.redhotcyber.com/post/attacco-informatico-alla-provincia-di-perugia-esperti-in-azione-per-difendere-i-dati-sensibili/"/>
    <s v="Perugia"/>
    <s v="Umbria"/>
    <d v="2023-10-18T00:00:00"/>
    <m/>
    <m/>
    <s v="unknown"/>
    <s v="unknown"/>
    <s v="unknown technique"/>
    <s v="unknown"/>
    <s v="unknown"/>
    <s v="unknown"/>
    <s v="unknown"/>
    <s v="unknown"/>
    <s v="unknown"/>
    <s v="unknown"/>
    <s v="unknown"/>
    <s v="unknown"/>
    <s v="unknown"/>
    <s v="Data Encrypted for Impact"/>
    <s v="NO"/>
    <m/>
    <m/>
    <m/>
    <m/>
    <x v="0"/>
  </r>
  <r>
    <s v="many"/>
    <s v="all"/>
    <x v="2"/>
    <s v="attacco"/>
    <s v="cybercrime"/>
    <s v="furto dati"/>
    <x v="3"/>
    <x v="3"/>
    <x v="3"/>
    <x v="11"/>
    <s v="Malware"/>
    <x v="1"/>
    <s v="Agent Tesla"/>
    <s v="RAT"/>
    <m/>
    <m/>
    <s v="RFQ dalla Corea del Sud esca per AgentTesla. L’allegato zip dell’email “REQUEST FOR QUOTATION -NEW KOREA SHIPMENT // 2023 HUHGH 2023” contiene un exe: il malware. I file rubati sono esfiltrati via SMTP a un’email"/>
    <m/>
    <m/>
    <s v="Valeria Vetrano"/>
    <s v="https://www.difesaesicurezza.com/cyber/cybercrime-rfq-dalla-corea-del-sud-esca-per-agenttesla/"/>
    <m/>
    <m/>
    <d v="2023-10-1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3"/>
    <x v="3"/>
    <x v="3"/>
    <x v="11"/>
    <s v="Phishing/Social Engineering"/>
    <x v="0"/>
    <m/>
    <m/>
    <m/>
    <m/>
    <s v="Campagna phishing in Italia “Disattivazione casella e-mail per scadenza dominio”. Il ricercatore di cybersecurity e Malware Hunter, JAMESWT: Il link nell’email punta a false pagine web Serverplan e Banca Sella. Obiettivo: rubare i dati personali e della carta di credito della vittima"/>
    <m/>
    <m/>
    <s v="Valeria Vetrano"/>
    <s v="https://www.difesaesicurezza.com/cyber/cybercrime-campagna-phishing-in-italia-disattivazione-casella-e-mail-per-scadenza-dominio/"/>
    <m/>
    <m/>
    <d v="2023-10-18T00:00:00"/>
    <m/>
    <m/>
    <s v="Phishing for Information"/>
    <s v="unknown"/>
    <s v="unknown"/>
    <s v="unknown"/>
    <s v="unknown"/>
    <s v="unknown"/>
    <s v="unknown"/>
    <s v="unknown"/>
    <s v="unknown"/>
    <s v="unknown"/>
    <s v="unknown"/>
    <s v="unknown"/>
    <s v="unknown"/>
    <s v="unknown"/>
    <s v="NO"/>
    <m/>
    <m/>
    <m/>
    <m/>
    <x v="0"/>
  </r>
  <r>
    <s v="many"/>
    <s v="all"/>
    <x v="1"/>
    <s v="attacco"/>
    <s v="cybercrime"/>
    <s v="furto dati"/>
    <x v="3"/>
    <x v="3"/>
    <x v="3"/>
    <x v="18"/>
    <s v="Phishing/Social Engineering"/>
    <x v="1"/>
    <m/>
    <m/>
    <m/>
    <m/>
    <s v="È stata rilevata una campagna che impersonifica l'identità dell'Istituto Nazionale per la Cybersecurity (INCIBE), attraverso due metodi di ingegneria sociale,vishing e phishing."/>
    <m/>
    <m/>
    <s v="Valeria Vetrano"/>
    <s v="https://www.incibe.es/ciudadania/avisos/detectada-una-campana-de-suplantacion-incibe-con-el-objetivo-de-robar-datos"/>
    <m/>
    <m/>
    <d v="2023-10-18T00:00:00"/>
    <m/>
    <m/>
    <s v="Phishing for Information"/>
    <s v="unknown"/>
    <s v="unknown"/>
    <s v="unknown"/>
    <s v="unknown"/>
    <s v="unknown"/>
    <s v="unknown"/>
    <s v="unknown"/>
    <s v="unknown"/>
    <s v="unknown"/>
    <s v="unknown"/>
    <s v="unknown"/>
    <s v="unknown"/>
    <s v="unknown"/>
    <s v="NO"/>
    <m/>
    <m/>
    <m/>
    <m/>
    <x v="0"/>
  </r>
  <r>
    <s v="Air Europa"/>
    <s v="centro"/>
    <x v="1"/>
    <s v="incidente"/>
    <s v="cybercrime"/>
    <s v="furto dati"/>
    <x v="3"/>
    <x v="3"/>
    <x v="3"/>
    <x v="5"/>
    <s v="Unknown"/>
    <x v="2"/>
    <m/>
    <m/>
    <m/>
    <m/>
    <s v="La compagnia aerea con sede a Maiorca, Air Europa, ha subito una fuga di dati che ha esposto le informazioni di pagamento dei suoi clienti."/>
    <m/>
    <m/>
    <s v="Valeria Vetrano"/>
    <s v="https://www.cshub.com/attacks/news/air-europa-data-breach"/>
    <m/>
    <m/>
    <d v="2023-10-18T00:00:00"/>
    <s v="Baleares"/>
    <s v="Islas Baleares"/>
    <s v="unknown"/>
    <s v="unknown"/>
    <s v="unknown technique"/>
    <s v="unknown"/>
    <s v="unknown"/>
    <s v="unknown"/>
    <s v="unknown"/>
    <s v="unknown"/>
    <s v="unknown"/>
    <s v="unknown"/>
    <s v="Data from Local System"/>
    <s v="unknown"/>
    <s v="unknown technique"/>
    <s v="unknown"/>
    <s v="NO"/>
    <m/>
    <m/>
    <m/>
    <m/>
    <x v="0"/>
  </r>
  <r>
    <s v="Tata Tele Business Services"/>
    <s v="all"/>
    <x v="1"/>
    <s v="incidente"/>
    <s v="cybercrime"/>
    <s v="furto dati"/>
    <x v="3"/>
    <x v="3"/>
    <x v="3"/>
    <x v="13"/>
    <s v="Malware"/>
    <x v="1"/>
    <s v="Lockbit"/>
    <s v="ransomware"/>
    <s v="LockBit3.0"/>
    <m/>
    <s v="Tata Tele Business Services (TTBS) è tra le vittime del ransomware Lockbit3.0"/>
    <m/>
    <m/>
    <s v="Valeria Vetrano"/>
    <s v="https://ransomfeed.it/index.php?page=post_details&amp;id_post=11224"/>
    <m/>
    <m/>
    <d v="2023-10-19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Sinedie advisor"/>
    <s v="centro"/>
    <x v="1"/>
    <s v="incidente"/>
    <s v="cybercrime"/>
    <s v="furto dati"/>
    <x v="3"/>
    <x v="3"/>
    <x v="3"/>
    <x v="13"/>
    <s v="Malware"/>
    <x v="1"/>
    <s v="Lockbit"/>
    <s v="ransomware"/>
    <s v="LockBit3.0"/>
    <m/>
    <s v="La società Sinedie advisor è tra le vittime del ransomware Lockbit3.1"/>
    <m/>
    <m/>
    <s v="Valeria Vetrano"/>
    <s v="https://ransomfeed.it/index.php?page=post_details&amp;id_post=11223"/>
    <m/>
    <m/>
    <d v="2023-10-19T00:00:00"/>
    <m/>
    <s v="Comunidad Valenciana"/>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gència Catalana de Notícies "/>
    <s v="nord"/>
    <x v="1"/>
    <s v="incidente"/>
    <s v="cybercrime"/>
    <s v="furto dati"/>
    <x v="3"/>
    <x v="3"/>
    <x v="3"/>
    <x v="4"/>
    <s v="Malware"/>
    <x v="1"/>
    <s v="MedusaLocker"/>
    <s v="ransomware"/>
    <s v="Medusa Locker"/>
    <m/>
    <s v="L'Agència Catalana de Notícies è stata aggiunta tra le vittime del ransomware della cybergang Medusa Locker"/>
    <m/>
    <m/>
    <s v="Valeria Vetrano"/>
    <s v="https://ransomfeed.it/index.php?page=post_details&amp;id_post=11226"/>
    <m/>
    <m/>
    <d v="2023-10-19T00:00:00"/>
    <s v="Barcelona"/>
    <s v="Cataluña"/>
    <s v="unknown"/>
    <s v="unknown"/>
    <s v="Valid Accounts"/>
    <s v="Command and Scripting Interpreter"/>
    <s v="Boot or Logon Autostart Execution"/>
    <s v="Abuse Elevation Control Mechanism"/>
    <s v="Impair Defenses"/>
    <s v="Brute Force"/>
    <s v="File and Directory Discovery"/>
    <s v="Remote Services"/>
    <s v="unknown"/>
    <s v="Ingress Tool Transfer"/>
    <s v="unknown"/>
    <s v="Data Encrypted for Impact"/>
    <s v="SI"/>
    <s v="Initial Access : Phishing, External Remote Services_x000a_Execution : Windows Management Instrumentation_x000a_Persistence : Scheduled Task/Job_x000a_Privilage Escalation : Valid Accounts_x000a_Discovery : Network Share Discovery, Query Registry_x000a_Impact : Inhibit System Recover"/>
    <m/>
    <m/>
    <m/>
    <x v="0"/>
  </r>
  <r>
    <s v="GEACAM"/>
    <s v="centro"/>
    <x v="1"/>
    <s v="incidente"/>
    <s v="cybercrime"/>
    <s v="furto dati"/>
    <x v="3"/>
    <x v="3"/>
    <x v="3"/>
    <x v="5"/>
    <s v="Malware"/>
    <x v="1"/>
    <m/>
    <s v="ransomware"/>
    <s v="NoEscape"/>
    <m/>
    <s v="La compagnia Environmental Management of Castilla-La Mancha (GEACAM) è vittima di un attacco ransomware sferrato dalla cybergang NoEscape"/>
    <m/>
    <m/>
    <s v="Valeria Vetrano"/>
    <s v="https://ransomfeed.it/index.php?page=post_details&amp;id_post=11226"/>
    <m/>
    <m/>
    <d v="2023-10-19T00:00:00"/>
    <m/>
    <m/>
    <s v="unknown"/>
    <s v="unknown"/>
    <s v="Replication Through Removable Media"/>
    <s v="User Execution"/>
    <s v="Boot or Logon Autostart Execution"/>
    <s v="Valid Accounts"/>
    <s v="Disable or Modify Tools"/>
    <s v="Input Capture"/>
    <s v="Account Discovery"/>
    <s v="Remote Services"/>
    <s v="Input Capture"/>
    <s v="Ingress Tool Transfer"/>
    <s v="Exfiltration Over Web Service"/>
    <s v="Data Encrypted for Impact"/>
    <s v="SI"/>
    <s v="Impact :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Imput Capture : Archive Collected Data_x000a_Collection : Data from local system_x000a_Command and Control : Application Layer Protocol_x000a_Impact : Service Stop, Inhibit System Recovery, System Shutdown/Reboot"/>
    <m/>
    <m/>
    <m/>
    <x v="0"/>
  </r>
  <r>
    <s v="EVASIÓN"/>
    <s v="all"/>
    <x v="1"/>
    <s v="incidente"/>
    <s v="cybercrime"/>
    <s v="furto dati"/>
    <x v="3"/>
    <x v="3"/>
    <x v="3"/>
    <x v="4"/>
    <s v="Malware"/>
    <x v="1"/>
    <s v="MedusaLocker"/>
    <s v="ransomware"/>
    <s v="Medusa Locker"/>
    <m/>
    <s v="Divulgati 98GB di dati tra cui documenti di vario tipo, compresi documenti amministrativi, backup, ecc. "/>
    <m/>
    <m/>
    <s v="Valeria Vetrano"/>
    <s v="https://hackmanac.com/news/hacks-of-today-13-10-2023"/>
    <m/>
    <m/>
    <d v="2023-10-19T00:00:00"/>
    <m/>
    <m/>
    <s v="unknown"/>
    <s v="unknown"/>
    <s v="Valid Accounts"/>
    <s v="Command and Scripting Interpreter"/>
    <s v="Boot or Logon Autostart Execution"/>
    <s v="Abuse Elevation Control Mechanism"/>
    <s v="Impair Defenses"/>
    <s v="Brute Force"/>
    <s v="File and Directory Discovery"/>
    <s v="Remote Services"/>
    <s v="unknown"/>
    <s v="Ingress Tool Transfer"/>
    <s v="unknown"/>
    <s v="Data Encrypted for Impact"/>
    <s v="SI"/>
    <s v="Initial Access : Phishing, External Remote Services_x000a_Execution : Windows Management Instrumentation_x000a_Persistence : Scheduled Task/Job_x000a_Privilage Escalation : Valid Accounts_x000a_Discovery : Network Share Discovery, Query Registry_x000a_Impact : Inhibit System Recover"/>
    <m/>
    <m/>
    <m/>
    <x v="0"/>
  </r>
  <r>
    <s v="NEODATA"/>
    <s v="nord"/>
    <x v="1"/>
    <s v="incidente"/>
    <s v="cybercrime"/>
    <s v="furto dati"/>
    <x v="3"/>
    <x v="3"/>
    <x v="3"/>
    <x v="11"/>
    <s v="Malware"/>
    <x v="1"/>
    <s v="MedusaLocker"/>
    <s v="ransomware"/>
    <s v="Medusa Locker"/>
    <m/>
    <s v="Divulgati 133GB di dati tra cui documenti di vario tipo, inclusi i dettagli dei clienti, documenti tecnici, ecc"/>
    <m/>
    <m/>
    <s v="Valeria Vetrano"/>
    <s v="https://hackmanac.com/news/hacks-of-today-13-10-2023"/>
    <m/>
    <m/>
    <d v="2023-10-19T00:00:00"/>
    <s v="Barcelona"/>
    <s v="Cataluña"/>
    <s v="unknown"/>
    <s v="unknown"/>
    <s v="Valid Accounts"/>
    <s v="Command and Scripting Interpreter"/>
    <s v="Boot or Logon Autostart Execution"/>
    <s v="Abuse Elevation Control Mechanism"/>
    <s v="Impair Defenses"/>
    <s v="Brute Force"/>
    <s v="File and Directory Discovery"/>
    <s v="Remote Services"/>
    <s v="unknown"/>
    <s v="Ingress Tool Transfer"/>
    <s v="unknown"/>
    <s v="Data Encrypted for Impact"/>
    <s v="SI"/>
    <s v="Initial Access : Phishing, External Remote Services_x000a_Execution : Windows Management Instrumentation_x000a_Persistence : Scheduled Task/Job_x000a_Privilage Escalation : Valid Accounts_x000a_Discovery : Network Share Discovery, Query Registry_x000a_Impact : Inhibit System Recover"/>
    <m/>
    <m/>
    <m/>
    <x v="0"/>
  </r>
  <r>
    <s v="Profilo social del Ministero delle infrastrutture e dei Trasporti"/>
    <s v="unknown"/>
    <x v="0"/>
    <s v="incidente"/>
    <s v="cybercrime"/>
    <s v="reputation"/>
    <x v="3"/>
    <x v="3"/>
    <x v="3"/>
    <x v="11"/>
    <s v="Account Craking"/>
    <x v="0"/>
    <m/>
    <m/>
    <m/>
    <s v="Social Network"/>
    <s v="Gli hacker hanno utilizzato il profilo del Ministero per diffondere un messaggio fuorviante e truffaldino"/>
    <m/>
    <m/>
    <s v="Valeria Vetrano"/>
    <s v="https://www.redhotcyber.com/post/hackerato-il-profilo-social-del-ministero-delle-infrastrutture-e-dei-trasporti/"/>
    <m/>
    <m/>
    <d v="2023-10-19T00:00:00"/>
    <m/>
    <m/>
    <s v="unknown"/>
    <s v="unknown"/>
    <s v="unknown"/>
    <s v="unknown"/>
    <s v="unknown"/>
    <s v="unknown"/>
    <s v="unknown"/>
    <s v="unknown technique"/>
    <s v="unknown"/>
    <s v="unknown"/>
    <s v="Data from Cloud Storage"/>
    <s v="unknown"/>
    <s v="unknown"/>
    <s v="unknown"/>
    <s v="NO"/>
    <m/>
    <m/>
    <m/>
    <m/>
    <x v="0"/>
  </r>
  <r>
    <s v="many"/>
    <s v="all"/>
    <x v="0"/>
    <s v="attacco"/>
    <s v="cybercrime"/>
    <s v="denaro"/>
    <x v="3"/>
    <x v="3"/>
    <x v="3"/>
    <x v="0"/>
    <s v="Malware"/>
    <x v="1"/>
    <s v="Agent Tesla"/>
    <s v="RAT"/>
    <m/>
    <m/>
    <s v="Due campagne italiane, rispettivamente a tema “Pagamenti” e “Preventivo”, una delle quali è stata veicolata tramite CodigoLoader, diffuse tramite email con allegati XLAM e Z"/>
    <m/>
    <m/>
    <s v="Valeria Vetrano"/>
    <s v="https://www.difesaesicurezza.com/cyber/cybercrime-27-campagne-contro-italia-dal-14-al-20-ottobre/"/>
    <m/>
    <m/>
    <d v="2023-10-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denaro"/>
    <x v="3"/>
    <x v="3"/>
    <x v="3"/>
    <x v="0"/>
    <s v="Malware"/>
    <x v="1"/>
    <s v="Agent Tesla"/>
    <s v="RAT"/>
    <m/>
    <m/>
    <s v="Due campagne italiane, rispettivamente a tema “Pagamenti” e “Preventivo”, una delle quali è stata veicolata tramite CodigoLoader, diffuse tramite email con allegati XLAM e Z"/>
    <m/>
    <m/>
    <s v="Valeria Vetrano"/>
    <s v="https://www.difesaesicurezza.com/cyber/cybercrime-27-campagne-contro-italia-dal-14-al-20-ottobre/"/>
    <m/>
    <m/>
    <d v="2023-10-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denaro"/>
    <x v="3"/>
    <x v="3"/>
    <x v="3"/>
    <x v="0"/>
    <s v="Malware"/>
    <x v="1"/>
    <s v="ScreenConnect"/>
    <s v="RAT"/>
    <m/>
    <m/>
    <s v="Due campagne italiane a tema “Pagamenti”, diffuse tramite email con allegati PDF con link a file ZIP o RAR contenenti script VBS;"/>
    <m/>
    <m/>
    <s v="Valeria Vetrano"/>
    <s v="https://www.difesaesicurezza.com/cyber/cybercrime-27-campagne-contro-italia-dal-14-al-20-ottobre/"/>
    <m/>
    <m/>
    <d v="2023-10-23T00:00:00"/>
    <m/>
    <m/>
    <s v="unknown"/>
    <s v="unknown"/>
    <s v="Phishing"/>
    <s v="User Execution"/>
    <s v="unknown"/>
    <s v="unknown"/>
    <s v="Masquerading"/>
    <s v="unknown"/>
    <s v="unknown"/>
    <s v="unknown"/>
    <s v="unknown"/>
    <s v="Remote Access Software"/>
    <s v="unknown"/>
    <s v="unknown"/>
    <s v="NO"/>
    <m/>
    <s v="M1"/>
    <s v="Attacchi informatici dall'esterno"/>
    <s v="M1.4"/>
    <x v="1"/>
  </r>
  <r>
    <s v="many"/>
    <s v="all"/>
    <x v="0"/>
    <s v="attacco"/>
    <s v="cybercrime"/>
    <s v="denaro"/>
    <x v="3"/>
    <x v="3"/>
    <x v="3"/>
    <x v="0"/>
    <s v="Malware"/>
    <x v="1"/>
    <s v="ScreenConnect"/>
    <s v="RAT"/>
    <m/>
    <m/>
    <s v="Due campagne italiane a tema “Pagamenti”, diffuse tramite email con allegati PDF con link a file ZIP o RAR contenenti script VBS;"/>
    <m/>
    <m/>
    <s v="Valeria Vetrano"/>
    <s v="https://www.difesaesicurezza.com/cyber/cybercrime-27-campagne-contro-italia-dal-14-al-20-ottobre/"/>
    <m/>
    <m/>
    <d v="2023-10-23T00:00:00"/>
    <m/>
    <m/>
    <s v="unknown"/>
    <s v="unknown"/>
    <s v="Phishing"/>
    <s v="User Execution"/>
    <s v="unknown"/>
    <s v="unknown"/>
    <s v="Masquerading"/>
    <s v="unknown"/>
    <s v="unknown"/>
    <s v="unknown"/>
    <s v="unknown"/>
    <s v="Remote Access Software"/>
    <s v="unknown"/>
    <s v="unknown"/>
    <s v="NO"/>
    <m/>
    <s v="M1"/>
    <s v="Attacchi informatici dall'esterno"/>
    <s v="M1.4"/>
    <x v="1"/>
  </r>
  <r>
    <s v="many"/>
    <s v="all"/>
    <x v="0"/>
    <s v="attacco"/>
    <s v="cybercrime"/>
    <s v="denaro"/>
    <x v="3"/>
    <x v="3"/>
    <x v="3"/>
    <x v="0"/>
    <s v="Malware"/>
    <x v="0"/>
    <s v="SpyNote"/>
    <s v="RAT"/>
    <m/>
    <s v="Banking"/>
    <s v="Due campagne italiane, di cui una a tema “Banking” e una “IT-Alert”, volte a compromettere dispositivi Android degli utenti italiani"/>
    <m/>
    <m/>
    <s v="Valeria Vetrano"/>
    <s v="https://www.difesaesicurezza.com/cyber/cybercrime-27-campagne-contro-italia-dal-14-al-20-ottobre/"/>
    <m/>
    <m/>
    <d v="2023-10-23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furto dati"/>
    <x v="3"/>
    <x v="3"/>
    <x v="3"/>
    <x v="11"/>
    <s v="Malware"/>
    <x v="0"/>
    <s v="SpyNote"/>
    <s v="RAT"/>
    <m/>
    <s v="Android"/>
    <s v="Due campagne italiane, di cui una a tema “Banking” e una “IT-Alert”, volte a compromettere dispositivi Android degli utenti italiani"/>
    <m/>
    <m/>
    <s v="Valeria Vetrano"/>
    <s v="https://www.difesaesicurezza.com/cyber/cybercrime-27-campagne-contro-italia-dal-14-al-20-ottobre/"/>
    <m/>
    <m/>
    <d v="2023-10-23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m/>
    <m/>
    <m/>
    <x v="0"/>
  </r>
  <r>
    <s v="many"/>
    <s v="all"/>
    <x v="0"/>
    <s v="attacco"/>
    <s v="cybercrime"/>
    <s v="furto dati"/>
    <x v="3"/>
    <x v="3"/>
    <x v="3"/>
    <x v="3"/>
    <s v="Malware"/>
    <x v="3"/>
    <s v="Remcos"/>
    <s v="RAT"/>
    <m/>
    <s v="e-commerce"/>
    <s v=" Campagna italiana a tema “Ordine”, veicolata tramite email con allegati Z sfruttando Guloader"/>
    <m/>
    <m/>
    <s v="Valeria Vetrano"/>
    <s v="https://www.difesaesicurezza.com/cyber/cybercrime-27-campagne-contro-italia-dal-14-al-20-ottobre/"/>
    <m/>
    <m/>
    <d v="2023-10-23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denaro"/>
    <x v="3"/>
    <x v="3"/>
    <x v="3"/>
    <x v="0"/>
    <s v="Malware"/>
    <x v="0"/>
    <s v="Formbook "/>
    <s v="infostealer"/>
    <m/>
    <m/>
    <s v="Campagna italiana a tema “Pagamenti”, veicolata tramite email con allegati ZIP contenenti un eseguibile che sfrutta ModiLoader per veicolare il malware finale"/>
    <m/>
    <m/>
    <s v="Valeria Vetrano"/>
    <s v="https://www.difesaesicurezza.com/cyber/cybercrime-27-campagne-contro-italia-dal-14-al-20-ottobre/"/>
    <m/>
    <m/>
    <d v="2023-10-2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0"/>
    <s v="attacco"/>
    <s v="cybercrime"/>
    <s v="furto dati"/>
    <x v="3"/>
    <x v="3"/>
    <x v="3"/>
    <x v="11"/>
    <s v="Malware"/>
    <x v="3"/>
    <s v="IcedId"/>
    <s v="banking trojan"/>
    <m/>
    <m/>
    <s v="Campagna italiana a tema “Resend”, veicolata tramite email con allegati PDF con link a file ZIP contenente script JS."/>
    <m/>
    <m/>
    <s v="Valeria Vetrano"/>
    <s v="https://www.difesaesicurezza.com/cyber/cybercrime-27-campagne-contro-italia-dal-14-al-20-ottobre/"/>
    <m/>
    <m/>
    <d v="2023-10-23T00:00:00"/>
    <m/>
    <m/>
    <s v="unknown"/>
    <s v="unknown"/>
    <s v="Phishing"/>
    <s v="Command and Scripting Interpreter"/>
    <s v="Boot or Logon Autostart Execution"/>
    <s v="Boot or Logon Autostart Execution"/>
    <s v="Obfuscated Files or Information"/>
    <s v="unknown"/>
    <s v="Account Discovery"/>
    <s v="unknown"/>
    <s v="Browser Session Hijacking"/>
    <s v="Application Layer Protocol"/>
    <s v="unknown"/>
    <s v="unknown"/>
    <s v="SI"/>
    <s v="Command and Control: Encrypted Channel, Ingress Tool Transfer_x000a_Execution : Native API, Scheduled Task/Job, User Execution, Windows Management Instrumentation_x000a_Discovery : Permission Groups Discovery, System Information Discovery_x000a_Privilage Escalation : Process Injection, Scheduled Task/Job_x000a_Defense Evasion : Process Injection, System Binary Proxy Execution_x000a_Persistence: Scheduled Task/Job_x000a_"/>
    <m/>
    <m/>
    <m/>
    <x v="0"/>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7"/>
    <s v="Phishing/Social Engineering"/>
    <x v="3"/>
    <m/>
    <m/>
    <m/>
    <s v="Social Security"/>
    <s v="Sul versante phishing, infine, sono sette i brand coinvolti e interessano principalmente il settore bancario. Di rilievo la campagna di phishing NEXI che usa nel nome dominio il termine INPS."/>
    <m/>
    <m/>
    <s v="Valeria Vetrano"/>
    <s v="https://www.difesaesicurezza.com/cyber/cybercrime-27-campagne-contro-italia-dal-14-al-20-ottobre/"/>
    <m/>
    <m/>
    <d v="2023-10-23T00:00:00"/>
    <m/>
    <m/>
    <s v="Phishing for Information"/>
    <s v="unknown"/>
    <s v="unknown"/>
    <s v="unknown"/>
    <s v="unknown"/>
    <s v="unknown"/>
    <s v="unknown"/>
    <s v="unknown"/>
    <s v="unknown"/>
    <s v="unknown"/>
    <s v="unknown"/>
    <s v="unknown"/>
    <s v="unknown"/>
    <s v="unknown"/>
    <s v="NO"/>
    <m/>
    <m/>
    <m/>
    <m/>
    <x v="0"/>
  </r>
  <r>
    <s v="many"/>
    <s v="all"/>
    <x v="0"/>
    <s v="attacco"/>
    <s v="cybercrime"/>
    <s v="furto dati"/>
    <x v="3"/>
    <x v="3"/>
    <x v="3"/>
    <x v="11"/>
    <s v="Phishing/Social Engineering"/>
    <x v="0"/>
    <m/>
    <m/>
    <m/>
    <s v="Social Network"/>
    <s v="“Avviso di contenuto non conforme” relativo al profilo social della vittima. E’ questa l’ultima esca di una campagna phishing del cybercrime, in circolazione anche in Italia, per impossessarsi illecitamente degli account degli utenti."/>
    <m/>
    <m/>
    <s v="Valeria Vetrano"/>
    <s v="https://www.difesaesicurezza.com/cyber/cybercrime-email-su-attivita-insolite-esca-per-rubare-i-profili-dei-social-network/"/>
    <m/>
    <m/>
    <d v="2023-10-24T00:00:00"/>
    <m/>
    <m/>
    <s v="Phishing for Information"/>
    <s v="unknown"/>
    <s v="unknown"/>
    <s v="unknown"/>
    <s v="unknown"/>
    <s v="unknown"/>
    <s v="unknown"/>
    <s v="unknown"/>
    <s v="unknown"/>
    <s v="unknown"/>
    <s v="unknown"/>
    <s v="unknown"/>
    <s v="unknown"/>
    <s v="unknown"/>
    <s v="NO"/>
    <m/>
    <m/>
    <m/>
    <m/>
    <x v="0"/>
  </r>
  <r>
    <s v="Casio (Italia, Spagna, Brasile, Canada)"/>
    <s v="all"/>
    <x v="2"/>
    <s v="incidente"/>
    <s v="cybercrime"/>
    <s v="furto dati"/>
    <x v="3"/>
    <x v="3"/>
    <x v="3"/>
    <x v="3"/>
    <s v="Unknown"/>
    <x v="2"/>
    <m/>
    <m/>
    <m/>
    <m/>
    <s v="Gli hacker criminali sono riusciti a violare i server della piattaforma educativa ClassPad e ad accedere ai dati personali dei suoi utenti. Casio ha dichiarato che l’incidente è stato scoperto in seguito a un’interruzione nel database di ClassPad nell’ambiente di sviluppo dell’azienda."/>
    <m/>
    <m/>
    <s v="Valeria Vetrano"/>
    <s v="https://www.redhotcyber.com/post/casio-sotto-attacco-fuga-di-dati-coinvolge-utenti-in-149-paesi/"/>
    <m/>
    <m/>
    <d v="2023-10-24T00:00:00"/>
    <m/>
    <m/>
    <s v="unknown"/>
    <s v="unknown"/>
    <s v="unknown technique"/>
    <s v="unknown"/>
    <s v="unknown"/>
    <s v="unknown"/>
    <s v="unknown"/>
    <s v="unknown"/>
    <s v="unknown"/>
    <s v="unknown"/>
    <s v="Data from Local System"/>
    <s v="unknown"/>
    <s v="unknown"/>
    <s v="unknown"/>
    <s v="NO"/>
    <m/>
    <m/>
    <m/>
    <m/>
    <x v="0"/>
  </r>
  <r>
    <s v="Sito web vulcano Solfatara a Pozzuoli"/>
    <s v="sud"/>
    <x v="0"/>
    <s v="incidente"/>
    <s v="cybercrime"/>
    <s v="reputation"/>
    <x v="3"/>
    <x v="3"/>
    <x v="3"/>
    <x v="4"/>
    <s v="Web Defacement"/>
    <x v="0"/>
    <m/>
    <m/>
    <m/>
    <m/>
    <s v=" Un recente attacco informatico ha colpito il sito internet del famoso vulcano Solfatara a Pozzuoli, provocando un notevole disagio per chi cercava informazioni turistiche legittime"/>
    <m/>
    <m/>
    <s v="Valeria Vetrano"/>
    <s v="https://www.redhotcyber.com/post/attacco-informatico-al-sito-del-vulcano-solfatara-pubblicati-testi-espliciti-nel-deface/"/>
    <s v="Napoi"/>
    <s v="Campania"/>
    <d v="2023-10-24T00:00:00"/>
    <m/>
    <m/>
    <s v="unknown"/>
    <s v="unknown"/>
    <s v="unknown technique"/>
    <s v="unknown technique"/>
    <s v="unknown"/>
    <s v="unknown"/>
    <s v="unknown"/>
    <s v="unknown"/>
    <s v="unknown"/>
    <s v="unknown"/>
    <s v="unknown"/>
    <s v="unknown"/>
    <s v="unknown"/>
    <s v="Defacement"/>
    <s v="NO"/>
    <m/>
    <m/>
    <m/>
    <m/>
    <x v="0"/>
  </r>
  <r>
    <s v="ViLab"/>
    <s v="centro"/>
    <x v="0"/>
    <s v="incidente"/>
    <s v="hacktivism"/>
    <s v="defacement"/>
    <x v="3"/>
    <x v="3"/>
    <x v="3"/>
    <x v="6"/>
    <s v="Web Defacement"/>
    <x v="0"/>
    <m/>
    <m/>
    <s v="CYBER ERROR SYSTEM"/>
    <m/>
    <s v="Il gruppo di hacktivisti cibernetici CYBER ERROR SYSTEM, pro Palestina, ha colpito ViLab, un poliambulatorio che offre servizi medici,con un attacco di “deface”. L’evento ha evidenziato la vulnerabilità dei sistemi informatici e l’importanza di adottare misure di sicurezza adeguate."/>
    <m/>
    <m/>
    <s v="Valeria Vetrano"/>
    <s v="https://www.redhotcyber.com/post/deface-allazienda-italiana-vilab-pro-indipendenza-del-popolo-palestinese/"/>
    <s v="Roma"/>
    <s v="Lazio"/>
    <d v="2023-10-24T00:00:00"/>
    <m/>
    <m/>
    <s v="unknown"/>
    <s v="unknown"/>
    <s v="unknown technique"/>
    <s v="unknown technique"/>
    <s v="unknown"/>
    <s v="unknown"/>
    <s v="unknown"/>
    <s v="unknown"/>
    <s v="unknown"/>
    <s v="unknown"/>
    <s v="unknown"/>
    <s v="unknown"/>
    <s v="unknown"/>
    <s v="Defacement"/>
    <s v="NO"/>
    <m/>
    <m/>
    <m/>
    <m/>
    <x v="0"/>
  </r>
  <r>
    <s v="Le stelle srl"/>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Only tester"/>
    <s v="unknown"/>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Domea Shop"/>
    <s v="unknown"/>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Fiorentino Home"/>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Non solo Pelle"/>
    <s v="nor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Treviso"/>
    <s v="Veneto"/>
    <d v="2023-10-26T00:00:00"/>
    <m/>
    <m/>
    <s v="unknown"/>
    <s v="unknown"/>
    <s v="unknown technique"/>
    <s v="unknown technique"/>
    <s v="unknown"/>
    <s v="unknown"/>
    <s v="unknown"/>
    <s v="unknown"/>
    <s v="unknown"/>
    <s v="unknown"/>
    <s v="unknown technique"/>
    <s v="unknown"/>
    <s v="unknown technique"/>
    <s v="unknown"/>
    <s v="NO"/>
    <m/>
    <m/>
    <m/>
    <m/>
    <x v="0"/>
  </r>
  <r>
    <s v="Orologi Web"/>
    <s v="unknown"/>
    <x v="0"/>
    <s v="incidente"/>
    <s v="cybercrime"/>
    <s v="furto dati"/>
    <x v="3"/>
    <x v="3"/>
    <x v="3"/>
    <x v="3"/>
    <s v="Unknown"/>
    <x v="0"/>
    <m/>
    <m/>
    <m/>
    <s v="e-commerce"/>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Pagano Domenico &amp; Figli Sementi"/>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Salerno"/>
    <s v="Campania"/>
    <d v="2023-10-26T00:00:00"/>
    <m/>
    <m/>
    <s v="unknown"/>
    <s v="unknown"/>
    <s v="unknown technique"/>
    <s v="unknown technique"/>
    <s v="unknown"/>
    <s v="unknown"/>
    <s v="unknown"/>
    <s v="unknown"/>
    <s v="unknown"/>
    <s v="unknown"/>
    <s v="unknown technique"/>
    <s v="unknown"/>
    <s v="unknown technique"/>
    <s v="unknown"/>
    <s v="NO"/>
    <m/>
    <m/>
    <m/>
    <m/>
    <x v="0"/>
  </r>
  <r>
    <s v="Ricambiamolo: Ricambi % Accessori online"/>
    <s v="sud"/>
    <x v="0"/>
    <s v="incidente"/>
    <s v="cybercrime"/>
    <s v="furto dati"/>
    <x v="3"/>
    <x v="3"/>
    <x v="3"/>
    <x v="3"/>
    <s v="Unknown"/>
    <x v="0"/>
    <m/>
    <m/>
    <m/>
    <s v="e-commerce"/>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Scent and Beauty"/>
    <s v="unknown"/>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screentel.it "/>
    <s v="unknown"/>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Sintesi Consulting Sas"/>
    <s v="sud"/>
    <x v="0"/>
    <s v="incidente"/>
    <s v="cybercrime"/>
    <s v="furto dati"/>
    <x v="3"/>
    <x v="3"/>
    <x v="3"/>
    <x v="17"/>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Fisioterapista Napoli | Centro Riabilitazione"/>
    <s v="sud"/>
    <x v="0"/>
    <s v="incidente"/>
    <s v="cybercrime"/>
    <s v="furto dati"/>
    <x v="3"/>
    <x v="3"/>
    <x v="3"/>
    <x v="6"/>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Studio Nesos"/>
    <s v="sud"/>
    <x v="0"/>
    <s v="incidente"/>
    <s v="cybercrime"/>
    <s v="furto dati"/>
    <x v="3"/>
    <x v="3"/>
    <x v="3"/>
    <x v="6"/>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Toop Door Infissi"/>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Tradem Trasporti"/>
    <s v="sud"/>
    <x v="0"/>
    <s v="incidente"/>
    <s v="cybercrime"/>
    <s v="furto dati"/>
    <x v="3"/>
    <x v="3"/>
    <x v="3"/>
    <x v="5"/>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Trio Album"/>
    <s v="sud"/>
    <x v="0"/>
    <s v="incidente"/>
    <s v="cybercrime"/>
    <s v="furto dati"/>
    <x v="3"/>
    <x v="3"/>
    <x v="3"/>
    <x v="4"/>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Troiano Intimo"/>
    <s v="unknown"/>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Vivicasa srl "/>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Vp marmi"/>
    <s v="unknown"/>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Whirpool store"/>
    <s v="sud"/>
    <x v="0"/>
    <s v="incidente"/>
    <s v="cybercrime"/>
    <s v="furto dati"/>
    <x v="3"/>
    <x v="3"/>
    <x v="3"/>
    <x v="3"/>
    <s v="Unknown"/>
    <x v="0"/>
    <m/>
    <m/>
    <m/>
    <s v="e-commerce"/>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A&amp;A Napoli"/>
    <s v="sud"/>
    <x v="0"/>
    <s v="incidente"/>
    <s v="cybercrime"/>
    <s v="furto dati"/>
    <x v="3"/>
    <x v="3"/>
    <x v="3"/>
    <x v="10"/>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Andromeda S.R.L."/>
    <s v="sud"/>
    <x v="0"/>
    <s v="incidente"/>
    <s v="cybercrime"/>
    <s v="furto dati"/>
    <x v="3"/>
    <x v="3"/>
    <x v="3"/>
    <x v="17"/>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Caserta"/>
    <s v="Campania"/>
    <d v="2023-10-26T00:00:00"/>
    <m/>
    <m/>
    <s v="unknown"/>
    <s v="unknown"/>
    <s v="unknown technique"/>
    <s v="unknown technique"/>
    <s v="unknown"/>
    <s v="unknown"/>
    <s v="unknown"/>
    <s v="unknown"/>
    <s v="unknown"/>
    <s v="unknown"/>
    <s v="unknown technique"/>
    <s v="unknown"/>
    <s v="unknown technique"/>
    <s v="unknown"/>
    <s v="NO"/>
    <m/>
    <m/>
    <m/>
    <m/>
    <x v="0"/>
  </r>
  <r>
    <s v="Arreda House Design"/>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Artelegno Infissi"/>
    <s v="sud"/>
    <x v="0"/>
    <s v="incidente"/>
    <s v="cybercrime"/>
    <s v="furto dati"/>
    <x v="3"/>
    <x v="3"/>
    <x v="3"/>
    <x v="10"/>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Centro Estetico Lady Venere"/>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Caldaie e Gas (cetishop.it)"/>
    <s v="unknown"/>
    <x v="0"/>
    <s v="incidente"/>
    <s v="cybercrime"/>
    <s v="furto dati"/>
    <x v="3"/>
    <x v="3"/>
    <x v="3"/>
    <x v="3"/>
    <s v="Unknown"/>
    <x v="0"/>
    <m/>
    <m/>
    <m/>
    <s v="e-commerce"/>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D rent Vendita Auto"/>
    <s v="sud"/>
    <x v="0"/>
    <s v="incidente"/>
    <s v="cybercrime"/>
    <s v="furto dati"/>
    <x v="3"/>
    <x v="3"/>
    <x v="3"/>
    <x v="12"/>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Drivers &amp; Divers"/>
    <s v="sud"/>
    <x v="0"/>
    <s v="incidente"/>
    <s v="cybercrime"/>
    <s v="furto dati"/>
    <x v="3"/>
    <x v="3"/>
    <x v="3"/>
    <x v="9"/>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Dolce Ada"/>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Eco Flowers sas"/>
    <s v="unknown"/>
    <x v="0"/>
    <s v="incidente"/>
    <s v="cybercrime"/>
    <s v="furto dati"/>
    <x v="3"/>
    <x v="3"/>
    <x v="3"/>
    <x v="9"/>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El.LE.GIO. SRL "/>
    <s v="sud"/>
    <x v="0"/>
    <s v="incidente"/>
    <s v="cybercrime"/>
    <s v="furto dati"/>
    <x v="3"/>
    <x v="3"/>
    <x v="3"/>
    <x v="3"/>
    <s v="Unknown"/>
    <x v="0"/>
    <m/>
    <m/>
    <m/>
    <s v="e-commerce"/>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Caserta"/>
    <s v="Campania"/>
    <d v="2023-10-26T00:00:00"/>
    <m/>
    <m/>
    <s v="unknown"/>
    <s v="unknown"/>
    <s v="unknown technique"/>
    <s v="unknown technique"/>
    <s v="unknown"/>
    <s v="unknown"/>
    <s v="unknown"/>
    <s v="unknown"/>
    <s v="unknown"/>
    <s v="unknown"/>
    <s v="unknown technique"/>
    <s v="unknown"/>
    <s v="unknown technique"/>
    <s v="unknown"/>
    <s v="NO"/>
    <m/>
    <m/>
    <m/>
    <m/>
    <x v="0"/>
  </r>
  <r>
    <s v="Farmacia San Michele Volla"/>
    <s v="sud"/>
    <x v="0"/>
    <s v="incidente"/>
    <s v="cybercrime"/>
    <s v="furto dati"/>
    <x v="3"/>
    <x v="3"/>
    <x v="3"/>
    <x v="6"/>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F.lli Pascale (www.fllipascale.eu)"/>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Salerno"/>
    <s v="Campania"/>
    <d v="2023-10-26T00:00:00"/>
    <m/>
    <m/>
    <s v="unknown"/>
    <s v="unknown"/>
    <s v="unknown technique"/>
    <s v="unknown technique"/>
    <s v="unknown"/>
    <s v="unknown"/>
    <s v="unknown"/>
    <s v="unknown"/>
    <s v="unknown"/>
    <s v="unknown"/>
    <s v="unknown technique"/>
    <s v="unknown"/>
    <s v="unknown technique"/>
    <s v="unknown"/>
    <s v="NO"/>
    <m/>
    <m/>
    <m/>
    <m/>
    <x v="0"/>
  </r>
  <r>
    <s v="I maestri del tempo"/>
    <s v="unknown"/>
    <x v="0"/>
    <s v="incidente"/>
    <s v="cybercrime"/>
    <s v="furto dati"/>
    <x v="3"/>
    <x v="3"/>
    <x v="3"/>
    <x v="9"/>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Medical Service Assistance Soc.Coop. Sociale Onlus a.r.l"/>
    <s v="sud"/>
    <x v="0"/>
    <s v="incidente"/>
    <s v="cybercrime"/>
    <s v="furto dati"/>
    <x v="3"/>
    <x v="3"/>
    <x v="3"/>
    <x v="6"/>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Mediterranea Auto S.A.S. di Sorrentino Pasquale &amp; C."/>
    <s v="sud"/>
    <x v="0"/>
    <s v="incidente"/>
    <s v="cybercrime"/>
    <s v="furto dati"/>
    <x v="3"/>
    <x v="3"/>
    <x v="3"/>
    <x v="12"/>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Milena store"/>
    <s v="unknown"/>
    <x v="0"/>
    <s v="incidente"/>
    <s v="cybercrime"/>
    <s v="furto dati"/>
    <x v="3"/>
    <x v="3"/>
    <x v="3"/>
    <x v="3"/>
    <s v="Unknown"/>
    <x v="0"/>
    <m/>
    <m/>
    <m/>
    <s v="e-commerce"/>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Moracas Logistics Srl"/>
    <s v="sud"/>
    <x v="0"/>
    <s v="incidente"/>
    <s v="cybercrime"/>
    <s v="furto dati"/>
    <x v="3"/>
    <x v="3"/>
    <x v="3"/>
    <x v="5"/>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Parati Avilia"/>
    <s v="sud"/>
    <x v="0"/>
    <s v="incidente"/>
    <s v="cybercrime"/>
    <s v="furto dati"/>
    <x v="3"/>
    <x v="3"/>
    <x v="3"/>
    <x v="3"/>
    <s v="Unknown"/>
    <x v="0"/>
    <m/>
    <m/>
    <m/>
    <s v="e-commerce"/>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Picky Shop 129"/>
    <s v="sud"/>
    <x v="0"/>
    <s v="incidente"/>
    <s v="cybercrime"/>
    <s v="furto dati"/>
    <x v="3"/>
    <x v="3"/>
    <x v="3"/>
    <x v="3"/>
    <s v="Unknown"/>
    <x v="0"/>
    <m/>
    <m/>
    <m/>
    <s v="e-commerce"/>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Project Stone"/>
    <s v="sud"/>
    <x v="0"/>
    <s v="incidente"/>
    <s v="cybercrime"/>
    <s v="furto dati"/>
    <x v="3"/>
    <x v="3"/>
    <x v="3"/>
    <x v="10"/>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Caserta"/>
    <s v="Campania"/>
    <d v="2023-10-26T00:00:00"/>
    <m/>
    <m/>
    <s v="unknown"/>
    <s v="unknown"/>
    <s v="unknown technique"/>
    <s v="unknown technique"/>
    <s v="unknown"/>
    <s v="unknown"/>
    <s v="unknown"/>
    <s v="unknown"/>
    <s v="unknown"/>
    <s v="unknown"/>
    <s v="unknown technique"/>
    <s v="unknown"/>
    <s v="unknown technique"/>
    <s v="unknown"/>
    <s v="NO"/>
    <m/>
    <m/>
    <m/>
    <m/>
    <x v="0"/>
  </r>
  <r>
    <s v="Rivi Truk's"/>
    <s v="sud"/>
    <x v="0"/>
    <s v="incidente"/>
    <s v="cybercrime"/>
    <s v="furto dati"/>
    <x v="3"/>
    <x v="3"/>
    <x v="3"/>
    <x v="12"/>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Roby moto"/>
    <s v="sud"/>
    <x v="0"/>
    <s v="incidente"/>
    <s v="cybercrime"/>
    <s v="furto dati"/>
    <x v="3"/>
    <x v="3"/>
    <x v="3"/>
    <x v="12"/>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I salumi new generation food srl"/>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Semi srl"/>
    <s v="unknown"/>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SG Servizi"/>
    <s v="sud"/>
    <x v="0"/>
    <s v="incidente"/>
    <s v="cybercrime"/>
    <s v="furto dati"/>
    <x v="3"/>
    <x v="3"/>
    <x v="3"/>
    <x v="9"/>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Studio Cipriani"/>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Tenuta Michele"/>
    <s v="sud"/>
    <x v="0"/>
    <s v="incidente"/>
    <s v="cybercrime"/>
    <s v="furto dati"/>
    <x v="3"/>
    <x v="3"/>
    <x v="3"/>
    <x v="15"/>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Arredo House Design"/>
    <s v="unknown"/>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Edilcom Gru srl"/>
    <s v="sud"/>
    <x v="0"/>
    <s v="incidente"/>
    <s v="cybercrime"/>
    <s v="furto dati"/>
    <x v="3"/>
    <x v="3"/>
    <x v="3"/>
    <x v="9"/>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Emergency Nursing"/>
    <s v="sud"/>
    <x v="0"/>
    <s v="incidente"/>
    <s v="cybercrime"/>
    <s v="furto dati"/>
    <x v="3"/>
    <x v="3"/>
    <x v="3"/>
    <x v="9"/>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International Credit Sas Di Innocente Demy &amp; C."/>
    <s v="sud"/>
    <x v="0"/>
    <s v="incidente"/>
    <s v="cybercrime"/>
    <s v="furto dati"/>
    <x v="3"/>
    <x v="3"/>
    <x v="3"/>
    <x v="0"/>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s v="M1"/>
    <s v="Attacchi informatici dall'esterno"/>
    <s v="M1.8"/>
    <x v="3"/>
  </r>
  <r>
    <s v="Murolo sas"/>
    <s v="sud"/>
    <x v="0"/>
    <s v="incidente"/>
    <s v="cybercrime"/>
    <s v="furto dati"/>
    <x v="3"/>
    <x v="3"/>
    <x v="3"/>
    <x v="10"/>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Abc Multiservizi"/>
    <s v="sud"/>
    <x v="0"/>
    <s v="incidente"/>
    <s v="cybercrime"/>
    <s v="furto dati"/>
    <x v="3"/>
    <x v="3"/>
    <x v="3"/>
    <x v="9"/>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Ego Shop"/>
    <s v="all"/>
    <x v="0"/>
    <s v="incidente"/>
    <s v="cybercrime"/>
    <s v="furto dati"/>
    <x v="3"/>
    <x v="3"/>
    <x v="3"/>
    <x v="3"/>
    <s v="Unknown"/>
    <x v="0"/>
    <m/>
    <m/>
    <m/>
    <s v="e-commerce"/>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L' Arzanese s.r.l."/>
    <s v="sud"/>
    <x v="0"/>
    <s v="incidente"/>
    <s v="cybercrime"/>
    <s v="furto dati"/>
    <x v="3"/>
    <x v="3"/>
    <x v="3"/>
    <x v="9"/>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Med Building S.r.l."/>
    <s v="sud"/>
    <x v="0"/>
    <s v="incidente"/>
    <s v="cybercrime"/>
    <s v="furto dati"/>
    <x v="3"/>
    <x v="3"/>
    <x v="3"/>
    <x v="9"/>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 Maxifer Srl"/>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Cantine Villa Dora"/>
    <s v="sud"/>
    <x v="0"/>
    <s v="incidente"/>
    <s v="cybercrime"/>
    <s v="furto dati"/>
    <x v="3"/>
    <x v="3"/>
    <x v="3"/>
    <x v="15"/>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Centro danza Sheherazade"/>
    <s v="sud"/>
    <x v="0"/>
    <s v="incidente"/>
    <s v="cybercrime"/>
    <s v="furto dati"/>
    <x v="3"/>
    <x v="3"/>
    <x v="3"/>
    <x v="9"/>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DOMEA Habitat"/>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Easy Web"/>
    <s v="all"/>
    <x v="0"/>
    <s v="incidente"/>
    <s v="cybercrime"/>
    <s v="furto dati"/>
    <x v="3"/>
    <x v="3"/>
    <x v="3"/>
    <x v="3"/>
    <s v="Unknown"/>
    <x v="0"/>
    <m/>
    <m/>
    <m/>
    <s v="e-commerce"/>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Global Consulting"/>
    <s v="sud"/>
    <x v="0"/>
    <s v="incidente"/>
    <s v="cybercrime"/>
    <s v="furto dati"/>
    <x v="3"/>
    <x v="3"/>
    <x v="3"/>
    <x v="17"/>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Gpr Ricambi"/>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Idea Bimbo Pavia"/>
    <s v="nor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Pavia"/>
    <s v="Lombardia"/>
    <d v="2023-10-26T00:00:00"/>
    <m/>
    <m/>
    <s v="unknown"/>
    <s v="unknown"/>
    <s v="unknown technique"/>
    <s v="unknown technique"/>
    <s v="unknown"/>
    <s v="unknown"/>
    <s v="unknown"/>
    <s v="unknown"/>
    <s v="unknown"/>
    <s v="unknown"/>
    <s v="unknown technique"/>
    <s v="unknown"/>
    <s v="unknown technique"/>
    <s v="unknown"/>
    <s v="NO"/>
    <m/>
    <m/>
    <m/>
    <m/>
    <x v="0"/>
  </r>
  <r>
    <s v="Indesit Point"/>
    <s v="unknown"/>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m/>
    <m/>
    <d v="2023-10-26T00:00:00"/>
    <m/>
    <m/>
    <s v="unknown"/>
    <s v="unknown"/>
    <s v="unknown technique"/>
    <s v="unknown technique"/>
    <s v="unknown"/>
    <s v="unknown"/>
    <s v="unknown"/>
    <s v="unknown"/>
    <s v="unknown"/>
    <s v="unknown"/>
    <s v="unknown technique"/>
    <s v="unknown"/>
    <s v="unknown technique"/>
    <s v="unknown"/>
    <s v="NO"/>
    <m/>
    <m/>
    <m/>
    <m/>
    <x v="0"/>
  </r>
  <r>
    <s v="Klim materm"/>
    <s v="sud"/>
    <x v="0"/>
    <s v="incidente"/>
    <s v="cybercrime"/>
    <s v="furto dati"/>
    <x v="3"/>
    <x v="3"/>
    <x v="3"/>
    <x v="10"/>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 Lama Macchine utensili srl"/>
    <s v="sud"/>
    <x v="0"/>
    <s v="incidente"/>
    <s v="cybercrime"/>
    <s v="furto dati"/>
    <x v="3"/>
    <x v="3"/>
    <x v="3"/>
    <x v="10"/>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 N.C.D.M. 2000 s.a.s. di Antonio Di Fiore"/>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Opera Prima edizioni musicali di Vincenzo Polverino"/>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Orema"/>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PAPERISSIMA123 DI ALBANELLI BARBARA"/>
    <s v="nor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Bologna"/>
    <s v="Emilia-Romagna"/>
    <d v="2023-10-26T00:00:00"/>
    <m/>
    <m/>
    <s v="unknown"/>
    <s v="unknown"/>
    <s v="unknown technique"/>
    <s v="unknown technique"/>
    <s v="unknown"/>
    <s v="unknown"/>
    <s v="unknown"/>
    <s v="unknown"/>
    <s v="unknown"/>
    <s v="unknown"/>
    <s v="unknown technique"/>
    <s v="unknown"/>
    <s v="unknown technique"/>
    <s v="unknown"/>
    <s v="NO"/>
    <m/>
    <m/>
    <m/>
    <m/>
    <x v="0"/>
  </r>
  <r>
    <s v="Pellecchia 1969 Colori e Parati"/>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Solo Tempo"/>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Tecnomoda SAS"/>
    <s v="sud"/>
    <x v="0"/>
    <s v="incidente"/>
    <s v="cybercrime"/>
    <s v="furto dati"/>
    <x v="3"/>
    <x v="3"/>
    <x v="3"/>
    <x v="10"/>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Centro commerciale naturale Leonardo da Vinci"/>
    <s v="sud"/>
    <x v="0"/>
    <s v="incidente"/>
    <s v="cybercrime"/>
    <s v="furto dati"/>
    <x v="3"/>
    <x v="3"/>
    <x v="3"/>
    <x v="3"/>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Cime srl"/>
    <s v="sud"/>
    <x v="0"/>
    <s v="incidente"/>
    <s v="cybercrime"/>
    <s v="furto dati"/>
    <x v="3"/>
    <x v="3"/>
    <x v="3"/>
    <x v="10"/>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PALMIGIANO s.r.l."/>
    <s v="sud"/>
    <x v="0"/>
    <s v="incidente"/>
    <s v="cybercrime"/>
    <s v="furto dati"/>
    <x v="3"/>
    <x v="3"/>
    <x v="3"/>
    <x v="12"/>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Gommista, officina Arzano - Wellofficine"/>
    <s v="sud"/>
    <x v="0"/>
    <s v="incidente"/>
    <s v="cybercrime"/>
    <s v="furto dati"/>
    <x v="3"/>
    <x v="3"/>
    <x v="3"/>
    <x v="12"/>
    <s v="Unknown"/>
    <x v="0"/>
    <m/>
    <m/>
    <m/>
    <m/>
    <s v="Un criminale informatico ha messo in vendita un impressionante elenco di database provenienti da 93 siti web italiani, tra cui e-commerce e negozi online gestiti da Easy-Web.it ed Egoshop.it. La descrizione del forum mette in chiaro che il contenuto dei leak comprende database completi, contenuti FTP integrali e backup completi."/>
    <m/>
    <m/>
    <s v="Valeria Vetrano"/>
    <s v="https://www.redhotcyber.com/post/93-database-di-aziende-italiane-in-vendita-nelle-underground-pmi-e-ora-di-investire-in-cybersecurity/"/>
    <s v="Napoli"/>
    <s v="Campania"/>
    <d v="2023-10-26T00:00:00"/>
    <m/>
    <m/>
    <s v="unknown"/>
    <s v="unknown"/>
    <s v="unknown technique"/>
    <s v="unknown technique"/>
    <s v="unknown"/>
    <s v="unknown"/>
    <s v="unknown"/>
    <s v="unknown"/>
    <s v="unknown"/>
    <s v="unknown"/>
    <s v="unknown technique"/>
    <s v="unknown"/>
    <s v="unknown technique"/>
    <s v="unknown"/>
    <s v="NO"/>
    <m/>
    <m/>
    <m/>
    <m/>
    <x v="0"/>
  </r>
  <r>
    <s v="Provincia di Perugia"/>
    <s v="centro"/>
    <x v="0"/>
    <s v="incidente"/>
    <s v="cybercrime"/>
    <s v="furto dati"/>
    <x v="3"/>
    <x v="3"/>
    <x v="3"/>
    <x v="7"/>
    <s v="Malware"/>
    <x v="1"/>
    <m/>
    <s v="ransomware"/>
    <m/>
    <m/>
    <s v="La Provincia di Perugia ha subito un attacco informatico da parte di cyber criminali che sono riusciti ad accedere illecitamente ai sistemi informatici volto a creare un disservizio attraverso la criptazione e/o la sottrazione di dati interni ad alcuni server dell’ente."/>
    <m/>
    <m/>
    <s v="Valeria Vetrano"/>
    <s v="https://www.redhotcyber.com/post/attacco-hacker-alla-provincia-di-perugia-rubati-i-dati-interni-da-alcuni-server-dellente/"/>
    <s v="Perugia"/>
    <s v="Umbria"/>
    <d v="2023-10-27T00:00:00"/>
    <m/>
    <m/>
    <s v="unknown"/>
    <s v="unknown"/>
    <s v="Phishing"/>
    <s v="User Execution"/>
    <s v="unknown"/>
    <s v="unknown"/>
    <s v="unknown"/>
    <s v="unknown"/>
    <s v="unknown"/>
    <s v="unknown"/>
    <s v="unknown"/>
    <s v="unknown"/>
    <s v="unknown"/>
    <s v="Data Encrypted for Impact"/>
    <s v="NO"/>
    <m/>
    <m/>
    <m/>
    <m/>
    <x v="0"/>
  </r>
  <r>
    <s v="Aeroporto di Puglia"/>
    <s v="sud"/>
    <x v="0"/>
    <s v="incidente"/>
    <s v="hacktivism"/>
    <s v="service interruption"/>
    <x v="3"/>
    <x v="3"/>
    <x v="3"/>
    <x v="5"/>
    <s v="DDoS"/>
    <x v="1"/>
    <m/>
    <m/>
    <s v="Mysterious Team Bangladesh"/>
    <s v="Conflitto Israele-Hamas"/>
    <s v=" Mysterious Team Bangladesh avvia una serie di attacchi di DDoS (Distributed Denial of Service) contro obiettivi italiani. Gli obiettivi sono gli aeroporti italiani tra i quali l’aeroporto di Aosta, l’aeroporto di Puglia e l’aeroporto della Calabria."/>
    <m/>
    <m/>
    <s v="Valeria Vetrano"/>
    <s v="https://www.redhotcyber.com/post/attacchi-informatici-contro-litalia-mysterious-team-bangladesh-colpisce-gli-aeroporti-italiani/"/>
    <s v="Bari"/>
    <s v="Puglia"/>
    <d v="2023-10-27T00:00:00"/>
    <m/>
    <m/>
    <s v="unknown"/>
    <s v="unknown"/>
    <s v="unknown"/>
    <s v="unknown"/>
    <s v="unknown"/>
    <s v="unknown"/>
    <s v="unknown"/>
    <s v="unknown"/>
    <s v="unknown"/>
    <s v="unknown"/>
    <s v="unknown"/>
    <s v="unknown"/>
    <s v="unknown"/>
    <s v="Network Denial of Service"/>
    <s v="SI"/>
    <s v="Impact : Endpoint Denial of Service"/>
    <m/>
    <m/>
    <m/>
    <x v="0"/>
  </r>
  <r>
    <s v="Aeroporto Tito Minniti di Reggio Calabria"/>
    <s v="sud"/>
    <x v="0"/>
    <s v="incidente"/>
    <s v="hacktivism"/>
    <s v="service interruption"/>
    <x v="3"/>
    <x v="3"/>
    <x v="3"/>
    <x v="5"/>
    <s v="DDoS"/>
    <x v="1"/>
    <m/>
    <m/>
    <s v="Mysterious Team Bangladesh"/>
    <s v="Conflitto Israele-Hamas"/>
    <s v=" Mysterious Team Bangladesh avvia una serie di attacchi di DDoS (Distributed Denial of Service) contro obiettivi italiani. Gli obiettivi sono gli aeroporti italiani tra i quali l’aeroporto di Aosta, l’aeroporto di Puglia e l’aeroporto della Calabria."/>
    <m/>
    <m/>
    <s v="Valeria Vetrano"/>
    <s v="https://www.redhotcyber.com/post/attacchi-informatici-contro-litalia-mysterious-team-bangladesh-colpisce-gli-aeroporti-italiani/"/>
    <s v="Reggio Calabria"/>
    <s v="Calabria"/>
    <d v="2023-10-27T00:00:00"/>
    <m/>
    <m/>
    <s v="unknown"/>
    <s v="unknown"/>
    <s v="unknown"/>
    <s v="unknown"/>
    <s v="unknown"/>
    <s v="unknown"/>
    <s v="unknown"/>
    <s v="unknown"/>
    <s v="unknown"/>
    <s v="unknown"/>
    <s v="unknown"/>
    <s v="unknown"/>
    <s v="unknown"/>
    <s v="Network Denial of Service"/>
    <s v="SI"/>
    <s v="Impact : Endpoint Denial of Service"/>
    <m/>
    <m/>
    <m/>
    <x v="0"/>
  </r>
  <r>
    <s v="Aeroporto di Aosta"/>
    <s v="sud"/>
    <x v="0"/>
    <s v="incidente"/>
    <s v="hacktivism"/>
    <s v="service interruption"/>
    <x v="3"/>
    <x v="3"/>
    <x v="3"/>
    <x v="5"/>
    <s v="DDoS"/>
    <x v="1"/>
    <m/>
    <m/>
    <s v="Mysterious Team Bangladesh"/>
    <s v="Conflitto Israele-Hamas"/>
    <s v=" Mysterious Team Bangladesh avvia una serie di attacchi di DDoS (Distributed Denial of Service) contro obiettivi italiani. Gli obiettivi sono gli aeroporti italiani tra i quali l’aeroporto di Aosta, l’aeroporto di Puglia e l’aeroporto della Calabria."/>
    <m/>
    <m/>
    <s v="Valeria Vetrano"/>
    <s v="https://www.redhotcyber.com/post/attacchi-informatici-contro-litalia-mysterious-team-bangladesh-colpisce-gli-aeroporti-italiani/"/>
    <s v="Aosta"/>
    <s v="Valle d'Aosta"/>
    <d v="2023-10-27T00:00:00"/>
    <m/>
    <m/>
    <s v="unknown"/>
    <s v="unknown"/>
    <s v="unknown"/>
    <s v="unknown"/>
    <s v="unknown"/>
    <s v="unknown"/>
    <s v="unknown"/>
    <s v="unknown"/>
    <s v="unknown"/>
    <s v="unknown"/>
    <s v="unknown"/>
    <s v="unknown"/>
    <s v="unknown"/>
    <s v="Network Denial of Service"/>
    <s v="SI"/>
    <s v="Impact : Endpoint Denial of Service"/>
    <m/>
    <m/>
    <m/>
    <x v="0"/>
  </r>
  <r>
    <s v="Cisco"/>
    <s v="all"/>
    <x v="2"/>
    <s v="attacco"/>
    <s v="cybercrime"/>
    <s v="other"/>
    <x v="3"/>
    <x v="3"/>
    <x v="3"/>
    <x v="2"/>
    <s v="0-Day"/>
    <x v="2"/>
    <m/>
    <s v="backdoor"/>
    <m/>
    <m/>
    <s v=" i dispositivi Cisco con IOS XE sono stati oggetto di attacchi massivi a causa delle vulnerabilità 0-day CVE-2023-20198 e CVE-2023-20273 recentemente scoperte. Più di 37.000 dispositivi contengono ancora una backdoor scritta in Lua."/>
    <m/>
    <m/>
    <s v="Valeria Vetrano"/>
    <s v="https://www.redhotcyber.com/post/37-000-dispositivi-cisco-contengono-backdoor-attenzione-in-quanto-il-malware-ora-risulta-piu-difficile-da-rilevare/"/>
    <m/>
    <m/>
    <d v="2023-10-27T00:00:00"/>
    <m/>
    <m/>
    <s v="unknown"/>
    <s v="unknown"/>
    <s v="Exploit Public-Facing Application"/>
    <s v="unknown"/>
    <s v="unknown"/>
    <s v="unknown"/>
    <s v="unknown"/>
    <s v="unknown"/>
    <s v="unknown"/>
    <s v="unknown"/>
    <s v="unknown"/>
    <s v="unknown"/>
    <s v="unknown"/>
    <s v="unknown"/>
    <s v="NO"/>
    <m/>
    <m/>
    <m/>
    <m/>
    <x v="0"/>
  </r>
  <r>
    <s v="Intred"/>
    <s v="nord"/>
    <x v="0"/>
    <s v="incidente"/>
    <s v="cybercrime"/>
    <s v="furto dati"/>
    <x v="3"/>
    <x v="3"/>
    <x v="3"/>
    <x v="13"/>
    <s v="Malware"/>
    <x v="1"/>
    <s v="Black Basta"/>
    <s v="ransomware"/>
    <s v="BlackBasta"/>
    <m/>
    <s v="La società Intred è stata aggiunta tra le vittime dell ransomware della cybergang BlackBasta"/>
    <m/>
    <m/>
    <s v="Valeria Vetrano"/>
    <s v="https://ransomfeed.it/index.php?page=post_details&amp;id_post=11407"/>
    <s v="Brescia"/>
    <s v="Lombardia"/>
    <d v="2023-10-27T00:00:00"/>
    <m/>
    <m/>
    <s v="unknown"/>
    <s v="unknown"/>
    <s v="unknown technique"/>
    <s v="Command and Scripting Interpreter"/>
    <s v="Create or Modify System Process"/>
    <s v="unknown"/>
    <s v="Debugger Evasion"/>
    <s v="unknown"/>
    <s v="File and Directory Discovery"/>
    <s v="unknown"/>
    <s v="unknown"/>
    <s v="unknown"/>
    <s v="unknown"/>
    <s v="Data Encrypted for Impact"/>
    <s v="SI"/>
    <s v="Impact: Defacement, Inhibit System Recovery_x000a_Defense Evasion: Impair Defenses, Masquerading, Modify Registry, Obfuscated Files or Information, Subvert Trust Controls, Virtualization/Sandbox Evasion_x000a_Execution: Native API, User Execution, Windows Management Instrumentation_x000a_Discovery: Remote System Discovery, System Information Discovery, System Service Discovery"/>
    <m/>
    <m/>
    <m/>
    <x v="0"/>
  </r>
  <r>
    <s v="COBRA GROUP"/>
    <s v="centro"/>
    <x v="1"/>
    <s v="incidente"/>
    <s v="cybercrime"/>
    <s v="furto dati"/>
    <x v="3"/>
    <x v="3"/>
    <x v="3"/>
    <x v="17"/>
    <s v="Malware"/>
    <x v="1"/>
    <s v="Lockbit"/>
    <s v="ransomware"/>
    <s v="LockBit3.0"/>
    <m/>
    <s v="La società Cobra Group è tra le vittime del ransomware Lockbit3.0"/>
    <m/>
    <m/>
    <s v="Valeria Vetrano"/>
    <s v="https://ransomfeed.it/index.php?page=post_details&amp;id_post=11497"/>
    <m/>
    <m/>
    <d v="2023-10-27T00:00:00"/>
    <s v="Madrid"/>
    <s v="Comunidad de Madrid"/>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many"/>
    <s v="all"/>
    <x v="1"/>
    <s v="attacco"/>
    <s v="cybercrime"/>
    <s v="furto dati"/>
    <x v="3"/>
    <x v="3"/>
    <x v="3"/>
    <x v="0"/>
    <s v="Malware"/>
    <x v="0"/>
    <s v="Guloader"/>
    <s v="downloader"/>
    <m/>
    <m/>
    <s v="È stata rilevata una campagna di phishing allo scopo di distribuire malware come &quot;GuLoader/Agent Tesla&quot;, per ottenere informazioni personali, spacciandosi per la National Money and Stamp Factory (FNMT) e l'Agenzia delle imposte (AEAT)."/>
    <m/>
    <m/>
    <s v="Valeria Vetrano"/>
    <s v="https://www.incibe.es/ciudadania/avisos/detectada-campana-de-suplantacion-la-fnmt-y-la-aeat-con-la-intencion-de-infectar"/>
    <m/>
    <m/>
    <d v="2023-10-27T00:00:00"/>
    <m/>
    <m/>
    <s v="unknown"/>
    <s v="unknown"/>
    <s v="Phishing"/>
    <s v="User Execution"/>
    <s v="Boot or Logon Autostart Execution"/>
    <s v="Boot or Logon Autostart Execution"/>
    <s v="Indicator Removal"/>
    <s v="unknown"/>
    <s v="Virtualization/Sandbox Evasion"/>
    <s v="unknown"/>
    <s v="unknown"/>
    <s v="Application Layer Protocol"/>
    <s v="unknown"/>
    <s v="unknown"/>
    <s v="SI"/>
    <s v="Command and Control : Ingress Tool Transfer, Web Service_x000a_Execution : Native API_x000a_Privilage Escalation : Process Injection_x000a_Defense Evasion : Process Injection, Virtualization/Sandbox Evasion"/>
    <m/>
    <m/>
    <m/>
    <x v="0"/>
  </r>
  <r>
    <s v="many"/>
    <s v="all"/>
    <x v="1"/>
    <s v="attacco"/>
    <s v="cybercrime"/>
    <s v="furto dati"/>
    <x v="3"/>
    <x v="3"/>
    <x v="3"/>
    <x v="0"/>
    <s v="Malware"/>
    <x v="0"/>
    <s v="Agent Tesla"/>
    <s v="RAT"/>
    <m/>
    <m/>
    <s v="È stata rilevata una campagna di phishing allo scopo di distribuire malware come &quot;GuLoader/Agent Tesla&quot;, per ottenere informazioni personali, spacciandosi per la National Money and Stamp Factory (FNMT) e l'Agenzia delle imposte (AEAT)."/>
    <m/>
    <m/>
    <s v="Valeria Vetrano"/>
    <s v="https://www.incibe.es/ciudadania/avisos/detectada-campana-de-suplantacion-la-fnmt-y-la-aeat-con-la-intencion-de-infectar"/>
    <m/>
    <m/>
    <d v="2023-10-27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3"/>
    <x v="3"/>
    <x v="3"/>
    <x v="15"/>
    <s v="Malware"/>
    <x v="1"/>
    <s v="Redline stealer "/>
    <s v="infostealer"/>
    <m/>
    <m/>
    <s v="Le false prenotazioni alberghiere sono diventate l’esca principale delle ultime campagne info-stealer per veicolare info-stealer come RedLine, Vidar, AgentTesla, Lumma, Quasar."/>
    <m/>
    <m/>
    <s v="Valeria Vetrano"/>
    <s v="https://www.difesaesicurezza.com/cyber/cybercrime-gli-info-stealer-passano-dalle-prenotazioni-degli-hotel/"/>
    <m/>
    <m/>
    <d v="2023-10-27T00:00:00"/>
    <m/>
    <m/>
    <s v="unknown"/>
    <s v="unknown"/>
    <s v="Phishing"/>
    <s v="Scheduled Task/Job"/>
    <s v="unknown"/>
    <s v="Process Injection"/>
    <s v="Deobfuscate/Decode Files or Information"/>
    <s v="OS Credential Dumping"/>
    <s v="Application Window Discovery"/>
    <s v="unknown technique"/>
    <s v="Data from Local System"/>
    <s v="Application Layer Protocol"/>
    <s v="Exfiltration Over Alternative Protocol"/>
    <s v="unknown"/>
    <s v="SI"/>
    <s v="Execution : Windows Management Instrumentation_x000a_Privilage Escalation : Scheduled Task/Job_x000a_Defense Evasion : Masquerading, Process Injection, Obfuscated Files or Information, Indicator Removal, Virtualization/Sandbox Evasion_x000a_Discovery : File and Directory Discovery, Process Discovery, Query Registry, Remote System Discovery,Software Discovery, System Information Discovery, Virtualization/Sandbox Evasion_x000a_Collection : Data Staged"/>
    <m/>
    <m/>
    <m/>
    <x v="0"/>
  </r>
  <r>
    <s v="many"/>
    <s v="all"/>
    <x v="2"/>
    <s v="attacco"/>
    <s v="cybercrime"/>
    <s v="furto dati"/>
    <x v="3"/>
    <x v="3"/>
    <x v="3"/>
    <x v="15"/>
    <s v="Malware"/>
    <x v="1"/>
    <s v="Vidar"/>
    <s v="infostealer"/>
    <m/>
    <m/>
    <s v="Le false prenotazioni alberghiere sono diventate l’esca principale delle ultime campagne info-stealer per veicolare info-stealer come RedLine, Vidar, AgentTesla, Lumma, Quasar."/>
    <m/>
    <m/>
    <s v="Valeria Vetrano"/>
    <s v="https://www.difesaesicurezza.com/cyber/cybercrime-gli-info-stealer-passano-dalle-prenotazioni-degli-hotel/"/>
    <m/>
    <m/>
    <d v="2023-10-27T00:00:00"/>
    <m/>
    <m/>
    <s v="unknown"/>
    <s v="unknown"/>
    <s v="Phishing"/>
    <s v="Command and Scripting Interpreter"/>
    <s v="unknown"/>
    <s v="unknown"/>
    <s v="Obfuscated Files or Information"/>
    <s v="Credentials from Password Stores"/>
    <s v="System Location Discovery"/>
    <s v="unknown"/>
    <s v="Screen Capture"/>
    <s v="Non-Application Layer Protocol"/>
    <s v="Exfiltration Over C2 Channel"/>
    <s v="unknown"/>
    <s v="SI"/>
    <s v="Execution: User Execution_x000a_Credential Access: Unsecured Credentials, Steal Web Session Cookie, Steal Web Session Cookie_x000a_Discovery : Process Discovery, Software Discovery, Account Discovery, System Service Discovery"/>
    <m/>
    <m/>
    <m/>
    <x v="0"/>
  </r>
  <r>
    <s v="many (Per tutte le Country tranne in Cina)"/>
    <s v="all"/>
    <x v="2"/>
    <s v="attacco"/>
    <s v="cybercrime"/>
    <s v="furto dati"/>
    <x v="3"/>
    <x v="3"/>
    <x v="3"/>
    <x v="4"/>
    <s v="Phishing/Social Engineering"/>
    <x v="1"/>
    <m/>
    <m/>
    <m/>
    <s v="Social Network"/>
    <s v="Misteriosa truffa phishing/smishing a tema Instagram. Email su un presunto accesso sospetto, invita la vittima a confermare o smentire la liceità dell’operazione. In realtà viene inviata un’email a una moltitudine di soggetti e si parla di uno strano abbonamento"/>
    <m/>
    <m/>
    <s v="Valeria Vetrano"/>
    <s v="https://www.difesaesicurezza.com/cyber/cybercrime-misteriosa-truffa-phishing-smishing-a-tema-instagram/"/>
    <m/>
    <m/>
    <d v="2023-10-27T00:00:00"/>
    <m/>
    <m/>
    <s v="Phishing for Information"/>
    <s v="unknown"/>
    <s v="unknown"/>
    <s v="unknown"/>
    <s v="unknown"/>
    <s v="unknown"/>
    <s v="unknown"/>
    <s v="unknown"/>
    <s v="unknown"/>
    <s v="unknown"/>
    <s v="unknown"/>
    <s v="unknown"/>
    <s v="unknown"/>
    <s v="unknown"/>
    <s v="NO"/>
    <m/>
    <m/>
    <m/>
    <m/>
    <x v="0"/>
  </r>
  <r>
    <s v="Private Individual"/>
    <s v="unknown"/>
    <x v="1"/>
    <s v="privacy"/>
    <s v="data breach"/>
    <s v="privacy"/>
    <x v="3"/>
    <x v="3"/>
    <x v="3"/>
    <x v="9"/>
    <s v="Known Vulnerabilities"/>
    <x v="3"/>
    <m/>
    <m/>
    <m/>
    <s v="GDPR"/>
    <s v=" La DPA spagnola (AEPD) ha inflitto una multa di 500 euro a un privato. Il controllore aveva installato telecamere di videosorveglianza che, tra l'altro, coprivano anche lo spazio pubblico. La DPA ha ritenuto che ciò costituisse una violazione del principio di minimizzazione dei dati."/>
    <m/>
    <m/>
    <s v="Valeria Vetrano"/>
    <s v="https://www.enforcementtracker.com/ETid-2049"/>
    <m/>
    <m/>
    <d v="2023-10-27T00:00:00"/>
    <m/>
    <m/>
    <m/>
    <m/>
    <m/>
    <m/>
    <m/>
    <m/>
    <m/>
    <m/>
    <m/>
    <m/>
    <m/>
    <m/>
    <m/>
    <m/>
    <m/>
    <m/>
    <m/>
    <m/>
    <m/>
    <x v="0"/>
  </r>
  <r>
    <s v="ILUNION SEGURIDAD, S.A"/>
    <s v="centro"/>
    <x v="1"/>
    <s v="privacy"/>
    <s v="data breach"/>
    <s v="privacy"/>
    <x v="3"/>
    <x v="3"/>
    <x v="3"/>
    <x v="18"/>
    <s v="Known Vulnerabilities"/>
    <x v="0"/>
    <m/>
    <m/>
    <m/>
    <s v="GDPR"/>
    <s v="La DPA spagnola ha inflitto una multa di 15.000 euro a ILUNION SEGURIDAD, SA. Il titolare del trattamento aveva inviato comunicazioni di lavoro via e-mail senza utilizzare l'opzione della copia nascosta, rivelando gli indirizzi e-mail personali dei dipendenti a tutti i destinatari della posta elettronica."/>
    <m/>
    <m/>
    <s v="Valeria Vetrano"/>
    <s v="https://www.enforcementtracker.com/ETid-2055"/>
    <m/>
    <m/>
    <d v="2023-10-27T00:00:00"/>
    <s v="Madrid"/>
    <s v="Comunidad de Madrid"/>
    <m/>
    <m/>
    <m/>
    <m/>
    <m/>
    <m/>
    <m/>
    <m/>
    <m/>
    <m/>
    <m/>
    <m/>
    <m/>
    <m/>
    <m/>
    <m/>
    <m/>
    <m/>
    <m/>
    <x v="0"/>
  </r>
  <r>
    <s v="NORDETIA CLINICS MÓSTOLES S.L."/>
    <s v="centro"/>
    <x v="1"/>
    <s v="privacy"/>
    <s v="data breach"/>
    <s v="privacy"/>
    <x v="3"/>
    <x v="3"/>
    <x v="3"/>
    <x v="6"/>
    <s v="Known Vulnerabilities"/>
    <x v="0"/>
    <m/>
    <m/>
    <m/>
    <s v="GDPR"/>
    <s v="La DPA spagnola ha inflitto a NORDETIA CLINICS MÓSTOLES SL una sanzione di 1.500 euro. Il titolare del trattamento aveva inviato un'e-mail senza utilizzare l'opzione della copia nascosta, rivelando agli altri destinatari gli indirizzi e-mail di tutti i destinatari."/>
    <m/>
    <m/>
    <s v="Valeria Vetrano"/>
    <s v="https://www.enforcementtracker.com/ETid-2056"/>
    <m/>
    <m/>
    <d v="2023-10-27T00:00:00"/>
    <s v="Madrid"/>
    <s v="Comunidad de Madrid"/>
    <m/>
    <m/>
    <m/>
    <m/>
    <m/>
    <m/>
    <m/>
    <m/>
    <m/>
    <m/>
    <m/>
    <m/>
    <m/>
    <m/>
    <m/>
    <m/>
    <m/>
    <m/>
    <m/>
    <x v="0"/>
  </r>
  <r>
    <s v="Private Individual"/>
    <s v="unknown"/>
    <x v="1"/>
    <s v="privacy"/>
    <s v="data breach"/>
    <s v="privacy"/>
    <x v="3"/>
    <x v="3"/>
    <x v="3"/>
    <x v="9"/>
    <s v="Known Vulnerabilities"/>
    <x v="0"/>
    <m/>
    <m/>
    <m/>
    <s v="GDPR"/>
    <s v=" La DPA spagnola ha multato un privato di 4.000 euro per aver installato una telecamera di videosorveglianza che ha ripreso parti di un garage condiviso. La DPA ha ritenuto che ciò costituisse una violazione del principio di minimizzazione dei dati."/>
    <m/>
    <m/>
    <s v="Valeria Vetrano"/>
    <s v="https://www.enforcementtracker.com/ETid-2057"/>
    <m/>
    <m/>
    <d v="2023-10-27T00:00:00"/>
    <m/>
    <m/>
    <m/>
    <m/>
    <m/>
    <m/>
    <m/>
    <m/>
    <m/>
    <m/>
    <m/>
    <m/>
    <m/>
    <m/>
    <m/>
    <m/>
    <m/>
    <m/>
    <m/>
    <m/>
    <m/>
    <x v="0"/>
  </r>
  <r>
    <s v="Private Individual"/>
    <s v="unknown"/>
    <x v="1"/>
    <s v="privacy"/>
    <s v="data breach"/>
    <s v="privacy"/>
    <x v="3"/>
    <x v="3"/>
    <x v="3"/>
    <x v="9"/>
    <s v="Known Vulnerabilities"/>
    <x v="3"/>
    <m/>
    <m/>
    <m/>
    <s v="GDPR"/>
    <s v="La DPA spagnola (AEPD) ha multato un privato di 500 euro. Il privato aveva installato nella sua proprietà telecamere di videosorveglianza che coprivano, tra l'altro, lo spazio pubblico e una proprietà vicina. L'AEPD ha ritenuto che una videosorveglianza così estesa costituisse una violazione del principio di minimizzazione dei dati."/>
    <m/>
    <m/>
    <s v="Valeria Vetrano"/>
    <s v="https://www.enforcementtracker.com/ETid-2058"/>
    <m/>
    <m/>
    <d v="2023-10-27T00:00:00"/>
    <m/>
    <m/>
    <m/>
    <m/>
    <m/>
    <m/>
    <m/>
    <m/>
    <m/>
    <m/>
    <m/>
    <m/>
    <m/>
    <m/>
    <m/>
    <m/>
    <m/>
    <m/>
    <m/>
    <m/>
    <m/>
    <x v="0"/>
  </r>
  <r>
    <s v="Private Individual"/>
    <s v="unknown"/>
    <x v="1"/>
    <s v="privacy"/>
    <s v="data breach"/>
    <s v="privacy"/>
    <x v="3"/>
    <x v="3"/>
    <x v="3"/>
    <x v="9"/>
    <s v="Known Vulnerabilities"/>
    <x v="0"/>
    <m/>
    <m/>
    <m/>
    <s v="GDPR"/>
    <s v=" La DPA spagnola ha inflitto a un privato una sanzione di 5.300 euro. Una persona aveva affittato una stanza dal titolare del trattamento e ha presentato una denuncia perché il titolare del trattamento aveva installato una telecamera di videosorveglianza nell'appartamento senza il suo consenso e non lo aveva informato adeguatamente della videosorveglianza."/>
    <m/>
    <m/>
    <s v="Valeria Vetrano"/>
    <s v="https://www.enforcementtracker.com/ETid-2064"/>
    <m/>
    <m/>
    <d v="2023-10-27T00:00:00"/>
    <m/>
    <m/>
    <m/>
    <m/>
    <m/>
    <m/>
    <m/>
    <m/>
    <m/>
    <m/>
    <m/>
    <m/>
    <m/>
    <m/>
    <m/>
    <m/>
    <m/>
    <m/>
    <m/>
    <m/>
    <m/>
    <x v="0"/>
  </r>
  <r>
    <s v="Private Individual"/>
    <s v="unknown"/>
    <x v="1"/>
    <s v="privacy"/>
    <s v="data breach"/>
    <s v="privacy"/>
    <x v="3"/>
    <x v="3"/>
    <x v="3"/>
    <x v="9"/>
    <s v="Known Vulnerabilities"/>
    <x v="3"/>
    <m/>
    <m/>
    <m/>
    <s v="GDPR"/>
    <s v=" La DPA spagnola (AEPD) ha multato un privato di 300 euro. Il privato aveva installato nella sua proprietà telecamere di videosorveglianza che coprivano, tra l'altro, lo spazio pubblico. L'AEPD ha ritenuto che una videosorveglianza così estesa costituisse una violazione del principio di minimizzazione dei dati."/>
    <m/>
    <m/>
    <s v="Valeria Vetrano"/>
    <s v="https://www.enforcementtracker.com/ETid-2065"/>
    <m/>
    <m/>
    <d v="2023-10-27T00:00:00"/>
    <m/>
    <m/>
    <m/>
    <m/>
    <m/>
    <m/>
    <m/>
    <m/>
    <m/>
    <m/>
    <m/>
    <m/>
    <m/>
    <m/>
    <m/>
    <m/>
    <m/>
    <m/>
    <m/>
    <m/>
    <m/>
    <x v="0"/>
  </r>
  <r>
    <s v="Private Individual"/>
    <s v="unknown"/>
    <x v="1"/>
    <s v="privacy"/>
    <s v="data breach"/>
    <s v="privacy"/>
    <x v="3"/>
    <x v="3"/>
    <x v="3"/>
    <x v="9"/>
    <s v="Known Vulnerabilities"/>
    <x v="3"/>
    <m/>
    <m/>
    <m/>
    <s v="GDPR"/>
    <s v="La DPA spagnola ha multato di 600 euro un privato per aver installato una telecamera di videosorveglianza che ha ripreso parti di un garage condiviso. La DPA ha ritenuto che ciò costituisse una violazione del principio di minimizzazione dei dati. Inoltre, il responsabile del trattamento non aveva informato adeguatamente gli interessati del trattamento dei dati effettuato mediante videosorveglianza e aveva quindi violato il suo obbligo di informazione."/>
    <m/>
    <m/>
    <s v="Valeria Vetrano"/>
    <s v="https://www.enforcementtracker.com/ETid-2069"/>
    <m/>
    <m/>
    <d v="2023-10-27T00:00:00"/>
    <m/>
    <m/>
    <m/>
    <m/>
    <m/>
    <m/>
    <m/>
    <m/>
    <m/>
    <m/>
    <m/>
    <m/>
    <m/>
    <m/>
    <m/>
    <m/>
    <m/>
    <m/>
    <m/>
    <m/>
    <m/>
    <x v="0"/>
  </r>
  <r>
    <s v="Boeing (tutte le Country)"/>
    <s v="all"/>
    <x v="2"/>
    <s v="incidente"/>
    <s v="cybercrime"/>
    <s v="furto dati"/>
    <x v="3"/>
    <x v="3"/>
    <x v="3"/>
    <x v="10"/>
    <s v="Malware"/>
    <x v="2"/>
    <s v="Lockbit"/>
    <s v="ransomware"/>
    <s v="LockBit3.0"/>
    <m/>
    <s v="La famigerata banda ransomware Lockbit, rivendica un nuovo attacco informatico ad una big enterprise. Sul Data Leak Site (DLS), è apparso oggi un post che rivendica un attacco informatico ai danni dell’azienda Boeing."/>
    <m/>
    <m/>
    <s v="Valeria Vetrano"/>
    <s v="https://www.redhotcyber.com/post/attacco-informatico-alla-boeing-tra-5gg-lockbit-pubblichera-i-dati/"/>
    <m/>
    <m/>
    <d v="2023-10-30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many"/>
    <s v="all"/>
    <x v="0"/>
    <s v="attacco"/>
    <s v="cybercrime"/>
    <s v="furto dati"/>
    <x v="3"/>
    <x v="3"/>
    <x v="3"/>
    <x v="11"/>
    <s v="Malware"/>
    <x v="1"/>
    <s v="Pikabot"/>
    <s v="trojan"/>
    <m/>
    <m/>
    <s v="Due campagne italiane a tema “Resend” diffuse tramite email con link a ZIP contenenti file JS malevoli"/>
    <m/>
    <m/>
    <s v="Valeria Vetrano"/>
    <s v="https://www.difesaesicurezza.com/cyber/cybercrime-italia-ha-subito-33-campagne-tra-il-21-e-il-27-ottobre/"/>
    <m/>
    <m/>
    <d v="2023-10-30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furto dati"/>
    <x v="3"/>
    <x v="3"/>
    <x v="3"/>
    <x v="11"/>
    <s v="Malware"/>
    <x v="1"/>
    <s v="Pikabot"/>
    <s v="trojan"/>
    <m/>
    <m/>
    <s v="Due campagne italiane a tema “Resend” diffuse tramite email con link a ZIP contenenti file JS malevoli"/>
    <m/>
    <m/>
    <s v="Valeria Vetrano"/>
    <s v="https://www.difesaesicurezza.com/cyber/cybercrime-italia-ha-subito-33-campagne-tra-il-21-e-il-27-ottobre/"/>
    <m/>
    <m/>
    <d v="2023-10-30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furto dati"/>
    <x v="3"/>
    <x v="3"/>
    <x v="3"/>
    <x v="0"/>
    <s v="Malware"/>
    <x v="0"/>
    <s v="Remcos"/>
    <s v="RAT"/>
    <m/>
    <m/>
    <s v="Due campagne, di cui una italiana ed una generica, rispettivamente a tema “Ordine” e “Pagamenti”, veicolate tramite email con allegati 7Z e GZ sfruttando il loader noto con il nome di Guloader"/>
    <m/>
    <m/>
    <s v="Valeria Vetrano"/>
    <s v="https://www.difesaesicurezza.com/cyber/cybercrime-italia-ha-subito-33-campagne-tra-il-21-e-il-27-ottobre/"/>
    <m/>
    <m/>
    <d v="2023-10-30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2"/>
    <s v="attacco"/>
    <s v="cybercrime"/>
    <s v="furto dati"/>
    <x v="3"/>
    <x v="3"/>
    <x v="3"/>
    <x v="0"/>
    <s v="Malware"/>
    <x v="1"/>
    <s v="Remcos"/>
    <s v="RAT"/>
    <m/>
    <m/>
    <s v="Due campagne, di cui una italiana ed una generica, rispettivamente a tema “Ordine” e “Pagamenti”, veicolate tramite email con allegati 7Z e GZ sfruttando il loader noto con il nome di Guloader"/>
    <m/>
    <m/>
    <s v="Valeria Vetrano"/>
    <s v="https://www.difesaesicurezza.com/cyber/cybercrime-italia-ha-subito-33-campagne-tra-il-21-e-il-27-ottobre/"/>
    <m/>
    <m/>
    <d v="2023-10-30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0"/>
    <s v="attacco"/>
    <s v="cybercrime"/>
    <s v="denaro"/>
    <x v="3"/>
    <x v="3"/>
    <x v="3"/>
    <x v="0"/>
    <s v="Malware"/>
    <x v="0"/>
    <s v="StrRat"/>
    <s v="RAT"/>
    <m/>
    <m/>
    <s v="Campagna italiana a tema “Pagamenti”, diffusa tramite email con allegati JAR"/>
    <m/>
    <m/>
    <s v="Valeria Vetrano"/>
    <s v="https://www.difesaesicurezza.com/cyber/cybercrime-italia-ha-subito-33-campagne-tra-il-21-e-il-27-ottobre/"/>
    <m/>
    <m/>
    <d v="2023-10-30T00:00:00"/>
    <m/>
    <m/>
    <s v="unknown"/>
    <s v="unknown"/>
    <s v="Phishing"/>
    <s v="User Execution"/>
    <s v="unknown"/>
    <s v="unknown technique"/>
    <s v="Virtualization/Sandbox Evasion"/>
    <s v="Input Capture"/>
    <s v="System Location Discovery"/>
    <s v="unknown"/>
    <s v="Input Capture"/>
    <s v="unknown"/>
    <s v="unknown"/>
    <s v="unknown"/>
    <s v="SI"/>
    <s v="Credential Access: Credentials from Password Stores_x000a_Discovery: System Time Discovery, System Information Discovery_x000a_Defense Evasion: Impair Defenses"/>
    <s v="M1"/>
    <s v="Attacchi informatici dall'esterno"/>
    <s v="M1.4"/>
    <x v="1"/>
  </r>
  <r>
    <s v="many"/>
    <s v="all"/>
    <x v="2"/>
    <s v="attacco"/>
    <s v="cybercrime"/>
    <s v="denaro"/>
    <x v="3"/>
    <x v="3"/>
    <x v="3"/>
    <x v="0"/>
    <s v="Malware"/>
    <x v="1"/>
    <s v="Agent Tesla"/>
    <s v="RAT"/>
    <m/>
    <m/>
    <s v=" Campagna generica a tema “Pagamenti”, veicolata tramite email con allegati R15"/>
    <m/>
    <m/>
    <s v="Valeria Vetrano"/>
    <s v="https://www.difesaesicurezza.com/cyber/cybercrime-italia-ha-subito-33-campagne-tra-il-21-e-il-27-ottobre/"/>
    <m/>
    <m/>
    <d v="2023-10-30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3"/>
    <x v="3"/>
    <x v="3"/>
    <x v="3"/>
    <s v="Malware"/>
    <x v="0"/>
    <s v="Formbook "/>
    <s v="infostealer"/>
    <m/>
    <s v="Delivery"/>
    <s v="Campagna italiana a tema “Delivery”, veicolata tramite email con allegati RAR"/>
    <m/>
    <m/>
    <s v="Valeria Vetrano"/>
    <s v="https://www.difesaesicurezza.com/cyber/cybercrime-italia-ha-subito-33-campagne-tra-il-21-e-il-27-ottobre/"/>
    <m/>
    <m/>
    <d v="2023-10-30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denaro"/>
    <x v="3"/>
    <x v="3"/>
    <x v="3"/>
    <x v="0"/>
    <s v="Malware"/>
    <x v="1"/>
    <s v="SmsSpy"/>
    <s v="spyware"/>
    <m/>
    <s v="Banking"/>
    <s v="Campagna italiana a tema “Banking”, diffusa tramite SMS con link che puntano al download di un file APK ospitato su un dominio creato ad-hoc."/>
    <m/>
    <m/>
    <s v="Valeria Vetrano"/>
    <s v="https://www.difesaesicurezza.com/cyber/cybercrime-italia-ha-subito-33-campagne-tra-il-21-e-il-27-ottobre/"/>
    <m/>
    <m/>
    <d v="2023-10-30T00:00:00"/>
    <m/>
    <m/>
    <s v="unknown"/>
    <s v="unknown"/>
    <s v="Phishing"/>
    <s v="unknown"/>
    <s v="unknown"/>
    <s v="unknown"/>
    <s v="unknown"/>
    <s v="unknown"/>
    <s v="unknown"/>
    <s v="unknown"/>
    <s v="Mobile- Access Notifications"/>
    <s v="unknown"/>
    <s v="unknown"/>
    <s v="unknown"/>
    <s v="NO"/>
    <m/>
    <s v="M1"/>
    <s v="Attacchi informatici dall'esterno"/>
    <s v="M1.4"/>
    <x v="1"/>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3"/>
    <x v="3"/>
    <x v="7"/>
    <s v="Phishing/Social Engineering"/>
    <x v="0"/>
    <m/>
    <m/>
    <m/>
    <s v="Social Security"/>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m/>
    <m/>
    <m/>
    <x v="0"/>
  </r>
  <r>
    <s v="many"/>
    <s v="all"/>
    <x v="0"/>
    <s v="attacco"/>
    <s v="cybercrime"/>
    <s v="furto dati"/>
    <x v="3"/>
    <x v="3"/>
    <x v="3"/>
    <x v="7"/>
    <s v="Phishing/Social Engineering"/>
    <x v="0"/>
    <m/>
    <m/>
    <m/>
    <s v="Social Security"/>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m/>
    <m/>
    <m/>
    <x v="0"/>
  </r>
  <r>
    <s v="many"/>
    <s v="all"/>
    <x v="0"/>
    <s v="attacco"/>
    <s v="cybercrime"/>
    <s v="furto dati"/>
    <x v="3"/>
    <x v="3"/>
    <x v="3"/>
    <x v="7"/>
    <s v="Phishing/Social Engineering"/>
    <x v="0"/>
    <m/>
    <m/>
    <m/>
    <s v="Social Security"/>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m/>
    <m/>
    <m/>
    <x v="0"/>
  </r>
  <r>
    <s v="many"/>
    <s v="all"/>
    <x v="0"/>
    <s v="attacco"/>
    <s v="cybercrime"/>
    <s v="furto dati"/>
    <x v="3"/>
    <x v="3"/>
    <x v="3"/>
    <x v="7"/>
    <s v="Phishing/Social Engineering"/>
    <x v="0"/>
    <m/>
    <m/>
    <m/>
    <s v="Social Security"/>
    <s v="Sono 10 i brand coinvolti che interessano principalmente il settore bancario italiano. Di rilievo questa settimana le campagne di smishing ai danni di utenti INPS volti a sottrarre documenti di identità."/>
    <m/>
    <m/>
    <s v="Valeria Vetrano"/>
    <s v="https://www.difesaesicurezza.com/cyber/cybercrime-italia-ha-subito-33-campagne-tra-il-21-e-il-27-ottobre/"/>
    <m/>
    <m/>
    <d v="2023-10-30T00:00:00"/>
    <m/>
    <m/>
    <s v="Phishing for Information"/>
    <s v="unknown"/>
    <s v="unknown"/>
    <s v="unknown"/>
    <s v="unknown"/>
    <s v="unknown"/>
    <s v="unknown"/>
    <s v="unknown"/>
    <s v="unknown"/>
    <s v="unknown"/>
    <s v="unknown"/>
    <s v="unknown"/>
    <s v="unknown"/>
    <s v="unknown"/>
    <s v="NO"/>
    <m/>
    <m/>
    <m/>
    <m/>
    <x v="0"/>
  </r>
  <r>
    <s v="Private Individual"/>
    <s v="unknown"/>
    <x v="1"/>
    <s v="privacy"/>
    <s v="data breach"/>
    <s v="privacy"/>
    <x v="3"/>
    <x v="3"/>
    <x v="3"/>
    <x v="9"/>
    <s v="Known Vulnerabilities"/>
    <x v="3"/>
    <m/>
    <m/>
    <m/>
    <s v="GDPR"/>
    <s v=" La DPA spagnola ha inflitto una multa di 240 euro a un privato per aver installato illegalmente nella sua abitazione una telecamera di videosorveglianza che riprende lo spazio pubblico."/>
    <m/>
    <m/>
    <s v="Valeria Vetrano"/>
    <s v="https://www.enforcementtracker.com/ETid-2078"/>
    <m/>
    <m/>
    <d v="2023-10-30T00:00:00"/>
    <m/>
    <m/>
    <m/>
    <m/>
    <m/>
    <m/>
    <m/>
    <m/>
    <m/>
    <m/>
    <m/>
    <m/>
    <m/>
    <m/>
    <m/>
    <m/>
    <m/>
    <m/>
    <m/>
    <m/>
    <m/>
    <x v="0"/>
  </r>
  <r>
    <s v="BILBAO AD INFINITUM, S.L."/>
    <s v="nord"/>
    <x v="1"/>
    <s v="privacy"/>
    <s v="data breach"/>
    <s v="privacy"/>
    <x v="3"/>
    <x v="3"/>
    <x v="3"/>
    <x v="10"/>
    <s v="Known Vulnerabilities"/>
    <x v="3"/>
    <m/>
    <m/>
    <m/>
    <s v="GDPR"/>
    <s v="La DPA spagnola ha comminato una multa di 500 euro a BILBAO AD INFINITUM, SL. Il responsabile del trattamento aveva installato telecamere di videosorveglianza che, tra l'altro, coprivano anche la pubblica via. La DPA ha ritenuto che ciò costituisse una violazione del principio di minimizzazione dei dati."/>
    <m/>
    <m/>
    <s v="Valeria Vetrano"/>
    <s v="https://www.enforcementtracker.com/ETid-2079"/>
    <m/>
    <m/>
    <d v="2023-10-30T00:00:00"/>
    <s v="Vizcaya"/>
    <s v="País Vasco"/>
    <m/>
    <m/>
    <m/>
    <m/>
    <m/>
    <m/>
    <m/>
    <m/>
    <m/>
    <m/>
    <m/>
    <m/>
    <m/>
    <m/>
    <m/>
    <m/>
    <m/>
    <m/>
    <m/>
    <x v="0"/>
  </r>
  <r>
    <s v="Private Individual"/>
    <s v="unknown"/>
    <x v="1"/>
    <s v="privacy"/>
    <s v="data breach"/>
    <s v="privacy"/>
    <x v="3"/>
    <x v="3"/>
    <x v="3"/>
    <x v="9"/>
    <s v="Known Vulnerabilities"/>
    <x v="3"/>
    <m/>
    <m/>
    <m/>
    <s v="GDPR"/>
    <s v=" La DPA spagnola (AEPD) ha inflitto una multa di 180 euro a un privato. Il titolare del trattamento aveva installato telecamere di videosorveglianza senza informare adeguatamente gli interessati."/>
    <m/>
    <m/>
    <s v="Valeria Vetrano"/>
    <s v="https://www.enforcementtracker.com/ETid-2090"/>
    <m/>
    <m/>
    <d v="2023-10-30T00:00:00"/>
    <m/>
    <m/>
    <m/>
    <m/>
    <m/>
    <m/>
    <m/>
    <m/>
    <m/>
    <m/>
    <m/>
    <m/>
    <m/>
    <m/>
    <m/>
    <m/>
    <m/>
    <m/>
    <m/>
    <m/>
    <m/>
    <x v="0"/>
  </r>
  <r>
    <s v="many"/>
    <s v="all"/>
    <x v="2"/>
    <s v="attacco"/>
    <s v="cybercrime"/>
    <s v="denaro"/>
    <x v="3"/>
    <x v="3"/>
    <x v="3"/>
    <x v="11"/>
    <s v="Malware"/>
    <x v="1"/>
    <s v="Joker"/>
    <s v="trojan"/>
    <m/>
    <s v="Android"/>
    <s v="Trovato nel Google Play Store diverse applicazioni dannose che complessivamente sono state installate più di due milioni di volte. Questi malware mostrano pubblicità intrusive agli utenti nascondendo la loro presenza sui dispositivi infetti. I trojan in questione appartengono alle famiglie malware come FakeApp, Joker e HiddenAds"/>
    <m/>
    <m/>
    <s v="Valeria Vetrano"/>
    <s v="https://www.redhotcyber.com/post/scoperti-malware-nascosti-nel-app-di-google-play-store-2-milioni-i-dispositivi-colpiti/"/>
    <m/>
    <m/>
    <d v="2023-11-02T00:00:00"/>
    <m/>
    <m/>
    <s v="unknown"/>
    <s v="unknown"/>
    <s v="unknown"/>
    <s v="unknown"/>
    <s v="unknown"/>
    <s v="unknown"/>
    <s v="Mobile - Download New Code at Runtime"/>
    <s v="unknown"/>
    <s v="Mobile- System Network Configuration Discovery"/>
    <s v="unknown"/>
    <s v="Mobile- Access Notifications"/>
    <s v="Mobile- Application Layer Protocol"/>
    <s v="unknown"/>
    <s v="Mobile- Generate Traffic from Victim"/>
    <s v="SI"/>
    <s v="Defense Evasion (Mobile): Native API, _x0009_Obfuscated Files or Information_x000a_Collection (Mobile): Protected User Data"/>
    <m/>
    <m/>
    <m/>
    <x v="0"/>
  </r>
  <r>
    <s v="many"/>
    <s v="all"/>
    <x v="2"/>
    <s v="attacco"/>
    <s v="cybercrime"/>
    <s v="other"/>
    <x v="3"/>
    <x v="3"/>
    <x v="3"/>
    <x v="11"/>
    <s v="Malware"/>
    <x v="1"/>
    <s v="FakeApp"/>
    <s v="trojan"/>
    <m/>
    <s v="Android"/>
    <s v="Trovato nel Google Play Store diverse applicazioni dannose che complessivamente sono state installate più di due milioni di volte. Questi malware mostrano pubblicità intrusive agli utenti nascondendo la loro presenza sui dispositivi infetti. I trojan in questione appartengono alle famiglie malware come FakeApp, Joker e HiddenAds"/>
    <m/>
    <m/>
    <s v="Valeria Vetrano"/>
    <s v="https://www.redhotcyber.com/post/scoperti-malware-nascosti-nel-app-di-google-play-store-2-milioni-i-dispositivi-colpiti/"/>
    <m/>
    <m/>
    <d v="2023-11-02T00:00:00"/>
    <m/>
    <m/>
    <s v="unknown"/>
    <s v="unknown"/>
    <s v="Mobile-Application Versioning"/>
    <s v="unknown technique"/>
    <s v="unknown"/>
    <s v="unknown"/>
    <s v="unknown"/>
    <s v="unknown"/>
    <s v="unknown"/>
    <s v="unknown"/>
    <s v="unknown"/>
    <s v="unknown"/>
    <s v="unknown"/>
    <s v="unknown"/>
    <s v="NO"/>
    <m/>
    <m/>
    <m/>
    <m/>
    <x v="0"/>
  </r>
  <r>
    <s v="many"/>
    <s v="all"/>
    <x v="2"/>
    <s v="attacco"/>
    <s v="cybercrime"/>
    <s v="other"/>
    <x v="3"/>
    <x v="3"/>
    <x v="3"/>
    <x v="11"/>
    <s v="Malware"/>
    <x v="1"/>
    <s v="HiddenAds"/>
    <s v="trojan"/>
    <m/>
    <s v="Android"/>
    <s v="Trovato nel Google Play Store diverse applicazioni dannose che complessivamente sono state installate più di due milioni di volte. Questi malware mostrano pubblicità intrusive agli utenti nascondendo la loro presenza sui dispositivi infetti. I trojan in questione appartengono alle famiglie malware come FakeApp, Joker e HiddenAds"/>
    <m/>
    <m/>
    <s v="Valeria Vetrano"/>
    <s v="https://www.redhotcyber.com/post/scoperti-malware-nascosti-nel-app-di-google-play-store-2-milioni-i-dispositivi-colpiti/"/>
    <m/>
    <m/>
    <d v="2023-11-02T00:00:00"/>
    <m/>
    <m/>
    <s v="unknown"/>
    <s v="unknown"/>
    <s v="Mobile-Application Versioning"/>
    <s v="unknown technique"/>
    <s v="unknown"/>
    <s v="unknown"/>
    <s v="unknown"/>
    <s v="unknown"/>
    <s v="unknown"/>
    <s v="unknown"/>
    <s v="unknown"/>
    <s v="unknown"/>
    <s v="unknown"/>
    <s v="unknown"/>
    <s v="NO"/>
    <m/>
    <m/>
    <m/>
    <m/>
    <x v="0"/>
  </r>
  <r>
    <s v=" AvanGate"/>
    <s v="nord"/>
    <x v="0"/>
    <s v="incidente"/>
    <s v="cybercrime"/>
    <s v="furto dati"/>
    <x v="3"/>
    <x v="3"/>
    <x v="3"/>
    <x v="18"/>
    <s v="Malware"/>
    <x v="1"/>
    <s v="BlackCat"/>
    <s v="ransomware"/>
    <s v="ALPHV/BlackCat"/>
    <m/>
    <s v="Sembra che la cyber gang abbia messo mano su circa 14.000 codici di attivazione di licenze tra i più noti antivirus. Riporta infatti a titolo di esempio all’interno del post delle licenze di Kaspersky, di AVG e di BitDefender."/>
    <m/>
    <m/>
    <s v="Valeria Vetrano"/>
    <s v="https://www.redhotcyber.com/post/alpha-team-rivendica-un-attacco-informatico-allitaliana-avangate-14-000-codici-di-attivazione-antivirus-in-mano-alla-cybergang/"/>
    <s v="Milano"/>
    <s v="Lombardia"/>
    <d v="2023-11-02T00:00:00"/>
    <m/>
    <m/>
    <s v="unknown"/>
    <s v="unknown"/>
    <s v="Drive-by Compromise"/>
    <s v="User Execution"/>
    <s v="Boot or Logon Autostart Execution"/>
    <s v="Boot or Logon Autostart Execution"/>
    <s v="Abuse Elevation Control Mechanism"/>
    <s v="unknown"/>
    <s v="System Information Discovery"/>
    <s v="Lateral Tool Transfer"/>
    <s v="unknown"/>
    <s v="unknown"/>
    <s v="Exfiltration Over Alternative Protocol"/>
    <s v="Data Encrypted for Impact"/>
    <s v="SI"/>
    <s v="Persistence : Boot or Logon Initialization Scripts, External Remote Services_x000a_Discovery: System Owner/User Discovery, Remote System Discovery,Network Share Discovery, File and Directory Discovery, Account Discovery_x000a_Privilage Escalation : Abuse Elevation Control Mechanism_x000a_Impact : Defacement, Disk Wipe_x000a_Defense Evasion :File and Directory Permissions Modification,Impair Defenses, Modify Registry"/>
    <m/>
    <m/>
    <m/>
    <x v="0"/>
  </r>
  <r>
    <s v="Emmea Srl"/>
    <s v="centro"/>
    <x v="0"/>
    <s v="incidente"/>
    <s v="cybercrime"/>
    <s v="furto dati"/>
    <x v="3"/>
    <x v="3"/>
    <x v="3"/>
    <x v="5"/>
    <s v="Malware"/>
    <x v="0"/>
    <m/>
    <s v="ransomware"/>
    <s v="Knight"/>
    <m/>
    <s v="Emmea Srl è vittima del ransowmare da parte della cybergang Knight"/>
    <m/>
    <m/>
    <s v="Valeria Vetrano"/>
    <s v="https://ransomfeed.it/index.php?page=post_details&amp;id_post=11563"/>
    <s v="Pescara"/>
    <s v="Abruzzo"/>
    <d v="2023-11-02T00:00:00"/>
    <m/>
    <m/>
    <s v="unknown"/>
    <s v="unknown"/>
    <s v="Phishing"/>
    <s v="User Execution"/>
    <s v="unknown"/>
    <s v="unknown"/>
    <s v="unknown"/>
    <s v="unknown"/>
    <s v="unknown"/>
    <s v="unknown"/>
    <s v="unknown"/>
    <s v="unknown"/>
    <s v="unknown"/>
    <s v="Data Encrypted for Impact"/>
    <s v="NO"/>
    <m/>
    <m/>
    <m/>
    <m/>
    <x v="0"/>
  </r>
  <r>
    <s v="Il Centro SpA"/>
    <s v="centro"/>
    <x v="0"/>
    <s v="incidente"/>
    <s v="cybercrime"/>
    <s v="furto dati"/>
    <x v="3"/>
    <x v="3"/>
    <x v="3"/>
    <x v="4"/>
    <s v="Malware"/>
    <x v="0"/>
    <m/>
    <s v="ransomware"/>
    <s v="Knight"/>
    <m/>
    <s v="Il Centro è vittima del ransowmare da parte della cybergang Knight"/>
    <m/>
    <m/>
    <s v="Valeria Vetrano"/>
    <s v="https://ransomfeed.it/index.php?page=post_details&amp;id_post=11571"/>
    <s v="Pescara"/>
    <s v="Abruzzo"/>
    <d v="2023-11-02T00:00:00"/>
    <m/>
    <m/>
    <s v="unknown"/>
    <s v="unknown"/>
    <s v="Phishing"/>
    <s v="User Execution"/>
    <s v="unknown"/>
    <s v="unknown"/>
    <s v="unknown"/>
    <s v="unknown"/>
    <s v="unknown"/>
    <s v="unknown"/>
    <s v="unknown"/>
    <s v="unknown"/>
    <s v="unknown"/>
    <s v="Data Encrypted for Impact"/>
    <s v="NO"/>
    <m/>
    <m/>
    <m/>
    <m/>
    <x v="0"/>
  </r>
  <r>
    <s v="Kinesis Film Srl"/>
    <s v="centro"/>
    <x v="0"/>
    <s v="incidente"/>
    <s v="cybercrime"/>
    <s v="furto dati"/>
    <x v="3"/>
    <x v="3"/>
    <x v="3"/>
    <x v="4"/>
    <s v="Malware"/>
    <x v="0"/>
    <m/>
    <s v="ransomware"/>
    <s v="Knight"/>
    <m/>
    <s v="Kinesis Film Srl è vittima del ransowmare da parte della cybergang Knight"/>
    <m/>
    <m/>
    <s v="Valeria Vetrano"/>
    <s v="https://ransomfeed.it/index.php?page=post_details&amp;id_post=11567"/>
    <s v="Roma"/>
    <s v="Lazio"/>
    <d v="2023-11-02T00:00:00"/>
    <m/>
    <m/>
    <s v="unknown"/>
    <s v="unknown"/>
    <s v="Phishing"/>
    <s v="User Execution"/>
    <s v="unknown"/>
    <s v="unknown"/>
    <s v="unknown"/>
    <s v="unknown"/>
    <s v="unknown"/>
    <s v="unknown"/>
    <s v="unknown"/>
    <s v="unknown"/>
    <s v="unknown"/>
    <s v="Data Encrypted for Impact"/>
    <s v="NO"/>
    <m/>
    <m/>
    <m/>
    <m/>
    <x v="0"/>
  </r>
  <r>
    <s v="Mario de Cecco - Workwear &amp; Corporate Wear IT"/>
    <s v="centro"/>
    <x v="0"/>
    <s v="incidente"/>
    <s v="cybercrime"/>
    <s v="furto dati"/>
    <x v="3"/>
    <x v="3"/>
    <x v="3"/>
    <x v="3"/>
    <s v="Malware"/>
    <x v="0"/>
    <m/>
    <s v="ransomware"/>
    <s v="Knight"/>
    <m/>
    <s v="Mario de Cecco - Workwear &amp; Corporate Wear IT è vittima del ransowmare da parte della cybergang Knight"/>
    <m/>
    <m/>
    <s v="Valeria Vetrano"/>
    <s v="https://ransomfeed.it/index.php?page=post_details&amp;id_post=11590"/>
    <s v="Pescara"/>
    <s v="Abruzzo"/>
    <d v="2023-11-02T00:00:00"/>
    <m/>
    <m/>
    <s v="unknown"/>
    <s v="unknown"/>
    <s v="Phishing"/>
    <s v="User Execution"/>
    <s v="unknown"/>
    <s v="unknown"/>
    <s v="unknown"/>
    <s v="unknown"/>
    <s v="unknown"/>
    <s v="unknown"/>
    <s v="unknown"/>
    <s v="unknown"/>
    <s v="unknown"/>
    <s v="Data Encrypted for Impact"/>
    <s v="NO"/>
    <m/>
    <m/>
    <m/>
    <m/>
    <x v="0"/>
  </r>
  <r>
    <s v="many"/>
    <s v="all"/>
    <x v="0"/>
    <s v="attacco"/>
    <s v="cybercrime"/>
    <s v="furto dati"/>
    <x v="3"/>
    <x v="3"/>
    <x v="3"/>
    <x v="11"/>
    <s v="Malware"/>
    <x v="1"/>
    <s v="Pikabot"/>
    <s v="trojan"/>
    <m/>
    <m/>
    <s v="Tre campagne italiane a tema “Resend” diffuse tramite email con link a ZIP contenenti file JS malevoli. Una campagna in particolare è stata utilizzata per veicolare ad Enti italiani l’avvenuta federazione a SPID"/>
    <m/>
    <m/>
    <s v="Valeria Vetrano"/>
    <s v="https://www.difesaesicurezza.com/cyber/cybercrime-32-campagne-contro-italia-dal-28-ottobre-al-3-novembre/"/>
    <m/>
    <m/>
    <d v="2023-11-09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furto dati"/>
    <x v="3"/>
    <x v="3"/>
    <x v="3"/>
    <x v="11"/>
    <s v="Malware"/>
    <x v="1"/>
    <s v="Pikabot"/>
    <s v="trojan"/>
    <m/>
    <m/>
    <s v="Tre campagne italiane a tema “Resend” diffuse tramite email con link a ZIP contenenti file JS malevoli. Una campagna in particolare è stata utilizzata per veicolare ad Enti italiani l’avvenuta federazione a SPID"/>
    <m/>
    <m/>
    <s v="Valeria Vetrano"/>
    <s v="https://www.difesaesicurezza.com/cyber/cybercrime-32-campagne-contro-italia-dal-28-ottobre-al-3-novembre/"/>
    <m/>
    <m/>
    <d v="2023-11-09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furto dati"/>
    <x v="3"/>
    <x v="3"/>
    <x v="3"/>
    <x v="11"/>
    <s v="Malware"/>
    <x v="1"/>
    <s v="Pikabot"/>
    <s v="trojan"/>
    <m/>
    <m/>
    <s v="Tre campagne italiane a tema “Resend” diffuse tramite email con link a ZIP contenenti file JS malevoli. Una campagna in particolare è stata utilizzata per veicolare ad Enti italiani l’avvenuta federazione a SPID"/>
    <m/>
    <m/>
    <s v="Valeria Vetrano"/>
    <s v="https://www.difesaesicurezza.com/cyber/cybercrime-32-campagne-contro-italia-dal-28-ottobre-al-3-novembre/"/>
    <m/>
    <m/>
    <d v="2023-11-09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furto dati"/>
    <x v="3"/>
    <x v="3"/>
    <x v="3"/>
    <x v="0"/>
    <s v="Malware"/>
    <x v="1"/>
    <s v="XWorm"/>
    <s v="RAT"/>
    <m/>
    <m/>
    <s v=" Due campagne italiane a tema “Ordine” veicolate tramite email con allegati RAR contenentii VBS o BAT"/>
    <m/>
    <m/>
    <s v="Valeria Vetrano"/>
    <s v="https://www.difesaesicurezza.com/cyber/cybercrime-32-campagne-contro-italia-dal-28-ottobre-al-3-novembre/"/>
    <m/>
    <m/>
    <d v="2023-11-09T00:00:00"/>
    <m/>
    <m/>
    <s v="Gather Victim Network Information"/>
    <s v="unknown"/>
    <s v="Phishing"/>
    <s v="Windows Management Instrumentation"/>
    <s v="Boot or Logon Autostart Execution"/>
    <s v="Boot or Logon Autostart Execution"/>
    <s v="Obfuscated Files or Information"/>
    <s v="unknown"/>
    <s v="System Information Discovery"/>
    <s v="unknown"/>
    <s v="Data Staged"/>
    <s v="Non-Standard Port"/>
    <s v="unknown"/>
    <s v="unknown"/>
    <s v="SI"/>
    <s v="Persistence : Scheduled Task _x000a_Command and Control : Web Service"/>
    <s v="M1"/>
    <s v="Attacchi informatici dall'esterno"/>
    <s v="M1.4"/>
    <x v="1"/>
  </r>
  <r>
    <s v="many"/>
    <s v="all"/>
    <x v="0"/>
    <s v="attacco"/>
    <s v="cybercrime"/>
    <s v="furto dati"/>
    <x v="3"/>
    <x v="3"/>
    <x v="3"/>
    <x v="0"/>
    <s v="Malware"/>
    <x v="1"/>
    <s v="XWorm"/>
    <s v="RAT"/>
    <m/>
    <m/>
    <s v=" Due campagne italiane a tema “Ordine” veicolate tramite email con allegati RAR contenentii VBS o BAT"/>
    <m/>
    <m/>
    <s v="Valeria Vetrano"/>
    <s v="https://www.difesaesicurezza.com/cyber/cybercrime-32-campagne-contro-italia-dal-28-ottobre-al-3-novembre/"/>
    <m/>
    <m/>
    <d v="2023-11-09T00:00:00"/>
    <m/>
    <m/>
    <s v="Gather Victim Network Information"/>
    <s v="unknown"/>
    <s v="Phishing"/>
    <s v="Windows Management Instrumentation"/>
    <s v="Boot or Logon Autostart Execution"/>
    <s v="Boot or Logon Autostart Execution"/>
    <s v="Obfuscated Files or Information"/>
    <s v="unknown"/>
    <s v="System Information Discovery"/>
    <s v="unknown"/>
    <s v="Data Staged"/>
    <s v="Non-Standard Port"/>
    <s v="unknown"/>
    <s v="unknown"/>
    <s v="SI"/>
    <s v="Persistence : Scheduled Task _x000a_Command and Control : Web Service"/>
    <s v="M1"/>
    <s v="Attacchi informatici dall'esterno"/>
    <s v="M1.4"/>
    <x v="1"/>
  </r>
  <r>
    <s v="many"/>
    <s v="all"/>
    <x v="0"/>
    <s v="attacco"/>
    <s v="cybercrime"/>
    <s v="furto dati"/>
    <x v="3"/>
    <x v="3"/>
    <x v="3"/>
    <x v="0"/>
    <s v="Malware"/>
    <x v="1"/>
    <s v="Agent Tesla"/>
    <s v="RAT"/>
    <m/>
    <m/>
    <s v="Due campagne italiane a tema “Ordine” e “Pagamenti” veicolate tramite email con allegati ZIP o ISO contenenti file VBS o VBE. Come ormai accade di frequente, una delle due campagne faceva uso del loader Guloader"/>
    <m/>
    <m/>
    <s v="Valeria Vetrano"/>
    <s v="https://www.difesaesicurezza.com/cyber/cybercrime-32-campagne-contro-italia-dal-28-ottobre-al-3-novembre/"/>
    <m/>
    <m/>
    <d v="2023-11-09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3"/>
    <x v="3"/>
    <x v="3"/>
    <x v="0"/>
    <s v="Malware"/>
    <x v="1"/>
    <s v="Agent Tesla"/>
    <s v="RAT"/>
    <m/>
    <m/>
    <s v="Due campagne italiane a tema “Ordine” e “Pagamenti” veicolate tramite email con allegati ZIP o ISO contenenti file VBS o VBE. Come ormai accade di frequente, una delle due campagne faceva uso del loader Guloader"/>
    <m/>
    <m/>
    <s v="Valeria Vetrano"/>
    <s v="https://www.difesaesicurezza.com/cyber/cybercrime-32-campagne-contro-italia-dal-28-ottobre-al-3-novembre/"/>
    <m/>
    <m/>
    <d v="2023-11-09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3"/>
    <x v="3"/>
    <x v="3"/>
    <x v="0"/>
    <s v="Malware"/>
    <x v="3"/>
    <s v="Adwind"/>
    <s v="RAT"/>
    <m/>
    <m/>
    <s v="Campagna italiana a tema “Pagamenti” diffusa tramite email con allegati JAR"/>
    <m/>
    <m/>
    <s v="Valeria Vetrano"/>
    <s v="https://www.difesaesicurezza.com/cyber/cybercrime-32-campagne-contro-italia-dal-28-ottobre-al-3-novembre/"/>
    <m/>
    <m/>
    <d v="2023-11-09T00:00:00"/>
    <m/>
    <m/>
    <s v="unknown"/>
    <s v="unknown"/>
    <s v="Phishing"/>
    <s v="Command and Scripting Interpreter"/>
    <s v="Boot or Logon Initialization Scripts"/>
    <s v="Boot or Logon Initialization Scripts"/>
    <s v="Indicator Removal"/>
    <s v="Input Capture"/>
    <s v="File and Directory Discovery"/>
    <s v="Remote Services"/>
    <s v="Audio Capture"/>
    <s v="Ingress Tool Transfer"/>
    <s v="Scheduled Transfer"/>
    <s v="unknown"/>
    <s v="SI "/>
    <s v="Collection: Clipboard Data, Input Capture, Screen Capture, Video Capture_x000a_Credential Access: Credentials from Password Stores, Unsecured Credential_x000a_Defense Evasion: Obfuscated Files or Information_x000a_Discovery: Peripheral Device Discovery, Process Discovery, Software Discovery, System Network Configuration Discovery, System Network Connections Discovery, System Network Connections Discovery_x000a_Command and Control: Proxy_x000a_Execution: Windows Management Instrumentation"/>
    <s v="M1"/>
    <s v="Attacchi informatici dall'esterno"/>
    <s v="M1.4"/>
    <x v="1"/>
  </r>
  <r>
    <s v="many"/>
    <s v="all"/>
    <x v="0"/>
    <s v="attacco"/>
    <s v="cybercrime"/>
    <s v="furto dati"/>
    <x v="3"/>
    <x v="3"/>
    <x v="3"/>
    <x v="11"/>
    <s v="Malware"/>
    <x v="3"/>
    <s v="AsyncRat"/>
    <s v="RAT"/>
    <m/>
    <m/>
    <s v="Campagna italiana a tema “Resend” veicolata tramite email con allegati JS;"/>
    <m/>
    <m/>
    <s v="Valeria Vetrano"/>
    <s v="https://www.difesaesicurezza.com/cyber/cybercrime-32-campagne-contro-italia-dal-28-ottobre-al-3-novembre/"/>
    <m/>
    <m/>
    <d v="2023-11-09T00:00:00"/>
    <m/>
    <m/>
    <s v="Gather Victim Host Information"/>
    <s v="unknown"/>
    <s v="Phishing"/>
    <s v="Command and Scripting Interpreter"/>
    <s v="Boot or Logon Autostart Execution"/>
    <s v="Boot or Logon Autostart Execution"/>
    <s v="Masquerading"/>
    <s v="unknown"/>
    <s v="unknown"/>
    <s v="unknown"/>
    <s v="unknown"/>
    <s v="unknown"/>
    <s v="unknown"/>
    <s v="unknown"/>
    <s v="SI"/>
    <s v="Defense Evasion : Process Injection, Obfuscated Files or Information, System Binary Proxy Execution,Access Token Manipulation_x000a_Persistence : Scheduled Task/Job, Create or Modify System Process_x000a_Privilage Escalation : Scheduled Task/Job, Create or Modify System Process, Access Token Manipulation"/>
    <m/>
    <m/>
    <m/>
    <x v="0"/>
  </r>
  <r>
    <s v="many"/>
    <s v="all"/>
    <x v="0"/>
    <s v="attacco"/>
    <s v="cybercrime"/>
    <s v="denaro"/>
    <x v="3"/>
    <x v="3"/>
    <x v="3"/>
    <x v="0"/>
    <s v="Malware"/>
    <x v="0"/>
    <s v="SpyNote"/>
    <s v="RAT"/>
    <m/>
    <s v="Banking"/>
    <s v="Campagna italiana a tema “Banking” veicolata tramite SMS con link che puntano al download di un file APK"/>
    <m/>
    <m/>
    <s v="Valeria Vetrano"/>
    <s v="https://www.difesaesicurezza.com/cyber/cybercrime-32-campagne-contro-italia-dal-28-ottobre-al-3-novembre/"/>
    <m/>
    <m/>
    <d v="2023-11-09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2"/>
    <s v="attacco"/>
    <s v="cybercrime"/>
    <s v="furto dati"/>
    <x v="3"/>
    <x v="3"/>
    <x v="3"/>
    <x v="0"/>
    <s v="Malware"/>
    <x v="0"/>
    <s v="Remcos"/>
    <s v="RAT"/>
    <m/>
    <m/>
    <s v="Campagna generica a tema “Pagamenti” veicolata tramite email con allegati 7Z"/>
    <m/>
    <m/>
    <s v="Valeria Vetrano"/>
    <s v="https://www.difesaesicurezza.com/cyber/cybercrime-32-campagne-contro-italia-dal-28-ottobre-al-3-novembre/"/>
    <m/>
    <m/>
    <d v="2023-11-09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0"/>
    <s v="attacco"/>
    <s v="cybercrime"/>
    <s v="furto dati"/>
    <x v="3"/>
    <x v="3"/>
    <x v="3"/>
    <x v="3"/>
    <s v="Malware"/>
    <x v="3"/>
    <s v="StrRAT"/>
    <s v="RAT"/>
    <m/>
    <s v="e-commerce"/>
    <s v="Campagna italiana a tema “Ordine” veicolata tramite email con allegati PDF in cui è presente un link al download di un file ZIP contenente un JS malevolo"/>
    <m/>
    <m/>
    <s v="Valeria Vetrano"/>
    <s v="https://www.difesaesicurezza.com/cyber/cybercrime-32-campagne-contro-italia-dal-28-ottobre-al-3-novembre/"/>
    <m/>
    <m/>
    <d v="2023-11-09T00:00:00"/>
    <m/>
    <m/>
    <s v="unknown"/>
    <s v="unknown"/>
    <s v="Phishing"/>
    <s v="User Execution"/>
    <s v="unknown"/>
    <s v="unknown technique"/>
    <s v="Virtualization/Sandbox Evasion"/>
    <s v="Input Capture"/>
    <s v="System Location Discovery"/>
    <s v="unknown"/>
    <s v="Input Capture"/>
    <s v="unknown"/>
    <s v="unknown"/>
    <s v="unknown"/>
    <s v="SI"/>
    <s v="Credential Access: Credentials from Password Stores_x000a_Discovery: System Time Discovery, System Information Discovery_x000a_Defense Evasion: Impair Defenses"/>
    <m/>
    <m/>
    <m/>
    <x v="0"/>
  </r>
  <r>
    <s v="many"/>
    <s v="all"/>
    <x v="0"/>
    <s v="attacco"/>
    <s v="cybercrime"/>
    <s v="denaro"/>
    <x v="3"/>
    <x v="3"/>
    <x v="3"/>
    <x v="0"/>
    <s v="Malware"/>
    <x v="0"/>
    <s v="SmsRat"/>
    <s v="android"/>
    <m/>
    <s v="Banking"/>
    <s v="Campagna italiana a tema “Banking” veicolata tramite SMS con link che puntano al download di un file APK"/>
    <m/>
    <m/>
    <s v="Valeria Vetrano"/>
    <s v="https://www.difesaesicurezza.com/cyber/cybercrime-32-campagne-contro-italia-dal-28-ottobre-al-3-novembre/"/>
    <m/>
    <m/>
    <d v="2023-11-09T00:00:00"/>
    <m/>
    <m/>
    <s v="unknown"/>
    <s v="unknown"/>
    <s v="Phishing"/>
    <s v="User Execution"/>
    <s v="unknown"/>
    <s v="unknown"/>
    <s v="unknown"/>
    <s v="unknown"/>
    <s v="unknown"/>
    <s v="unknown"/>
    <s v="unknown"/>
    <s v="unknown"/>
    <s v="unknown"/>
    <s v="unknown"/>
    <s v="NO"/>
    <m/>
    <s v="M1"/>
    <s v="Attacchi informatici dall'esterno"/>
    <s v="M1.4"/>
    <x v="1"/>
  </r>
  <r>
    <s v="many"/>
    <s v="all"/>
    <x v="0"/>
    <s v="attacco"/>
    <s v="cybercrime"/>
    <s v="denaro"/>
    <x v="3"/>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BANCO BILBAO VIZCAYA ARGENTARIA, S.A."/>
    <s v="nord"/>
    <x v="1"/>
    <s v="privacy"/>
    <s v="data breach"/>
    <s v="privacy"/>
    <x v="3"/>
    <x v="3"/>
    <x v="3"/>
    <x v="0"/>
    <s v="Known Vulnerabilities"/>
    <x v="2"/>
    <m/>
    <m/>
    <m/>
    <s v="GDPR"/>
    <s v=" La DPA spagnola ha comminato al BANCO BILBAO VIZCAYA ARGENTARIA, SA una multa di 800.000 euro. Una cliente aveva perso la borsetta, che conteneva anche la sua carta di credito. L'interessato ha pertanto chiesto al titolare del trattamento di bloccare tutti i prodotti bancari. "/>
    <m/>
    <m/>
    <s v="Valeria Vetrano"/>
    <s v="https://www.enforcementtracker.com/ETid-2091"/>
    <m/>
    <m/>
    <d v="2023-10-30T00:00:00"/>
    <s v="Vizcaya"/>
    <s v="País Vasco"/>
    <m/>
    <m/>
    <m/>
    <m/>
    <m/>
    <m/>
    <m/>
    <m/>
    <m/>
    <m/>
    <m/>
    <m/>
    <m/>
    <m/>
    <m/>
    <m/>
    <m/>
    <m/>
    <m/>
    <x v="0"/>
  </r>
  <r>
    <s v="UNIQUE HOTEL APARTMENT S.L."/>
    <s v="sud"/>
    <x v="1"/>
    <s v="privacy"/>
    <s v="data breach"/>
    <s v="privacy"/>
    <x v="3"/>
    <x v="3"/>
    <x v="3"/>
    <x v="15"/>
    <s v="Known Vulnerabilities"/>
    <x v="0"/>
    <m/>
    <m/>
    <m/>
    <s v="GDPR"/>
    <s v="La DPA spagnola ha imposto una multa di 2.000 euro a UNIQUE HOTEL APARTMENT. Il titolare del trattamento aveva copiato i documenti di identità ai fini della registrazione degli ospiti e ne aveva conservato le copie. Il Garante ha tuttavia ritenuto che la copia dei documenti di riconoscimento fosse eccessiva e non strettamente necessaria ai fini della registrazione dell'ospite"/>
    <m/>
    <m/>
    <s v="Valeria Vetrano"/>
    <s v="https://www.enforcementtracker.com/ETid-2092"/>
    <m/>
    <m/>
    <d v="2023-10-30T00:00:00"/>
    <s v="Alicante"/>
    <s v="Comunidad Valenciana"/>
    <m/>
    <m/>
    <m/>
    <m/>
    <m/>
    <m/>
    <m/>
    <m/>
    <m/>
    <m/>
    <m/>
    <m/>
    <m/>
    <m/>
    <m/>
    <m/>
    <m/>
    <m/>
    <m/>
    <x v="0"/>
  </r>
  <r>
    <s v="FESTINA LOTUS S.A."/>
    <s v="nord"/>
    <x v="1"/>
    <s v="privacy"/>
    <s v="data breach"/>
    <s v="privacy"/>
    <x v="3"/>
    <x v="3"/>
    <x v="3"/>
    <x v="3"/>
    <s v="Known Vulnerabilities"/>
    <x v="3"/>
    <m/>
    <m/>
    <m/>
    <s v="GDPR"/>
    <s v=" L'autorità spagnola per la protezione dei dati ha inflitto una multa di 600 euro a FESTINA LOTUS SA per il fatto che il responsabile del trattamento non ha adeguatamente ottemperato alla richiesta dell'interessato di cancellare i suoi dati personali."/>
    <m/>
    <m/>
    <s v="Valeria Vetrano"/>
    <s v="https://www.enforcementtracker.com/ETid-2093"/>
    <m/>
    <m/>
    <d v="2023-10-30T00:00:00"/>
    <s v="Barcelona"/>
    <s v="Cataluña"/>
    <m/>
    <m/>
    <m/>
    <m/>
    <m/>
    <m/>
    <m/>
    <m/>
    <m/>
    <m/>
    <m/>
    <m/>
    <m/>
    <m/>
    <m/>
    <m/>
    <m/>
    <m/>
    <m/>
    <x v="0"/>
  </r>
  <r>
    <s v="ALBEN AIRPORT FACILITIES SL"/>
    <s v="centro"/>
    <x v="1"/>
    <s v="privacy"/>
    <s v="data breach"/>
    <s v="privacy"/>
    <x v="3"/>
    <x v="3"/>
    <x v="3"/>
    <x v="5"/>
    <s v="Known Vulnerabilities"/>
    <x v="3"/>
    <m/>
    <m/>
    <m/>
    <s v="GDPR"/>
    <s v=" La DPA spagnola ha multato di 500 euro una ALBEN AIRPORT FACILITIES SL per non aver fornito le informazioni richieste dalla DPA durante un'indagine."/>
    <m/>
    <m/>
    <s v="Valeria Vetrano"/>
    <s v="https://www.enforcementtracker.com/ETid-2143"/>
    <m/>
    <m/>
    <d v="2023-11-30T00:00:00"/>
    <s v="Toledo"/>
    <s v="Castilla-La Mancha"/>
    <m/>
    <m/>
    <m/>
    <m/>
    <m/>
    <m/>
    <m/>
    <m/>
    <m/>
    <m/>
    <m/>
    <m/>
    <m/>
    <m/>
    <m/>
    <m/>
    <m/>
    <m/>
    <m/>
    <x v="0"/>
  </r>
  <r>
    <s v="Scionti Selezioni Superiori S.r.l."/>
    <s v="centro"/>
    <x v="0"/>
    <s v="privacy"/>
    <s v="data breach"/>
    <s v="privacy"/>
    <x v="3"/>
    <x v="3"/>
    <x v="3"/>
    <x v="3"/>
    <s v="Known Vulnerabilities"/>
    <x v="1"/>
    <m/>
    <m/>
    <m/>
    <s v="GDPR"/>
    <s v="L'Autorità Garante ha comminato a Scionti Selezioni Superiori Srl una sanzione di 70.000 euro. Il titolare del trattamento aveva effettuato chiamate di marketing non richieste, in alcuni casi a soggetti iscritti nei registri di opt-out o che non avevano dato il proprio consenso. "/>
    <m/>
    <m/>
    <s v="Valeria Vetrano"/>
    <s v="https://www.enforcementtracker.com/ETid-2110"/>
    <s v="Roma"/>
    <s v="Lazio"/>
    <d v="2023-12-14T00:00:00"/>
    <m/>
    <m/>
    <m/>
    <m/>
    <m/>
    <m/>
    <m/>
    <m/>
    <m/>
    <m/>
    <m/>
    <m/>
    <m/>
    <m/>
    <m/>
    <m/>
    <m/>
    <m/>
    <m/>
    <m/>
    <m/>
    <x v="0"/>
  </r>
  <r>
    <s v="Azienda socio sanitaria territoriale di Lodi CF"/>
    <s v="nord"/>
    <x v="0"/>
    <s v="privacy"/>
    <s v="data breach"/>
    <s v="privacy"/>
    <x v="3"/>
    <x v="3"/>
    <x v="3"/>
    <x v="6"/>
    <s v="Known Vulnerabilities"/>
    <x v="1"/>
    <m/>
    <m/>
    <m/>
    <s v="GDPR"/>
    <s v="L'Autorità sanitaria italiana ha comminato una sanzione di 40.000 ERU all'Azienda sanitaria territoriale di Lodi CF. I dipendenti dell'autorità sanitaria avevano avuto accesso alla cartella di un altro dipendente, anch'egli paziente, senza motivo medico o altra base giuridica."/>
    <m/>
    <m/>
    <s v="Valeria Vetrano"/>
    <s v="https://www.enforcementtracker.com/ETid-2145"/>
    <s v="Lodi"/>
    <s v="Lombardia"/>
    <d v="2023-12-14T00:00:00"/>
    <m/>
    <m/>
    <m/>
    <m/>
    <m/>
    <m/>
    <m/>
    <m/>
    <m/>
    <m/>
    <m/>
    <m/>
    <m/>
    <m/>
    <m/>
    <m/>
    <m/>
    <m/>
    <m/>
    <m/>
    <m/>
    <x v="0"/>
  </r>
  <r>
    <s v="Regione Lombardia"/>
    <s v="nord"/>
    <x v="0"/>
    <s v="privacy"/>
    <s v="data breach"/>
    <s v="privacy"/>
    <x v="3"/>
    <x v="3"/>
    <x v="3"/>
    <x v="7"/>
    <s v="Known Vulnerabilities"/>
    <x v="1"/>
    <m/>
    <m/>
    <m/>
    <s v="GDPR"/>
    <s v=" L'Autorità Garante ha comminato alla Regione Lombardia una sanzione di 20.000 euro. Nell'ambito della vendita delle azioni societarie detenute dalla Regione, i dati personali dei dipendenti delle società sono stati divulgati illecitamente. I dipendenti hanno scoperto che quando hanno inserito nome e cognome in un motore di ricerca, è apparso un collegamento alla bozza di contratto tra la Regione e l'azienda acquirente, contenente dati personali come informazioni sul reddito, informazioni sull'occupazione, ecc. dei dipendenti."/>
    <m/>
    <m/>
    <s v="Valeria Vetrano"/>
    <s v="https://www.enforcementtracker.com/ETid-2149"/>
    <s v="Milano"/>
    <s v="Lombardia"/>
    <d v="2023-12-14T00:00:00"/>
    <m/>
    <m/>
    <m/>
    <m/>
    <m/>
    <m/>
    <m/>
    <m/>
    <m/>
    <m/>
    <m/>
    <m/>
    <m/>
    <m/>
    <m/>
    <m/>
    <m/>
    <m/>
    <m/>
    <m/>
    <m/>
    <x v="0"/>
  </r>
  <r>
    <s v="Ayuntamiento de Granada"/>
    <s v="sud"/>
    <x v="1"/>
    <s v="attacco"/>
    <s v="hacktivism"/>
    <s v="service interruption"/>
    <x v="3"/>
    <x v="3"/>
    <x v="3"/>
    <x v="7"/>
    <s v="DDoS"/>
    <x v="0"/>
    <m/>
    <m/>
    <s v="Noname057"/>
    <s v="Conflitto Russo-Ucraino"/>
    <s v="Gli attacchi, rivendicati dal gruppo hacker filo-russo NoName057, sono stati diretti ai siti web del Comune di Granada e ad alcune pagine annesse al Comune di Granada, come quelle sui trasporti urbani, nonché il portale del Governo Centrale, del Ministero dell'Economia e della Trasformazione Digitale e lo stesso sito INCIBE"/>
    <m/>
    <m/>
    <s v="Valeria Vetrano"/>
    <s v="https://www.itdigitalsecurity.es/actualidad/2023/10/espana-contuvo-los-intentos-de-ciberataques-durante-la-cumbre-de-granada"/>
    <m/>
    <m/>
    <d v="2023-12-15T00:00:00"/>
    <s v="Granada"/>
    <s v="Andalucía"/>
    <s v="unknown"/>
    <s v="unknown"/>
    <s v="unknown"/>
    <s v="unknown"/>
    <s v="unknown"/>
    <s v="unknown"/>
    <s v="unknown"/>
    <s v="unknown"/>
    <s v="unknown"/>
    <s v="unknown"/>
    <s v="unknown"/>
    <s v="unknown"/>
    <s v="unknown"/>
    <s v="Network Denial of Service"/>
    <s v="SI"/>
    <s v="Impact : Endpoint Denial of Service"/>
    <m/>
    <m/>
    <m/>
    <x v="0"/>
  </r>
  <r>
    <s v="Telemadrid"/>
    <s v="centro"/>
    <x v="1"/>
    <s v="incidente"/>
    <s v="hacktivism"/>
    <s v="service interruption"/>
    <x v="3"/>
    <x v="3"/>
    <x v="3"/>
    <x v="4"/>
    <s v="DDoS"/>
    <x v="0"/>
    <m/>
    <m/>
    <s v="Noname057"/>
    <s v="Conflitto Russo-Ucraino"/>
    <s v="Telemadrid ha segnalato di aver subito un &quot;attacco informatico dannoso&quot; che le ha impedito di offrire la consueta programmazione in diretta  per più di tre ore il venerdì mattina. Lo ha reso noto la rete televisiva madrilena attraverso i social network."/>
    <m/>
    <m/>
    <s v="Valeria Vetrano"/>
    <s v="https://bitlifemedia.com/2023/10/telemadrid-sufre-un-ciberataque-que-le-deja-sin-emision-en-directo-horas/"/>
    <m/>
    <m/>
    <d v="2023-12-15T00:00:00"/>
    <s v="Madrid"/>
    <s v="Comunidad de Madrid"/>
    <s v="unknown"/>
    <s v="unknown"/>
    <s v="unknown"/>
    <s v="unknown"/>
    <s v="unknown"/>
    <s v="unknown"/>
    <s v="unknown"/>
    <s v="unknown"/>
    <s v="unknown"/>
    <s v="unknown"/>
    <s v="unknown"/>
    <s v="unknown"/>
    <s v="unknown"/>
    <s v="Network Denial of Service"/>
    <s v="SI"/>
    <s v="Impact : Endpoint Denial of Service"/>
    <m/>
    <m/>
    <m/>
    <x v="0"/>
  </r>
  <r>
    <s v="UPMOBILE SOLUTIONS, S.L."/>
    <s v="centro"/>
    <x v="1"/>
    <s v="privacy"/>
    <s v="data breach"/>
    <s v="privacy"/>
    <x v="3"/>
    <x v="3"/>
    <x v="3"/>
    <x v="13"/>
    <s v="Known Vulnerabilities"/>
    <x v="3"/>
    <m/>
    <m/>
    <m/>
    <s v="GDPR"/>
    <s v="La DPA spagnola ha inflitto a UPMOBILE SOLUTIONS, SL una multa di 500 euro per non aver fornito le informazioni richieste dalla DPA"/>
    <m/>
    <m/>
    <s v="Valeria Vetrano"/>
    <s v="https://www.enforcementtracker.com/ETid-2157"/>
    <m/>
    <m/>
    <d v="2024-01-09T00:00:00"/>
    <s v="Valencia"/>
    <s v="Comunidad Valenciana"/>
    <m/>
    <m/>
    <m/>
    <m/>
    <m/>
    <m/>
    <m/>
    <m/>
    <m/>
    <m/>
    <m/>
    <m/>
    <m/>
    <m/>
    <m/>
    <m/>
    <m/>
    <m/>
    <m/>
    <x v="0"/>
  </r>
  <r>
    <s v="Spolzino"/>
    <s v="sud"/>
    <x v="0"/>
    <s v="incidente"/>
    <s v="cybercrime"/>
    <s v="furto dati"/>
    <x v="0"/>
    <x v="3"/>
    <x v="3"/>
    <x v="9"/>
    <s v="Malware"/>
    <x v="1"/>
    <m/>
    <s v="ransomware"/>
    <s v="NoEscape"/>
    <m/>
    <s v="La banda di criminali informatici di NoEscape, rivendica all’interno del proprio Data Leak Site (DLS) un attacco informatico all’italiana Spolzino Termosanitari. Dal post pubblicato dalla cybergang, i criminali informatici riportano di essere in possesso di 5GB di dati esfiltrati dalle infrastrutture IT dell’azienda e minacciano di pubblicarli tra 6 giorni."/>
    <m/>
    <m/>
    <s v="Valeria Vetrano"/>
    <s v="https://www.redhotcyber.com/post/rivendicato-un-attacco-informatico-allitaliana-spolzino-noescape-ha-in-mano-5gb-di-dati/"/>
    <s v="Salerno"/>
    <s v="Campania"/>
    <d v="2023-11-02T00:00:00"/>
    <m/>
    <m/>
    <s v="unknown"/>
    <s v="unknown"/>
    <s v="Replication Through Removable Media"/>
    <s v="User Execution"/>
    <s v="Boot or Logon Autostart Execution"/>
    <s v="Valid Accounts"/>
    <s v="Impair Defenses"/>
    <s v="Input Capture"/>
    <s v="Account Discovery"/>
    <s v="Remote Services"/>
    <s v="Input Capture"/>
    <s v="Ingress Tool Transfer"/>
    <s v="Exfiltration Over Web Service"/>
    <s v="Data Encrypted for Impact"/>
    <s v="SI"/>
    <s v="Impact :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Imput Capture : Archive Collected Data_x000a_Collection : Data from local system_x000a_Command and Control : Application Layer Protocol_x000a_Impact : Service Stop, Inhibit System Recovery, System Shutdown/Reboot"/>
    <m/>
    <m/>
    <m/>
    <x v="0"/>
  </r>
  <r>
    <s v="De Gregoris"/>
    <s v="centro"/>
    <x v="0"/>
    <s v="incidente"/>
    <s v="cybercrime"/>
    <s v="furto dati"/>
    <x v="0"/>
    <x v="3"/>
    <x v="3"/>
    <x v="10"/>
    <s v="Malware"/>
    <x v="1"/>
    <s v="Lockbit"/>
    <s v="ransomware"/>
    <s v="LockBit3.0"/>
    <m/>
    <s v="LockBit 3.0 avvia il consueto “countdown” fissato a 13gg, data della pubblicazione dei dati esfiltrati nelle underground, che avverrà il 15 novembre 2023 ora UTC."/>
    <m/>
    <m/>
    <s v="Valeria Vetrano"/>
    <s v="https://www.redhotcyber.com/post/attacco-informatico-allitaliana-de-gregoris-rivendicato-da-lockbit-tra-13-giorni-la-pubblicazione-dei-dati/"/>
    <s v="Latina"/>
    <s v="Lazio"/>
    <d v="2023-11-03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Vita Research Srl"/>
    <s v="centro"/>
    <x v="0"/>
    <s v="incidente"/>
    <s v="cybercrime"/>
    <s v="furto dati"/>
    <x v="0"/>
    <x v="3"/>
    <x v="3"/>
    <x v="10"/>
    <s v="Malware"/>
    <x v="1"/>
    <s v="Lockbit"/>
    <s v="ransomware"/>
    <s v="LockBit3.0"/>
    <m/>
    <s v=" Sul Data Leak Site (DLS) del cyber gruppo  è apparso un post che riporta un attacco informatico ai danni dell’azienda italiana Vita research"/>
    <m/>
    <m/>
    <s v="Valeria Vetrano"/>
    <s v="https://ransomfeed.it/index.php?page=post_details&amp;id_post=11616"/>
    <s v="Roma"/>
    <s v="Lazio"/>
    <d v="2023-11-03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Binda Italia srl"/>
    <s v="nord"/>
    <x v="0"/>
    <s v="incidente"/>
    <s v="cybercrime"/>
    <s v="furto dati"/>
    <x v="0"/>
    <x v="3"/>
    <x v="3"/>
    <x v="10"/>
    <s v="Malware"/>
    <x v="1"/>
    <s v="Lockbit"/>
    <s v="ransomware"/>
    <s v="LockBit3.0"/>
    <m/>
    <s v=" Sul Data Leak Site (DLS) del cyber gruppo  è apparso un post che riporta un attacco informatico ai danni dell’azienda italiana Binda Italia srl"/>
    <m/>
    <m/>
    <s v="Valeria Vetrano"/>
    <s v="https://ransomfeed.it/index.php?page=post_details&amp;id_post=11633"/>
    <s v="Milano"/>
    <s v="Lombardia"/>
    <d v="2023-11-03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Group Imprex Europe"/>
    <s v="centro"/>
    <x v="1"/>
    <s v="incidente"/>
    <s v="cybercrime"/>
    <s v="furto dati"/>
    <x v="0"/>
    <x v="3"/>
    <x v="3"/>
    <x v="10"/>
    <s v="Malware"/>
    <x v="1"/>
    <s v="Lockbit"/>
    <s v="ransomware"/>
    <s v="LockBit3.0"/>
    <m/>
    <s v=" Sul Data Leak Site (DLS) del cyber gruppo  è apparso un post che riporta un attacco informatico ai danni dell’azienda Grupo Imprex Europe"/>
    <m/>
    <m/>
    <s v="Valeria Vetrano"/>
    <s v="https://ransomfeed.it/index.php?page=post_details&amp;id_post=11621"/>
    <m/>
    <m/>
    <d v="2023-11-03T00:00:00"/>
    <s v="Madrid"/>
    <s v="Comunidad de Madrid"/>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IMAN Corporate"/>
    <s v="all"/>
    <x v="1"/>
    <s v="incidente"/>
    <s v="cybercrime"/>
    <s v="furto dati"/>
    <x v="0"/>
    <x v="3"/>
    <x v="3"/>
    <x v="17"/>
    <s v="Malware"/>
    <x v="1"/>
    <s v="Black Basta"/>
    <s v="ransomware"/>
    <s v="BlackBasta"/>
    <m/>
    <s v=" Sul Data Leak Site (DLS) del cyber gruppo  è apparso un post che riporta un attacco informatico ai danni dell’azienda IMAN Corporate"/>
    <m/>
    <m/>
    <s v="Valeria Vetrano"/>
    <s v="https://ransomfeed.it/index.php?page=post_details&amp;id_post=11629"/>
    <m/>
    <m/>
    <d v="2023-11-03T00:00:00"/>
    <m/>
    <m/>
    <s v="unknown"/>
    <s v="unknown"/>
    <s v="unknown technique"/>
    <s v="Command and Scripting Interpreter"/>
    <s v="Create or Modify System Process"/>
    <s v="unknown"/>
    <s v="Debugger Evasion"/>
    <s v="unknown"/>
    <s v="File and Directory Discovery"/>
    <s v="unknown"/>
    <s v="unknown"/>
    <s v="unknown"/>
    <s v="unknown"/>
    <s v="Data Encrypted for Impact"/>
    <s v="SI"/>
    <s v="Impact: Defacement, Inhibit System Recovery_x000a_Defense Evasion: Impair Defenses, Masquerading, Modify Registry, Obfuscated Files or Information, Subvert Trust Controls, Virtualization/Sandbox Evasion_x000a_Execution: Native API, User Execution, Windows Management Instrumentation_x000a_Discovery: Remote System Discovery, System Information Discovery, System Service Discovery"/>
    <m/>
    <m/>
    <m/>
    <x v="0"/>
  </r>
  <r>
    <s v="many"/>
    <s v="all"/>
    <x v="0"/>
    <s v="attacco"/>
    <s v="cybercrime"/>
    <s v="denaro"/>
    <x v="0"/>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7"/>
    <s v="Phishing/Social Engineering"/>
    <x v="0"/>
    <m/>
    <m/>
    <m/>
    <s v="Social Security"/>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m/>
    <m/>
    <m/>
    <x v="0"/>
  </r>
  <r>
    <s v="many"/>
    <s v="all"/>
    <x v="0"/>
    <s v="attacco"/>
    <s v="cybercrime"/>
    <s v="furto dati"/>
    <x v="0"/>
    <x v="3"/>
    <x v="3"/>
    <x v="7"/>
    <s v="Phishing/Social Engineering"/>
    <x v="0"/>
    <m/>
    <m/>
    <m/>
    <s v="Social Security"/>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m/>
    <m/>
    <m/>
    <x v="0"/>
  </r>
  <r>
    <s v="many"/>
    <s v="all"/>
    <x v="0"/>
    <s v="attacco"/>
    <s v="cybercrime"/>
    <s v="furto dati"/>
    <x v="0"/>
    <x v="3"/>
    <x v="3"/>
    <x v="7"/>
    <s v="Phishing/Social Engineering"/>
    <x v="0"/>
    <m/>
    <m/>
    <m/>
    <s v="Social Security"/>
    <s v="Sul versante phishing sono 10 i brand coinvolti che interessano principalmente il settore bancario italiano. Di rilievo questa settimana le campagne di smishing ai danni di utenti INPS volti a sottrarre documenti di identità"/>
    <m/>
    <m/>
    <s v="Valeria Vetrano"/>
    <s v="https://www.difesaesicurezza.com/cyber/cybercrime-32-campagne-contro-italia-dal-28-ottobre-al-3-novembre/"/>
    <m/>
    <m/>
    <d v="2023-11-09T00:00:00"/>
    <m/>
    <m/>
    <s v="Phishing for Information"/>
    <s v="unknown"/>
    <s v="unknown"/>
    <s v="unknown"/>
    <s v="unknown"/>
    <s v="unknown"/>
    <s v="unknown"/>
    <s v="unknown"/>
    <s v="unknown"/>
    <s v="unknown"/>
    <s v="unknown"/>
    <s v="unknown"/>
    <s v="unknown"/>
    <s v="unknown"/>
    <s v="NO"/>
    <m/>
    <m/>
    <m/>
    <m/>
    <x v="0"/>
  </r>
  <r>
    <s v="many"/>
    <s v="all"/>
    <x v="2"/>
    <s v="attacco"/>
    <s v="cybercrime"/>
    <s v="furto dati"/>
    <x v="0"/>
    <x v="3"/>
    <x v="3"/>
    <x v="11"/>
    <s v="Phishing/Social Engineering"/>
    <x v="0"/>
    <m/>
    <m/>
    <m/>
    <s v="Social Network"/>
    <s v="Falso accesso a TikTok esca per una nuova campagna smishing. Obiettivo: validare l’indirizzo email della potenziale vittima, invitandola ad aprire un link con l’inganno"/>
    <m/>
    <m/>
    <s v="Valeria Vetrano"/>
    <s v="https://www.difesaesicurezza.com/cyber/cybercrime-falso-accesso-a-tiktok-esca-per-una-nuova-campagna-smishing/"/>
    <m/>
    <m/>
    <d v="2023-11-09T00:00:00"/>
    <m/>
    <m/>
    <s v="Phishing for Information"/>
    <s v="unknown"/>
    <s v="unknown"/>
    <s v="unknown"/>
    <s v="unknown"/>
    <s v="unknown"/>
    <s v="unknown"/>
    <s v="unknown"/>
    <s v="unknown"/>
    <s v="unknown"/>
    <s v="unknown"/>
    <s v="unknown"/>
    <s v="unknown"/>
    <s v="unknown"/>
    <s v="NO"/>
    <m/>
    <m/>
    <m/>
    <m/>
    <x v="0"/>
  </r>
  <r>
    <s v="many"/>
    <s v="all"/>
    <x v="2"/>
    <s v="attacco"/>
    <s v="cybercrime"/>
    <s v="denaro"/>
    <x v="0"/>
    <x v="3"/>
    <x v="3"/>
    <x v="11"/>
    <s v="Phishing/Social Engineering"/>
    <x v="0"/>
    <m/>
    <m/>
    <m/>
    <s v="Conflitto Israele-Hamas"/>
    <s v="Arrivano le truffe phishing sul conflitto Israele-Hamas. Gli esperti di cybersecurity dell’FBI: Le esce sono false raccolte di fondi a scopo umanitario. Questo tipo di frodi si ripresentano a ogni evento catastrofico, attenzione!"/>
    <m/>
    <m/>
    <s v="Valeria Vetrano"/>
    <s v="https://www.difesaesicurezza.com/cyber/cybercrime-arrivano-le-truffe-phishing-sul-conflitto-israele-hamas/"/>
    <m/>
    <m/>
    <d v="2023-11-09T00:00:00"/>
    <m/>
    <m/>
    <s v="Phishing for Information"/>
    <s v="unknown"/>
    <s v="unknown"/>
    <s v="unknown"/>
    <s v="unknown"/>
    <s v="unknown"/>
    <s v="unknown"/>
    <s v="unknown"/>
    <s v="unknown"/>
    <s v="unknown"/>
    <s v="unknown"/>
    <s v="unknown"/>
    <s v="unknown"/>
    <s v="unknown"/>
    <s v="NO"/>
    <m/>
    <m/>
    <m/>
    <m/>
    <x v="0"/>
  </r>
  <r>
    <s v="Corsica Ferris"/>
    <s v="nord"/>
    <x v="0"/>
    <s v="incidente"/>
    <s v="cybercrime"/>
    <s v="furto dati"/>
    <x v="0"/>
    <x v="3"/>
    <x v="3"/>
    <x v="5"/>
    <s v="Malware"/>
    <x v="1"/>
    <s v="BlackCat"/>
    <s v="ransomware"/>
    <s v="BlackCat/ALPHV"/>
    <m/>
    <s v="La famigerata banda ransomware BlackCat/ALPHV, rivendica un attacco ad un’altra organizzazione. Oggi è il turno della italo-fracese Corsica-Ferris, che si trova a combattere con il ransomware."/>
    <m/>
    <m/>
    <s v="Valeria Vetrano"/>
    <s v="https://redhotcyber.com/post/attacco-informatico-allazienda-corsica-ferris-blackcat-pubblica-101gb-mentre-lazienda-avverte-gli-interessati/"/>
    <s v="Savona"/>
    <s v="Liguria"/>
    <d v="2023-11-09T00:00:00"/>
    <m/>
    <m/>
    <s v="unknown"/>
    <s v="unknown"/>
    <s v="Drive-by Compromise"/>
    <s v="User Execution"/>
    <s v="Boot or Logon Autostart Execution"/>
    <s v="Abuse Elevation Control Mechanism"/>
    <s v="Abuse Elevation Control Mechanism"/>
    <s v="unknown"/>
    <s v="System Information Discovery"/>
    <s v="Lateral Tool Transfer"/>
    <s v="unknown"/>
    <s v="unknown"/>
    <s v="Exfiltration Over Alternative Protocol"/>
    <s v="Data Encrypted for Impact"/>
    <s v="SI"/>
    <s v="Persistence : Boot or Logon Initialization Scripts, External Remote Services_x000a_Discovery: System Owner/User Discovery, Remote System Discovery,Network Share Discovery, File and Directory Discovery, Account Discovery_x000a_Privilage Escalation : Boot or Logon Autostart Execution_x000a_Impact : Defacement, Disk Wipe_x000a_Defense Evasion :File and Directory Permissions Modification,Impair Defenses, Modify Registry"/>
    <m/>
    <m/>
    <m/>
    <x v="0"/>
  </r>
  <r>
    <s v="AMAT Palermo Spa"/>
    <s v="sud"/>
    <x v="0"/>
    <s v="incidente"/>
    <s v="hacktivism"/>
    <s v="service interruption"/>
    <x v="0"/>
    <x v="3"/>
    <x v="3"/>
    <x v="5"/>
    <s v="DDoS"/>
    <x v="1"/>
    <m/>
    <m/>
    <m/>
    <s v="Conflitto Russo-Ucraino"/>
    <s v="Gli hacker di NoName057(16) riavviano le attività ostili contro 5 obiettivi italiani, con attacchi di distributed denial of a service (DDoS). Questa volta a farne le spese sono i siti di dell’AMAT, un sotto sito della Difesa, ADM Assistenza online, Credito Cooperativo e dell’Associazione Italiana Intermediari dei Mercati Finanziari dove alcuni hanno abilitato il Geo Blocking."/>
    <m/>
    <m/>
    <s v="Valeria Vetrano"/>
    <s v="https://www.redhotcyber.com/post/gli-hacktivisti-di-noname057-colpiscono-obiettivi-italiani-difesa-credito-cooperativo-e-amat-nel-mirino-dei-filorussi/"/>
    <s v="Palermo"/>
    <s v="Sicilia"/>
    <d v="2023-11-09T00:00:00"/>
    <m/>
    <m/>
    <s v="unknown"/>
    <s v="unknown"/>
    <s v="unknown"/>
    <s v="unknown"/>
    <s v="unknown"/>
    <s v="unknown"/>
    <s v="unknown"/>
    <s v="unknown"/>
    <s v="unknown"/>
    <s v="unknown"/>
    <s v="unknown"/>
    <s v="unknown"/>
    <s v="unknown"/>
    <s v="Network Denial of Service"/>
    <s v="SI"/>
    <s v="Impact : Endpoint Denial of Service"/>
    <m/>
    <m/>
    <m/>
    <x v="0"/>
  </r>
  <r>
    <s v="Sotto sito del Ministro della Difesa"/>
    <s v="centro"/>
    <x v="0"/>
    <s v="incidente"/>
    <s v="hacktivism"/>
    <s v="service interruption"/>
    <x v="0"/>
    <x v="3"/>
    <x v="3"/>
    <x v="7"/>
    <s v="DDoS"/>
    <x v="1"/>
    <m/>
    <m/>
    <m/>
    <s v="Conflitto Russo-Ucraino"/>
    <s v="Gli hacker di NoName057(16) riavviano le attività ostili contro 5 obiettivi italiani, con attacchi di distributed denial of a service (DDoS). Questa volta a farne le spese sono i siti di dell’AMAT, un sotto sito della Difesa, ADM Assistenza online, Credito Cooperativo e dell’Associazione Italiana Intermediari dei Mercati Finanziari dove alcuni hanno abilitato il Geo Blocking."/>
    <m/>
    <m/>
    <s v="Valeria Vetrano"/>
    <s v="https://www.redhotcyber.com/post/gli-hacktivisti-di-noname057-colpiscono-obiettivi-italiani-difesa-credito-cooperativo-e-amat-nel-mirino-dei-filorussi/"/>
    <s v="Roma"/>
    <s v="Lazio"/>
    <d v="2023-11-09T00:00:00"/>
    <m/>
    <m/>
    <s v="unknown"/>
    <s v="unknown"/>
    <s v="unknown"/>
    <s v="unknown"/>
    <s v="unknown"/>
    <s v="unknown"/>
    <s v="unknown"/>
    <s v="unknown"/>
    <s v="unknown"/>
    <s v="unknown"/>
    <s v="unknown"/>
    <s v="unknown"/>
    <s v="unknown"/>
    <s v="Network Denial of Service"/>
    <s v="SI"/>
    <s v="Impact : Endpoint Denial of Service"/>
    <m/>
    <m/>
    <m/>
    <x v="0"/>
  </r>
  <r>
    <s v="ADM Assistenza online"/>
    <s v="centro"/>
    <x v="0"/>
    <s v="incidente"/>
    <s v="hacktivism"/>
    <s v="service interruption"/>
    <x v="0"/>
    <x v="3"/>
    <x v="3"/>
    <x v="7"/>
    <s v="DDoS"/>
    <x v="1"/>
    <m/>
    <m/>
    <m/>
    <s v="Conflitto Russo-Ucraino"/>
    <s v="Gli hacker di NoName057(16) riavviano le attività ostili contro 5 obiettivi italiani, con attacchi di distributed denial of a service (DDoS). Questa volta a farne le spese sono i siti di dell’AMAT, un sotto sito della Difesa, ADM Assistenza online, Credito Cooperativo e dell’Associazione Italiana Intermediari dei Mercati Finanziari dove alcuni hanno abilitato il Geo Blocking."/>
    <m/>
    <m/>
    <s v="Valeria Vetrano"/>
    <s v="https://www.redhotcyber.com/post/gli-hacktivisti-di-noname057-colpiscono-obiettivi-italiani-difesa-credito-cooperativo-e-amat-nel-mirino-dei-filorussi/"/>
    <s v="Roma"/>
    <s v="Lazio"/>
    <d v="2023-11-09T00:00:00"/>
    <m/>
    <m/>
    <s v="unknown"/>
    <s v="unknown"/>
    <s v="unknown"/>
    <s v="unknown"/>
    <s v="unknown"/>
    <s v="unknown"/>
    <s v="unknown"/>
    <s v="unknown"/>
    <s v="unknown"/>
    <s v="unknown"/>
    <s v="unknown"/>
    <s v="unknown"/>
    <s v="unknown"/>
    <s v="Network Denial of Service"/>
    <s v="SI"/>
    <s v="Impact : Endpoint Denial of Service"/>
    <m/>
    <m/>
    <m/>
    <x v="0"/>
  </r>
  <r>
    <s v="Credito Cooperativo"/>
    <s v="centro"/>
    <x v="0"/>
    <s v="incidente"/>
    <s v="hacktivism"/>
    <s v="service interruption"/>
    <x v="0"/>
    <x v="3"/>
    <x v="3"/>
    <x v="0"/>
    <s v="DDoS"/>
    <x v="1"/>
    <m/>
    <m/>
    <m/>
    <s v="Conflitto Russo-Ucraino"/>
    <s v="Gli hacker di NoName057(16) riavviano le attività ostili contro 5 obiettivi italiani, con attacchi di distributed denial of a service (DDoS). Questa volta a farne le spese sono i siti di dell’AMAT, un sotto sito della Difesa, ADM Assistenza online, Credito Cooperativo e dell’Associazione Italiana Intermediari dei Mercati Finanziari dove alcuni hanno abilitato il Geo Blocking."/>
    <m/>
    <m/>
    <s v="Valeria Vetrano"/>
    <s v="https://www.redhotcyber.com/post/gli-hacktivisti-di-noname057-colpiscono-obiettivi-italiani-difesa-credito-cooperativo-e-amat-nel-mirino-dei-filorussi/"/>
    <s v="Roma"/>
    <s v="Lazio"/>
    <d v="2023-11-09T00:00:00"/>
    <m/>
    <m/>
    <s v="unknown"/>
    <s v="unknown"/>
    <s v="unknown"/>
    <s v="unknown"/>
    <s v="unknown"/>
    <s v="unknown"/>
    <s v="unknown"/>
    <s v="unknown"/>
    <s v="unknown"/>
    <s v="unknown"/>
    <s v="unknown"/>
    <s v="unknown"/>
    <s v="unknown"/>
    <s v="Network Denial of Service"/>
    <s v="SI"/>
    <s v="Impact : Endpoint Denial of Service"/>
    <s v="M1"/>
    <s v="Attacchi informatici dall'esterno"/>
    <s v="M1.5"/>
    <x v="4"/>
  </r>
  <r>
    <s v="Associazione Italiana Intermediari dei Mercati Finanziari"/>
    <s v="nord"/>
    <x v="0"/>
    <s v="incidente"/>
    <s v="hacktivism"/>
    <s v="service interruption"/>
    <x v="0"/>
    <x v="3"/>
    <x v="3"/>
    <x v="0"/>
    <s v="DDoS"/>
    <x v="1"/>
    <m/>
    <m/>
    <m/>
    <s v="Conflitto Russo-Ucraino"/>
    <s v="Gli hacker di NoName057(16) riavviano le attività ostili contro 5 obiettivi italiani, con attacchi di distributed denial of a service (DDoS). Questa volta a farne le spese sono i siti di dell’AMAT, un sotto sito della Difesa, ADM Assistenza online, Credito Cooperativo e dell’Associazione Italiana Intermediari dei Mercati Finanziari dove alcuni hanno abilitato il Geo Blocking."/>
    <m/>
    <m/>
    <s v="Valeria Vetrano"/>
    <s v="https://www.redhotcyber.com/post/gli-hacktivisti-di-noname057-colpiscono-obiettivi-italiani-difesa-credito-cooperativo-e-amat-nel-mirino-dei-filorussi/"/>
    <s v="Milano"/>
    <s v="Lombardia"/>
    <d v="2023-11-09T00:00:00"/>
    <m/>
    <m/>
    <s v="unknown"/>
    <s v="unknown"/>
    <s v="unknown"/>
    <s v="unknown"/>
    <s v="unknown"/>
    <s v="unknown"/>
    <s v="unknown"/>
    <s v="unknown"/>
    <s v="unknown"/>
    <s v="unknown"/>
    <s v="unknown"/>
    <s v="unknown"/>
    <s v="unknown"/>
    <s v="Network Denial of Service"/>
    <s v="SI"/>
    <s v="Impact : Endpoint Denial of Service"/>
    <s v="M1"/>
    <s v="Attacchi informatici dall'esterno"/>
    <s v="M1.5"/>
    <x v="4"/>
  </r>
  <r>
    <s v="Linux"/>
    <s v="all"/>
    <x v="2"/>
    <s v="attacco"/>
    <s v="cybercrime"/>
    <s v="other"/>
    <x v="0"/>
    <x v="3"/>
    <x v="3"/>
    <x v="11"/>
    <s v="Known Vulnerabilities"/>
    <x v="0"/>
    <m/>
    <m/>
    <s v="Kinsing"/>
    <m/>
    <s v="Gli operatori di malware Kinsing stanno attaccando gli ambienti cloud con sistemi vulnerabili all’ultimo bug di Linux Looney Tunables. Come promemoria, questa vulnerabilità viene tracciata come CVE-2023-4911 e consente a un utente malintenzionato locale di ottenere privilegi di root sul sistema."/>
    <m/>
    <m/>
    <s v="Valeria Vetrano"/>
    <s v="https://www.redhotcyber.com/post/linux-nel-mirino-dalla-cybergang-kinsing-il-bug-looney-tunables-colpisce-il-cloud/"/>
    <m/>
    <m/>
    <d v="2023-11-09T00:00:00"/>
    <m/>
    <m/>
    <s v="unknown"/>
    <s v="unknown"/>
    <s v="Exploit Public-Facing Application"/>
    <s v="unknown technique"/>
    <s v="unknown"/>
    <s v="unknown technique"/>
    <s v="unknown"/>
    <s v="unknown"/>
    <s v="unknown"/>
    <s v="unknown"/>
    <s v="unknown"/>
    <s v="unknown"/>
    <s v="unknown"/>
    <s v="unknown"/>
    <s v="NO"/>
    <m/>
    <m/>
    <m/>
    <m/>
    <x v="0"/>
  </r>
  <r>
    <s v="OpenAI"/>
    <s v="all"/>
    <x v="2"/>
    <s v="incidente"/>
    <s v="hacktivism"/>
    <s v="service interruption"/>
    <x v="0"/>
    <x v="3"/>
    <x v="3"/>
    <x v="11"/>
    <s v="DDoS"/>
    <x v="2"/>
    <m/>
    <m/>
    <s v="Anonymous Sudan"/>
    <m/>
    <s v="OpenAI ha recentemente affrontato delle interruzioni causate da attacchi DDoS mirati ai suoi servizi API e ChatGPT nelle ultime 24 ore. La società ha confermato che questi incidenti sono legati ad attacchi DDoS in corso, senza fornire dettagli immediati sulla causa principale."/>
    <m/>
    <m/>
    <s v="Valeria Vetrano"/>
    <s v="https://www.redhotcyber.com/post/attacco-ddos-a-chat-gpt-sferrato-da-anonymous-sudan/"/>
    <m/>
    <m/>
    <d v="2023-11-09T00:00:00"/>
    <m/>
    <m/>
    <s v="unknown"/>
    <s v="unknown"/>
    <s v="unknown"/>
    <s v="unknown"/>
    <s v="unknown"/>
    <s v="unknown"/>
    <s v="unknown"/>
    <s v="unknown"/>
    <s v="unknown"/>
    <s v="unknown"/>
    <s v="unknown"/>
    <s v="unknown"/>
    <s v="unknown"/>
    <s v="Network Denial of Service"/>
    <s v="SI"/>
    <s v="Impact : Endpoint Denial of Service"/>
    <m/>
    <m/>
    <m/>
    <x v="0"/>
  </r>
  <r>
    <s v="many"/>
    <s v="all"/>
    <x v="0"/>
    <s v="attacco"/>
    <s v="cybercrime"/>
    <s v="furto dati"/>
    <x v="0"/>
    <x v="3"/>
    <x v="3"/>
    <x v="0"/>
    <s v="Malware"/>
    <x v="1"/>
    <s v="Agent Tesla"/>
    <s v="RAT"/>
    <m/>
    <m/>
    <s v=" Quattro campagne italiane a tema “Ordine”, “Contratti” e “Pagamenti”, veicolate tramite email con allegati ZIP, LZH o R00 contenenti file VBS o JS"/>
    <m/>
    <m/>
    <s v="Valeria Vetrano"/>
    <s v="https://www.difesaesicurezza.com/cyber/cybercrime-italia-attaccata-da-34-campagne-dal-4-al-10-novembre/"/>
    <m/>
    <m/>
    <d v="2023-11-1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0"/>
    <x v="3"/>
    <x v="3"/>
    <x v="0"/>
    <s v="Malware"/>
    <x v="1"/>
    <s v="Agent Tesla"/>
    <s v="RAT"/>
    <m/>
    <m/>
    <s v=" Quattro campagne italiane a tema “Ordine”, “Contratti” e “Pagamenti”, veicolate tramite email con allegati ZIP, LZH o R00 contenenti file VBS o JS"/>
    <m/>
    <m/>
    <s v="Valeria Vetrano"/>
    <s v="https://www.difesaesicurezza.com/cyber/cybercrime-italia-attaccata-da-34-campagne-dal-4-al-10-novembre/"/>
    <m/>
    <m/>
    <d v="2023-11-1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0"/>
    <x v="3"/>
    <x v="3"/>
    <x v="0"/>
    <s v="Malware"/>
    <x v="1"/>
    <s v="Agent Tesla"/>
    <s v="RAT"/>
    <m/>
    <m/>
    <s v=" Quattro campagne italiane a tema “Ordine”, “Contratti” e “Pagamenti”, veicolate tramite email con allegati ZIP, LZH o R00 contenenti file VBS o JS"/>
    <m/>
    <m/>
    <s v="Valeria Vetrano"/>
    <s v="https://www.difesaesicurezza.com/cyber/cybercrime-italia-attaccata-da-34-campagne-dal-4-al-10-novembre/"/>
    <m/>
    <m/>
    <d v="2023-11-1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0"/>
    <x v="3"/>
    <x v="3"/>
    <x v="0"/>
    <s v="Malware"/>
    <x v="1"/>
    <s v="Agent Tesla"/>
    <s v="RAT"/>
    <m/>
    <m/>
    <s v=" Quattro campagne italiane a tema “Ordine”, “Contratti” e “Pagamenti”, veicolate tramite email con allegati ZIP, LZH o R00 contenenti file VBS o JS"/>
    <m/>
    <m/>
    <s v="Valeria Vetrano"/>
    <s v="https://www.difesaesicurezza.com/cyber/cybercrime-italia-attaccata-da-34-campagne-dal-4-al-10-novembre/"/>
    <m/>
    <m/>
    <d v="2023-11-1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0"/>
    <x v="3"/>
    <x v="3"/>
    <x v="11"/>
    <s v="Malware"/>
    <x v="0"/>
    <s v="Pikabot"/>
    <s v="trojan"/>
    <m/>
    <m/>
    <s v="Tre campagne italiane a tema “Resend”, diffuse tramite email con allegati ZIP contenenti file JS malevoli o allegati REV (rar) che sfruttano il CVE-2023-3883;"/>
    <m/>
    <m/>
    <s v="Valeria Vetrano"/>
    <s v="https://www.difesaesicurezza.com/cyber/cybercrime-italia-attaccata-da-34-campagne-dal-4-al-10-novembre/"/>
    <m/>
    <m/>
    <d v="2023-11-13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furto dati"/>
    <x v="0"/>
    <x v="3"/>
    <x v="3"/>
    <x v="11"/>
    <s v="Malware"/>
    <x v="0"/>
    <s v="Pikabot"/>
    <s v="trojan"/>
    <m/>
    <m/>
    <s v="Tre campagne italiane a tema “Resend”, diffuse tramite email con allegati ZIP contenenti file JS malevoli o allegati REV (rar) che sfruttano il CVE-2023-3883;"/>
    <m/>
    <m/>
    <s v="Valeria Vetrano"/>
    <s v="https://www.difesaesicurezza.com/cyber/cybercrime-italia-attaccata-da-34-campagne-dal-4-al-10-novembre/"/>
    <m/>
    <m/>
    <d v="2023-11-13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furto dati"/>
    <x v="0"/>
    <x v="3"/>
    <x v="3"/>
    <x v="11"/>
    <s v="Malware"/>
    <x v="0"/>
    <s v="Pikabot"/>
    <s v="trojan"/>
    <m/>
    <m/>
    <s v="Tre campagne italiane a tema “Resend”, diffuse tramite email con allegati ZIP contenenti file JS malevoli o allegati REV (rar) che sfruttano il CVE-2023-3883;"/>
    <m/>
    <m/>
    <s v="Valeria Vetrano"/>
    <s v="https://www.difesaesicurezza.com/cyber/cybercrime-italia-attaccata-da-34-campagne-dal-4-al-10-novembre/"/>
    <m/>
    <m/>
    <d v="2023-11-13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denaro"/>
    <x v="0"/>
    <x v="3"/>
    <x v="3"/>
    <x v="0"/>
    <s v="Malware"/>
    <x v="1"/>
    <s v="SpyNote"/>
    <s v="RAT"/>
    <m/>
    <s v="Banking"/>
    <s v=" Tre campagne italiane a tema “Banking”, veicolate tramite SMS con link che puntano al download di un file APK;"/>
    <m/>
    <m/>
    <s v="Valeria Vetrano"/>
    <s v="https://www.difesaesicurezza.com/cyber/cybercrime-italia-attaccata-da-34-campagne-dal-4-al-10-novembre/"/>
    <m/>
    <m/>
    <d v="2023-11-13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denaro"/>
    <x v="0"/>
    <x v="3"/>
    <x v="3"/>
    <x v="0"/>
    <s v="Malware"/>
    <x v="1"/>
    <s v="SpyNote"/>
    <s v="RAT"/>
    <m/>
    <s v="Banking"/>
    <s v=" Tre campagne italiane a tema “Banking”, veicolate tramite SMS con link che puntano al download di un file APK;"/>
    <m/>
    <m/>
    <s v="Valeria Vetrano"/>
    <s v="https://www.difesaesicurezza.com/cyber/cybercrime-italia-attaccata-da-34-campagne-dal-4-al-10-novembre/"/>
    <m/>
    <m/>
    <d v="2023-11-13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denaro"/>
    <x v="0"/>
    <x v="3"/>
    <x v="3"/>
    <x v="0"/>
    <s v="Malware"/>
    <x v="1"/>
    <s v="SpyNote"/>
    <s v="RAT"/>
    <m/>
    <s v="Banking"/>
    <s v=" Tre campagne italiane a tema “Banking”, veicolate tramite SMS con link che puntano al download di un file APK;"/>
    <m/>
    <m/>
    <s v="Valeria Vetrano"/>
    <s v="https://www.difesaesicurezza.com/cyber/cybercrime-italia-attaccata-da-34-campagne-dal-4-al-10-novembre/"/>
    <m/>
    <m/>
    <d v="2023-11-13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2"/>
    <s v="attacco"/>
    <s v="cybercrime"/>
    <s v="denaro"/>
    <x v="0"/>
    <x v="3"/>
    <x v="3"/>
    <x v="0"/>
    <s v="Malware"/>
    <x v="1"/>
    <s v="Remcos"/>
    <s v="RAT"/>
    <m/>
    <m/>
    <s v="Campagna generica a tema “Pagamenti”, veicolata tramite email con allegati 7Z;"/>
    <m/>
    <m/>
    <s v="Valeria Vetrano"/>
    <s v="https://www.difesaesicurezza.com/cyber/cybercrime-italia-attaccata-da-34-campagne-dal-4-al-10-novembre/"/>
    <m/>
    <m/>
    <d v="2023-11-13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2"/>
    <s v="attacco"/>
    <s v="cybercrime"/>
    <s v="denaro"/>
    <x v="0"/>
    <x v="3"/>
    <x v="3"/>
    <x v="0"/>
    <s v="Malware"/>
    <x v="1"/>
    <s v="Formbook "/>
    <s v="infostealer"/>
    <m/>
    <m/>
    <s v=" Campagna generica a tema “Pagamenti”, diffusa tramite email con allegati RAR contenenti un eseguibile con il payload di Guloader."/>
    <m/>
    <m/>
    <s v="Valeria Vetrano"/>
    <s v="https://www.difesaesicurezza.com/cyber/cybercrime-italia-attaccata-da-34-campagne-dal-4-al-10-novembre/"/>
    <m/>
    <m/>
    <d v="2023-11-13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7"/>
    <s v="Phishing/Social Engineering"/>
    <x v="3"/>
    <m/>
    <m/>
    <m/>
    <s v="Social Security"/>
    <s v="Sul versante del phishing, sono 12 i brand coinvolti e interessano principalmente il settore bancario italiano. Continuano anche le campagne di smishing ai danni di utenti INPS volti a sottrarre documenti di identità."/>
    <m/>
    <m/>
    <s v="Valeria Vetrano"/>
    <s v="https://www.difesaesicurezza.com/cyber/cybercrime-italia-attaccata-da-34-campagne-dal-4-al-10-novembre/"/>
    <m/>
    <m/>
    <d v="2023-11-13T00:00:00"/>
    <m/>
    <m/>
    <s v="Phishing for Information"/>
    <s v="unknown"/>
    <s v="unknown"/>
    <s v="unknown"/>
    <s v="unknown"/>
    <s v="unknown"/>
    <s v="unknown"/>
    <s v="unknown"/>
    <s v="unknown"/>
    <s v="unknown"/>
    <s v="unknown"/>
    <s v="unknown"/>
    <s v="unknown"/>
    <s v="unknown"/>
    <s v="NO"/>
    <m/>
    <m/>
    <m/>
    <m/>
    <x v="0"/>
  </r>
  <r>
    <s v="many"/>
    <s v="all"/>
    <x v="0"/>
    <s v="attacco"/>
    <s v="cybercrime"/>
    <s v="furto dati"/>
    <x v="0"/>
    <x v="3"/>
    <x v="3"/>
    <x v="3"/>
    <s v="Phishing/Social Engineering"/>
    <x v="3"/>
    <m/>
    <m/>
    <m/>
    <m/>
    <s v="Campagna phishing a tema fattura"/>
    <m/>
    <m/>
    <s v="Valeria Vetrano"/>
    <s v="https://twitter.com/signorina37H/status/1721416386667323900/photo/3"/>
    <m/>
    <m/>
    <d v="2023-11-20T00:00:00"/>
    <m/>
    <m/>
    <s v="Phishing for Information"/>
    <s v="unknown"/>
    <s v="unknown"/>
    <s v="unknown"/>
    <s v="unknown"/>
    <s v="unknown"/>
    <s v="unknown"/>
    <s v="unknown"/>
    <s v="unknown"/>
    <s v="unknown"/>
    <s v="unknown"/>
    <s v="unknown"/>
    <s v="unknown"/>
    <s v="unknown"/>
    <s v="NO"/>
    <m/>
    <m/>
    <m/>
    <m/>
    <x v="0"/>
  </r>
  <r>
    <s v="Ospedale Universitario di Verona"/>
    <s v="nord"/>
    <x v="0"/>
    <s v="incidente"/>
    <s v="cybercrime"/>
    <s v="service interruption"/>
    <x v="0"/>
    <x v="3"/>
    <x v="3"/>
    <x v="6"/>
    <s v="Malware"/>
    <x v="2"/>
    <m/>
    <s v="ransomware"/>
    <s v="Rhysida"/>
    <m/>
    <s v="La banda di criminali informatici di Rhysida, rivendica all’interno del proprio Data Leak Site (DLS) un attacco informatico all’azienda ospedaliera universitaria integrata di Verona."/>
    <m/>
    <m/>
    <s v="Valeria Vetrano"/>
    <s v="https://www.redhotcyber.com/post/attacco-informativo-allospedale-di-verona-scopriamo-cosa-contengono-i-612gb-pubblicati-da-rhysida/"/>
    <s v="Verona"/>
    <s v="Veneto"/>
    <d v="2023-11-20T00:00:00"/>
    <m/>
    <m/>
    <s v="Active Scanning"/>
    <s v="Acquire Infrastructure"/>
    <s v="Phishing"/>
    <s v="Command and Scripting Interpreter"/>
    <s v="Boot or Logon Autostart Execution"/>
    <s v="Abuse Elevation Control Mechanism"/>
    <s v="Obfuscated Files or Information"/>
    <s v="unknown"/>
    <s v="Application Window Discovery"/>
    <s v="unknown"/>
    <s v="Data from Local System"/>
    <s v="Application Layer Protocol"/>
    <s v="Exfiltration Over C2 Channel"/>
    <s v="Data Encrypted for Impact"/>
    <s v="SI"/>
    <s v="Reconnaissance : Phishing for Information_x000a_Resource Development : Develop Capabilities_x000a_Execution : Shared Modules_x000a_Privilage Escalation : Process Injection, Process Injection_x000a_Defense Evasion : Masquerading, Process Injection, Virtualization/Sandbox Evasion, Hide Artifacts, Reflective Code Loading_x000a_Discovery : Process Discovery, System Information Discovery, File and Directory Discovery, Virtualization/Sandbox Evasion, Software Discovery_x000a_Collection : Automated Collection"/>
    <m/>
    <m/>
    <m/>
    <x v="0"/>
  </r>
  <r>
    <s v="many"/>
    <s v="all"/>
    <x v="2"/>
    <s v="attacco"/>
    <s v="cybercrime"/>
    <s v="other"/>
    <x v="0"/>
    <x v="3"/>
    <x v="3"/>
    <x v="11"/>
    <s v="Malware"/>
    <x v="0"/>
    <s v="FakeBat"/>
    <s v="downloader"/>
    <m/>
    <s v="New Malware"/>
    <s v="Falsi portali di news diffondono malware. Gli esperti di cybersecurity di Malwarebytes: Threat Actors hanno copiato WindowsReport.com per distribuire un payload malevolo per CPU-Z: FakeBat"/>
    <m/>
    <m/>
    <s v="Valeria Vetrano"/>
    <s v="https://www.difesaesicurezza.com/cyber/cybercrime-falsi-portali-di-news-diffondono-malware/"/>
    <m/>
    <m/>
    <d v="2023-11-20T00:00:00"/>
    <m/>
    <m/>
    <s v="unknown"/>
    <s v="Acquire Infrastructure"/>
    <s v="Drive-by Compromise"/>
    <s v="User Execution"/>
    <s v="unknown"/>
    <s v="unknown"/>
    <s v="Masquerading"/>
    <s v="unknown"/>
    <s v="unknown"/>
    <s v="unknown"/>
    <s v="unknown"/>
    <s v="Application Layer Protocol"/>
    <s v="Exfiltration Over C2 Channel"/>
    <s v="unknown"/>
    <s v="SI"/>
    <s v="Resource Development: Stage Capabilities_x000a_Execution: Command and Scripting Interpreter"/>
    <m/>
    <m/>
    <m/>
    <x v="0"/>
  </r>
  <r>
    <s v="many"/>
    <s v="all"/>
    <x v="2"/>
    <s v="attacco"/>
    <s v="cybercrime"/>
    <s v="furto dati"/>
    <x v="0"/>
    <x v="3"/>
    <x v="3"/>
    <x v="15"/>
    <s v="Malware"/>
    <x v="1"/>
    <s v="Redline stealer "/>
    <s v="infostealer"/>
    <m/>
    <m/>
    <s v="Nuova campagna RedLine Stealer a tema hotel. Il link nell’email punta a un url da cui si scarica un file protetto da password (fornita nel testo), che avvia l’infezione del malware. RedLine Stealer, in vendita sui forum dell’underground, raccoglie informazioni dai browser come le credenziali salvate, i dati di completamento automatico e le informazioni sulla carta di credito."/>
    <m/>
    <m/>
    <s v="Valeria Vetrano"/>
    <s v="https://www.difesaesicurezza.com/cyber/cybercrime-campagna-redline-stealer-via-hotel-reservation/"/>
    <m/>
    <m/>
    <d v="2023-11-20T00:00:00"/>
    <m/>
    <m/>
    <s v="unknown"/>
    <s v="unknown"/>
    <s v="Phishing"/>
    <s v="Scheduled Task/Job"/>
    <s v="unknown"/>
    <s v="Process Injection"/>
    <s v="Deobfuscate/Decode Files or Information"/>
    <s v="OS Credential Dumping"/>
    <s v="Application Window Discovery"/>
    <s v="unknown technique"/>
    <s v="Data from Local System"/>
    <s v="Application Layer Protocol"/>
    <s v="Exfiltration Over Alternative Protocol"/>
    <s v="unknown"/>
    <s v="SI"/>
    <s v="Execution : Windows Management Instrumentation_x000a_Privilage Escalation : Scheduled Task/Job_x000a_Defense Evasion : Masquerading, Process Injection, Obfuscated Files or Information, Indicator Removal, Virtualization/Sandbox Evasion_x000a_Discovery : File and Directory Discovery, Process Discovery, Query Registry, Remote System Discovery,Software Discovery, System Information Discovery, Virtualization/Sandbox Evasion_x000a_Collection : Data Staged"/>
    <m/>
    <m/>
    <m/>
    <x v="0"/>
  </r>
  <r>
    <s v="many"/>
    <s v="all"/>
    <x v="2"/>
    <s v="attacco"/>
    <s v="cybercrime"/>
    <s v="furto dati"/>
    <x v="0"/>
    <x v="3"/>
    <x v="3"/>
    <x v="11"/>
    <s v="Malware"/>
    <x v="1"/>
    <s v="Formbook "/>
    <s v="infostealer"/>
    <m/>
    <m/>
    <s v="Campagna Formbook via falsa email dall’Iran. Il ricercatore di cybersecurity e Malware Hunter, JAMESWT: L’allegato compresso contiene un file exe: il malware"/>
    <m/>
    <m/>
    <s v="Valeria Vetrano"/>
    <s v="https://www.difesaesicurezza.com/cyber/cybercrime-campagna-formbook-via-falsa-email-dall-iran/"/>
    <m/>
    <m/>
    <d v="2023-11-20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0"/>
    <x v="3"/>
    <x v="3"/>
    <x v="7"/>
    <s v="Malware"/>
    <x v="0"/>
    <s v="System BC"/>
    <s v="RAT"/>
    <m/>
    <s v="Social Security"/>
    <s v="Nuova ondata della campagna malware in Italia dalla Russia. Gli esperti di cybersecurity del CERT-AgID: Template, share e metologie di compromissione rimangono invariate. Cambiano i payload: da Ursnif si passa a SystemBC e Remcos"/>
    <m/>
    <m/>
    <s v="Valeria Vetrano"/>
    <s v="https://www.difesaesicurezza.com/cyber/cybercrime-nuova-ondata-della-campagna-malware-in-italia-dalla-russia/"/>
    <m/>
    <m/>
    <d v="2023-11-20T00:00:00"/>
    <m/>
    <m/>
    <s v="unknown"/>
    <s v="unknown"/>
    <s v="Phishing"/>
    <s v="Command and Scripting Interpreter"/>
    <s v="Create or Modify System Process"/>
    <s v="unknown"/>
    <s v="Modify Registry"/>
    <s v="Exploitation for Credential Access"/>
    <s v="Query Registry"/>
    <s v="Lateral Tool Transfer"/>
    <s v="unknown"/>
    <s v="unknown"/>
    <s v="unknown"/>
    <s v="unknown"/>
    <s v="SI"/>
    <s v="Execution: Scheduled Task/Job, Shared Modules_x000a_Defense Evasion: Virtualization/Sandbox Evasion, Obfuscated Files Or Information, Masquerading_x000a_Discovery: Remote System Discovery, Process Discovery, System Information Discovery, Software Discovery, File And Directory Discovery"/>
    <m/>
    <m/>
    <m/>
    <x v="0"/>
  </r>
  <r>
    <s v="many"/>
    <s v="all"/>
    <x v="0"/>
    <s v="attacco"/>
    <s v="cybercrime"/>
    <s v="furto dati"/>
    <x v="0"/>
    <x v="3"/>
    <x v="3"/>
    <x v="7"/>
    <s v="Malware"/>
    <x v="0"/>
    <s v="Remcos"/>
    <s v="RAT"/>
    <m/>
    <s v="Social Security"/>
    <s v="Nuova ondata della campagna malware in Italia dalla Russia. Gli esperti di cybersecurity del CERT-AgID: Template, share e metologie di compromissione rimangono invariate. Cambiano i payload: da Ursnif si passa a SystemBC e Remcos"/>
    <m/>
    <m/>
    <s v="Valeria Vetrano"/>
    <s v="https://www.difesaesicurezza.com/cyber/cybercrime-nuova-ondata-della-campagna-malware-in-italia-dalla-russia/"/>
    <m/>
    <m/>
    <d v="2023-11-20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Scolari Srl"/>
    <s v="nord"/>
    <x v="0"/>
    <s v="incidente"/>
    <s v="cybercrime"/>
    <s v="furto dati"/>
    <x v="0"/>
    <x v="3"/>
    <x v="3"/>
    <x v="10"/>
    <s v="Malware"/>
    <x v="1"/>
    <m/>
    <s v="ransomware"/>
    <s v="INC Ransom"/>
    <m/>
    <s v="Rivendicato un attacco informatico all’italiana Scolari Srl da parte di INC Ransom. Dati pubblicati nelle underground"/>
    <m/>
    <m/>
    <s v="Valeria Vetrano"/>
    <s v="https://www.redhotcyber.com/post/rivendicato-un-attacco-informatico-allitaliana-scolari-srl-da-parte-di-inc-ransom-dati-pubblicati-nelle-underground/"/>
    <s v="Brescia"/>
    <s v="Lombardia"/>
    <d v="2023-11-20T00:00:00"/>
    <m/>
    <m/>
    <s v="unknown"/>
    <s v="unknown"/>
    <s v="Phishing"/>
    <s v="Command and Scripting Interpreter"/>
    <s v="unknown"/>
    <s v="Valid Accounts"/>
    <s v="unknown"/>
    <s v="unknown"/>
    <s v="Network Share Discovery"/>
    <s v="unknown"/>
    <s v="unknown"/>
    <s v="unknown"/>
    <s v="unknown"/>
    <s v="Inhibit System Recovery"/>
    <s v="SI"/>
    <s v="Initial Access: Exploit Public-Facing Application_x000a_Impact: Service Stop, Data Encrypted for Impact_x000a_Discovery: System Information Discovery, Process Discovery, Network Service Discovery, System Network Configuration Discovery, File and Directory Discovery"/>
    <m/>
    <m/>
    <m/>
    <x v="0"/>
  </r>
  <r>
    <s v="many"/>
    <s v="all"/>
    <x v="0"/>
    <s v="attacco"/>
    <s v="cybercrime"/>
    <s v="furto dati"/>
    <x v="0"/>
    <x v="3"/>
    <x v="3"/>
    <x v="7"/>
    <s v="Phishing/Social Engineering"/>
    <x v="0"/>
    <m/>
    <m/>
    <s v="Ursnif"/>
    <s v="Social Security"/>
    <s v="Campagna #malspam a tema agenzia delle entrate"/>
    <m/>
    <m/>
    <s v="Valeria Vetrano"/>
    <s v="https://twitter.com/Slvlombardo/status/1726967581037437241?s=40"/>
    <m/>
    <m/>
    <d v="2023-11-23T00:00:00"/>
    <m/>
    <m/>
    <s v="Phishing for Information"/>
    <s v="unknown"/>
    <s v="unknown"/>
    <s v="unknown"/>
    <s v="unknown"/>
    <s v="unknown"/>
    <s v="unknown"/>
    <s v="unknown"/>
    <s v="unknown"/>
    <s v="unknown"/>
    <s v="unknown"/>
    <s v="unknown"/>
    <s v="unknown"/>
    <s v="unknown"/>
    <s v="NO"/>
    <m/>
    <m/>
    <m/>
    <m/>
    <x v="0"/>
  </r>
  <r>
    <s v="many"/>
    <s v="all"/>
    <x v="0"/>
    <s v="attacco"/>
    <s v="cybercrime"/>
    <s v="furto dati"/>
    <x v="0"/>
    <x v="3"/>
    <x v="3"/>
    <x v="11"/>
    <s v="Phishing/Social Engineering"/>
    <x v="0"/>
    <m/>
    <m/>
    <m/>
    <m/>
    <s v="Una falsa disattivazione dell'account Zimbra è l'esca per una campagna di phishing. Il ricercatore di sicurezza informatica Salvatore Lombardo: Il collegamento nell'e-mail punta a una pagina di accesso falsa. Dopo aver digitato le credenziali, l'utente viene reindirizzato al sito Web legittimo"/>
    <m/>
    <m/>
    <s v="Valeria Vetrano"/>
    <s v="https://www.difesaesicurezza.com/en/cyber-en/cybercrime-a-fake-zimbra-deactivation-bait-for-a-phishing-campaign/"/>
    <m/>
    <m/>
    <d v="2023-11-23T00:00:00"/>
    <m/>
    <m/>
    <s v="Phishing for Information"/>
    <s v="unknown"/>
    <s v="unknown"/>
    <s v="unknown"/>
    <s v="unknown"/>
    <s v="unknown"/>
    <s v="unknown"/>
    <s v="unknown"/>
    <s v="unknown"/>
    <s v="unknown"/>
    <s v="unknown"/>
    <s v="unknown"/>
    <s v="unknown"/>
    <s v="unknown"/>
    <s v="NO"/>
    <m/>
    <m/>
    <m/>
    <m/>
    <x v="0"/>
  </r>
  <r>
    <s v="many"/>
    <s v="all"/>
    <x v="0"/>
    <s v="attacco"/>
    <s v="cybercrime"/>
    <s v="furto dati"/>
    <x v="0"/>
    <x v="3"/>
    <x v="3"/>
    <x v="0"/>
    <s v="Malware"/>
    <x v="1"/>
    <s v="Agent Tesla"/>
    <s v="RAT"/>
    <m/>
    <m/>
    <s v="Tre campagne, di cui due italiane ed una generica, a tema “Pagamenti”, veicolate tramite email con allegati 7Z, XLS o PDF con link a file JS"/>
    <m/>
    <m/>
    <s v="Valeria Vetrano"/>
    <s v="https://www.difesaesicurezza.com/cyber/cybercrime-28-campagne-contro-italia-dall11-al-17-novembre/"/>
    <m/>
    <m/>
    <d v="2023-11-2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0"/>
    <x v="3"/>
    <x v="3"/>
    <x v="0"/>
    <s v="Malware"/>
    <x v="1"/>
    <s v="Agent Tesla"/>
    <s v="RAT"/>
    <m/>
    <m/>
    <s v="Tre campagne, di cui due italiane ed una generica, a tema “Pagamenti”, veicolate tramite email con allegati 7Z, XLS o PDF con link a file JS"/>
    <m/>
    <m/>
    <s v="Valeria Vetrano"/>
    <s v="https://www.difesaesicurezza.com/cyber/cybercrime-28-campagne-contro-italia-dall11-al-17-novembre/"/>
    <m/>
    <m/>
    <d v="2023-11-2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2"/>
    <s v="attacco"/>
    <s v="cybercrime"/>
    <s v="furto dati"/>
    <x v="0"/>
    <x v="3"/>
    <x v="3"/>
    <x v="0"/>
    <s v="Malware"/>
    <x v="1"/>
    <s v="Agent Tesla"/>
    <s v="RAT"/>
    <m/>
    <m/>
    <s v="Tre campagne, di cui due italiane ed una generica, a tema “Pagamenti”, veicolate tramite email con allegati 7Z, XLS o PDF con link a file JS"/>
    <m/>
    <m/>
    <s v="Valeria Vetrano"/>
    <s v="https://www.difesaesicurezza.com/cyber/cybercrime-28-campagne-contro-italia-dall11-al-17-novembre/"/>
    <m/>
    <m/>
    <d v="2023-11-2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0"/>
    <x v="3"/>
    <x v="3"/>
    <x v="0"/>
    <s v="Malware"/>
    <x v="0"/>
    <s v="Formbook "/>
    <s v="infostealer"/>
    <m/>
    <m/>
    <s v="Tre campagne, di cui due generiche ed una italiana, a tema “Pagamenti”, “Preventivi” e “Ordine”, veicolate tramite email con allegati RAR, XZ e 7Z. In un caso è stato riscontrato l’uso di un eseguibile con il payload di Guloader"/>
    <m/>
    <m/>
    <s v="Valeria Vetrano"/>
    <s v="https://www.difesaesicurezza.com/cyber/cybercrime-28-campagne-contro-italia-dall11-al-17-novembre/"/>
    <m/>
    <m/>
    <d v="2023-11-24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2"/>
    <s v="attacco"/>
    <s v="cybercrime"/>
    <s v="furto dati"/>
    <x v="0"/>
    <x v="3"/>
    <x v="3"/>
    <x v="0"/>
    <s v="Malware"/>
    <x v="1"/>
    <s v="Formbook "/>
    <s v="infostealer"/>
    <m/>
    <m/>
    <s v="Tre campagne, di cui due generiche ed una italiana, a tema “Pagamenti”, “Preventivi” e “Ordine”, veicolate tramite email con allegati RAR, XZ e 7Z. In un caso è stato riscontrato l’uso di un eseguibile con il payload di Guloader"/>
    <m/>
    <m/>
    <s v="Valeria Vetrano"/>
    <s v="https://www.difesaesicurezza.com/cyber/cybercrime-28-campagne-contro-italia-dall11-al-17-novembre/"/>
    <m/>
    <m/>
    <d v="2023-11-24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2"/>
    <s v="attacco"/>
    <s v="cybercrime"/>
    <s v="furto dati"/>
    <x v="0"/>
    <x v="3"/>
    <x v="3"/>
    <x v="0"/>
    <s v="Malware"/>
    <x v="1"/>
    <s v="Formbook "/>
    <s v="infostealer"/>
    <m/>
    <m/>
    <s v="Tre campagne, di cui due generiche ed una italiana, a tema “Pagamenti”, “Preventivi” e “Ordine”, veicolate tramite email con allegati RAR, XZ e 7Z. In un caso è stato riscontrato l’uso di un eseguibile con il payload di Guloader"/>
    <m/>
    <m/>
    <s v="Valeria Vetrano"/>
    <s v="https://www.difesaesicurezza.com/cyber/cybercrime-28-campagne-contro-italia-dall11-al-17-novembre/"/>
    <m/>
    <m/>
    <d v="2023-11-24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2"/>
    <s v="attacco"/>
    <s v="cybercrime"/>
    <s v="furto dati"/>
    <x v="0"/>
    <x v="3"/>
    <x v="3"/>
    <x v="3"/>
    <s v="Malware"/>
    <x v="1"/>
    <s v="Remcos"/>
    <s v="RAT"/>
    <m/>
    <m/>
    <s v="Tre campagne, una generica a tema “Ordine” e due italiane, diffuse massivamente sfruttando il tema “Agenzia Entrate” e link al download di file ZIP"/>
    <m/>
    <m/>
    <s v="Valeria Vetrano"/>
    <s v="https://www.difesaesicurezza.com/cyber/cybercrime-28-campagne-contro-italia-dall11-al-17-novembre/"/>
    <m/>
    <m/>
    <d v="2023-11-24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furto dati"/>
    <x v="0"/>
    <x v="3"/>
    <x v="3"/>
    <x v="3"/>
    <s v="Malware"/>
    <x v="1"/>
    <s v="Remcos"/>
    <s v="RAT"/>
    <m/>
    <m/>
    <s v="Tre campagne, una generica a tema “Ordine” e due italiane, diffuse massivamente sfruttando il tema “Agenzia Entrate” e link al download di file ZIP"/>
    <m/>
    <m/>
    <s v="Valeria Vetrano"/>
    <s v="https://www.difesaesicurezza.com/cyber/cybercrime-28-campagne-contro-italia-dall11-al-17-novembre/"/>
    <m/>
    <m/>
    <d v="2023-11-24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furto dati"/>
    <x v="0"/>
    <x v="3"/>
    <x v="3"/>
    <x v="3"/>
    <s v="Malware"/>
    <x v="1"/>
    <s v="Remcos"/>
    <s v="RAT"/>
    <m/>
    <m/>
    <s v="Tre campagne, una generica a tema “Ordine” e due italiane, diffuse massivamente sfruttando il tema “Agenzia Entrate” e link al download di file ZIP"/>
    <m/>
    <m/>
    <s v="Valeria Vetrano"/>
    <s v="https://www.difesaesicurezza.com/cyber/cybercrime-28-campagne-contro-italia-dall11-al-17-novembre/"/>
    <m/>
    <m/>
    <d v="2023-11-24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furto dati"/>
    <x v="0"/>
    <x v="3"/>
    <x v="3"/>
    <x v="3"/>
    <s v="Malware"/>
    <x v="3"/>
    <s v="XWorm"/>
    <s v="RAT"/>
    <m/>
    <m/>
    <s v="Una campagna italiana a tema “Ordine”, diffusa tramite email con allegati 7Z contenenti file VBS e loader CodigoLoader"/>
    <m/>
    <m/>
    <s v="Valeria Vetrano"/>
    <s v="https://www.difesaesicurezza.com/cyber/cybercrime-28-campagne-contro-italia-dall11-al-17-novembre/"/>
    <m/>
    <m/>
    <d v="2023-11-24T00:00:00"/>
    <m/>
    <m/>
    <s v="Gather Victim Network Information"/>
    <s v="unknown"/>
    <s v="Phishing"/>
    <s v="Windows Management Instrumentation"/>
    <s v="Boot or Logon Autostart Execution"/>
    <s v="Boot or Logon Autostart Execution"/>
    <s v="Obfuscated Files or Information"/>
    <s v="unknown"/>
    <s v="System Information Discovery"/>
    <s v="unknown"/>
    <s v="Data Staged"/>
    <s v="Non-Standard Port"/>
    <s v="unknown"/>
    <s v="unknown"/>
    <s v="SI"/>
    <s v="Persistence : Scheduled Task _x000a_Command and Control : Web Service"/>
    <m/>
    <m/>
    <m/>
    <x v="0"/>
  </r>
  <r>
    <s v="many"/>
    <s v="all"/>
    <x v="0"/>
    <s v="attacco"/>
    <s v="cybercrime"/>
    <s v="furto dati"/>
    <x v="0"/>
    <x v="3"/>
    <x v="3"/>
    <x v="3"/>
    <s v="Malware"/>
    <x v="3"/>
    <s v="Avemaria"/>
    <s v="RAT"/>
    <m/>
    <m/>
    <s v="Una campagna italiana a tema “Ordine”, diffusa tramite email con allegati JS e loader CodigoLoader"/>
    <m/>
    <m/>
    <s v="Valeria Vetrano"/>
    <s v="https://www.difesaesicurezza.com/cyber/cybercrime-28-campagne-contro-italia-dall11-al-17-novembre/"/>
    <m/>
    <m/>
    <d v="2023-11-24T00:00:00"/>
    <m/>
    <m/>
    <s v="unknown"/>
    <s v="unknown"/>
    <s v="Phishing"/>
    <s v="Command and Scripting Interpreter"/>
    <s v="Boot or Logon Autostart Execution"/>
    <s v="Abuse Elevation Control Mechanism"/>
    <s v="Abuse Elevation Control Mechanism"/>
    <s v="Credentials from Password Stores"/>
    <s v="File and Directory Discovery"/>
    <s v="Remote Services"/>
    <s v="Data from Local System"/>
    <s v="Encrypted Channel"/>
    <s v="Exfiltration Over C2 Channel"/>
    <s v="unknown"/>
    <s v="SI"/>
    <s v="Execution : User Execution, Native API_x000a_Privilage Escalation : Boot or Logon Autostart Execution, Event Triggered Execution, Process Injection_x000a_Persistence : Event Triggered Execution_x000a_Defense Evasion : Deobfuscate/Decode Files or Information, Hide Artifacts, Impair Defenses, Modify Registry, Process Injection, Rootkit, Template Injection_x000a_Command and Control : Ingress Tool Transfer, Input Capture, Non-Application Layer Protocol, Proxy_x000a_Collection : Input Capture, Video Capture_x000a_Discovery : System Information Discovery"/>
    <m/>
    <m/>
    <m/>
    <x v="0"/>
  </r>
  <r>
    <s v="many"/>
    <s v="all"/>
    <x v="0"/>
    <s v="attacco"/>
    <s v="cybercrime"/>
    <s v="furto dati"/>
    <x v="0"/>
    <x v="3"/>
    <x v="3"/>
    <x v="7"/>
    <s v="Malware"/>
    <x v="0"/>
    <s v="System BC"/>
    <s v="RAT"/>
    <m/>
    <s v="Social Security"/>
    <s v="Una campagna italiana, diffusa massivamente sfruttando il tema “Agenzia Entrate” e – come per Remcos – contenente un link a file ZIP"/>
    <m/>
    <m/>
    <s v="Valeria Vetrano"/>
    <s v="https://www.difesaesicurezza.com/cyber/cybercrime-28-campagne-contro-italia-dall11-al-17-novembre/"/>
    <m/>
    <m/>
    <d v="2023-11-24T00:00:00"/>
    <m/>
    <m/>
    <s v="unknown"/>
    <s v="unknown"/>
    <s v="Phishing"/>
    <s v="Command and Scripting Interpreter"/>
    <s v="Create or Modify System Process"/>
    <s v="unknown"/>
    <s v="Modify Registry"/>
    <s v="Exploitation for Credential Access"/>
    <s v="Query Registry"/>
    <s v="Lateral Tool Transfer"/>
    <s v="unknown"/>
    <s v="Ingress Tool Transfer"/>
    <s v="unknown"/>
    <s v="unknown"/>
    <s v="SI"/>
    <s v="Execution: Scheduled Task/Job, Shared Modules_x000a_Defense Evasion: Virtualization/Sandbox Evasion, Obfuscated Files Or Information, Masquerading_x000a_Discovery: Remote System Discovery, Process Discovery, System Information Discovery, Software Discovery, File And Directory Discovery_x000a_Command and Control: Non-Application Layer Protocol, Encrypted Channel,Multi-Stage Channels"/>
    <m/>
    <m/>
    <m/>
    <x v="0"/>
  </r>
  <r>
    <s v="many"/>
    <s v="all"/>
    <x v="0"/>
    <s v="attacco"/>
    <s v="cybercrime"/>
    <s v="furto dati"/>
    <x v="0"/>
    <x v="3"/>
    <x v="3"/>
    <x v="11"/>
    <s v="Malware"/>
    <x v="3"/>
    <s v="Pikabot"/>
    <s v="trojan"/>
    <m/>
    <m/>
    <s v="Una campagna italiana a tema “Resend” diffusa tramite email con link a ZIP contenenti JS malevoli"/>
    <m/>
    <m/>
    <s v="Valeria Vetrano"/>
    <s v="https://www.difesaesicurezza.com/cyber/cybercrime-28-campagne-contro-italia-dall11-al-17-novembre/"/>
    <m/>
    <m/>
    <d v="2023-11-24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denaro"/>
    <x v="0"/>
    <x v="3"/>
    <x v="3"/>
    <x v="0"/>
    <s v="Malware"/>
    <x v="0"/>
    <s v="SpyNote"/>
    <s v="RAT"/>
    <m/>
    <s v="Banking"/>
    <s v=" Una campagna italiana a tema “Banking, veicolata tramite SMS con link che puntano al download di un file APK."/>
    <m/>
    <m/>
    <s v="Valeria Vetrano"/>
    <s v="https://www.difesaesicurezza.com/cyber/cybercrime-28-campagne-contro-italia-dall11-al-17-novembre/"/>
    <m/>
    <m/>
    <d v="2023-11-24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furto dati"/>
    <x v="0"/>
    <x v="3"/>
    <x v="3"/>
    <x v="0"/>
    <s v="Phishing/Social Engineering"/>
    <x v="1"/>
    <m/>
    <m/>
    <m/>
    <s v="Banking"/>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0"/>
    <s v="Phishing/Social Engineering"/>
    <x v="1"/>
    <m/>
    <m/>
    <m/>
    <s v="Banking"/>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0"/>
    <s v="Phishing/Social Engineering"/>
    <x v="1"/>
    <m/>
    <m/>
    <m/>
    <s v="Banking"/>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0"/>
    <s v="Phishing/Social Engineering"/>
    <x v="1"/>
    <m/>
    <m/>
    <m/>
    <s v="Banking"/>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0"/>
    <s v="Phishing/Social Engineering"/>
    <x v="1"/>
    <m/>
    <m/>
    <m/>
    <s v="Banking"/>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0"/>
    <s v="Phishing/Social Engineering"/>
    <x v="1"/>
    <m/>
    <m/>
    <m/>
    <s v="Banking"/>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0"/>
    <s v="Phishing/Social Engineering"/>
    <x v="1"/>
    <m/>
    <m/>
    <m/>
    <s v="Banking"/>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0"/>
    <s v="Phishing/Social Engineering"/>
    <x v="1"/>
    <m/>
    <m/>
    <m/>
    <s v="Banking"/>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0"/>
    <s v="Phishing/Social Engineering"/>
    <x v="1"/>
    <m/>
    <m/>
    <m/>
    <s v="Banking"/>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0"/>
    <s v="Phishing/Social Engineering"/>
    <x v="1"/>
    <m/>
    <m/>
    <m/>
    <s v="Banking"/>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0"/>
    <s v="Phishing/Social Engineering"/>
    <x v="1"/>
    <m/>
    <m/>
    <m/>
    <s v="Banking"/>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7"/>
    <s v="Phishing/Social Engineering"/>
    <x v="0"/>
    <m/>
    <m/>
    <m/>
    <s v="Social Security"/>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m/>
    <m/>
    <m/>
    <x v="0"/>
  </r>
  <r>
    <s v="many"/>
    <s v="all"/>
    <x v="0"/>
    <s v="attacco"/>
    <s v="cybercrime"/>
    <s v="furto dati"/>
    <x v="0"/>
    <x v="3"/>
    <x v="3"/>
    <x v="7"/>
    <s v="Phishing/Social Engineering"/>
    <x v="0"/>
    <m/>
    <m/>
    <m/>
    <s v="Social Security"/>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m/>
    <m/>
    <m/>
    <x v="0"/>
  </r>
  <r>
    <s v="many"/>
    <s v="all"/>
    <x v="0"/>
    <s v="attacco"/>
    <s v="cybercrime"/>
    <s v="furto dati"/>
    <x v="0"/>
    <x v="3"/>
    <x v="3"/>
    <x v="3"/>
    <s v="Phishing/Social Engineering"/>
    <x v="3"/>
    <m/>
    <m/>
    <m/>
    <s v="Delivery"/>
    <s v="Sul versante phishing, sono 10 i brand coinvolti che interessano principalmente il settore bancario italiano. Una relativa allo smishing ai danni di utenti INPS volta a sottrarre documenti di identità delle vittime ed una di particolare interesse che sfrutta loghi e comunicazioni di Agenzia delle Entrate e Riscossione e per la quale è stato rilasciato un approfondimento in un apposito avviso pubblico."/>
    <m/>
    <m/>
    <s v="Valeria Vetrano"/>
    <s v="https://www.difesaesicurezza.com/cyber/cybercrime-28-campagne-contro-italia-dall11-al-17-novembre/"/>
    <m/>
    <m/>
    <d v="2023-11-24T00:00:00"/>
    <m/>
    <m/>
    <s v="Phishing for Information"/>
    <s v="unknown"/>
    <s v="unknown"/>
    <s v="unknown"/>
    <s v="unknown"/>
    <s v="unknown"/>
    <s v="unknown"/>
    <s v="unknown"/>
    <s v="unknown"/>
    <s v="unknown"/>
    <s v="unknown"/>
    <s v="unknown"/>
    <s v="unknown"/>
    <s v="unknown"/>
    <s v="NO"/>
    <m/>
    <m/>
    <m/>
    <m/>
    <x v="0"/>
  </r>
  <r>
    <s v="many"/>
    <s v="all"/>
    <x v="0"/>
    <s v="attacco"/>
    <s v="cybercrime"/>
    <s v="furto dati"/>
    <x v="0"/>
    <x v="3"/>
    <x v="3"/>
    <x v="7"/>
    <s v="Malware"/>
    <x v="0"/>
    <s v="Remcos"/>
    <s v="RAT"/>
    <m/>
    <s v="Social Security"/>
    <s v="Nuova campagna Remcos in Italia via Agenzia delle Entrate"/>
    <m/>
    <m/>
    <s v="Valeria Vetrano"/>
    <s v="https://www.difesaesicurezza.com/cyber/cybercrime-ancora-remcos-in-italia-via-agenzia-delle-entrate/"/>
    <m/>
    <m/>
    <d v="2023-11-27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2"/>
    <s v="attacco"/>
    <s v="cybercrime"/>
    <s v="denaro"/>
    <x v="0"/>
    <x v="3"/>
    <x v="3"/>
    <x v="0"/>
    <s v="Malware"/>
    <x v="0"/>
    <s v="Remcos"/>
    <s v="RAT"/>
    <m/>
    <s v="Banking"/>
    <s v="Remcos passa dalle false email Paypal. L’esperto di cybersecurity JAMESWT: Il link nel messaggio scarica uno zip con un url che punta a un SMB, uguale a quello usato nella campagna a tema “Agenzia delle Entrate” in Italia, che scarica ed esegue il malware"/>
    <m/>
    <m/>
    <s v="Valeria Vetrano"/>
    <s v="https://www.difesaesicurezza.com/cyber/cybercrime-ancora-remcos-in-italia-via-agenzia-delle-entrate/"/>
    <m/>
    <m/>
    <d v="2023-11-27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0"/>
    <s v="attacco"/>
    <s v="cybercrime"/>
    <s v="furto dati"/>
    <x v="0"/>
    <x v="3"/>
    <x v="3"/>
    <x v="11"/>
    <s v="Malware"/>
    <x v="1"/>
    <s v="Pikabot"/>
    <s v="trojan"/>
    <m/>
    <m/>
    <s v="Due campagne italiane a tema “Resend” diffuse tramite email con allegati ZIP contenenti JS malevoli;"/>
    <m/>
    <m/>
    <s v="Valeria Vetrano"/>
    <s v="https://www.difesaesicurezza.com/cyber/cybercrime-italia-presa-di-mira-da-43-campagne-tra-il-18-e-il-24-novembre/"/>
    <m/>
    <m/>
    <d v="2023-11-28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furto dati"/>
    <x v="0"/>
    <x v="3"/>
    <x v="3"/>
    <x v="11"/>
    <s v="Malware"/>
    <x v="1"/>
    <s v="Pikabot"/>
    <s v="trojan"/>
    <m/>
    <m/>
    <s v="Due campagne italiane a tema “Resend” diffuse tramite email con allegati ZIP contenenti JS malevoli;"/>
    <m/>
    <m/>
    <s v="Valeria Vetrano"/>
    <s v="https://www.difesaesicurezza.com/cyber/cybercrime-italia-presa-di-mira-da-43-campagne-tra-il-18-e-il-24-novembre/"/>
    <m/>
    <m/>
    <d v="2023-11-28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2"/>
    <s v="attacco"/>
    <s v="cybercrime"/>
    <s v="furto dati"/>
    <x v="0"/>
    <x v="3"/>
    <x v="3"/>
    <x v="3"/>
    <s v="Malware"/>
    <x v="1"/>
    <s v="Formbook "/>
    <s v="infostealer"/>
    <m/>
    <s v="Delivery"/>
    <s v="Due campagne generiche, a tema “Delivery” e “Ordine”, veicolate tramite email con allegati RAR e 7Z"/>
    <m/>
    <m/>
    <s v="Valeria Vetrano"/>
    <s v="https://www.difesaesicurezza.com/cyber/cybercrime-italia-presa-di-mira-da-43-campagne-tra-il-18-e-il-24-novembre/"/>
    <m/>
    <m/>
    <d v="2023-11-28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2"/>
    <s v="attacco"/>
    <s v="cybercrime"/>
    <s v="furto dati"/>
    <x v="0"/>
    <x v="3"/>
    <x v="3"/>
    <x v="3"/>
    <s v="Malware"/>
    <x v="1"/>
    <s v="Formbook "/>
    <s v="infostealer"/>
    <m/>
    <s v="Delivery"/>
    <s v="Due campagne generiche, a tema “Delivery” e “Ordine”, veicolate tramite email con allegati RAR e 7Z"/>
    <m/>
    <m/>
    <s v="Valeria Vetrano"/>
    <s v="https://www.difesaesicurezza.com/cyber/cybercrime-italia-presa-di-mira-da-43-campagne-tra-il-18-e-il-24-novembre/"/>
    <m/>
    <m/>
    <d v="2023-11-28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furto dati"/>
    <x v="0"/>
    <x v="3"/>
    <x v="3"/>
    <x v="0"/>
    <s v="Malware"/>
    <x v="3"/>
    <s v="Agent Tesla"/>
    <s v="RAT"/>
    <m/>
    <m/>
    <s v="Due campagne, di cui una italiana ed una generica, a tema “Contratti“ e “Preventivo“, veicolate tramite email con allegati RAR e Z"/>
    <m/>
    <m/>
    <s v="Valeria Vetrano"/>
    <s v="https://www.difesaesicurezza.com/cyber/cybercrime-italia-presa-di-mira-da-43-campagne-tra-il-18-e-il-24-novembre/"/>
    <m/>
    <m/>
    <d v="2023-11-2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2"/>
    <s v="attacco"/>
    <s v="cybercrime"/>
    <s v="furto dati"/>
    <x v="0"/>
    <x v="3"/>
    <x v="3"/>
    <x v="0"/>
    <s v="Malware"/>
    <x v="0"/>
    <s v="Agent Tesla"/>
    <s v="RAT"/>
    <m/>
    <m/>
    <s v="Due campagne, di cui una italiana ed una generica, a tema “Contratti“ e “Preventivo“, veicolate tramite email con allegati RAR e Z"/>
    <m/>
    <m/>
    <s v="Valeria Vetrano"/>
    <s v="https://www.difesaesicurezza.com/cyber/cybercrime-italia-presa-di-mira-da-43-campagne-tra-il-18-e-il-24-novembre/"/>
    <m/>
    <m/>
    <d v="2023-11-2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0"/>
    <x v="3"/>
    <x v="3"/>
    <x v="7"/>
    <s v="Malware"/>
    <x v="1"/>
    <s v="System BC"/>
    <s v="RAT"/>
    <m/>
    <s v="Social Security"/>
    <s v="Campagna italiana, diffusa massivamente sfruttando il tema “Agenzia Entrate” e – come per Remcos – contenente un link a file ZIP"/>
    <m/>
    <m/>
    <s v="Valeria Vetrano"/>
    <s v="https://www.difesaesicurezza.com/cyber/cybercrime-italia-presa-di-mira-da-43-campagne-tra-il-18-e-il-24-novembre/"/>
    <m/>
    <m/>
    <d v="2023-11-28T00:00:00"/>
    <m/>
    <m/>
    <s v="unknown"/>
    <s v="unknown"/>
    <s v="Phishing"/>
    <s v="Command and Scripting Interpreter"/>
    <s v="Create or Modify System Process"/>
    <s v="unknown"/>
    <s v="Modify Registry"/>
    <s v="Exploitation for Credential Access"/>
    <s v="Query Registry"/>
    <s v="Lateral Tool Transfer"/>
    <s v="unknown"/>
    <s v="Ingress Tool Transfer"/>
    <s v="unknown"/>
    <s v="unknown"/>
    <s v="SI"/>
    <s v="Execution: Scheduled Task/Job, Shared Modules_x000a_Defense Evasion: Virtualization/Sandbox Evasion, Obfuscated Files Or Information, Masquerading_x000a_Discovery: Remote System Discovery, Process Discovery, System Information Discovery, Software Discovery, File And Directory Discovery_x000a_Command and Control: Non-Application Layer Protocol, Encrypted Channel,Multi-Stage Channels"/>
    <m/>
    <m/>
    <m/>
    <x v="0"/>
  </r>
  <r>
    <s v="many"/>
    <s v="all"/>
    <x v="2"/>
    <s v="attacco"/>
    <s v="cybercrime"/>
    <s v="furto dati"/>
    <x v="0"/>
    <x v="3"/>
    <x v="3"/>
    <x v="11"/>
    <s v="Malware"/>
    <x v="1"/>
    <s v="Vidar"/>
    <s v="infostealer"/>
    <m/>
    <m/>
    <s v="Campagna generica, veicolata in Italia, a tema “Resend”, diffusa tramite email con link a ZIP contenenti eseguibile di oltre 600MB."/>
    <m/>
    <m/>
    <s v="Valeria Vetrano"/>
    <s v="https://www.difesaesicurezza.com/cyber/cybercrime-italia-presa-di-mira-da-43-campagne-tra-il-18-e-il-24-novembre/"/>
    <m/>
    <m/>
    <d v="2023-11-28T00:00:00"/>
    <m/>
    <m/>
    <s v="unknown"/>
    <s v="unknown"/>
    <s v="Phishing"/>
    <s v="Command and Scripting Interpreter"/>
    <s v="unknown"/>
    <s v="unknown"/>
    <s v="Obfuscated Files or Information"/>
    <s v="Credentials from Password Stores"/>
    <s v="System Location Discovery"/>
    <s v="unknown"/>
    <s v="Screen Capture"/>
    <s v="Non-Application Layer Protocol"/>
    <s v="Exfiltration Over C2 Channel"/>
    <s v="unknown"/>
    <s v="SI"/>
    <s v="Execution: User Execution_x000a_Credential Access: Unsecured Credentials, Steal Web Session Cookie, Steal Web Session Cookie_x000a_Discovery : Process Discovery, Software Discovery, Account Discovery, System Service Discovery"/>
    <m/>
    <m/>
    <m/>
    <x v="0"/>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0"/>
    <x v="3"/>
    <x v="3"/>
    <x v="0"/>
    <s v="Phishing/Social Engineering"/>
    <x v="1"/>
    <m/>
    <m/>
    <m/>
    <s v="Banking"/>
    <s v="Sul versante phishing ,sono 8 i brand della settimana coinvolti nelle campagne di phishing e smishing che interessano principalmente il settore bancario italiano."/>
    <m/>
    <m/>
    <s v="Valeria Vetrano"/>
    <s v="https://www.difesaesicurezza.com/cyber/cybercrime-italia-presa-di-mira-da-43-campagne-tra-il-18-e-il-24-novembre/"/>
    <m/>
    <m/>
    <d v="2023-11-28T00:00:00"/>
    <m/>
    <m/>
    <s v="Phishing for Information"/>
    <s v="unknown"/>
    <s v="unknown"/>
    <s v="unknown"/>
    <s v="unknown"/>
    <s v="unknown"/>
    <s v="unknown"/>
    <s v="unknown"/>
    <s v="unknown"/>
    <s v="unknown"/>
    <s v="unknown"/>
    <s v="unknown"/>
    <s v="unknown"/>
    <s v="unknown"/>
    <s v="NO"/>
    <m/>
    <s v="M1"/>
    <s v="Attacchi informatici dall'esterno"/>
    <s v="M1.11"/>
    <x v="5"/>
  </r>
  <r>
    <s v="many"/>
    <s v="all"/>
    <x v="2"/>
    <s v="attacco"/>
    <s v="cybercrime"/>
    <s v="furto dati"/>
    <x v="0"/>
    <x v="3"/>
    <x v="3"/>
    <x v="11"/>
    <s v="Known Vulnerabilities"/>
    <x v="1"/>
    <m/>
    <m/>
    <m/>
    <m/>
    <s v="I dati di configurazione crittografati di Kubernetes sono stati caricati in repository pubblici. I dati riservati sono stati ottenuti utilizzando l’API GitHub, dove sono stati analizzati record contenenti informazioni relative a “.dockerconfigjson” e “.dockercfg“. Questi file memorizzano le credenziali per l’accesso ai registri delle immagini del container."/>
    <m/>
    <m/>
    <s v="Valeria Vetrano"/>
    <s v="https://www.redhotcyber.com/post/allarme-sicurezza-i-segreti-di-kubernetes-esposti-mettono-a-rischio-grandi-aziende-blockchain/"/>
    <m/>
    <m/>
    <d v="2023-11-30T00:00:00"/>
    <m/>
    <m/>
    <s v="unknown"/>
    <s v="unknown"/>
    <s v="Supply Chain Compromise"/>
    <s v="unknown"/>
    <s v="unknown"/>
    <s v="unknown"/>
    <s v="unknown"/>
    <s v="Unsecured Credentials"/>
    <s v="unknown"/>
    <s v="unknown"/>
    <s v="unknown"/>
    <s v="unknown"/>
    <s v="Exfiltration Over Web Service"/>
    <s v="unknown"/>
    <s v="NO"/>
    <m/>
    <m/>
    <m/>
    <m/>
    <x v="0"/>
  </r>
  <r>
    <s v="Federprivacy"/>
    <s v="all"/>
    <x v="0"/>
    <s v="incidente"/>
    <s v="cybercrime"/>
    <s v="furto dati"/>
    <x v="0"/>
    <x v="3"/>
    <x v="3"/>
    <x v="9"/>
    <s v="Unknown"/>
    <x v="2"/>
    <m/>
    <m/>
    <s v="Alpha Team"/>
    <m/>
    <s v="Alpha Team, autore del data breach ai danni di Federprivacy, il 16 novembre scorso aveva deciso di non mettere più in vendita i dati, con questa motivazione: “Dato l’impatto che avrà su molti professionisti in Italia, questo database e tutti gli altri contenuti non sono più in vendita”. Oggi la gang ha cambiato idea. Ha pubblicato tutti i dati esfiltrati, circa 15 GB, su un forum pubblico: gratuitamente."/>
    <m/>
    <m/>
    <s v="Valeria Vetrano"/>
    <s v="https://www.cybersecitalia.it/data-breach-federprivacy-alpha-team-cambia-idea-e-pubblica-tutti-i-dati-15-gb/27654/#:~:text=forum%20pubblico%3A%20gratuitamente.-,Alpha%20Team%2C%20autore%20del%20data%20breach%20ai%20danni%20di%20Federprivacy,non%20sono%20pi%C3%B9%20in%20vendita%E2%80%9D."/>
    <m/>
    <m/>
    <d v="2023-11-30T00:00:00"/>
    <m/>
    <m/>
    <s v="unknown"/>
    <s v="unknown"/>
    <s v="unknown technique"/>
    <s v="unknown technique"/>
    <s v="unknown"/>
    <s v="unknown"/>
    <s v="unknown"/>
    <s v="unknown"/>
    <s v="unknown"/>
    <s v="unknown"/>
    <s v="unknown technique"/>
    <s v="unknown"/>
    <s v="unknown technique"/>
    <s v="unknown"/>
    <s v="NO"/>
    <m/>
    <m/>
    <m/>
    <m/>
    <x v="0"/>
  </r>
  <r>
    <s v="many"/>
    <s v="all"/>
    <x v="0"/>
    <s v="attacco"/>
    <s v="cybercrime"/>
    <s v="furto dati"/>
    <x v="0"/>
    <x v="3"/>
    <x v="3"/>
    <x v="0"/>
    <s v="Phishing/Social Engineering"/>
    <x v="1"/>
    <m/>
    <m/>
    <m/>
    <s v="Banking"/>
    <s v="Nuova campagna phishing che mira ai clienti di 27 banche italiane"/>
    <m/>
    <m/>
    <s v="Valeria Vetrano"/>
    <s v="https://www.linkedin.com/posts/pierluigirotondo_phishing-cybersecurityawareness-cybersecurity-activity-7135579599538692096-0v1_/?utm_source=share&amp;utm_medium=member_ios"/>
    <m/>
    <m/>
    <d v="2023-11-30T00:00:00"/>
    <m/>
    <m/>
    <s v="Phishing for Information"/>
    <s v="unknown"/>
    <s v="unknown"/>
    <s v="unknown"/>
    <s v="unknown"/>
    <s v="unknown"/>
    <s v="unknown"/>
    <s v="unknown"/>
    <s v="unknown"/>
    <s v="unknown"/>
    <s v="unknown"/>
    <s v="unknown"/>
    <s v="unknown"/>
    <s v="unknown"/>
    <s v="NO"/>
    <m/>
    <s v="M1"/>
    <s v="Attacchi informatici dall'esterno"/>
    <s v="M1.6"/>
    <x v="2"/>
  </r>
  <r>
    <s v="Azienda Usl"/>
    <s v="nord"/>
    <x v="0"/>
    <s v="incidente"/>
    <s v="cybercrime"/>
    <s v="service interruption"/>
    <x v="0"/>
    <x v="3"/>
    <x v="3"/>
    <x v="6"/>
    <s v="Malware"/>
    <x v="1"/>
    <m/>
    <s v="ransomware"/>
    <s v="Hunters"/>
    <m/>
    <s v="Un attacco informatico ha colpito l’Azienda Usl, l’Azienda Ospedaliero-Universitaria di Modena e l’Ospedale di Sassuolo, causando gravi disagi nei servizi medici e mettendo a rischio la sicurezza dei dati sensibili dei pazienti."/>
    <m/>
    <m/>
    <s v="Valeria Vetrano"/>
    <s v="https://www.ansa.it/emiliaromagna/notizie/2023/11/29/attacco-hacker-agli-ospedali-di-modena-riunita-lunita-di-crisi_874fe396-f5e5-4272-b522-9fe42c51884b.html"/>
    <s v="Modena"/>
    <s v="Emilia-Romagna"/>
    <d v="2023-11-30T00:00:00"/>
    <m/>
    <m/>
    <s v="unknown"/>
    <s v="unknown"/>
    <s v="Phishing"/>
    <s v="Windows Management Instrumentation"/>
    <s v="unknown"/>
    <s v="unknown"/>
    <s v="Virtualization/Sandbox Evasion"/>
    <s v="unknown"/>
    <s v="Virtualization/Sandbox Evasion"/>
    <s v="unknown"/>
    <s v="unknown"/>
    <s v="unknown"/>
    <s v="unknown technique"/>
    <s v="Data Encrypted for Impact"/>
    <s v="SI"/>
    <s v="Defense Evasion: Debugger Evasion_x000a_Discovery: Debugger Evasion, System Information Discovery, File and Directory Discovery, Network Share Discovery_x000a_Impact: Service Stop, Inhibit System Recovery"/>
    <m/>
    <m/>
    <m/>
    <x v="0"/>
  </r>
  <r>
    <s v="Azienda Ospedaliero-Universitaria di Modena"/>
    <s v="nord"/>
    <x v="0"/>
    <s v="incidente"/>
    <s v="cybercrime"/>
    <s v="service interruption"/>
    <x v="0"/>
    <x v="3"/>
    <x v="3"/>
    <x v="6"/>
    <s v="Malware"/>
    <x v="1"/>
    <m/>
    <s v="ransomware"/>
    <s v="Hunters"/>
    <m/>
    <s v="Un attacco informatico ha colpito l’Azienda Usl, l’Azienda Ospedaliero-Universitaria di Modena e l’Ospedale di Sassuolo, causando gravi disagi nei servizi medici e mettendo a rischio la sicurezza dei dati sensibili dei pazienti."/>
    <m/>
    <m/>
    <s v="Valeria Vetrano"/>
    <s v="https://www.ansa.it/emiliaromagna/notizie/2023/11/29/attacco-hacker-agli-ospedali-di-modena-riunita-lunita-di-crisi_874fe396-f5e5-4272-b522-9fe42c51884b.html"/>
    <s v="Modena"/>
    <s v="Emilia-Romagna"/>
    <d v="2023-11-30T00:00:00"/>
    <m/>
    <m/>
    <s v="unknown"/>
    <s v="unknown"/>
    <s v="Phishing"/>
    <s v="Windows Management Instrumentation"/>
    <s v="unknown"/>
    <s v="unknown"/>
    <s v="Virtualization/Sandbox Evasion"/>
    <s v="unknown"/>
    <s v="Virtualization/Sandbox Evasion"/>
    <s v="unknown"/>
    <s v="unknown"/>
    <s v="unknown"/>
    <s v="unknown technique"/>
    <s v="Data Encrypted for Impact"/>
    <s v="SI"/>
    <s v="Defense Evasion: Debugger Evasion_x000a_Discovery: Debugger Evasion, System Information Discovery, File and Directory Discovery, Network Share Discovery_x000a_Impact: Service Stop, Inhibit System Recovery"/>
    <m/>
    <m/>
    <m/>
    <x v="0"/>
  </r>
  <r>
    <s v="Ospedale di Sassuolo"/>
    <s v="nord"/>
    <x v="0"/>
    <s v="incidente"/>
    <s v="cybercrime"/>
    <s v="service interruption"/>
    <x v="0"/>
    <x v="3"/>
    <x v="3"/>
    <x v="6"/>
    <s v="Malware"/>
    <x v="1"/>
    <m/>
    <s v="ransomware"/>
    <s v="Hunters"/>
    <m/>
    <s v="Un attacco informatico ha colpito l’Azienda Usl, l’Azienda Ospedaliero-Universitaria di Modena e l’Ospedale di Sassuolo, causando gravi disagi nei servizi medici e mettendo a rischio la sicurezza dei dati sensibili dei pazienti."/>
    <m/>
    <m/>
    <s v="Valeria Vetrano"/>
    <s v="https://www.ansa.it/emiliaromagna/notizie/2023/11/29/attacco-hacker-agli-ospedali-di-modena-riunita-lunita-di-crisi_874fe396-f5e5-4272-b522-9fe42c51884b.html"/>
    <s v="Modena"/>
    <s v="Emilia-Romagna"/>
    <d v="2023-11-30T00:00:00"/>
    <m/>
    <m/>
    <s v="unknown"/>
    <s v="unknown"/>
    <s v="Phishing"/>
    <s v="Windows Management Instrumentation"/>
    <s v="unknown"/>
    <s v="unknown"/>
    <s v="Virtualization/Sandbox Evasion"/>
    <s v="unknown"/>
    <s v="Virtualization/Sandbox Evasion"/>
    <s v="unknown"/>
    <s v="unknown"/>
    <s v="unknown"/>
    <s v="unknown technique"/>
    <s v="Data Encrypted for Impact"/>
    <s v="SI"/>
    <s v="Defense Evasion: Debugger Evasion_x000a_Discovery: Debugger Evasion, System Information Discovery, File and Directory Discovery, Network Share Discovery_x000a_Impact: Service Stop, Inhibit System Recovery"/>
    <m/>
    <m/>
    <m/>
    <x v="0"/>
  </r>
  <r>
    <s v="Centro Ortopedico Di Quadrante SpA"/>
    <s v="nord"/>
    <x v="0"/>
    <s v="incidente"/>
    <s v="cybercrime"/>
    <s v="furto dati"/>
    <x v="0"/>
    <x v="3"/>
    <x v="3"/>
    <x v="6"/>
    <s v="Malware"/>
    <x v="0"/>
    <s v="Lockbit"/>
    <s v="ransomware"/>
    <s v="Lockbit3.0"/>
    <m/>
    <s v="La famigerata banda ransomware Lockbit, rivendica un nuovo attacco informatico ad un’altra organizzazione italiana. Sul Data Leak Site (DLS), è apparso oggi un post che riporta un attacco informatico ai danni dell’azienda Centro Ortopedico Di Quadrante SpA."/>
    <m/>
    <m/>
    <s v="Valeria Vetrano"/>
    <s v="https://www.redhotcyber.com/post/attacco-informatico-al-centro-ortopedico-di-quadrante-spa-rivendicato-da-lockbit-tra-13-giorni-la-pubblicazione-dei-dati/"/>
    <s v="Verbano-Cusio-Ossola"/>
    <s v="Piemonte"/>
    <d v="2023-11-30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nsorzio di Bonifica dell’Emilia Centrale"/>
    <s v="nord"/>
    <x v="0"/>
    <s v="incidente"/>
    <s v="cybercrime"/>
    <s v="furto dati"/>
    <x v="0"/>
    <x v="3"/>
    <x v="3"/>
    <x v="9"/>
    <s v="Malware"/>
    <x v="0"/>
    <s v="Lockbit"/>
    <s v="ransomware"/>
    <s v="Lockbit3.0"/>
    <m/>
    <s v="La famigerata banda ransomware Lockbit, rivendica un nuovo attacco informatico ad un’altra organizzazione italiana. Sul Data Leak Site (DLS), è apparso oggi un post che riporta un attacco informatico ai danni dell’azienda Consorzio di Bonifica dell’Emilia Centrale"/>
    <m/>
    <m/>
    <s v="Valeria Vetrano"/>
    <s v="https://www.redhotcyber.com/post/attacco-informatico-consorzio-di-bonifica-dellemilia-centrale-rivendicato-da-lockbit-tra-7-giorni-la-pubblicazione-dei-dati/"/>
    <s v="Reggio Emilia"/>
    <s v="Emilia-Romagna"/>
    <d v="2023-11-30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alifano Carrelli"/>
    <s v="centro"/>
    <x v="0"/>
    <s v="incidente"/>
    <s v="cybercrime"/>
    <s v="furto dati"/>
    <x v="0"/>
    <x v="3"/>
    <x v="3"/>
    <x v="3"/>
    <s v="Malware"/>
    <x v="0"/>
    <s v="Black Basta"/>
    <s v="ransomware"/>
    <s v="BlackBasta"/>
    <m/>
    <s v=" I criminali informatici informano di essere in possesso dei dati dell’azienda e pubblicano alcuni samples come patenti auto, carte di identità, tessere sanitarie, documenti dell’azienda. All’interno del post è presente un countdown fissato a 9gg, data di quando verranno pubblicate le informazioni esfiltrate dall’azienda sul loro sito underground."/>
    <m/>
    <m/>
    <s v="Valeria Vetrano"/>
    <s v="https://www.redhotcyber.com/post/rivendicato-un-attacco-informatico-allitaliana-califano-carrelli-blackbasta-pubblica-alcuni-samples/"/>
    <s v="Latina"/>
    <s v="Lazio"/>
    <d v="2023-11-30T00:00:00"/>
    <m/>
    <m/>
    <s v="unknown"/>
    <s v="unknown"/>
    <s v="unknown technique"/>
    <s v="Command and Scripting Interpreter"/>
    <s v="Create or Modify System Process"/>
    <s v="unknown"/>
    <s v="Debugger Evasion"/>
    <s v="unknown"/>
    <s v="File and Directory Discovery"/>
    <s v="unknown"/>
    <s v="unknown"/>
    <s v="unknown"/>
    <s v="unknown"/>
    <s v="Data Encrypted for Impact"/>
    <s v="SI"/>
    <s v="Impact: Defacement, Inhibit System Recovery_x000a_Defense Evasion: Impair Defenses, Masquerading, Modify Registry, Obfuscated Files or Information, Subvert Trust Controls, Virtualization/Sandbox Evasion_x000a_Execution: Native API, User Execution, Windows Management Instrumentation_x000a_Discovery: Remote System Discovery, System Information Discovery, System Service Discovery"/>
    <m/>
    <m/>
    <m/>
    <x v="0"/>
  </r>
  <r>
    <s v="Plati Elettroforniture SRL"/>
    <s v="nord"/>
    <x v="0"/>
    <s v="incidente"/>
    <s v="cybercrime"/>
    <s v="furto dati"/>
    <x v="0"/>
    <x v="3"/>
    <x v="3"/>
    <x v="10"/>
    <s v="Malware"/>
    <x v="0"/>
    <s v="Lockbit"/>
    <s v="ransomware"/>
    <s v="Lockbit3.0"/>
    <m/>
    <s v="La famigerata banda ransomware Lockbit, rivendica un nuovo attacco informatico ad un’altra organizzazione italiana. Sul Data Leak Site (DLS), è apparso oggi un post che riporta un attacco informatico ai danni dell’azienda Plati."/>
    <m/>
    <m/>
    <s v="Valeria Vetrano"/>
    <s v="https://www.redhotcyber.com/post/attacco-informatico-allitaliana-plati-rivendicato-da-lockbit-tra-8-giorni-la-pubblicazione-dei-dati/"/>
    <s v="Torino"/>
    <s v="Piemonte"/>
    <d v="2023-11-30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Studio D.E.L.L.A. Srl"/>
    <s v="nord"/>
    <x v="0"/>
    <s v="incidente"/>
    <s v="cybercrime"/>
    <s v="furto dati"/>
    <x v="0"/>
    <x v="3"/>
    <x v="3"/>
    <x v="17"/>
    <s v="Malware"/>
    <x v="1"/>
    <m/>
    <s v="ransomware"/>
    <s v="Knight"/>
    <m/>
    <s v="Knight ha attivato un countdown che scadrà tra 135 ore. In quella data i criminali informatici pubblicheranno i dati all’interno del loro sito underground."/>
    <m/>
    <m/>
    <s v="Valeria Vetrano"/>
    <s v="https://www.redhotcyber.com/post/attacco-informatico-allazienda-italiana-studio-della-rivendicato-da-knight-tra-16-giorni-la-pubblicazione-dei-dati/"/>
    <s v="Trieste"/>
    <s v="Friuli Venezia Giulia"/>
    <d v="2023-11-30T00:00:00"/>
    <m/>
    <m/>
    <s v="unknown"/>
    <s v="unknown"/>
    <s v="Phishing"/>
    <s v="User Execution"/>
    <s v="unknown"/>
    <s v="unknown"/>
    <s v="unknown"/>
    <s v="unknown"/>
    <s v="unknown"/>
    <s v="unknown"/>
    <s v="unknown"/>
    <s v="unknown"/>
    <s v="unknown"/>
    <s v="Data Encrypted for Impact"/>
    <s v="NO"/>
    <m/>
    <m/>
    <m/>
    <m/>
    <x v="0"/>
  </r>
  <r>
    <s v="Lanificio Luigi Colombo"/>
    <s v="nord"/>
    <x v="0"/>
    <s v="incidente"/>
    <s v="cybercrime"/>
    <s v="furto dati"/>
    <x v="0"/>
    <x v="3"/>
    <x v="3"/>
    <x v="3"/>
    <s v="Malware"/>
    <x v="1"/>
    <m/>
    <s v="ransomware"/>
    <s v="8Base"/>
    <m/>
    <s v="La banda di criminali informatici di 8Base (che abbiamo intervistato qualche tempo fa), rivendica un attacco informatico all’azienda italiana Lanificio Luigi Colombo, come riportato nel suo Data Leak Site (DLS)."/>
    <m/>
    <m/>
    <s v="Valeria Vetrano"/>
    <s v="https://www.redhotcyber.com/post/8base-rivendica-un-attacco-allitaliana-lanificio-luigi-colombo-6gg-dalla-pubblicazione-dei-dati/"/>
    <s v="Vercelli"/>
    <s v="Piemonte"/>
    <d v="2023-11-30T00:00:00"/>
    <m/>
    <m/>
    <s v="unknown"/>
    <s v="unknown"/>
    <s v="Phishing"/>
    <s v="Scheduled Task/Job"/>
    <s v="Boot or Logon Autostart Execution"/>
    <s v="Access Token Manipulation"/>
    <s v="Impair Defenses"/>
    <s v="Input Capture"/>
    <s v="Network Share Discovery"/>
    <s v="Taint Shared Content"/>
    <s v="Data from Local System"/>
    <s v="Application Layer Protocol"/>
    <s v="Exfiltration Over C2 Channel"/>
    <s v="Inhibit System Recovery"/>
    <s v="SI"/>
    <s v="_x000a_Initial Access : Drive-by Compromise_x000a_Defense Evasion : Obfuscated Files or Information, Masquerading_x000a_Impact : Data Encrypted for Impact, Data Destruction_x000a_Execution : Command and Scripting Interpreter, Shared Modules_x000a_Credential Access : OS Credential Dumping_x000a_Discovery : System Information Discovery, File and Directory Discovery_x000a_Collection : Input Capture, Data Staged, Archive Collected Data"/>
    <m/>
    <m/>
    <m/>
    <x v="0"/>
  </r>
  <r>
    <s v="Agenzia delle Dogane e dei Monopoli"/>
    <s v="centro"/>
    <x v="0"/>
    <s v="incidente"/>
    <s v="hacktivism"/>
    <s v="service interruption"/>
    <x v="0"/>
    <x v="3"/>
    <x v="3"/>
    <x v="7"/>
    <s v="DDoS"/>
    <x v="0"/>
    <m/>
    <m/>
    <m/>
    <s v="Conflitto Russo-Ucraino"/>
    <s v="Gli hacker di NoName057(16) riavviano le attività ostili contro diversi obiettivi italiani, con attacchi di distributed denial of a service (DDoS). Questa volta a farne le spese sono il sito di Giorgia Meloni, il sito dell’Agenzia delle Dogane e dei Monopoli, la Consob, l’Assosim e l’AGCOM."/>
    <m/>
    <m/>
    <s v="Valeria Vetrano"/>
    <s v="https://www.redhotcyber.com/post/nuovi-attacchi-ddos-di-noname05716-colpiscono-litalia-dal-sito-di-giorgia-meloni-alla-consob-nel-mirino-dei-filorussi/"/>
    <s v="Roma"/>
    <s v="Lazio"/>
    <d v="2023-11-30T00:00:00"/>
    <m/>
    <m/>
    <s v="unknown"/>
    <s v="unknown"/>
    <s v="unknown"/>
    <s v="unknown"/>
    <s v="unknown"/>
    <s v="unknown"/>
    <s v="unknown"/>
    <s v="unknown"/>
    <s v="unknown"/>
    <s v="unknown"/>
    <s v="unknown"/>
    <s v="unknown"/>
    <s v="unknown"/>
    <s v="Network Denial of Service"/>
    <s v="SI"/>
    <s v="Impact : Endpoint Denial of Service"/>
    <m/>
    <m/>
    <m/>
    <x v="0"/>
  </r>
  <r>
    <s v="Consob"/>
    <s v="centro"/>
    <x v="0"/>
    <s v="incidente"/>
    <s v="hacktivism"/>
    <s v="service interruption"/>
    <x v="0"/>
    <x v="3"/>
    <x v="3"/>
    <x v="7"/>
    <s v="DDoS"/>
    <x v="0"/>
    <m/>
    <m/>
    <m/>
    <s v="Conflitto Russo-Ucraino"/>
    <s v="Gli hacker di NoName057(16) riavviano le attività ostili contro diversi obiettivi italiani, con attacchi di distributed denial of a service (DDoS). Questa volta a farne le spese sono il sito di Giorgia Meloni, il sito dell’Agenzia delle Dogane e dei Monopoli, la Consob, l’Assosim e l’AGCOM."/>
    <m/>
    <m/>
    <s v="Valeria Vetrano"/>
    <s v="https://www.redhotcyber.com/post/nuovi-attacchi-ddos-di-noname05716-colpiscono-litalia-dal-sito-di-giorgia-meloni-alla-consob-nel-mirino-dei-filorussi/"/>
    <s v="Roma"/>
    <s v="Lazio"/>
    <d v="2023-11-30T00:00:00"/>
    <m/>
    <m/>
    <s v="unknown"/>
    <s v="unknown"/>
    <s v="unknown"/>
    <s v="unknown"/>
    <s v="unknown"/>
    <s v="unknown"/>
    <s v="unknown"/>
    <s v="unknown"/>
    <s v="unknown"/>
    <s v="unknown"/>
    <s v="unknown"/>
    <s v="unknown"/>
    <s v="unknown"/>
    <s v="Network Denial of Service"/>
    <s v="SI"/>
    <s v="Impact : Endpoint Denial of Service"/>
    <m/>
    <m/>
    <m/>
    <x v="0"/>
  </r>
  <r>
    <s v="Assosim"/>
    <s v="nord"/>
    <x v="0"/>
    <s v="incidente"/>
    <s v="hacktivism"/>
    <s v="service interruption"/>
    <x v="0"/>
    <x v="3"/>
    <x v="3"/>
    <x v="0"/>
    <s v="DDoS"/>
    <x v="0"/>
    <m/>
    <m/>
    <m/>
    <s v="Conflitto Russo-Ucraino"/>
    <s v="Gli hacker di NoName057(16) riavviano le attività ostili contro diversi obiettivi italiani, con attacchi di distributed denial of a service (DDoS). Questa volta a farne le spese sono il sito di Giorgia Meloni, il sito dell’Agenzia delle Dogane e dei Monopoli, la Consob, l’Assosim e l’AGCOM."/>
    <m/>
    <m/>
    <s v="Valeria Vetrano"/>
    <s v="https://www.redhotcyber.com/post/nuovi-attacchi-ddos-di-noname05716-colpiscono-litalia-dal-sito-di-giorgia-meloni-alla-consob-nel-mirino-dei-filorussi/"/>
    <s v="Milano"/>
    <s v="Lombardia"/>
    <d v="2023-11-30T00:00:00"/>
    <m/>
    <m/>
    <s v="unknown"/>
    <s v="unknown"/>
    <s v="unknown"/>
    <s v="unknown"/>
    <s v="unknown"/>
    <s v="unknown"/>
    <s v="unknown"/>
    <s v="unknown"/>
    <s v="unknown"/>
    <s v="unknown"/>
    <s v="unknown"/>
    <s v="unknown"/>
    <s v="unknown"/>
    <s v="Network Denial of Service"/>
    <s v="SI"/>
    <s v="Impact : Endpoint Denial of Service"/>
    <s v="M1"/>
    <s v="Attacchi informatici dall'esterno"/>
    <s v="M1.5"/>
    <x v="4"/>
  </r>
  <r>
    <s v="AGCOM"/>
    <s v="sud"/>
    <x v="0"/>
    <s v="incidente"/>
    <s v="hacktivism"/>
    <s v="service interruption"/>
    <x v="0"/>
    <x v="3"/>
    <x v="3"/>
    <x v="7"/>
    <s v="DDoS"/>
    <x v="0"/>
    <m/>
    <m/>
    <m/>
    <s v="Conflitto Russo-Ucraino"/>
    <s v="Gli hacker di NoName057(16) riavviano le attività ostili contro diversi obiettivi italiani, con attacchi di distributed denial of a service (DDoS). Questa volta a farne le spese sono il sito di Giorgia Meloni, il sito dell’Agenzia delle Dogane e dei Monopoli, la Consob, l’Assosim e l’AGCOM."/>
    <m/>
    <m/>
    <s v="Valeria Vetrano"/>
    <s v="https://www.redhotcyber.com/post/nuovi-attacchi-ddos-di-noname05716-colpiscono-litalia-dal-sito-di-giorgia-meloni-alla-consob-nel-mirino-dei-filorussi/"/>
    <s v="Napoli"/>
    <s v="Campania"/>
    <d v="2023-11-30T00:00:00"/>
    <m/>
    <m/>
    <s v="unknown"/>
    <s v="unknown"/>
    <s v="unknown"/>
    <s v="unknown"/>
    <s v="unknown"/>
    <s v="unknown"/>
    <s v="unknown"/>
    <s v="unknown"/>
    <s v="unknown"/>
    <s v="unknown"/>
    <s v="unknown"/>
    <s v="unknown"/>
    <s v="unknown"/>
    <s v="Network Denial of Service"/>
    <s v="SI"/>
    <s v="Impact : Endpoint Denial of Service"/>
    <m/>
    <m/>
    <m/>
    <x v="0"/>
  </r>
  <r>
    <s v="Porto di Trieste"/>
    <s v="nord"/>
    <x v="0"/>
    <s v="incidente"/>
    <s v="hacktivism"/>
    <s v="service interruption"/>
    <x v="0"/>
    <x v="3"/>
    <x v="3"/>
    <x v="5"/>
    <s v="DDoS"/>
    <x v="0"/>
    <m/>
    <m/>
    <m/>
    <s v="Conflitto Russo-Ucraino"/>
    <s v="Gli hacker filorussi colpiscono il sito del porto di Trieste, il sito di Sinfomar (Il PCS Sinfomar è uno strumento informatico per la gestione del traffico delle navi, dei mezzi e delle merci nel porto di Trieste e nei suoi Punti Franchi) e il porto di Taranto."/>
    <m/>
    <m/>
    <s v="Valeria Vetrano"/>
    <s v="https://www.redhotcyber.com/post/gli-hacker-di-noname05716-colpiscono-ancora-giu-il-sito-del-porto-di-trieste-di-taranto-e-sinfomar/"/>
    <s v="Trieste"/>
    <s v="Friuli Venezia Giulia"/>
    <d v="2023-11-30T00:00:00"/>
    <m/>
    <m/>
    <s v="unknown"/>
    <s v="unknown"/>
    <s v="unknown"/>
    <s v="unknown"/>
    <s v="unknown"/>
    <s v="unknown"/>
    <s v="unknown"/>
    <s v="unknown"/>
    <s v="unknown"/>
    <s v="unknown"/>
    <s v="unknown"/>
    <s v="unknown"/>
    <s v="unknown"/>
    <s v="Network Denial of Service"/>
    <s v="SI"/>
    <s v="Impact : Endpoint Denial of Service"/>
    <m/>
    <m/>
    <m/>
    <x v="0"/>
  </r>
  <r>
    <s v="Porto di Taranto"/>
    <s v="sud"/>
    <x v="0"/>
    <s v="incidente"/>
    <s v="hacktivism"/>
    <s v="service interruption"/>
    <x v="0"/>
    <x v="3"/>
    <x v="3"/>
    <x v="5"/>
    <s v="DDoS"/>
    <x v="0"/>
    <m/>
    <m/>
    <m/>
    <s v="Conflitto Russo-Ucraino"/>
    <s v="Gli hacker filorussi colpiscono il sito del porto di Trieste, il sito di Sinfomar (Il PCS Sinfomar è uno strumento informatico per la gestione del traffico delle navi, dei mezzi e delle merci nel porto di Trieste e nei suoi Punti Franchi) e il porto di Taranto."/>
    <m/>
    <m/>
    <s v="Valeria Vetrano"/>
    <s v="https://www.redhotcyber.com/post/gli-hacker-di-noname05716-colpiscono-ancora-giu-il-sito-del-porto-di-trieste-di-taranto-e-sinfomar/"/>
    <s v="Taranto"/>
    <s v="Puglia"/>
    <d v="2023-11-30T00:00:00"/>
    <m/>
    <m/>
    <s v="unknown"/>
    <s v="unknown"/>
    <s v="unknown"/>
    <s v="unknown"/>
    <s v="unknown"/>
    <s v="unknown"/>
    <s v="unknown"/>
    <s v="unknown"/>
    <s v="unknown"/>
    <s v="unknown"/>
    <s v="unknown"/>
    <s v="unknown"/>
    <s v="unknown"/>
    <s v="Network Denial of Service"/>
    <s v="SI"/>
    <s v="Impact : Endpoint Denial of Service"/>
    <m/>
    <m/>
    <m/>
    <x v="0"/>
  </r>
  <r>
    <s v="Sinfomar"/>
    <s v="nord"/>
    <x v="0"/>
    <s v="incidente"/>
    <s v="hacktivism"/>
    <s v="service interruption"/>
    <x v="0"/>
    <x v="3"/>
    <x v="3"/>
    <x v="11"/>
    <s v="DDoS"/>
    <x v="0"/>
    <m/>
    <m/>
    <m/>
    <s v="Conflitto Russo-Ucraino"/>
    <s v="Gli hacker filorussi colpiscono il sito del porto di Trieste, il sito di Sinfomar (Il PCS Sinfomar è uno strumento informatico per la gestione del traffico delle navi, dei mezzi e delle merci nel porto di Trieste e nei suoi Punti Franchi) e il porto di Taranto."/>
    <m/>
    <m/>
    <s v="Valeria Vetrano"/>
    <s v="https://www.redhotcyber.com/post/gli-hacker-di-noname05716-colpiscono-ancora-giu-il-sito-del-porto-di-trieste-di-taranto-e-sinfomar/"/>
    <s v="Trieste"/>
    <s v="Friuli Venezia Giulia"/>
    <d v="2023-11-30T00:00:00"/>
    <m/>
    <m/>
    <s v="unknown"/>
    <s v="unknown"/>
    <s v="unknown"/>
    <s v="unknown"/>
    <s v="unknown"/>
    <s v="unknown"/>
    <s v="unknown"/>
    <s v="unknown"/>
    <s v="unknown"/>
    <s v="unknown"/>
    <s v="unknown"/>
    <s v="unknown"/>
    <s v="unknown"/>
    <s v="Network Denial of Service"/>
    <s v="SI"/>
    <s v="Impact : Endpoint Denial of Service"/>
    <m/>
    <m/>
    <m/>
    <x v="0"/>
  </r>
  <r>
    <s v="La Contabile SpA"/>
    <s v="nord"/>
    <x v="0"/>
    <s v="incidente"/>
    <s v="cybercrime"/>
    <s v="furto dati"/>
    <x v="0"/>
    <x v="3"/>
    <x v="3"/>
    <x v="3"/>
    <s v="Malware"/>
    <x v="1"/>
    <m/>
    <s v="ransomware"/>
    <s v="8Base"/>
    <m/>
    <s v="8Base rivendica un attacco all’italiana La Contabile SpA. 5gg dalla pubblicazione dei dati"/>
    <m/>
    <m/>
    <s v="Valeria Vetrano"/>
    <s v="https://www.redhotcyber.com/post/8base-rivendica-un-attacco-allitaliana-la-contabile-spa-5gg-dalla-pubblicazione-dei-dati/"/>
    <s v="Reggio Emilia"/>
    <s v="Emilia-Romagna"/>
    <d v="2023-12-01T00:00:00"/>
    <m/>
    <m/>
    <s v="unknown"/>
    <s v="unknown"/>
    <s v="Phishing"/>
    <s v="Scheduled Task/Job"/>
    <s v="Boot or Logon Autostart Execution"/>
    <s v="Access Token Manipulation"/>
    <s v="Impair Defenses"/>
    <s v="Input Capture"/>
    <s v="Network Share Discovery"/>
    <s v="Taint Shared Content"/>
    <s v="Data from Local System"/>
    <s v="Application Layer Protocol"/>
    <s v="Exfiltration Over C2 Channel"/>
    <s v="Inhibit System Recovery"/>
    <s v="SI"/>
    <s v="_x000a_Initial Access : Drive-by Compromise_x000a_Defense Evasion : Obfuscated Files or Information, Masquerading_x000a_Impact : Data Encrypted for Impact, Data Destruction_x000a_Execution : Command and Scripting Interpreter, Shared Modules_x000a_Credential Access : OS Credential Dumping_x000a_Discovery : System Information Discovery, File and Directory Discovery_x000a_Collection : Input Capture, Data Staged, Archive Collected Data"/>
    <m/>
    <m/>
    <m/>
    <x v="0"/>
  </r>
  <r>
    <s v="Officina Verde Design"/>
    <s v="nord"/>
    <x v="0"/>
    <s v="incidente"/>
    <s v="cybercrime"/>
    <s v="furto dati"/>
    <x v="0"/>
    <x v="3"/>
    <x v="3"/>
    <x v="3"/>
    <s v="Malware"/>
    <x v="1"/>
    <s v="Lockbit"/>
    <s v="ransomware"/>
    <s v="LockBit3.0"/>
    <m/>
    <s v="Attacco informatico all’italiana Officina Verde Design rivendicato da LockBit. Tra un giorno la pubblicazione dei dati"/>
    <m/>
    <m/>
    <s v="Valeria Vetrano"/>
    <s v="https://www.redhotcyber.com/post/attacco-informatico-allitaliana-officina-verde-design-rivendicato-da-lockbit-tra-un-giorno-la-pubblicazione-dei-dati/"/>
    <s v="Padova"/>
    <s v="Veneto"/>
    <d v="2023-12-01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Preidlhof"/>
    <s v="nord"/>
    <x v="0"/>
    <s v="incidente"/>
    <s v="cybercrime"/>
    <s v="furto dati"/>
    <x v="0"/>
    <x v="3"/>
    <x v="3"/>
    <x v="15"/>
    <s v="Malware"/>
    <x v="1"/>
    <s v="Lockbit"/>
    <s v="ransomware"/>
    <s v="LockBit3.0"/>
    <m/>
    <s v="Attacco informatico all’italiana Preidlhof rivendicato da LockBit. Tra un giorno la pubblicazione dei dati"/>
    <m/>
    <m/>
    <s v="Valeria Vetrano"/>
    <s v="https://www.redhotcyber.com/post/attacco-informatico-allitaliana-preidlhof-rivendicato-da-lockbit-tra-un-giorno-la-pubblicazione-dei-dati/"/>
    <s v="Bolzano"/>
    <s v="Trentino-Alto Adige"/>
    <d v="2023-12-01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rt-eco"/>
    <s v="nord"/>
    <x v="0"/>
    <s v="incidente"/>
    <s v="cybercrime"/>
    <s v="furto dati"/>
    <x v="0"/>
    <x v="3"/>
    <x v="3"/>
    <x v="10"/>
    <s v="Malware"/>
    <x v="0"/>
    <s v="Lockbit"/>
    <s v="ransomware"/>
    <s v="LockBit3.0"/>
    <m/>
    <s v="La cybergang Lockbit rivendica un attacco informatico all'italiana Art-Eco"/>
    <m/>
    <m/>
    <s v="Valeria Vetrano"/>
    <s v="https://ransomfeed.it/index.php?page=post_details&amp;id_post=11985"/>
    <s v="Vicenza"/>
    <s v="Veneto"/>
    <d v="2023-12-01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ld Car SpA"/>
    <s v="nord"/>
    <x v="0"/>
    <s v="incidente"/>
    <s v="cybercrime"/>
    <s v="furto dati"/>
    <x v="0"/>
    <x v="3"/>
    <x v="3"/>
    <x v="10"/>
    <s v="Malware"/>
    <x v="0"/>
    <m/>
    <s v="ransomware"/>
    <s v="8Base"/>
    <m/>
    <s v="La cybergang 8Base rivendica un attacco informatico all'itialiana Cold Car SpA"/>
    <m/>
    <m/>
    <s v="Valeria Vetrano"/>
    <s v="https://ransomfeed.it/index.php?page=post_details&amp;id_post=11980"/>
    <s v="Alessandria"/>
    <s v="Piemonte"/>
    <d v="2023-12-01T00:00:00"/>
    <m/>
    <m/>
    <s v="unknown"/>
    <s v="unknown"/>
    <s v="Phishing"/>
    <s v="Scheduled Task/Job"/>
    <s v="Boot or Logon Autostart Execution"/>
    <s v="Access Token Manipulation"/>
    <s v="Impair Defenses"/>
    <s v="Input Capture"/>
    <s v="Network Share Discovery"/>
    <s v="Taint Shared Content"/>
    <s v="Data from Local System"/>
    <s v="Application Layer Protocol"/>
    <s v="Exfiltration Over C2 Channel"/>
    <s v="Inhibit System Recovery"/>
    <s v="SI"/>
    <s v="_x000a_Initial Access : Drive-by Compromise_x000a_Defense Evasion : Obfuscated Files or Information, Masquerading_x000a_Impact : Data Encrypted for Impact, Data Destruction_x000a_Execution : Command and Scripting Interpreter, Shared Modules_x000a_Credential Access : OS Credential Dumping_x000a_Discovery : System Information Discovery, File and Directory Discovery_x000a_Collection : Input Capture, Data Staged, Archive Collected Data"/>
    <m/>
    <m/>
    <m/>
    <x v="0"/>
  </r>
  <r>
    <s v="many"/>
    <s v="all"/>
    <x v="0"/>
    <s v="attacco"/>
    <s v="cybercrime"/>
    <s v="furto dati"/>
    <x v="0"/>
    <x v="3"/>
    <x v="3"/>
    <x v="3"/>
    <s v="Malware"/>
    <x v="1"/>
    <s v="Agent Tesla"/>
    <s v="RAT"/>
    <m/>
    <s v="Delivery"/>
    <s v="Sette campagne, di cui tre italiane e quattro generiche, a tema “Pagamenti”, “Delivery” e “Acquisti”, veicolate tramite email con allegati PDF (con link a JS), RAR e IMG. In una campagna è stato osservato l’uso di CodigoLoader per rilasciare AgentTesla"/>
    <m/>
    <m/>
    <s v="Valeria Vetrano"/>
    <s v="https://www.difesaesicurezza.com/cyber/cybercrime-34-campagne-contro-italia-dal-25-novembre-al-1-dicembre/"/>
    <m/>
    <m/>
    <d v="2023-12-0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0"/>
    <x v="3"/>
    <x v="3"/>
    <x v="3"/>
    <s v="Malware"/>
    <x v="1"/>
    <s v="Agent Tesla"/>
    <s v="RAT"/>
    <m/>
    <s v="Delivery"/>
    <s v="Sette campagne, di cui tre italiane e quattro generiche, a tema “Pagamenti”, “Delivery” e “Acquisti”, veicolate tramite email con allegati PDF (con link a JS), RAR e IMG. In una campagna è stato osservato l’uso di CodigoLoader per rilasciare AgentTesla"/>
    <m/>
    <m/>
    <s v="Valeria Vetrano"/>
    <s v="https://www.difesaesicurezza.com/cyber/cybercrime-34-campagne-contro-italia-dal-25-novembre-al-1-dicembre/"/>
    <m/>
    <m/>
    <d v="2023-12-0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0"/>
    <x v="3"/>
    <x v="3"/>
    <x v="3"/>
    <s v="Malware"/>
    <x v="1"/>
    <s v="Agent Tesla"/>
    <s v="RAT"/>
    <m/>
    <s v="Delivery"/>
    <s v="Sette campagne, di cui tre italiane e quattro generiche, a tema “Pagamenti”, “Delivery” e “Acquisti”, veicolate tramite email con allegati PDF (con link a JS), RAR e IMG. In una campagna è stato osservato l’uso di CodigoLoader per rilasciare AgentTesla"/>
    <m/>
    <m/>
    <s v="Valeria Vetrano"/>
    <s v="https://www.difesaesicurezza.com/cyber/cybercrime-34-campagne-contro-italia-dal-25-novembre-al-1-dicembre/"/>
    <m/>
    <m/>
    <d v="2023-12-0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0"/>
    <x v="3"/>
    <x v="3"/>
    <x v="3"/>
    <s v="Malware"/>
    <x v="1"/>
    <s v="Agent Tesla"/>
    <s v="RAT"/>
    <m/>
    <s v="Delivery"/>
    <s v="Sette campagne, di cui tre italiane e quattro generiche, a tema “Pagamenti”, “Delivery” e “Acquisti”, veicolate tramite email con allegati PDF (con link a JS), RAR e IMG. In una campagna è stato osservato l’uso di CodigoLoader per rilasciare AgentTesla"/>
    <m/>
    <m/>
    <s v="Valeria Vetrano"/>
    <s v="https://www.difesaesicurezza.com/cyber/cybercrime-34-campagne-contro-italia-dal-25-novembre-al-1-dicembre/"/>
    <m/>
    <m/>
    <d v="2023-12-0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0"/>
    <x v="3"/>
    <x v="3"/>
    <x v="3"/>
    <s v="Malware"/>
    <x v="1"/>
    <s v="Agent Tesla"/>
    <s v="RAT"/>
    <m/>
    <s v="Delivery"/>
    <s v="Sette campagne, di cui tre italiane e quattro generiche, a tema “Pagamenti”, “Delivery” e “Acquisti”, veicolate tramite email con allegati PDF (con link a JS), RAR e IMG. In una campagna è stato osservato l’uso di CodigoLoader per rilasciare AgentTesla"/>
    <m/>
    <m/>
    <s v="Valeria Vetrano"/>
    <s v="https://www.difesaesicurezza.com/cyber/cybercrime-34-campagne-contro-italia-dal-25-novembre-al-1-dicembre/"/>
    <m/>
    <m/>
    <d v="2023-12-0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0"/>
    <x v="3"/>
    <x v="3"/>
    <x v="3"/>
    <s v="Malware"/>
    <x v="1"/>
    <s v="Agent Tesla"/>
    <s v="RAT"/>
    <m/>
    <s v="Delivery"/>
    <s v="Sette campagne, di cui tre italiane e quattro generiche, a tema “Pagamenti”, “Delivery” e “Acquisti”, veicolate tramite email con allegati PDF (con link a JS), RAR e IMG. In una campagna è stato osservato l’uso di CodigoLoader per rilasciare AgentTesla"/>
    <m/>
    <m/>
    <s v="Valeria Vetrano"/>
    <s v="https://www.difesaesicurezza.com/cyber/cybercrime-34-campagne-contro-italia-dal-25-novembre-al-1-dicembre/"/>
    <m/>
    <m/>
    <d v="2023-12-0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2"/>
    <s v="attacco"/>
    <s v="cybercrime"/>
    <s v="furto dati"/>
    <x v="0"/>
    <x v="3"/>
    <x v="3"/>
    <x v="3"/>
    <s v="Malware"/>
    <x v="1"/>
    <s v="Agent Tesla"/>
    <s v="RAT"/>
    <m/>
    <s v="Delivery"/>
    <s v="Sette campagne, di cui tre italiane e quattro generiche, a tema “Pagamenti”, “Delivery” e “Acquisti”, veicolate tramite email con allegati PDF (con link a JS), RAR e IMG. In una campagna è stato osservato l’uso di CodigoLoader per rilasciare AgentTesla"/>
    <m/>
    <m/>
    <s v="Valeria Vetrano"/>
    <s v="https://www.difesaesicurezza.com/cyber/cybercrime-34-campagne-contro-italia-dal-25-novembre-al-1-dicembre/"/>
    <m/>
    <m/>
    <d v="2023-12-04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m/>
    <m/>
    <m/>
    <x v="0"/>
  </r>
  <r>
    <s v="many"/>
    <s v="all"/>
    <x v="0"/>
    <s v="attacco"/>
    <s v="cybercrime"/>
    <s v="furto dati"/>
    <x v="0"/>
    <x v="3"/>
    <x v="3"/>
    <x v="11"/>
    <s v="Malware"/>
    <x v="0"/>
    <s v="Remcos"/>
    <s v="RAT"/>
    <m/>
    <s v="Documenti"/>
    <s v="Due campagne italiane a tema “Documenti” e “Contratti” veicolate tramite email con allegati DOCX e JS. Come per AgentTesla, anche per Remcos è stato osservato l’uso di CodigoLoader;"/>
    <m/>
    <m/>
    <s v="Valeria Vetrano"/>
    <s v="https://www.difesaesicurezza.com/cyber/cybercrime-34-campagne-contro-italia-dal-25-novembre-al-1-dicembre/"/>
    <m/>
    <m/>
    <d v="2023-12-04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0"/>
    <s v="attacco"/>
    <s v="cybercrime"/>
    <s v="furto dati"/>
    <x v="0"/>
    <x v="3"/>
    <x v="3"/>
    <x v="11"/>
    <s v="Malware"/>
    <x v="0"/>
    <s v="Remcos"/>
    <s v="RAT"/>
    <m/>
    <s v="Documenti"/>
    <s v="Due campagne italiane a tema “Documenti” e “Contratti” veicolate tramite email con allegati DOCX e JS. Come per AgentTesla, anche per Remcos è stato osservato l’uso di CodigoLoader;"/>
    <m/>
    <m/>
    <s v="Valeria Vetrano"/>
    <s v="https://www.difesaesicurezza.com/cyber/cybercrime-34-campagne-contro-italia-dal-25-novembre-al-1-dicembre/"/>
    <m/>
    <m/>
    <d v="2023-12-04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m/>
    <m/>
    <m/>
    <x v="0"/>
  </r>
  <r>
    <s v="many"/>
    <s v="all"/>
    <x v="2"/>
    <s v="attacco"/>
    <s v="cybercrime"/>
    <s v="denaro"/>
    <x v="0"/>
    <x v="3"/>
    <x v="3"/>
    <x v="0"/>
    <s v="Malware"/>
    <x v="1"/>
    <s v="Formbook "/>
    <s v="infostealer"/>
    <m/>
    <m/>
    <s v="Due campagne generiche a tema “Pagamenti” veicolate tramite email con allegati RAR"/>
    <m/>
    <m/>
    <s v="Valeria Vetrano"/>
    <s v="https://www.difesaesicurezza.com/cyber/cybercrime-34-campagne-contro-italia-dal-25-novembre-al-1-dicembre/"/>
    <m/>
    <m/>
    <d v="2023-12-04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2"/>
    <s v="attacco"/>
    <s v="cybercrime"/>
    <s v="denaro"/>
    <x v="0"/>
    <x v="3"/>
    <x v="3"/>
    <x v="0"/>
    <s v="Malware"/>
    <x v="1"/>
    <s v="Formbook "/>
    <s v="infostealer"/>
    <m/>
    <m/>
    <s v="Due campagne generiche a tema “Pagamenti” veicolate tramite email con allegati RAR"/>
    <m/>
    <m/>
    <s v="Valeria Vetrano"/>
    <s v="https://www.difesaesicurezza.com/cyber/cybercrime-34-campagne-contro-italia-dal-25-novembre-al-1-dicembre/"/>
    <m/>
    <m/>
    <d v="2023-12-04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0"/>
    <s v="attacco"/>
    <s v="cybercrime"/>
    <s v="furto dati"/>
    <x v="0"/>
    <x v="3"/>
    <x v="3"/>
    <x v="11"/>
    <s v="Malware"/>
    <x v="3"/>
    <s v="ChaosRAT"/>
    <s v="RAT"/>
    <m/>
    <s v="Documenti"/>
    <s v="Campagna italiana a tema “Documenti” diffusa tramite email con allegati RAR contenenti JS malevoli"/>
    <m/>
    <m/>
    <s v="Valeria Vetrano"/>
    <s v="https://www.difesaesicurezza.com/cyber/cybercrime-34-campagne-contro-italia-dal-25-novembre-al-1-dicembre/"/>
    <m/>
    <m/>
    <d v="2023-12-04T00:00:00"/>
    <m/>
    <m/>
    <s v="unknown"/>
    <s v="unknown"/>
    <s v="Phishing"/>
    <s v="User Execution"/>
    <s v="Scheduled Task/Job"/>
    <s v="unknown"/>
    <s v="System Binary Proxy Execution"/>
    <s v="unknown"/>
    <s v="Account Discovery"/>
    <s v="Remote Services"/>
    <s v="Screen Capture"/>
    <s v="Multi-Stage Channels"/>
    <s v="Exfiltration Over C2 Channel"/>
    <s v="Endpoint Denial of Service"/>
    <s v="SI"/>
    <s v="Initial Access: External Remote Services, Exploit Public-Facing Application_x000a_Execution: Command and Scripting Interpreter_x000a_Persistence: Traffic Signaling_x000a_Impact: System Shutdown/Reboot, Resource Hijacking, Data Manipulation_x000a_Command and Control: Ingress Tool Transfer, Remote Access Software, Encrypted Channel"/>
    <m/>
    <m/>
    <m/>
    <x v="0"/>
  </r>
  <r>
    <s v="many"/>
    <s v="all"/>
    <x v="0"/>
    <s v="attacco"/>
    <s v="cybercrime"/>
    <s v="furto dati"/>
    <x v="0"/>
    <x v="3"/>
    <x v="3"/>
    <x v="11"/>
    <s v="Malware"/>
    <x v="3"/>
    <s v="Avemaria"/>
    <s v="RAT"/>
    <m/>
    <m/>
    <s v="Campagna italiana veicolata tramite email con allegati file JS"/>
    <m/>
    <m/>
    <s v="Valeria Vetrano"/>
    <s v="https://www.difesaesicurezza.com/cyber/cybercrime-34-campagne-contro-italia-dal-25-novembre-al-1-dicembre/"/>
    <m/>
    <m/>
    <d v="2023-12-04T00:00:00"/>
    <m/>
    <m/>
    <s v="unknown"/>
    <s v="unknown"/>
    <s v="Phishing"/>
    <s v="Command and Scripting Interpreter"/>
    <s v="Boot or Logon Autostart Execution"/>
    <s v="Abuse Elevation Control Mechanism"/>
    <s v="Abuse Elevation Control Mechanism"/>
    <s v="Credentials from Password Stores"/>
    <s v="File and Directory Discovery"/>
    <s v="Remote Services"/>
    <s v="Data from Local System"/>
    <s v="Encrypted Channel"/>
    <s v="Exfiltration Over C2 Channel"/>
    <s v="unknown"/>
    <s v="SI"/>
    <s v="Execution : User Execution, Native API_x000a_Privilage Escalation : Boot or Logon Autostart Execution, Event Triggered Execution, Process Injection_x000a_Persistence : Event Triggered Execution_x000a_Defense Evasion : Deobfuscate/Decode Files or Information, Hide Artifacts, Impair Defenses, Modify Registry, Process Injection, Rootkit, Template Injection_x000a_Command and Control : Ingress Tool Transfer, Input Capture, Non-Application Layer Protocol, Proxy_x000a_Collection : Input Capture, Video Capture_x000a_Discovery : System Information Discovery"/>
    <m/>
    <m/>
    <m/>
    <x v="0"/>
  </r>
  <r>
    <s v="many"/>
    <s v="all"/>
    <x v="0"/>
    <s v="attacco"/>
    <s v="cybercrime"/>
    <s v="denaro"/>
    <x v="0"/>
    <x v="3"/>
    <x v="3"/>
    <x v="0"/>
    <s v="Malware"/>
    <x v="0"/>
    <s v="XWorm"/>
    <s v="RAT"/>
    <m/>
    <m/>
    <s v="Campagna italiana a tema “Pagamenti” diffusa tramite email con allegati 7Z contenenti JS"/>
    <m/>
    <m/>
    <s v="Valeria Vetrano"/>
    <s v="https://www.difesaesicurezza.com/cyber/cybercrime-34-campagne-contro-italia-dal-25-novembre-al-1-dicembre/"/>
    <m/>
    <m/>
    <d v="2023-12-04T00:00:00"/>
    <m/>
    <m/>
    <s v="Gather Victim Network Information"/>
    <s v="unknown"/>
    <s v="Phishing"/>
    <s v="Windows Management Instrumentation"/>
    <s v="Boot or Logon Autostart Execution"/>
    <s v="Boot or Logon Autostart Execution"/>
    <s v="Obfuscated Files or Information"/>
    <s v="unknown"/>
    <s v="System Information Discovery"/>
    <s v="unknown"/>
    <s v="Data Staged"/>
    <s v="Non-Standard Port"/>
    <s v="unknown"/>
    <s v="unknown"/>
    <s v="SI"/>
    <s v="Persistence : Scheduled Task _x000a_Command and Control : Web Service"/>
    <s v="M1"/>
    <s v="Attacchi informatici dall'esterno"/>
    <s v="M1.4"/>
    <x v="1"/>
  </r>
  <r>
    <s v="many"/>
    <s v="all"/>
    <x v="0"/>
    <s v="attacco"/>
    <s v="cybercrime"/>
    <s v="denaro"/>
    <x v="0"/>
    <x v="3"/>
    <x v="3"/>
    <x v="0"/>
    <s v="Malware"/>
    <x v="0"/>
    <s v="WikiLoader"/>
    <s v="downloader"/>
    <m/>
    <m/>
    <s v="Campagna italiana a tema “Pagamenti” veicolata tramite email con allegati PDF contenenti link al download di file ZIP contenente file JS"/>
    <m/>
    <m/>
    <s v="Valeria Vetrano"/>
    <s v="https://www.difesaesicurezza.com/cyber/cybercrime-34-campagne-contro-italia-dal-25-novembre-al-1-dicembre/"/>
    <m/>
    <m/>
    <d v="2023-12-04T00:00:00"/>
    <m/>
    <m/>
    <s v="unknown"/>
    <s v="unknown"/>
    <s v="Phishing"/>
    <s v="User Execution"/>
    <s v="unknown"/>
    <s v="unknown"/>
    <s v="Virtualization/Sandbox Evasion"/>
    <s v="unknown"/>
    <s v="unknown"/>
    <s v="unknown"/>
    <s v="unknown"/>
    <s v="Ingress Tool Transfer"/>
    <s v="unknown"/>
    <s v="unknown"/>
    <s v="SI"/>
    <s v="Defense Evasion : Process Injection_x000a_Command and Control : Application layer protocol, Multi-Stage Channels"/>
    <s v="M1"/>
    <s v="Attacchi informatici dall'esterno"/>
    <s v="M1.4"/>
    <x v="1"/>
  </r>
  <r>
    <s v="many"/>
    <s v="all"/>
    <x v="0"/>
    <s v="attacco"/>
    <s v="cybercrime"/>
    <s v="denaro"/>
    <x v="0"/>
    <x v="3"/>
    <x v="3"/>
    <x v="0"/>
    <s v="Malware"/>
    <x v="0"/>
    <s v="SpyNote"/>
    <s v="RAT"/>
    <m/>
    <s v="Banking"/>
    <s v="Campagna italiana a tema “Banking” veicolata tramite SMS con link a download di APK. Ulteriori dettagli sul canale Telegram"/>
    <m/>
    <m/>
    <s v="Valeria Vetrano"/>
    <s v="https://www.difesaesicurezza.com/cyber/cybercrime-34-campagne-contro-italia-dal-25-novembre-al-1-dicembre/"/>
    <m/>
    <m/>
    <d v="2023-12-04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denaro"/>
    <x v="0"/>
    <x v="3"/>
    <x v="3"/>
    <x v="0"/>
    <s v="Malware"/>
    <x v="3"/>
    <s v="Guloader"/>
    <s v="downloader"/>
    <m/>
    <m/>
    <s v="Campagna italiana a tema “Pagamenti” diffusa tramite email con allegati RAR"/>
    <m/>
    <m/>
    <s v="Valeria Vetrano"/>
    <s v="https://www.difesaesicurezza.com/cyber/cybercrime-34-campagne-contro-italia-dal-25-novembre-al-1-dicembre/"/>
    <m/>
    <m/>
    <d v="2023-12-04T00:00:00"/>
    <m/>
    <m/>
    <s v="unknown"/>
    <s v="unknown"/>
    <s v="Phishing"/>
    <s v="User Execution"/>
    <s v="Boot or Logon Autostart Execution"/>
    <s v="Boot or Logon Autostart Execution"/>
    <s v="Indicator Removal"/>
    <s v="unknown"/>
    <s v="Virtualization/Sandbox Evasion"/>
    <s v="unknown"/>
    <s v="unknown"/>
    <s v="Application Layer Protocol"/>
    <s v="unknown"/>
    <s v="unknown"/>
    <s v="SI"/>
    <s v="Command and Control : Ingress Tool Transfer, Web Service_x000a_Execution : Native API_x000a_Privilage Escalation : Process Injection_x000a_Defense Evasion : Process Injection, Virtualization/Sandbox Evasion"/>
    <s v="M1"/>
    <s v="Attacchi informatici dall'esterno"/>
    <s v="M1.4"/>
    <x v="1"/>
  </r>
  <r>
    <s v="many"/>
    <s v="all"/>
    <x v="0"/>
    <s v="attacco"/>
    <s v="cybercrime"/>
    <s v="furto dati"/>
    <x v="0"/>
    <x v="3"/>
    <x v="3"/>
    <x v="11"/>
    <s v="Malware"/>
    <x v="3"/>
    <s v="WarzoneRat"/>
    <s v="RAT"/>
    <m/>
    <s v="Documenti"/>
    <s v="Campagna italiana a tema “Documenti” veicolata tramite email con allegati JS"/>
    <m/>
    <m/>
    <s v="Valeria Vetrano"/>
    <s v="https://www.difesaesicurezza.com/cyber/cybercrime-34-campagne-contro-italia-dal-25-novembre-al-1-dicembre/"/>
    <m/>
    <m/>
    <d v="2023-12-04T00:00:00"/>
    <m/>
    <m/>
    <s v="unknown"/>
    <s v="unknown"/>
    <s v="Phishing"/>
    <s v="Command and Scripting Interpreter"/>
    <s v="Boot or Logon Autostart Execution"/>
    <s v="Abuse Elevation Control Mechanism"/>
    <s v="Abuse Elevation Control Mechanism"/>
    <s v="Credentials from Password Stores"/>
    <s v="File and Directory Discovery"/>
    <s v="Remote Services"/>
    <s v="Data from Local System"/>
    <s v="Encrypted Channel"/>
    <s v="Exfiltration Over C2 Channel"/>
    <s v="unknown"/>
    <s v="SI"/>
    <s v="Execution : User Execution, Native API_x000a_Privilage Escalation : Boot or Logon Autostart Execution, Event Triggered Execution, Process Injection_x000a_Persistence : Event Triggered Execution_x000a_Defense Evasion : Deobfuscate/Decode Files or Information, Hide Artifacts, Impair Defenses, Modify Registry, Process Injection, Rootkit, Template Injection_x000a_Command and Control : Ingress Tool Transfer, Input Capture, Non-Application Layer Protocol, Proxy_x000a_Collection : Input Capture, Video Capture_x000a_Discovery : System Information Discovery"/>
    <m/>
    <m/>
    <m/>
    <x v="0"/>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3"/>
    <x v="3"/>
    <x v="0"/>
    <s v="Phishing/Social Engineering"/>
    <x v="1"/>
    <m/>
    <m/>
    <m/>
    <s v="Banking"/>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3"/>
    <x v="3"/>
    <x v="7"/>
    <s v="Phishing/Social Engineering"/>
    <x v="3"/>
    <m/>
    <m/>
    <m/>
    <m/>
    <s v="Sul versante del phishing e smishing, sono 7 i brand coinvolti e interessano principalmente il settore bancario italiano. Eccezione della settimana la campagna di quishing (phishing via QRcode), che punta a pagine che riporta i loghi della Polizia di Stato."/>
    <m/>
    <m/>
    <s v="Valeria Vetrano"/>
    <s v="https://www.difesaesicurezza.com/cyber/cybercrime-34-campagne-contro-italia-dal-25-novembre-al-1-dicembre/"/>
    <m/>
    <m/>
    <d v="2023-12-04T00:00:00"/>
    <m/>
    <m/>
    <s v="Phishing for Information"/>
    <s v="unknown"/>
    <s v="unknown"/>
    <s v="unknown"/>
    <s v="unknown"/>
    <s v="unknown"/>
    <s v="unknown"/>
    <s v="unknown"/>
    <s v="unknown"/>
    <s v="unknown"/>
    <s v="unknown"/>
    <s v="unknown"/>
    <s v="unknown"/>
    <s v="unknown"/>
    <s v="NO"/>
    <m/>
    <m/>
    <m/>
    <m/>
    <x v="0"/>
  </r>
  <r>
    <s v="Hotel"/>
    <s v="unknown"/>
    <x v="1"/>
    <s v="privacy"/>
    <s v="data breach"/>
    <s v="privacy"/>
    <x v="0"/>
    <x v="3"/>
    <x v="3"/>
    <x v="15"/>
    <s v="Known Vulnerabilities"/>
    <x v="3"/>
    <m/>
    <m/>
    <m/>
    <s v="GDPR"/>
    <s v="La DPA spagnola ha inflitto una multa di 600 euro a un albergo. Il titolare del trattamento aveva installato telecamere di videosorveglianza che, tra l'altro, coprivano anche lo spazio pubblico e le proprietà private. La DPA ha ritenuto che ciò costituisse una violazione del principio di minimizzazione dei dati. Inoltre, il responsabile del trattamento non aveva informato adeguatamente gli interessati del trattamento dei dati effettuato mediante videosorveglianza e ha quindi violato il suo obbligo di informazione."/>
    <m/>
    <m/>
    <s v="Valeria Vetrano"/>
    <s v="https://www.enforcementtracker.com/ETid-2094"/>
    <m/>
    <m/>
    <d v="2023-11-03T00:00:00"/>
    <m/>
    <m/>
    <m/>
    <m/>
    <m/>
    <m/>
    <m/>
    <m/>
    <m/>
    <m/>
    <m/>
    <m/>
    <m/>
    <m/>
    <m/>
    <m/>
    <m/>
    <m/>
    <m/>
    <m/>
    <m/>
    <x v="0"/>
  </r>
  <r>
    <s v="Private Individual"/>
    <s v="unknown"/>
    <x v="1"/>
    <s v="privacy"/>
    <s v="data breach"/>
    <s v="privacy"/>
    <x v="0"/>
    <x v="3"/>
    <x v="3"/>
    <x v="9"/>
    <s v="Known Vulnerabilities"/>
    <x v="3"/>
    <m/>
    <m/>
    <m/>
    <s v="GDPR"/>
    <s v="La DPA spagnola (AEPD) ha inflitto a un privato una sanzione di 240 euro. Il titolare del trattamento aveva installato telecamere di videosorveglianza senza informare adeguatamente gli interessati."/>
    <m/>
    <m/>
    <s v="Valeria Vetrano"/>
    <s v="https://www.enforcementtracker.com/ETid-2096"/>
    <m/>
    <m/>
    <d v="2023-11-13T00:00:00"/>
    <m/>
    <m/>
    <m/>
    <m/>
    <m/>
    <m/>
    <m/>
    <m/>
    <m/>
    <m/>
    <m/>
    <m/>
    <m/>
    <m/>
    <m/>
    <m/>
    <m/>
    <m/>
    <m/>
    <m/>
    <m/>
    <x v="0"/>
  </r>
  <r>
    <s v="THE BEE LOGISTICS, S.L."/>
    <s v="centro"/>
    <x v="1"/>
    <s v="privacy"/>
    <s v="data breach"/>
    <s v="privacy"/>
    <x v="0"/>
    <x v="3"/>
    <x v="3"/>
    <x v="9"/>
    <s v="Known Vulnerabilities"/>
    <x v="1"/>
    <m/>
    <m/>
    <m/>
    <s v="GDPR"/>
    <s v="La DPA spagnola ha inflitto una multa di 70.000 euro a THE BEE LOGISTICS, SL per aver consegnato un pacco a una persona diversa dal destinatario, divulgando così illegalmente i dati del destinatario."/>
    <m/>
    <m/>
    <s v="Valeria Vetrano"/>
    <s v="https://www.enforcementtracker.com/ETid-2097"/>
    <m/>
    <m/>
    <d v="2023-11-13T00:00:00"/>
    <s v="Madrid"/>
    <s v="Comunidad de Madrid"/>
    <m/>
    <m/>
    <m/>
    <m/>
    <m/>
    <m/>
    <m/>
    <m/>
    <m/>
    <m/>
    <m/>
    <m/>
    <m/>
    <m/>
    <m/>
    <m/>
    <m/>
    <m/>
    <m/>
    <x v="0"/>
  </r>
  <r>
    <s v="DIGI SPAIN TELECOM, S.L."/>
    <s v="centro"/>
    <x v="1"/>
    <s v="privacy"/>
    <s v="data breach"/>
    <s v="privacy"/>
    <x v="0"/>
    <x v="3"/>
    <x v="3"/>
    <x v="13"/>
    <s v="Known Vulnerabilities"/>
    <x v="1"/>
    <m/>
    <m/>
    <m/>
    <s v="GDPR"/>
    <s v="La DPA spagnola ha imposto una multa di 200.000 euro a DIGI SPAIN TELECOM, SL. Una persona aveva presentato una denuncia alla DPA perché la società aveva consegnato un duplicato della sua carta SIM a un terzo fraudolento non autorizzato senza il suo consenso. "/>
    <m/>
    <m/>
    <s v="Valeria Vetrano"/>
    <s v="https://www.enforcementtracker.com/ETid-2098"/>
    <m/>
    <m/>
    <d v="2023-11-13T00:00:00"/>
    <s v="Madrid"/>
    <s v="Comunidad de Madrid"/>
    <m/>
    <m/>
    <m/>
    <m/>
    <m/>
    <m/>
    <m/>
    <m/>
    <m/>
    <m/>
    <m/>
    <m/>
    <m/>
    <m/>
    <m/>
    <m/>
    <m/>
    <m/>
    <m/>
    <x v="0"/>
  </r>
  <r>
    <s v="Private Individual"/>
    <s v="unknown"/>
    <x v="1"/>
    <s v="privacy"/>
    <s v="data breach"/>
    <s v="privacy"/>
    <x v="0"/>
    <x v="3"/>
    <x v="3"/>
    <x v="9"/>
    <s v="Known Vulnerabilities"/>
    <x v="3"/>
    <m/>
    <m/>
    <m/>
    <s v="GDPR"/>
    <s v="La DPA spagnola (AEPD) ha multato un privato di 300 euro. Il privato aveva installato nella sua proprietà telecamere di videosorveglianza che coprivano, tra l'altro, lo spazio pubblico. L'AEPD ha ritenuto che una videosorveglianza così estesa costituisse una violazione del principio di minimizzazione dei dati."/>
    <m/>
    <m/>
    <s v="Valeria Vetrano"/>
    <s v="https://www.enforcementtracker.com/ETid-2099"/>
    <m/>
    <m/>
    <d v="2023-11-13T00:00:00"/>
    <m/>
    <m/>
    <m/>
    <m/>
    <m/>
    <m/>
    <m/>
    <m/>
    <m/>
    <m/>
    <m/>
    <m/>
    <m/>
    <m/>
    <m/>
    <m/>
    <m/>
    <m/>
    <m/>
    <m/>
    <m/>
    <x v="0"/>
  </r>
  <r>
    <s v="Private Individual"/>
    <s v="unknown"/>
    <x v="1"/>
    <s v="privacy"/>
    <s v="data breach"/>
    <s v="privacy"/>
    <x v="0"/>
    <x v="3"/>
    <x v="3"/>
    <x v="9"/>
    <s v="Known Vulnerabilities"/>
    <x v="3"/>
    <m/>
    <m/>
    <m/>
    <s v="GDPR"/>
    <s v="La DPA spagnola ha inflitto una sanzione di 400 euro a un privato per non aver rispettato un ordine emesso dalla DPA."/>
    <m/>
    <m/>
    <s v="Valeria Vetrano"/>
    <s v="https://www.enforcementtracker.com/ETid-2100"/>
    <m/>
    <m/>
    <d v="2023-11-13T00:00:00"/>
    <m/>
    <m/>
    <m/>
    <m/>
    <m/>
    <m/>
    <m/>
    <m/>
    <m/>
    <m/>
    <m/>
    <m/>
    <m/>
    <m/>
    <m/>
    <m/>
    <m/>
    <m/>
    <m/>
    <m/>
    <m/>
    <x v="0"/>
  </r>
  <r>
    <s v="TRACTAMENT D'AIGUES TEIA, S.L."/>
    <s v="nord"/>
    <x v="1"/>
    <s v="privacy"/>
    <s v="data breach"/>
    <s v="privacy"/>
    <x v="0"/>
    <x v="3"/>
    <x v="3"/>
    <x v="10"/>
    <s v="Known Vulnerabilities"/>
    <x v="3"/>
    <m/>
    <m/>
    <m/>
    <s v="GDPR"/>
    <s v="La DPA spagnola ha inflitto a TRACTAMENT D'AIGUES TEIA, SL un'ammenda di 1.000 euro per non aver rispettato un ordine emesso dalla DPA"/>
    <m/>
    <m/>
    <s v="Valeria Vetrano"/>
    <s v="https://www.enforcementtracker.com/ETid-2102"/>
    <m/>
    <m/>
    <d v="2023-11-13T00:00:00"/>
    <s v="Barcelona"/>
    <s v="Cataluña"/>
    <m/>
    <m/>
    <m/>
    <m/>
    <m/>
    <m/>
    <m/>
    <m/>
    <m/>
    <m/>
    <m/>
    <m/>
    <m/>
    <m/>
    <m/>
    <m/>
    <m/>
    <m/>
    <m/>
    <x v="0"/>
  </r>
  <r>
    <s v="APOLLONIA TOPCO, S.L."/>
    <s v="nord"/>
    <x v="1"/>
    <s v="privacy"/>
    <s v="data breach"/>
    <s v="privacy"/>
    <x v="0"/>
    <x v="3"/>
    <x v="3"/>
    <x v="6"/>
    <s v="Known Vulnerabilities"/>
    <x v="0"/>
    <m/>
    <m/>
    <m/>
    <s v="GDPR"/>
    <s v="La DPA spagnola ha inflitto ad APOLLONIA TOPCO, SL una multa di 30.000 euro. Un privato aveva presentato reclamo alla DPA in quanto, per ottenere il rimborso, doveva inviare la patente di guida come prova d'identità. Il Garante ha ritenuto che ciò costituisse una violazione del principio di minimizzazione dei dati."/>
    <m/>
    <m/>
    <s v="Valeria Vetrano"/>
    <s v="https://www.enforcementtracker.com/ETid-2106"/>
    <m/>
    <m/>
    <d v="2023-11-13T00:00:00"/>
    <s v="Barcelona"/>
    <s v="Cataluña"/>
    <m/>
    <m/>
    <m/>
    <m/>
    <m/>
    <m/>
    <m/>
    <m/>
    <m/>
    <m/>
    <m/>
    <m/>
    <m/>
    <m/>
    <m/>
    <m/>
    <m/>
    <m/>
    <m/>
    <x v="0"/>
  </r>
  <r>
    <s v="Private Individual"/>
    <s v="unknown"/>
    <x v="1"/>
    <s v="privacy"/>
    <s v="data breach"/>
    <s v="privacy"/>
    <x v="0"/>
    <x v="3"/>
    <x v="3"/>
    <x v="9"/>
    <s v="Known Vulnerabilities"/>
    <x v="0"/>
    <m/>
    <m/>
    <m/>
    <s v="GDPR"/>
    <s v="a DPA spagnola ha inflitto una multa di 10.000 euro a un privato. Il titolare del trattamento aveva caricato i dati personali di una persona, inclusi nome, foto e numero di telefono, per pubblicizzare un servizio di massaggi su un sito web, anche se la persona non aveva dato il proprio consenso."/>
    <m/>
    <m/>
    <s v="Valeria Vetrano"/>
    <s v="https://www.enforcementtracker.com/ETid-2115"/>
    <m/>
    <m/>
    <d v="2023-11-15T00:00:00"/>
    <m/>
    <m/>
    <m/>
    <m/>
    <m/>
    <m/>
    <m/>
    <m/>
    <m/>
    <m/>
    <m/>
    <m/>
    <m/>
    <m/>
    <m/>
    <m/>
    <m/>
    <m/>
    <m/>
    <m/>
    <m/>
    <x v="0"/>
  </r>
  <r>
    <s v="Private Individual"/>
    <s v="unknown"/>
    <x v="1"/>
    <s v="privacy"/>
    <s v="data breach"/>
    <s v="privacy"/>
    <x v="0"/>
    <x v="3"/>
    <x v="3"/>
    <x v="9"/>
    <s v="Known Vulnerabilities"/>
    <x v="0"/>
    <m/>
    <m/>
    <m/>
    <s v="GDPR"/>
    <s v="La DPA spagnola ha inflitto una multa di 10.000 euro a un privato. La persona aveva registrato un video di un episodio di violenza che coinvolgeva minorenni senza una valida base giuridica."/>
    <m/>
    <m/>
    <s v="Valeria Vetrano"/>
    <s v="https://www.enforcementtracker.com/ETid-2119"/>
    <m/>
    <m/>
    <d v="2023-11-16T00:00:00"/>
    <m/>
    <m/>
    <m/>
    <m/>
    <m/>
    <m/>
    <m/>
    <m/>
    <m/>
    <m/>
    <m/>
    <m/>
    <m/>
    <m/>
    <m/>
    <m/>
    <m/>
    <m/>
    <m/>
    <m/>
    <m/>
    <x v="0"/>
  </r>
  <r>
    <s v="Private Individual"/>
    <s v="unknown"/>
    <x v="1"/>
    <s v="privacy"/>
    <s v="data breach"/>
    <s v="privacy"/>
    <x v="0"/>
    <x v="3"/>
    <x v="3"/>
    <x v="9"/>
    <s v="Known Vulnerabilities"/>
    <x v="3"/>
    <m/>
    <m/>
    <m/>
    <s v="GDPR"/>
    <s v="La DPA spagnola ha inflitto una multa di 500 euro a un privato. L'individuo aveva installato un sistema di videosorveglianza in una lavanderia a gettoni da lui gestita senza informare sufficientemente gli interessati delle telecamere a circuito chiuso. Il Garante ha ritenuto che ciò costituisse una violazione dell'art. 13 GDPR."/>
    <m/>
    <m/>
    <s v="Valeria Vetrano"/>
    <s v="https://www.enforcementtracker.com/ETid-2120"/>
    <m/>
    <m/>
    <d v="2023-11-16T00:00:00"/>
    <m/>
    <m/>
    <m/>
    <m/>
    <m/>
    <m/>
    <m/>
    <m/>
    <m/>
    <m/>
    <m/>
    <m/>
    <m/>
    <m/>
    <m/>
    <m/>
    <m/>
    <m/>
    <m/>
    <m/>
    <m/>
    <x v="0"/>
  </r>
  <r>
    <s v="FORO ASTURIAS"/>
    <s v="nord"/>
    <x v="1"/>
    <s v="privacy"/>
    <s v="data breach"/>
    <s v="privacy"/>
    <x v="0"/>
    <x v="3"/>
    <x v="3"/>
    <x v="7"/>
    <s v="Known Vulnerabilities"/>
    <x v="1"/>
    <m/>
    <m/>
    <m/>
    <s v="GDPR"/>
    <s v=" La DPA spagnola ha inflitto a FORO ASTURIAS una sanzione di 20.000 euro. Un privato aveva presentato un reclamo all'Autorità Garante per il fatto che i dati personali memorizzati dal titolare del trattamento erano stati divulgati senza autorizzazione a una società di media e che poi aveva pubblicato i dati su un giornale."/>
    <m/>
    <m/>
    <s v="Valeria Vetrano"/>
    <s v="https://www.enforcementtracker.com/ETid-2121"/>
    <m/>
    <m/>
    <d v="2023-11-16T00:00:00"/>
    <s v="Asturias"/>
    <s v="Principado de Asturias"/>
    <m/>
    <m/>
    <m/>
    <m/>
    <m/>
    <m/>
    <m/>
    <m/>
    <m/>
    <m/>
    <m/>
    <m/>
    <m/>
    <m/>
    <m/>
    <m/>
    <m/>
    <m/>
    <m/>
    <x v="0"/>
  </r>
  <r>
    <s v="QUALITY-PROVIDER S.A."/>
    <s v="centro"/>
    <x v="1"/>
    <s v="privacy"/>
    <s v="data breach"/>
    <s v="privacy"/>
    <x v="0"/>
    <x v="3"/>
    <x v="3"/>
    <x v="9"/>
    <s v="Known Vulnerabilities"/>
    <x v="1"/>
    <m/>
    <m/>
    <m/>
    <s v="GDPR"/>
    <s v="L'Autorità per la protezione dei dati spagnola ha inflitto alla QUALITÀ-PROVIDER SA una multa di 20.000 euro. Il titolare del trattamento aveva trattato i dati personali di un interessato senza una valida base giuridica e non aveva collaborato sufficientemente con l’Autorità Garante."/>
    <m/>
    <m/>
    <s v="Valeria Vetrano"/>
    <s v="https://www.enforcementtracker.com/ETid-2123"/>
    <m/>
    <m/>
    <d v="2023-11-16T00:00:00"/>
    <s v="Madrid"/>
    <s v="Comunidad de Madrid"/>
    <m/>
    <m/>
    <m/>
    <m/>
    <m/>
    <m/>
    <m/>
    <m/>
    <m/>
    <m/>
    <m/>
    <m/>
    <m/>
    <m/>
    <m/>
    <m/>
    <m/>
    <m/>
    <m/>
    <x v="0"/>
  </r>
  <r>
    <s v="Private Individual"/>
    <s v="unknown"/>
    <x v="1"/>
    <s v="privacy"/>
    <s v="data breach"/>
    <s v="privacy"/>
    <x v="0"/>
    <x v="3"/>
    <x v="3"/>
    <x v="9"/>
    <s v="Known Vulnerabilities"/>
    <x v="3"/>
    <m/>
    <m/>
    <m/>
    <s v="GDPR"/>
    <s v="La DPA spagnola (AEPD) ha inflitto una multa di 600 euro a un privato. Il controllore aveva installato telecamere di videosorveglianza che, tra l'altro, coprivano anche lo spazio pubblico. La DPA ha ritenuto che ciò costituisse una violazione del principio di minimizzazione dei dati. "/>
    <m/>
    <m/>
    <s v="Valeria Vetrano"/>
    <s v="https://www.enforcementtracker.com/ETid-2125"/>
    <m/>
    <m/>
    <d v="2023-11-20T00:00:00"/>
    <m/>
    <m/>
    <m/>
    <m/>
    <m/>
    <m/>
    <m/>
    <m/>
    <m/>
    <m/>
    <m/>
    <m/>
    <m/>
    <m/>
    <m/>
    <m/>
    <m/>
    <m/>
    <m/>
    <m/>
    <m/>
    <x v="0"/>
  </r>
  <r>
    <s v="Private Individual"/>
    <s v="unknown"/>
    <x v="1"/>
    <s v="privacy"/>
    <s v="data breach"/>
    <s v="privacy"/>
    <x v="0"/>
    <x v="3"/>
    <x v="3"/>
    <x v="9"/>
    <s v="Known Vulnerabilities"/>
    <x v="3"/>
    <m/>
    <m/>
    <m/>
    <s v="GDPR"/>
    <s v="La DPA spagnola (AEPD) ha inflitto una sanzione a un privato. Il controllore aveva installato telecamere di videosorveglianza che, tra l'altro, coprivano anche lo spazio pubblico. La sanzione originaria di 500 euro è stata ridotta a 400 euro grazie al pagamento immediato e all'ammissione di responsabilità."/>
    <m/>
    <m/>
    <s v="Valeria Vetrano"/>
    <s v="https://www.enforcementtracker.com/ETid-2126"/>
    <m/>
    <m/>
    <d v="2023-11-20T00:00:00"/>
    <m/>
    <m/>
    <m/>
    <m/>
    <m/>
    <m/>
    <m/>
    <m/>
    <m/>
    <m/>
    <m/>
    <m/>
    <m/>
    <m/>
    <m/>
    <m/>
    <m/>
    <m/>
    <m/>
    <m/>
    <m/>
    <x v="0"/>
  </r>
  <r>
    <s v="Pharmacy owner"/>
    <s v="unknown"/>
    <x v="1"/>
    <s v="privacy"/>
    <s v="data breach"/>
    <s v="privacy"/>
    <x v="0"/>
    <x v="3"/>
    <x v="3"/>
    <x v="6"/>
    <s v="Known Vulnerabilities"/>
    <x v="0"/>
    <m/>
    <m/>
    <m/>
    <s v="GDPR"/>
    <s v="La DPA spagnola ha inflitto una multa di 10.000 euro al proprietario di una farmacia. Il responsabile del trattamento aveva smaltito un gran numero di documenti personali, comprese le informazioni mediche degli interessati, in contenitori di rifiuti pubblici accessibili ad altre persone."/>
    <m/>
    <m/>
    <s v="Valeria Vetrano"/>
    <s v="https://www.enforcementtracker.com/ETid-2127"/>
    <m/>
    <m/>
    <d v="2023-11-25T00:00:00"/>
    <m/>
    <m/>
    <m/>
    <m/>
    <m/>
    <m/>
    <m/>
    <m/>
    <m/>
    <m/>
    <m/>
    <m/>
    <m/>
    <m/>
    <m/>
    <m/>
    <m/>
    <m/>
    <m/>
    <m/>
    <m/>
    <x v="0"/>
  </r>
  <r>
    <s v="Private Individual"/>
    <s v="unknown"/>
    <x v="1"/>
    <s v="privacy"/>
    <s v="data breach"/>
    <s v="privacy"/>
    <x v="0"/>
    <x v="3"/>
    <x v="3"/>
    <x v="9"/>
    <s v="Known Vulnerabilities"/>
    <x v="3"/>
    <m/>
    <m/>
    <m/>
    <s v="GDPR"/>
    <s v="La DPA spagnola ha inflitto una multa di 300 euro a un privato. Il controllore aveva installato telecamere di videosorveglianza che, tra l'altro, coprivano anche una proprietà vicina. La DPA ha ritenuto che ciò costituisse una violazione del principio di minimizzazione dei dati."/>
    <m/>
    <m/>
    <s v="Valeria Vetrano"/>
    <s v="https://www.enforcementtracker.com/ETid-2128"/>
    <m/>
    <m/>
    <d v="2023-11-25T00:00:00"/>
    <m/>
    <m/>
    <m/>
    <m/>
    <m/>
    <m/>
    <m/>
    <m/>
    <m/>
    <m/>
    <m/>
    <m/>
    <m/>
    <m/>
    <m/>
    <m/>
    <m/>
    <m/>
    <m/>
    <m/>
    <m/>
    <x v="0"/>
  </r>
  <r>
    <s v="Private Individual"/>
    <s v="unknown"/>
    <x v="1"/>
    <s v="privacy"/>
    <s v="data breach"/>
    <s v="privacy"/>
    <x v="0"/>
    <x v="3"/>
    <x v="3"/>
    <x v="9"/>
    <s v="Known Vulnerabilities"/>
    <x v="0"/>
    <m/>
    <m/>
    <m/>
    <s v="GDPR"/>
    <s v=" La DPA spagnola ha inflitto una multa di 10.000 euro a un privato per aver utilizzato illegalmente la foto di un minore per creare un profilo sui social media."/>
    <m/>
    <m/>
    <s v="Valeria Vetrano"/>
    <s v="https://www.enforcementtracker.com/ETid-2129"/>
    <m/>
    <m/>
    <d v="2023-11-25T00:00:00"/>
    <m/>
    <m/>
    <m/>
    <m/>
    <m/>
    <m/>
    <m/>
    <m/>
    <m/>
    <m/>
    <m/>
    <m/>
    <m/>
    <m/>
    <m/>
    <m/>
    <m/>
    <m/>
    <m/>
    <m/>
    <m/>
    <x v="0"/>
  </r>
  <r>
    <s v="SUMINISTRADOR IBÉRICO DE ENERGÍA, S.L."/>
    <s v="nord"/>
    <x v="1"/>
    <s v="privacy"/>
    <s v="data breach"/>
    <s v="privacy"/>
    <x v="0"/>
    <x v="3"/>
    <x v="3"/>
    <x v="5"/>
    <s v="Known Vulnerabilities"/>
    <x v="1"/>
    <m/>
    <m/>
    <m/>
    <s v="GDPR"/>
    <s v="La DPA spagnola ha inflitto una multa di 50.000 euro a SUMINISTRADOR IBÉRICO DE ENERGÍA, SL. Un cliente aveva presentato un reclamo all'Autorità Garante per il fatto che il titolare del trattamento aveva concluso un contratto senza prima ottenere il suo consenso."/>
    <m/>
    <m/>
    <s v="Valeria Vetrano"/>
    <s v="https://www.enforcementtracker.com/ETid-2131"/>
    <m/>
    <m/>
    <d v="2023-11-30T00:00:00"/>
    <s v="Barcelona"/>
    <s v="Cataluña"/>
    <m/>
    <m/>
    <m/>
    <m/>
    <m/>
    <m/>
    <m/>
    <m/>
    <m/>
    <m/>
    <m/>
    <m/>
    <m/>
    <m/>
    <m/>
    <m/>
    <m/>
    <m/>
    <m/>
    <x v="0"/>
  </r>
  <r>
    <s v="Eurocollege Oxford English Institute S.L."/>
    <s v="nord"/>
    <x v="1"/>
    <s v="privacy"/>
    <s v="data breach"/>
    <s v="privacy"/>
    <x v="0"/>
    <x v="3"/>
    <x v="3"/>
    <x v="1"/>
    <s v="Known Vulnerabilities"/>
    <x v="1"/>
    <m/>
    <m/>
    <m/>
    <s v="GDPR"/>
    <s v=" La DPA spagnola ha inflitto una multa di 72.000 euro all'Eurocollege Oxford English Institute SL. L'interessato ha dichiarato di aver firmato un contratto di formazione con la scuola affiliata Centro De Estudios Aeronauticos, SL (CEAE).  Tuttavia, durante l'indagine, la DPA ha riscontrato che le informazioni personali richieste dal CEAE non erano né necessarie né richieste dalla legge. Il titolare non aveva quindi alcuna base giuridica valida per trattare i dati richiesti."/>
    <m/>
    <m/>
    <s v="Valeria Vetrano"/>
    <s v="https://www.enforcementtracker.com/ETid-2133"/>
    <m/>
    <m/>
    <d v="2023-11-30T00:00:00"/>
    <s v="Cádiz"/>
    <s v="Andalucía"/>
    <m/>
    <m/>
    <m/>
    <m/>
    <m/>
    <m/>
    <m/>
    <m/>
    <m/>
    <m/>
    <m/>
    <m/>
    <m/>
    <m/>
    <m/>
    <m/>
    <m/>
    <m/>
    <m/>
    <x v="0"/>
  </r>
  <r>
    <s v="_x0009_VODAFONE ESPAÑA, S.A.U."/>
    <s v="centro"/>
    <x v="1"/>
    <s v="privacy"/>
    <s v="data breach"/>
    <s v="privacy"/>
    <x v="0"/>
    <x v="3"/>
    <x v="3"/>
    <x v="1"/>
    <s v="Known Vulnerabilities"/>
    <x v="1"/>
    <m/>
    <m/>
    <m/>
    <s v="GDPR"/>
    <s v="L'autorità spagnola per la protezione dei dati ha inflitto una multa di 50.000 euro a VODAFONE ESPAÑA, SAU. Un cliente aveva presentato un reclamo alla DPA in merito al fatto che a causa di un errore di sistema un partner commerciale di Amazon aveva concluso un contratto senza prima ottenere il consenso dell'interessato."/>
    <m/>
    <m/>
    <s v="Valeria Vetrano"/>
    <s v="https://www.enforcementtracker.com/ETid-2134"/>
    <m/>
    <m/>
    <d v="2023-11-30T00:00:00"/>
    <s v="Madrid"/>
    <s v="Comunidad de Madrid"/>
    <m/>
    <m/>
    <m/>
    <m/>
    <m/>
    <m/>
    <m/>
    <m/>
    <m/>
    <m/>
    <m/>
    <m/>
    <m/>
    <m/>
    <m/>
    <m/>
    <m/>
    <m/>
    <m/>
    <x v="0"/>
  </r>
  <r>
    <s v="4Set talent &amp; technology"/>
    <s v="nord"/>
    <x v="1"/>
    <s v="incidente"/>
    <s v="cybercrime"/>
    <s v="furto dati"/>
    <x v="0"/>
    <x v="3"/>
    <x v="3"/>
    <x v="17"/>
    <s v="Malware"/>
    <x v="1"/>
    <s v="BlackCat"/>
    <s v="ransomware"/>
    <s v="Alphv/BlackCat"/>
    <m/>
    <s v="La cybergang Alphv/BlackCat inserisce l'azienda 4Set tra le vittime del ransomware."/>
    <m/>
    <m/>
    <s v="Valeria Vetrano"/>
    <s v="https://ransomfeed.it/index.php?page=post_details&amp;id_post=11840"/>
    <m/>
    <m/>
    <d v="2023-11-30T00:00:00"/>
    <s v="Vizcaya"/>
    <s v="País Vasco"/>
    <s v="unknown"/>
    <s v="unknown"/>
    <s v="Drive-by Compromise"/>
    <s v="User Execution"/>
    <s v="Boot or Logon Autostart Execution"/>
    <s v="Abuse Elevation Control Mechanism"/>
    <s v="Abuse Elevation Control Mechanism"/>
    <s v="unknown"/>
    <s v="System Information Discovery"/>
    <s v="Lateral Tool Transfer"/>
    <s v="unknown"/>
    <s v="unknown"/>
    <s v="Exfiltration Over Alternative Protocol"/>
    <s v="Data Encrypted for Impact"/>
    <s v="SI"/>
    <s v="Persistence : Boot or Logon Initialization Scripts, External Remote Services_x000a_Discovery: System Owner/User Discovery, Remote System Discovery,Network Share Discovery, File and Directory Discovery, Account Discovery_x000a_Privilage Escalation : Boot or Logon Autostart Execution_x000a_Impact : Defacement, Disk Wipe_x000a_Defense Evasion :File and Directory Permissions Modification,Impair Defenses, Modify Registry"/>
    <m/>
    <m/>
    <m/>
    <x v="0"/>
  </r>
  <r>
    <s v="MODERNGRAB, S.A."/>
    <s v="nord"/>
    <x v="1"/>
    <s v="incidente"/>
    <s v="cybercrime"/>
    <s v="furto dati"/>
    <x v="0"/>
    <x v="3"/>
    <x v="3"/>
    <x v="10"/>
    <s v="Malware"/>
    <x v="1"/>
    <m/>
    <s v="ransomware"/>
    <s v="8Base"/>
    <m/>
    <s v="La cybergang 8Base inserisce la società MODERNGRAB tra le vittime del ransomware."/>
    <m/>
    <m/>
    <s v="Valeria Vetrano"/>
    <s v="https://ransomfeed.it/index.php?page=post_details&amp;id_post=11871"/>
    <m/>
    <m/>
    <d v="2023-11-30T00:00:00"/>
    <s v="Barcelona"/>
    <s v="Cataluña"/>
    <s v="unknown"/>
    <s v="unknown"/>
    <s v="Phishing"/>
    <s v="Scheduled Task/Job"/>
    <s v="Boot or Logon Autostart Execution"/>
    <s v="Access Token Manipulation"/>
    <s v="Impair Defenses"/>
    <s v="Input Capture"/>
    <s v="Network Share Discovery"/>
    <s v="Taint Shared Content"/>
    <s v="Data from Local System"/>
    <s v="Application Layer Protocol"/>
    <s v="Exfiltration Over C2 Channel"/>
    <s v="Inhibit System Recovery"/>
    <s v="SI"/>
    <s v="_x000a_Initial Access : Drive-by Compromise_x000a_Defense Evasion : Obfuscated Files or Information, Masquerading_x000a_Impact : Data Encrypted for Impact, Data Destruction_x000a_Execution : Command and Scripting Interpreter, Shared Modules_x000a_Credential Access : OS Credential Dumping_x000a_Discovery : System Information Discovery, File and Directory Discovery_x000a_Collection : Input Capture, Data Staged, Archive Collected Data"/>
    <m/>
    <m/>
    <m/>
    <x v="0"/>
  </r>
  <r>
    <s v="Ingeniería FULCRUM"/>
    <s v="nord"/>
    <x v="1"/>
    <s v="incidente"/>
    <s v="cybercrime"/>
    <s v="furto dati"/>
    <x v="0"/>
    <x v="3"/>
    <x v="3"/>
    <x v="17"/>
    <s v="Malware"/>
    <x v="1"/>
    <m/>
    <s v="ransomware"/>
    <s v="8Base"/>
    <m/>
    <s v="La cybergang 8Base inserisce la società Ingeniería FULCRUM tra le vittime del ransomware."/>
    <m/>
    <m/>
    <s v="Valeria Vetrano"/>
    <s v="https://ransomfeed.it/index.php?page=post_details&amp;id_post=11868"/>
    <m/>
    <m/>
    <d v="2023-11-30T00:00:00"/>
    <s v="Vizcaya"/>
    <s v="País Vasco"/>
    <s v="unknown"/>
    <s v="unknown"/>
    <s v="Phishing"/>
    <s v="Scheduled Task/Job"/>
    <s v="Boot or Logon Autostart Execution"/>
    <s v="Access Token Manipulation"/>
    <s v="Impair Defenses"/>
    <s v="Input Capture"/>
    <s v="Network Share Discovery"/>
    <s v="Taint Shared Content"/>
    <s v="Data from Local System"/>
    <s v="Application Layer Protocol"/>
    <s v="Exfiltration Over C2 Channel"/>
    <s v="Inhibit System Recovery"/>
    <s v="SI"/>
    <s v="_x000a_Initial Access : Drive-by Compromise_x000a_Defense Evasion : Obfuscated Files or Information, Masquerading_x000a_Impact : Data Encrypted for Impact, Data Destruction_x000a_Execution : Command and Scripting Interpreter, Shared Modules_x000a_Credential Access : OS Credential Dumping_x000a_Discovery : System Information Discovery, File and Directory Discovery_x000a_Collection : Input Capture, Data Staged, Archive Collected Data"/>
    <m/>
    <m/>
    <m/>
    <x v="0"/>
  </r>
  <r>
    <s v="Ayuntamiento de Villanueva de la Serena"/>
    <s v="sud"/>
    <x v="1"/>
    <s v="incidente"/>
    <s v="cybercrime"/>
    <s v="furto dati"/>
    <x v="0"/>
    <x v="3"/>
    <x v="3"/>
    <x v="7"/>
    <s v="Malware"/>
    <x v="1"/>
    <s v="Lockbit"/>
    <s v="ransomware"/>
    <s v="Lockbit3.0"/>
    <m/>
    <s v="La cybergang Lockbit inserisce il comune di Villanuoeva de la Serena tra le vittime del ransomware."/>
    <m/>
    <m/>
    <s v="Valeria Vetrano"/>
    <s v="https://ransomfeed.it/index.php?page=post_details&amp;id_post=11915"/>
    <m/>
    <m/>
    <d v="2023-11-30T00:00:00"/>
    <s v="Badajoz"/>
    <s v="Extremadura"/>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Heli Frusa"/>
    <s v="sud"/>
    <x v="1"/>
    <s v="incidente"/>
    <s v="cybercrime"/>
    <s v="furto dati"/>
    <x v="0"/>
    <x v="3"/>
    <x v="3"/>
    <x v="9"/>
    <s v="Malware"/>
    <x v="1"/>
    <s v="Lockbit"/>
    <s v="ransomware"/>
    <s v="Lockbit3.0"/>
    <m/>
    <s v="La cybergang Lockbit inserisce l'azienda Heli Frausa tra le vittime del ransomware."/>
    <m/>
    <m/>
    <s v="Valeria Vetrano"/>
    <s v="https://ransomfeed.it/index.php?page=post_details&amp;id_post=11964"/>
    <m/>
    <m/>
    <d v="2023-11-30T00:00:00"/>
    <s v="Murcia"/>
    <s v="Región de Murcia"/>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JD Sprinter Holdings 2010 SL"/>
    <s v="all"/>
    <x v="1"/>
    <s v="incidente"/>
    <s v="cybercrime"/>
    <s v="furto dati"/>
    <x v="0"/>
    <x v="3"/>
    <x v="3"/>
    <x v="3"/>
    <s v="Malware"/>
    <x v="1"/>
    <m/>
    <s v="ransomware"/>
    <s v="Metaencryptor"/>
    <m/>
    <s v="La cybergang Metaencryptor inserisce  JD Sprinter Holdings 2010 SL tra le vittime del ransomware."/>
    <m/>
    <m/>
    <s v="Valeria Vetrano"/>
    <s v="https://ransomfeed.it/index.php?page=post_details&amp;id_post=12073"/>
    <m/>
    <m/>
    <d v="2023-11-30T00:00:00"/>
    <m/>
    <m/>
    <s v="unknown"/>
    <s v="unknown"/>
    <s v="unknown technique"/>
    <s v="unknown technique"/>
    <s v="unknown"/>
    <s v="unknown"/>
    <s v="File and Directory Permissions Modification"/>
    <s v="unknown"/>
    <s v="unknown"/>
    <s v="unknown"/>
    <s v="unknown"/>
    <s v="unknown"/>
    <s v="unknown technique"/>
    <s v="Data Encrypted for Impact"/>
    <s v="NO"/>
    <m/>
    <m/>
    <m/>
    <m/>
    <x v="0"/>
  </r>
  <r>
    <s v="Servicio Móvil"/>
    <s v="nord"/>
    <x v="1"/>
    <s v="incidente"/>
    <s v="cybercrime"/>
    <s v="furto dati"/>
    <x v="0"/>
    <x v="3"/>
    <x v="3"/>
    <x v="9"/>
    <s v="Malware"/>
    <x v="1"/>
    <m/>
    <s v="ransomware"/>
    <s v="Akira"/>
    <m/>
    <s v="La cybergang Akira inserisce Servicio Móvil tra le vittime del ransomware."/>
    <m/>
    <m/>
    <s v="Valeria Vetrano"/>
    <s v="https://ransomfeed.it/index.php?page=post_details&amp;id_post=12112"/>
    <m/>
    <m/>
    <d v="2023-11-30T00:00:00"/>
    <s v="A Coruña"/>
    <s v="Galicia"/>
    <s v="unknown"/>
    <s v="Compromise Infrastructure"/>
    <s v="Phishing"/>
    <s v="Native API"/>
    <s v="unknown"/>
    <s v="unknown"/>
    <s v="unknown"/>
    <s v="OS Credential Dumping"/>
    <s v="unknown"/>
    <s v="Remote Services"/>
    <s v="unknown"/>
    <s v="unknown"/>
    <s v="Exfiltration Over Alternative Protocol"/>
    <s v="Inhibit System Recovery"/>
    <s v="SI"/>
    <s v="Impact: Data Encrypted for Impact_x000a_Initial Access: Exploit Public-Facing Application_x000a_Execution: Command and Scripting Interpreter"/>
    <m/>
    <m/>
    <m/>
    <x v="0"/>
  </r>
  <r>
    <s v="Verdecora"/>
    <s v="all"/>
    <x v="1"/>
    <s v="incidente"/>
    <s v="cybercrime"/>
    <s v="furto dati"/>
    <x v="0"/>
    <x v="3"/>
    <x v="3"/>
    <x v="3"/>
    <s v="Malware"/>
    <x v="1"/>
    <m/>
    <s v="ransomware"/>
    <s v="NoEscape"/>
    <m/>
    <s v="La cybergang NoEscape inserisce la società Verdecora tra le vittime del ransomware."/>
    <m/>
    <m/>
    <s v="Valeria Vetrano"/>
    <s v="https://ransomfeed.it/index.php?page=post_details&amp;id_post=12127"/>
    <m/>
    <m/>
    <d v="2023-11-30T00:00:00"/>
    <s v="A Coruña"/>
    <s v="Galicia"/>
    <s v="unknown"/>
    <s v="unknown"/>
    <s v="Replication Through Removable Media"/>
    <s v="User Execution"/>
    <s v="Boot or Logon Autostart Execution"/>
    <s v="Valid Accounts"/>
    <s v="Disable or Modify Tools"/>
    <s v="Input Capture"/>
    <s v="Account Discovery"/>
    <s v="Remote Services"/>
    <s v="Input Capture"/>
    <s v="Ingress Tool Transfer"/>
    <s v="Exfiltration Over Web Service"/>
    <s v="Data Encrypted for Impact"/>
    <s v="SI"/>
    <s v="Impact : External Remote Services, Valid Accounts_x000a_Execution : Scheduled Task/Job, Windows Management Instrumentation, Command and Scripting Interpreter, Native API,  Shared Modules_x000a_Persistence : Valid Accounts, Create or Modify System Process, Hijack Execution Flow_x000a_Privilage Escalation :  Scheduled Task/Job, Access Token Manipulation, Create or Modify System Process, Hijack Execution Flow_x000a_Defense Evasion : Obfuscated Files or Information, Process Injection, Indicator Removal, Modify Registry, Deobfuscate/Decode Files or Information, Virtualization/Sandbox Evasion, Hide Artifacts, Hijack Execution Flow_x000a_Credential Access : OS Credential Dumping _x000a_Discovery : Domain Trust Discovery,   System Information Discovery, File and Directory Discovery_x000a_Lateral Movement : Replication Through Removable Media_x000a_Imput Capture : Archive Collected Data_x000a_Command and Control : Application Layer Protocol_x000a_Impact : Service Stop, Inhibit System Recovery, System Shutdown/Reboot"/>
    <m/>
    <m/>
    <m/>
    <x v="0"/>
  </r>
  <r>
    <s v="many"/>
    <s v="all"/>
    <x v="1"/>
    <s v="attacco"/>
    <s v="cybercrime"/>
    <s v="furto dati"/>
    <x v="0"/>
    <x v="3"/>
    <x v="3"/>
    <x v="3"/>
    <s v="Phishing/Social Engineering"/>
    <x v="0"/>
    <m/>
    <m/>
    <m/>
    <s v="e-commerce"/>
    <s v="È stata rilevata una campagna di impersonificazione di Correos in cui, attraverso e-mail e SMS fraudolenti, vengono rubati sia dati bancari che personali con la scusa di aver bisogno della conferma dei dati di spedizione o del pagamento della dogana."/>
    <m/>
    <m/>
    <s v="Valeria Vetrano"/>
    <s v="https://www.incibe.es/ciudadania/avisos/actualizacion-11122023-detectada-campana-de-suplantacion-correos-por-medio-de"/>
    <m/>
    <m/>
    <d v="2023-11-30T00:00:00"/>
    <m/>
    <m/>
    <s v="Phishing for Information"/>
    <s v="unknown"/>
    <s v="unknown"/>
    <s v="unknown"/>
    <s v="unknown"/>
    <s v="unknown"/>
    <s v="unknown"/>
    <s v="unknown"/>
    <s v="unknown"/>
    <s v="unknown"/>
    <s v="unknown"/>
    <s v="unknown"/>
    <s v="unknown"/>
    <s v="unknown"/>
    <s v="NO"/>
    <m/>
    <m/>
    <m/>
    <m/>
    <x v="0"/>
  </r>
  <r>
    <s v="many"/>
    <s v="all"/>
    <x v="1"/>
    <s v="attacco"/>
    <s v="cybercrime"/>
    <s v="furto dati"/>
    <x v="0"/>
    <x v="3"/>
    <x v="3"/>
    <x v="7"/>
    <s v="Phishing/Social Engineering"/>
    <x v="0"/>
    <m/>
    <m/>
    <m/>
    <s v="sextortion"/>
    <s v="È stata rilevata una campagna di phishing che si spacciava per le forze e gli organi di sicurezza dello Stato, in cui estorcevano alla vittima. L'obiettivo è che tu risponda a un'e-mail con le giustificazioni delle tue azioni entro un periodo massimo di 72 ore, altrimenti verranno presentate accuse di crimini legati alla pornografia infantile."/>
    <m/>
    <m/>
    <s v="Valeria Vetrano"/>
    <s v="https://www.incibe.es/ciudadania/avisos/las-fcse-no-estan-enviando-notificaciones-sobre-delitos-sexuales-traves-de"/>
    <m/>
    <m/>
    <d v="2023-11-30T00:00:00"/>
    <m/>
    <m/>
    <s v="Phishing for Information"/>
    <s v="unknown"/>
    <s v="unknown"/>
    <s v="unknown"/>
    <s v="unknown"/>
    <s v="unknown"/>
    <s v="unknown"/>
    <s v="unknown"/>
    <s v="unknown"/>
    <s v="unknown"/>
    <s v="unknown"/>
    <s v="unknown"/>
    <s v="unknown"/>
    <s v="unknown"/>
    <s v="NO"/>
    <m/>
    <m/>
    <m/>
    <m/>
    <x v="0"/>
  </r>
  <r>
    <s v="many"/>
    <s v="all"/>
    <x v="1"/>
    <s v="attacco"/>
    <s v="cybercrime"/>
    <s v="furto dati"/>
    <x v="0"/>
    <x v="3"/>
    <x v="3"/>
    <x v="3"/>
    <s v="Phishing/Social Engineering"/>
    <x v="0"/>
    <m/>
    <m/>
    <m/>
    <s v="e-commerce"/>
    <s v="È stata rilevata una campagna di e-mail e SMS fraudolenti contro la società di consegna pacchi DHL, attraverso la quale invitano la vittima, attraverso un messaggio di avviso, a cliccare su un collegamento che reindirizza a un sito Web fraudolento, dove richiedono dati personali e bancari."/>
    <m/>
    <m/>
    <s v="Valeria Vetrano"/>
    <s v="https://www.incibe.es/ciudadania/avisos/detectada-una-campana-fraudulenta-suplantando-la-compania-dhl"/>
    <m/>
    <m/>
    <d v="2023-11-30T00:00:00"/>
    <m/>
    <m/>
    <s v="Phishing for Information"/>
    <s v="unknown"/>
    <s v="unknown"/>
    <s v="unknown"/>
    <s v="unknown"/>
    <s v="unknown"/>
    <s v="unknown"/>
    <s v="unknown"/>
    <s v="unknown"/>
    <s v="unknown"/>
    <s v="unknown"/>
    <s v="unknown"/>
    <s v="unknown"/>
    <s v="unknown"/>
    <s v="NO"/>
    <m/>
    <m/>
    <m/>
    <m/>
    <x v="0"/>
  </r>
  <r>
    <s v="many"/>
    <s v="all"/>
    <x v="1"/>
    <s v="attacco"/>
    <s v="cybercrime"/>
    <s v="furto dati"/>
    <x v="0"/>
    <x v="3"/>
    <x v="3"/>
    <x v="7"/>
    <s v="Phishing/Social Engineering"/>
    <x v="0"/>
    <m/>
    <m/>
    <m/>
    <m/>
    <s v="È stata rilevata una campagna SMS fraudolenta contro la Direzione Generale del Traffico (DGT), in cui la vittima viene informata che a causa di una multa stradale deve consultare il file di infrazione allegato al messaggio. Attraverso questo URL accederai ad un sito web fraudolento che ruberà i dati personali e bancari dell'utente."/>
    <m/>
    <m/>
    <s v="Valeria Vetrano"/>
    <s v="https://www.incibe.es/ciudadania/avisos/estan-suplantando-la-dgt-traves-de-sms-con-la-excusa-de-una-supuesta-multa"/>
    <m/>
    <m/>
    <d v="2023-11-30T00:00:00"/>
    <m/>
    <m/>
    <s v="Phishing for Information"/>
    <s v="unknown"/>
    <s v="unknown"/>
    <s v="unknown"/>
    <s v="unknown"/>
    <s v="unknown"/>
    <s v="unknown"/>
    <s v="unknown"/>
    <s v="unknown"/>
    <s v="unknown"/>
    <s v="unknown"/>
    <s v="unknown"/>
    <s v="unknown"/>
    <s v="unknown"/>
    <s v="NO"/>
    <m/>
    <m/>
    <m/>
    <m/>
    <x v="0"/>
  </r>
  <r>
    <s v="many"/>
    <s v="all"/>
    <x v="1"/>
    <s v="incidente"/>
    <s v="cybercrime"/>
    <s v="furto dati"/>
    <x v="0"/>
    <x v="3"/>
    <x v="3"/>
    <x v="13"/>
    <s v="Unknown"/>
    <x v="1"/>
    <m/>
    <m/>
    <m/>
    <m/>
    <s v="È stato rilevato un accesso non autorizzato ai dati di un collaboratore Vodafone, attraverso il quale sono stati compromessi i dati personali e bancari di un numero limitato di clienti, che sono stati avvisati tramite SMS o email. Le due entità colpite hanno stabilizzato la situazione e attivato le necessarie misure di rinforzo e sicurezza per ridurre i possibili danni."/>
    <m/>
    <m/>
    <s v="Valeria Vetrano"/>
    <s v="https://www.incibe.es/ciudadania/avisos/un-colaborador-de-vodafone-sufre-un-acceso-no-autorizado-sus-sistemas"/>
    <m/>
    <m/>
    <d v="2023-11-30T00:00:00"/>
    <m/>
    <m/>
    <s v="unknown"/>
    <s v="unknown"/>
    <s v="unknown technique"/>
    <s v="unknown technique"/>
    <s v="unknown"/>
    <s v="unknown"/>
    <s v="unknown"/>
    <s v="unknown technique"/>
    <s v="unknown"/>
    <s v="unknown"/>
    <s v="Data from Local System"/>
    <s v="unknown"/>
    <s v="unknown technique"/>
    <s v="unknown"/>
    <s v="NO"/>
    <m/>
    <m/>
    <m/>
    <m/>
    <x v="0"/>
  </r>
  <r>
    <s v="many"/>
    <s v="all"/>
    <x v="1"/>
    <s v="attacco"/>
    <s v="cybercrime"/>
    <s v="furto dati"/>
    <x v="0"/>
    <x v="3"/>
    <x v="3"/>
    <x v="3"/>
    <s v="Phishing/Social Engineering"/>
    <x v="0"/>
    <m/>
    <m/>
    <m/>
    <s v="e-commerce"/>
    <s v="È stata rilevata una campagna di phishing che si spaccia per la società di spedizioni FedEx. Attraverso un'e-mail fraudolenta si tenta di ingannare la vittima utilizzando come esca il fatto di avere un ordine non ritirato e di dover cliccare sul collegamento per ottenerlo. Questo collegamento reindirizza a un sito Web che impersona quello legittimo e chiede all'utente di inserire sia informazioni personali che bancarie per effettuare un pagamento che sblocchi un presunto pacchetto."/>
    <m/>
    <m/>
    <s v="Valeria Vetrano"/>
    <s v="https://incibe.es/ciudadania/avisos/suplantan-fedex-traves-de-un-phishing"/>
    <m/>
    <m/>
    <d v="2023-11-30T00:00:00"/>
    <m/>
    <m/>
    <s v="Phishing for Information"/>
    <s v="unknown"/>
    <s v="unknown technique"/>
    <s v="unknown technique"/>
    <s v="unknown"/>
    <s v="unknown"/>
    <s v="unknown"/>
    <s v="unknown technique"/>
    <s v="unknown"/>
    <s v="unknown"/>
    <s v="unknown"/>
    <s v="unknown"/>
    <s v="unknown"/>
    <s v="unknown"/>
    <s v="NO"/>
    <m/>
    <m/>
    <m/>
    <m/>
    <x v="0"/>
  </r>
  <r>
    <s v="Confederación Sindical de Comisiones Obreras"/>
    <s v="centro"/>
    <x v="1"/>
    <s v="incidente"/>
    <s v="cybercrime"/>
    <s v="service interruption"/>
    <x v="0"/>
    <x v="3"/>
    <x v="3"/>
    <x v="9"/>
    <s v="Unknown"/>
    <x v="0"/>
    <m/>
    <m/>
    <m/>
    <m/>
    <s v="La CCOO ha subito un attacco informatico su tutto il suo sistema, che ha disabilitato l'uso del suo sito web, come hanno riferito fonti sindacali ad Europa Press."/>
    <m/>
    <m/>
    <s v="Valeria Vetrano"/>
    <s v="https://www.europapress.es/economia/laboral-00346/noticia-ccoo-sufre-ataque-informatico-toda-red-20231122101915.html"/>
    <m/>
    <m/>
    <d v="2023-12-15T00:00:00"/>
    <s v="Madrid"/>
    <s v="Comunidad de Madrid"/>
    <s v="unknown"/>
    <s v="unknown"/>
    <s v="unknown technique"/>
    <s v="unknown technique"/>
    <s v="unknown"/>
    <s v="unknown"/>
    <s v="unknown"/>
    <s v="unknown"/>
    <s v="unknown"/>
    <s v="unknown"/>
    <s v="unknown"/>
    <s v="unknown"/>
    <s v="unknown"/>
    <s v="unknown technique"/>
    <s v="NO"/>
    <m/>
    <m/>
    <m/>
    <m/>
    <x v="0"/>
  </r>
  <r>
    <s v="Autostrade per l’Italia S.p.A."/>
    <s v="centro"/>
    <x v="0"/>
    <s v="privacy"/>
    <s v="data breach"/>
    <s v="privacy"/>
    <x v="0"/>
    <x v="3"/>
    <x v="3"/>
    <x v="5"/>
    <s v="Known Vulnerabilities"/>
    <x v="1"/>
    <m/>
    <m/>
    <m/>
    <s v="GDPR"/>
    <s v=" L'Autorità per la protezione dei dati italiana ha comminato ad Autostrade per l'Italia SpA una multa di 100.000 euro per non aver risposto adeguatamente alle richieste dei dipendenti di accesso ai propri dati personali."/>
    <m/>
    <m/>
    <s v="Valeria Vetrano"/>
    <s v="https://www.enforcementtracker.com/ETid-2154"/>
    <s v="Roma"/>
    <s v="Lazio"/>
    <d v="2024-01-09T00:00:00"/>
    <m/>
    <m/>
    <m/>
    <m/>
    <m/>
    <m/>
    <m/>
    <m/>
    <m/>
    <m/>
    <m/>
    <m/>
    <m/>
    <m/>
    <m/>
    <m/>
    <m/>
    <m/>
    <m/>
    <m/>
    <m/>
    <x v="0"/>
  </r>
  <r>
    <s v="Private Individual"/>
    <s v="unknown"/>
    <x v="1"/>
    <s v="privacy"/>
    <s v="data breach"/>
    <s v="privacy"/>
    <x v="0"/>
    <x v="3"/>
    <x v="3"/>
    <x v="9"/>
    <s v="Known Vulnerabilities"/>
    <x v="3"/>
    <m/>
    <m/>
    <m/>
    <s v="GDPR"/>
    <s v=" La DPA spagnola ha inflitto una multa di 600 euro al proprietario di un negozio. Il controllore aveva installato telecamere di videosorveglianza che, tra l'altro, coprivano anche una proprietà vicina. La DPA ha ritenuto che ciò costituisse una violazione del principio di minimizzazione dei dati."/>
    <m/>
    <m/>
    <s v="Valeria Vetrano"/>
    <s v="https://www.enforcementtracker.com/ETid-2161"/>
    <m/>
    <s v=" "/>
    <d v="2024-01-09T00:00:00"/>
    <m/>
    <m/>
    <m/>
    <m/>
    <m/>
    <m/>
    <m/>
    <m/>
    <m/>
    <m/>
    <m/>
    <m/>
    <m/>
    <m/>
    <m/>
    <m/>
    <m/>
    <m/>
    <m/>
    <m/>
    <m/>
    <x v="0"/>
  </r>
  <r>
    <s v="Homeowners' association"/>
    <s v="unknown"/>
    <x v="1"/>
    <s v="privacy"/>
    <s v="data breach"/>
    <s v="privacy"/>
    <x v="0"/>
    <x v="3"/>
    <x v="3"/>
    <x v="9"/>
    <s v="Known Vulnerabilities"/>
    <x v="3"/>
    <m/>
    <m/>
    <m/>
    <s v="GDPR"/>
    <s v="La DPA spagnola (AEPD) ha inflitto una multa di 600 euro ad un'associazione di proprietari di case. L'associazione aveva installato diverse telecamere di videosorveglianza che, tra l'altro, coprivano anche lo spazio pubblico. La DPA ha ritenuto che ciò costituisse una violazione del principio di minimizzazione dei dati."/>
    <m/>
    <m/>
    <s v="Valeria Vetrano"/>
    <s v="https://www.enforcementtracker.com/ETid-2163"/>
    <m/>
    <s v=" "/>
    <d v="2024-01-09T00:00:00"/>
    <m/>
    <m/>
    <m/>
    <m/>
    <m/>
    <m/>
    <m/>
    <m/>
    <m/>
    <m/>
    <m/>
    <m/>
    <m/>
    <m/>
    <m/>
    <m/>
    <m/>
    <m/>
    <m/>
    <m/>
    <m/>
    <x v="0"/>
  </r>
  <r>
    <s v="Amazon Italia Trasport s.r.l"/>
    <s v="nord"/>
    <x v="0"/>
    <s v="privacy"/>
    <s v="data breach"/>
    <s v="privacy"/>
    <x v="0"/>
    <x v="3"/>
    <x v="3"/>
    <x v="5"/>
    <s v="Known Vulnerabilities"/>
    <x v="0"/>
    <m/>
    <m/>
    <m/>
    <s v="GDPR"/>
    <s v=" L'Autorità Garante italiana ha inflitto ad Amazon Italia Transport srl una sanzione di 40.000 euro per non aver risposto adeguatamente alla richiesta di accesso ai propri dati personali avanzata da un interessato."/>
    <m/>
    <m/>
    <s v="Valeria Vetrano"/>
    <s v="https://www.enforcementtracker.com/ETid-2164"/>
    <s v="Milano"/>
    <s v="Lombardia"/>
    <d v="2024-01-09T00:00:00"/>
    <m/>
    <m/>
    <m/>
    <m/>
    <m/>
    <m/>
    <m/>
    <m/>
    <m/>
    <m/>
    <m/>
    <m/>
    <m/>
    <m/>
    <m/>
    <m/>
    <m/>
    <m/>
    <m/>
    <m/>
    <m/>
    <x v="0"/>
  </r>
  <r>
    <s v="Cluster S.r.l"/>
    <s v="nord"/>
    <x v="0"/>
    <s v="privacy"/>
    <s v="data breach"/>
    <s v="privacy"/>
    <x v="0"/>
    <x v="3"/>
    <x v="3"/>
    <x v="6"/>
    <s v="Known Vulnerabilities"/>
    <x v="0"/>
    <m/>
    <m/>
    <m/>
    <s v="GDPR"/>
    <s v=" L'Autorità garante italiana ha inflitto a Cluster Sr.l. una sanzione di 18.000 euro. Un interessato aveva presentato reclamo alla DPA perché i dati relativi alla salute del figlio e i suoi dati personali erano stati pubblicati su Internet. Il responsabile del trattamento aveva organizzato un evento di formazione medica in cui documenti contenenti dati personali dell'interessato e del figlio defunto venivano inoltrati ai partecipanti senza sufficiente anonimizzazione. Alcuni documenti sono stati successivamente pubblicati su Internet da terzi."/>
    <m/>
    <m/>
    <s v="Valeria Vetrano"/>
    <s v="https://www.enforcementtracker.com/ETid-2165"/>
    <s v="Torino"/>
    <s v="Piemonte"/>
    <d v="2024-01-09T00:00:00"/>
    <m/>
    <m/>
    <m/>
    <m/>
    <m/>
    <m/>
    <m/>
    <m/>
    <m/>
    <m/>
    <m/>
    <m/>
    <m/>
    <m/>
    <m/>
    <m/>
    <m/>
    <m/>
    <m/>
    <m/>
    <m/>
    <x v="0"/>
  </r>
  <r>
    <s v="Private Individual"/>
    <s v="unknown"/>
    <x v="1"/>
    <s v="privacy"/>
    <s v="data breach"/>
    <s v="privacy"/>
    <x v="0"/>
    <x v="3"/>
    <x v="3"/>
    <x v="9"/>
    <s v="Known Vulnerabilities"/>
    <x v="3"/>
    <m/>
    <m/>
    <m/>
    <s v="GDPR"/>
    <s v="La DPA spagnola ha inflitto una sanzione a un privato. Il titolare del trattamento aveva installato telecamere di videosorveglianza che, tra l'altro, coprivano anche un immobile confinante. La DPA ha ritenuto che ciò costituisse una violazione del principio di minimizzazione dei dati. La sanzione originaria di 300 euro è stata ridotta a 180 euro per pagamento volontario e ammissione di responsabilità."/>
    <m/>
    <m/>
    <s v="Valeria Vetrano"/>
    <s v="https://www.enforcementtracker.com/ETid-2172"/>
    <m/>
    <s v=" "/>
    <d v="2024-01-09T00:00:00"/>
    <m/>
    <m/>
    <m/>
    <m/>
    <m/>
    <m/>
    <m/>
    <m/>
    <m/>
    <m/>
    <m/>
    <m/>
    <m/>
    <m/>
    <m/>
    <m/>
    <m/>
    <m/>
    <m/>
    <m/>
    <m/>
    <x v="0"/>
  </r>
  <r>
    <s v="EASYJET AIRLINE COMPANY LIMITED"/>
    <s v="unknown"/>
    <x v="1"/>
    <s v="privacy"/>
    <s v="data breach"/>
    <s v="privacy"/>
    <x v="0"/>
    <x v="3"/>
    <x v="3"/>
    <x v="5"/>
    <s v="Known Vulnerabilities"/>
    <x v="0"/>
    <m/>
    <m/>
    <m/>
    <s v="GDPR"/>
    <s v=" La DPA spagnola ha inflitto una sanzione a EASYJET AIRLINE COMPANY LIMITED. Un interessato aveva presentato un reclamo contro il titolare del trattamento presso l'Autorità Garante della protezione dei dati a causa del mancato rispetto da parte del titolare del trattamento della sua richiesta di accesso ai suoi dati personali. La sanzione originaria di 10.000 euro è stata ridotta a 8.000 euro a causa del pagamento volontario."/>
    <m/>
    <m/>
    <s v="Valeria Vetrano"/>
    <s v="https://www.enforcementtracker.com/ETid-2173"/>
    <m/>
    <s v=" "/>
    <d v="2024-01-09T00:00:00"/>
    <m/>
    <m/>
    <m/>
    <m/>
    <m/>
    <m/>
    <m/>
    <m/>
    <m/>
    <m/>
    <m/>
    <m/>
    <m/>
    <m/>
    <m/>
    <m/>
    <m/>
    <m/>
    <m/>
    <m/>
    <m/>
    <x v="0"/>
  </r>
  <r>
    <s v="Comune di Lonato del Garda"/>
    <s v="nord"/>
    <x v="0"/>
    <s v="privacy"/>
    <s v="data breach"/>
    <s v="privacy"/>
    <x v="0"/>
    <x v="3"/>
    <x v="3"/>
    <x v="7"/>
    <s v="Known Vulnerabilities"/>
    <x v="1"/>
    <m/>
    <m/>
    <m/>
    <s v="GDPR"/>
    <s v="L'Autorità Garante della Privacy ha inflitto al Comune di Lonato del Garda una sanzione di 20.000 euro per utilizzo illegittimo di registrazioni audio-video di un colloquio di lavoro."/>
    <m/>
    <m/>
    <s v="Valeria Vetrano"/>
    <s v="https://www.enforcementtracker.com/ETid-2177"/>
    <s v="Brescia"/>
    <s v="Lombardia"/>
    <d v="2024-01-09T00:00:00"/>
    <m/>
    <m/>
    <m/>
    <m/>
    <m/>
    <m/>
    <m/>
    <m/>
    <m/>
    <m/>
    <m/>
    <m/>
    <m/>
    <m/>
    <m/>
    <m/>
    <m/>
    <m/>
    <m/>
    <m/>
    <m/>
    <x v="0"/>
  </r>
  <r>
    <s v="Comune di Castel Goffredo"/>
    <s v="nord"/>
    <x v="0"/>
    <s v="privacy"/>
    <s v="data breach"/>
    <s v="privacy"/>
    <x v="0"/>
    <x v="3"/>
    <x v="3"/>
    <x v="7"/>
    <s v="Known Vulnerabilities"/>
    <x v="1"/>
    <m/>
    <m/>
    <m/>
    <s v="GDPR"/>
    <s v="L'Autorità Garante della Privacy ha comminato al Comune di Castel Goffredo una sanzione di 50.000 euro per utilizzo illegittimo di registrazioni audio-video di un colloquio di lavoro."/>
    <m/>
    <m/>
    <s v="Valeria Vetrano"/>
    <s v="https://www.enforcementtracker.com/ETid-2178"/>
    <s v="Mantova"/>
    <s v="Lombardia"/>
    <d v="2024-01-09T00:00:00"/>
    <m/>
    <m/>
    <m/>
    <m/>
    <m/>
    <m/>
    <m/>
    <m/>
    <m/>
    <m/>
    <m/>
    <m/>
    <m/>
    <m/>
    <m/>
    <m/>
    <m/>
    <m/>
    <m/>
    <m/>
    <m/>
    <x v="0"/>
  </r>
  <r>
    <s v="A R.L Spartan Gym"/>
    <s v="centro"/>
    <x v="0"/>
    <s v="privacy"/>
    <s v="data breach"/>
    <s v="privacy"/>
    <x v="0"/>
    <x v="3"/>
    <x v="3"/>
    <x v="4"/>
    <s v="Known Vulnerabilities"/>
    <x v="1"/>
    <m/>
    <m/>
    <m/>
    <s v="GDPR"/>
    <s v="L'autorità Garante italiana ha comminato una multa di 3.000 euro alla ARL Spartan Gym. Il titolare del trattamento aveva azionato telecamere di videosorveglianza in uno dei propri locali senza la prescritta autorizzazione. Inoltre, l’Autorità ha ritenuto che il titolare del trattamento non avesse adeguatamente informato in merito alle telecamere a circuito chiuso e al trattamento dei dati personali da parte delle telecamere."/>
    <m/>
    <m/>
    <s v="Valeria Vetrano"/>
    <s v="https://www.enforcementtracker.com/ETid-2180"/>
    <s v="Roma"/>
    <s v="Lazio"/>
    <d v="2024-01-09T00:00:00"/>
    <m/>
    <m/>
    <m/>
    <m/>
    <m/>
    <m/>
    <m/>
    <m/>
    <m/>
    <m/>
    <m/>
    <m/>
    <m/>
    <m/>
    <m/>
    <m/>
    <m/>
    <m/>
    <m/>
    <m/>
    <m/>
    <x v="0"/>
  </r>
  <r>
    <s v="many"/>
    <s v="all"/>
    <x v="0"/>
    <s v="attacco"/>
    <s v="cybercrime"/>
    <s v="furto dati"/>
    <x v="0"/>
    <x v="3"/>
    <x v="3"/>
    <x v="11"/>
    <s v="Phishing/Social Engineering"/>
    <x v="0"/>
    <m/>
    <m/>
    <m/>
    <m/>
    <s v="Il SOC di Exprivia ha identificato una campagna di phishing tramite email e tramite la piattaforma Microsoft Teams L’oggetto della mail denominato “New COVID-19. Regulation and associated legislation that will come into effect in November”, contenente un file .zipTale file.zip malevolo, qualora fosse stato scaricato, avrebbe portato i malintenzionati ad avere delle informazioni della vittima. "/>
    <m/>
    <m/>
    <s v="Valeria Vetrano"/>
    <s v="https://csirt.exprivia.it/news?t=1699030603"/>
    <m/>
    <m/>
    <d v="2024-01-09T00:00:00"/>
    <m/>
    <m/>
    <s v="Phishing for Information"/>
    <s v="unknown"/>
    <s v="unknown technique"/>
    <s v="unknown technique"/>
    <s v="unknown"/>
    <s v="unknown"/>
    <s v="unknown"/>
    <s v="unknown"/>
    <s v="unknown"/>
    <s v="unknown"/>
    <s v="unknown"/>
    <s v="unknown"/>
    <s v="unknown"/>
    <s v="unknown"/>
    <s v="NO"/>
    <m/>
    <m/>
    <m/>
    <m/>
    <x v="0"/>
  </r>
  <r>
    <s v="many"/>
    <s v="unknown"/>
    <x v="1"/>
    <s v="privacy"/>
    <s v="data breach"/>
    <s v="privacy"/>
    <x v="0"/>
    <x v="3"/>
    <x v="3"/>
    <x v="9"/>
    <s v="Known Vulnerabilities"/>
    <x v="3"/>
    <m/>
    <m/>
    <m/>
    <s v="GDPR"/>
    <s v="La DPA spagnola (AEPD) ha inflitto una sanzione a un privato. Il controllore aveva installato telecamere di videosorveglianza che, tra l'altro, coprivano anche lo spazio pubblico. La sanzione originaria di 500 euro è stata ridotta a 400 euro grazie al pagamento immediato e all'ammissione di responsabilità."/>
    <m/>
    <m/>
    <s v="Valeria Vetrano"/>
    <s v="https://www.enforcementtracker.com/ETid-2126"/>
    <m/>
    <m/>
    <m/>
    <m/>
    <m/>
    <m/>
    <m/>
    <m/>
    <m/>
    <m/>
    <m/>
    <m/>
    <m/>
    <m/>
    <m/>
    <m/>
    <m/>
    <m/>
    <m/>
    <m/>
    <m/>
    <m/>
    <m/>
    <m/>
    <x v="0"/>
  </r>
  <r>
    <s v="Compass Group Italia SpA"/>
    <s v="nord"/>
    <x v="0"/>
    <s v="incidente"/>
    <s v="cybercrime"/>
    <s v="furto dati"/>
    <x v="1"/>
    <x v="3"/>
    <x v="3"/>
    <x v="15"/>
    <s v="Malware"/>
    <x v="1"/>
    <m/>
    <s v="ransomware"/>
    <s v="Akira"/>
    <m/>
    <s v="Akira annuncia un attacco informatico alla multinazionale Compass Group Italia SpA. 107GB sono in mano dei criminali informatici"/>
    <m/>
    <m/>
    <s v="Valeria Vetrano"/>
    <s v="https://www.redhotcyber.com/post/akira-annuncia-un-attacco-informatico-alla-multinazionale-compass-group-italia-spa-107gb-sono-in-mano-dei-criminali-informatici/"/>
    <s v="Milano"/>
    <s v="Lombardia"/>
    <d v="2023-12-06T00:00:00"/>
    <m/>
    <m/>
    <s v="unknown"/>
    <s v="Compromise Infrastructure"/>
    <s v="Phishing"/>
    <s v="Native API"/>
    <s v="unknown"/>
    <s v="unknown"/>
    <s v="unknown"/>
    <s v="OS Credential Dumping"/>
    <s v="unknown"/>
    <s v="Remote Services"/>
    <s v="unknown"/>
    <s v="unknown"/>
    <s v="Exfiltration Over Alternative Protocol"/>
    <s v="Inhibit System Recovery"/>
    <s v="SI"/>
    <s v="Impact: Data Encrypted for Impact_x000a_Initial Access: Exploit Public-Facing Application_x000a_Execution: Command and Scripting Interpreter"/>
    <m/>
    <m/>
    <m/>
    <x v="0"/>
  </r>
  <r>
    <s v="Visan"/>
    <s v="centro"/>
    <x v="1"/>
    <s v="incidente"/>
    <s v="cybercrime"/>
    <s v="furto dati"/>
    <x v="1"/>
    <x v="3"/>
    <x v="3"/>
    <x v="10"/>
    <s v="Malware"/>
    <x v="1"/>
    <m/>
    <s v="ransomware"/>
    <s v="8Base"/>
    <m/>
    <s v="La cybergang 8Base inserisce la società Visan tra le vittime del ransowmare"/>
    <m/>
    <m/>
    <s v="Valeria Vetrano"/>
    <s v="https://ransomfeed.it/index.php?page=post_details&amp;id_post=12229"/>
    <m/>
    <m/>
    <d v="2023-12-13T00:00:00"/>
    <s v="Madrid"/>
    <s v="Comunidad de Madrid"/>
    <s v="unknown"/>
    <s v="unknown"/>
    <s v="Phishing"/>
    <s v="Scheduled Task/Job"/>
    <s v="Boot or Logon Autostart Execution"/>
    <s v="Access Token Manipulation"/>
    <s v="Impair Defenses"/>
    <s v="Input Capture"/>
    <s v="Network Share Discovery"/>
    <s v="Taint Shared Content"/>
    <s v="Data from Local System"/>
    <s v="Application Layer Protocol"/>
    <s v="Exfiltration Over C2 Channel"/>
    <s v="Inhibit System Recovery"/>
    <s v="SI"/>
    <s v="_x000a_Initial Access : Drive-by Compromise_x000a_Defense Evasion : Obfuscated Files or Information, Masquerading_x000a_Impact : Data Encrypted for Impact, Data Destruction_x000a_Execution : Command and Scripting Interpreter, Shared Modules_x000a_Credential Access : OS Credential Dumping_x000a_Discovery : System Information Discovery, File and Directory Discovery_x000a_Collection : Input Capture, Data Staged, Archive Collected Data"/>
    <m/>
    <m/>
    <m/>
    <x v="0"/>
  </r>
  <r>
    <s v="CIE Automotive"/>
    <s v="nord"/>
    <x v="1"/>
    <s v="incidente"/>
    <s v="cybercrime"/>
    <s v="furto dati"/>
    <x v="1"/>
    <x v="3"/>
    <x v="3"/>
    <x v="12"/>
    <s v="Malware"/>
    <x v="1"/>
    <s v="Cactus"/>
    <s v="ransomware"/>
    <s v="Cactus"/>
    <m/>
    <s v="La cybergang Cactus inserisce CIE Automotive tra le vittime del ransowmare"/>
    <m/>
    <m/>
    <s v="Valeria Vetrano"/>
    <s v="https://ransomfeed.it/index.php?page=post_details&amp;id_post=12236"/>
    <m/>
    <m/>
    <d v="2023-12-13T00:00:00"/>
    <s v="Vizcaya"/>
    <s v="País Vasco"/>
    <s v="unknown"/>
    <s v="unknown"/>
    <s v="Exploit Public-Facing Application"/>
    <s v="Command and Scripting Interpreter"/>
    <s v="Scheduled Task/Job"/>
    <s v="Scheduled Task/Job"/>
    <s v="Impair Defenses"/>
    <s v="Credentials from Password Stores"/>
    <s v="System Network Connections Discovery"/>
    <s v="Remote Services"/>
    <s v="Automated Collection"/>
    <s v="Remote Access Software"/>
    <s v="Exfiltration Over Web Service"/>
    <s v="Data Encrypted for Impact"/>
    <s v="SI"/>
    <s v="Execution : Scheduled Task/Job, Software Deployment Tools_x000a_Persistence : Create Account_x000a_Defense Evasion: Obfuscated Files or Information, Obfuscated Files or Information_x000a_Credential Access : OS Credential Dumping_x000a_Discovery : Account Discovery, Remote System Discovery_x000a_Laterl Movement : Software Deployment Tools, Lateral Tool Transfer_x000a_Command and Control : Proxy_x000a_Collection : Data From Local System"/>
    <m/>
    <m/>
    <m/>
    <x v="0"/>
  </r>
  <r>
    <s v="Tcman"/>
    <s v="nord"/>
    <x v="1"/>
    <s v="incidente"/>
    <s v="cybercrime"/>
    <s v="furto dati"/>
    <x v="1"/>
    <x v="3"/>
    <x v="3"/>
    <x v="17"/>
    <s v="Malware"/>
    <x v="1"/>
    <m/>
    <s v="ransomware"/>
    <s v="Rhysida"/>
    <m/>
    <s v="La cybergang Rhysida inserisce la società di servizi IT Tcman tra le vittime del ransowmare"/>
    <m/>
    <m/>
    <s v="Valeria Vetrano"/>
    <s v="https://ransomfeed.it/index.php?page=post_details&amp;id_post=12270"/>
    <m/>
    <m/>
    <d v="2023-12-13T00:00:00"/>
    <s v="Barcelona"/>
    <s v="Cataluña"/>
    <s v="Active Scanning"/>
    <s v="Acquire Infrastructure"/>
    <s v="Phishing"/>
    <s v="Command and Scripting Interpreter"/>
    <s v="Boot or Logon Autostart Execution"/>
    <s v="Abuse Elevation Control Mechanism"/>
    <s v="Obfuscated Files or Information"/>
    <s v="unknown"/>
    <s v="Application Window Discovery"/>
    <s v="unknown"/>
    <s v="Data from Local System"/>
    <s v="Application Layer Protocol"/>
    <s v="Exfiltration Over C2 Channel"/>
    <s v="Data Encrypted for Impact"/>
    <s v="SI"/>
    <s v="Reconnaissance : Phishing for Information_x000a_Resource Development : Develop Capabilities_x000a_Execution : Shared Modules_x000a_Privilage Escalation : Process Injection, Process Injection_x000a_Defense Evasion : Masquerading, Process Injection, Virtualization/Sandbox Evasion, Hide Artifacts, Reflective Code Loading_x000a_Discovery : Process Discovery, System Information Discovery, File and Directory Discovery, Virtualization/Sandbox Evasion, Software Discovery_x000a_Collection : Automated Collection"/>
    <m/>
    <m/>
    <m/>
    <x v="0"/>
  </r>
  <r>
    <s v="IPP S.A."/>
    <s v="unknown"/>
    <x v="1"/>
    <s v="incidente"/>
    <s v="cybercrime"/>
    <s v="furto dati"/>
    <x v="1"/>
    <x v="3"/>
    <x v="3"/>
    <x v="10"/>
    <s v="Malware"/>
    <x v="1"/>
    <s v="Lockbit"/>
    <s v="ransomware"/>
    <s v="Lockbit3.0"/>
    <m/>
    <s v="La cybergang Lockbit inserisce IPP S.A. tra le vittime del ransowmare"/>
    <m/>
    <m/>
    <s v="Valeria Vetrano"/>
    <s v="https://ransomfeed.it/index.php?page=post_details&amp;id_post=12316"/>
    <m/>
    <m/>
    <d v="2023-12-13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WestPole"/>
    <s v="all"/>
    <x v="0"/>
    <s v="attacco"/>
    <s v="cybercrime"/>
    <s v="service interruption"/>
    <x v="1"/>
    <x v="3"/>
    <x v="3"/>
    <x v="8"/>
    <s v="Malware"/>
    <x v="2"/>
    <s v="Lockbit"/>
    <s v="ransomware"/>
    <s v="Lockbit3.0"/>
    <m/>
    <s v="Il Service Provider Italiano WestPole è rimasto vittima di un attacco ransomware. Il sito web risulta offline"/>
    <m/>
    <m/>
    <s v="Valeria Vetrano"/>
    <s v="https://www.redhotcyber.com/post/e-stata-lockbit-a-colpire-la-westpole-cosa-hanno-sottratto-oltre-a-bloccare-le-infrastrutture/"/>
    <m/>
    <m/>
    <d v="2023-12-14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Istituto Poligrafico e Zecca dello Stato"/>
    <s v="centro"/>
    <x v="0"/>
    <s v="incidente"/>
    <s v="cybercrime"/>
    <s v="denaro"/>
    <x v="1"/>
    <x v="3"/>
    <x v="3"/>
    <x v="0"/>
    <s v="BEC"/>
    <x v="2"/>
    <m/>
    <m/>
    <m/>
    <m/>
    <s v="Un attacco informatico è stato messo in atto da malintenzionati ai danni della Zecca dello Stato mettendo a rischio 3 milioni di euro. Questi hacker, specializzati in truffe BEC (“Business Email Compromise”), sono riusciti a infiltrarsi in una conversazione tra la Zecca e un fornitore. Tale fornitore vendeva alla Zecca il materiale per la produzione di monete."/>
    <m/>
    <m/>
    <s v="Valeria Vetrano"/>
    <s v="https://www.redhotcyber.com/post/truffa-milionaria-la-zecca-dello-stato-ha-inviato-in-ungheria-3-milioni-di-euro-in-una-truffa-bec/"/>
    <s v="Roma"/>
    <s v="Lazio"/>
    <d v="2023-12-14T00:00:00"/>
    <m/>
    <m/>
    <s v="unknown"/>
    <s v="unknown"/>
    <s v="Phishing"/>
    <s v="User Execution"/>
    <s v="Account Manipulation"/>
    <s v="Account Manipulation"/>
    <s v="unknown"/>
    <s v="unknown"/>
    <s v="unknown"/>
    <s v="unknown"/>
    <s v="unknown"/>
    <s v="unknown"/>
    <s v="unknown"/>
    <s v="unknown"/>
    <s v="NO"/>
    <m/>
    <s v="M1"/>
    <s v="Attacchi informatici dall'esterno"/>
    <s v="M1.6"/>
    <x v="2"/>
  </r>
  <r>
    <s v="many"/>
    <s v="all"/>
    <x v="2"/>
    <s v="attacco"/>
    <s v="cybercrime"/>
    <s v="furto dati"/>
    <x v="1"/>
    <x v="3"/>
    <x v="3"/>
    <x v="0"/>
    <s v="Malware"/>
    <x v="1"/>
    <s v="RustBucket"/>
    <s v="apple"/>
    <s v="BlueNoroff "/>
    <s v="New Malware"/>
    <s v="Una nuova variante di un downloader dannoso per macOS ritenuto associato al gruppo APT BlueNoroff e alla sua campagna malware in corso, nota anche come RustBucket . Questo gruppo attacca le organizzazioni finanziarie, in particolare le aziende le cui attività sono in un modo o nell'altro legate alla criptovaluta, nonché i singoli utenti che possiedono beni di criptovaluta o sono interessati a questo argomento"/>
    <m/>
    <m/>
    <s v="Valeria Vetrano"/>
    <s v="https://securelist.ru/bluenoroff-new-macos-malware/108531/"/>
    <m/>
    <m/>
    <d v="2023-12-14T00:00:00"/>
    <m/>
    <m/>
    <s v="unknown"/>
    <s v="unknown"/>
    <s v="Phishing"/>
    <s v="Native API"/>
    <s v="Boot or Logon Autostart Execution"/>
    <s v="unknown"/>
    <s v="Plist File Modification"/>
    <s v="unknown"/>
    <s v="System Information Discovery"/>
    <s v="unknown"/>
    <s v="unknown"/>
    <s v="Application Layer Protocol"/>
    <s v="unknown"/>
    <s v="unknown"/>
    <s v="SI"/>
    <s v="Execution: Command and Scripting Interpreter, User Execution_x000a_Defense Evasion: System Binary Proxy Execution, Masquerading_x000a_Command and Control: Web Service, Ingress Tool Transfer"/>
    <s v="M1"/>
    <s v="Attacchi informatici dall'esterno"/>
    <s v="M1.4"/>
    <x v="1"/>
  </r>
  <r>
    <s v="Euro 2000 S.p.A."/>
    <s v="nord"/>
    <x v="0"/>
    <s v="incidente"/>
    <s v="cybercrime"/>
    <s v="furto dati"/>
    <x v="1"/>
    <x v="3"/>
    <x v="3"/>
    <x v="10"/>
    <s v="Malware"/>
    <x v="0"/>
    <m/>
    <s v="ransomware"/>
    <s v="Cloak"/>
    <m/>
    <s v="La cybergang Cloak ha aggiunto la società Euro 2000 SpA alla lista delle vittime colpite dal ransomware"/>
    <m/>
    <m/>
    <s v="Valeria Vetrano"/>
    <s v="https://ransomfeed.it/index.php?page=post_details&amp;id_post=12148"/>
    <s v="Pavia"/>
    <s v="Lombardia"/>
    <d v="2023-12-14T00:00:00"/>
    <m/>
    <m/>
    <s v="unknown"/>
    <s v="unknown"/>
    <s v="unknown"/>
    <s v="unknown"/>
    <s v="unknown"/>
    <s v="unknown"/>
    <s v="unknown"/>
    <s v="unknown"/>
    <s v="unknown"/>
    <s v="unknown"/>
    <s v="unknown"/>
    <s v="unknown"/>
    <s v="unknown"/>
    <s v="Data Encrypted for Impact"/>
    <s v="NO"/>
    <m/>
    <m/>
    <m/>
    <m/>
    <x v="0"/>
  </r>
  <r>
    <s v="Centroedile Milano"/>
    <s v="nord"/>
    <x v="0"/>
    <s v="incidente"/>
    <s v="cybercrime"/>
    <s v="furto dati"/>
    <x v="1"/>
    <x v="3"/>
    <x v="3"/>
    <x v="10"/>
    <s v="Malware"/>
    <x v="0"/>
    <m/>
    <s v="ransomware"/>
    <s v="BlackSuit"/>
    <m/>
    <s v="La cybergang BlackSuit ha aggiunto Centroedile Milano alla lista delle vittime colpite dal ransomware"/>
    <m/>
    <m/>
    <s v="Valeria Vetrano"/>
    <s v="https://ransomfeed.it/index.php?page=post_details&amp;id_post=12152"/>
    <s v="Milano"/>
    <s v="Lombardia"/>
    <d v="2023-12-14T00:00:00"/>
    <m/>
    <m/>
    <s v="unknown"/>
    <s v="unknown"/>
    <s v="unknown technique"/>
    <s v="User Execution"/>
    <s v="unknown"/>
    <s v="unknown"/>
    <s v="unknown"/>
    <s v="unknown"/>
    <s v="Process Discovery"/>
    <s v="unknown"/>
    <s v="unknown"/>
    <s v="unknown"/>
    <s v="unknown"/>
    <s v="Data Encrypted for Impact"/>
    <s v="SI"/>
    <s v="Execution: Command and Scripting Interpreter_x000a_Discovery: System Information Discovery, File and Directory Discovery_x000a_Impact: Inhibit System Recovery"/>
    <m/>
    <m/>
    <m/>
    <x v="0"/>
  </r>
  <r>
    <s v="Getrix"/>
    <s v="all"/>
    <x v="0"/>
    <s v="incidente"/>
    <s v="cybercrime"/>
    <s v="furto dati"/>
    <x v="1"/>
    <x v="3"/>
    <x v="3"/>
    <x v="11"/>
    <s v="Malware"/>
    <x v="0"/>
    <m/>
    <s v="ransomware"/>
    <s v="Akira"/>
    <m/>
    <s v="La cybergang Akira ha aggiunto Getrix alla lista delle vittime colpite dal ransomware"/>
    <m/>
    <m/>
    <s v="Valeria Vetrano"/>
    <s v="https://ransomfeed.it/index.php?page=post_details&amp;id_post=12180"/>
    <m/>
    <m/>
    <d v="2023-12-14T00:00:00"/>
    <m/>
    <m/>
    <s v="unknown"/>
    <s v="Compromise Infrastructure"/>
    <s v="Phishing"/>
    <s v="Native API"/>
    <s v="unknown"/>
    <s v="unknown"/>
    <s v="unknown"/>
    <s v="OS Credential Dumping"/>
    <s v="unknown"/>
    <s v="Remote Services"/>
    <s v="unknown"/>
    <s v="unknown"/>
    <s v="Exfiltration Over Alternative Protocol"/>
    <s v="Inhibit System Recovery"/>
    <s v="SI"/>
    <s v="Impact: Data Encrypted for Impact_x000a_Initial Access: Exploit Public-Facing Application_x000a_Execution: Command and Scripting Interpreter"/>
    <m/>
    <m/>
    <m/>
    <x v="0"/>
  </r>
  <r>
    <s v="FPZ Blower Technology"/>
    <s v="nord"/>
    <x v="0"/>
    <s v="incidente"/>
    <s v="cybercrime"/>
    <s v="furto dati"/>
    <x v="1"/>
    <x v="3"/>
    <x v="3"/>
    <x v="10"/>
    <s v="Malware"/>
    <x v="0"/>
    <s v="Lockbit"/>
    <s v="ransomware"/>
    <s v="Lockbit3.0"/>
    <m/>
    <s v="La cybergang Lockbit ha aggiunto FPZ alla lista delle vittime colpite dal ransomware"/>
    <m/>
    <m/>
    <s v="Valeria Vetrano"/>
    <s v="https://ransomfeed.it/index.php?page=post_details&amp;id_post=12216"/>
    <s v="Monza Brianza"/>
    <s v="Lombardia"/>
    <d v="2023-12-14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Studio Commercialisti Associati Montanari &amp; A."/>
    <s v="nord"/>
    <x v="0"/>
    <s v="incidente"/>
    <s v="cybercrime"/>
    <s v="furto dati"/>
    <x v="1"/>
    <x v="3"/>
    <x v="3"/>
    <x v="0"/>
    <s v="Malware"/>
    <x v="0"/>
    <m/>
    <s v="ransomware"/>
    <s v="Akira"/>
    <m/>
    <s v="La cybergang Akira ha aggiunto Studio Commercialisti Associati Montanari &amp; A. alla lista delle vittime colpite dal ransomware"/>
    <m/>
    <m/>
    <s v="Valeria Vetrano"/>
    <s v="https://ransomfeed.it/index.php?page=post_details&amp;id_post=12309"/>
    <s v="Milano"/>
    <s v="Lombardia"/>
    <d v="2023-12-14T00:00:00"/>
    <m/>
    <m/>
    <s v="unknown"/>
    <s v="Compromise Infrastructure"/>
    <s v="Phishing"/>
    <s v="Native API"/>
    <s v="unknown"/>
    <s v="unknown"/>
    <s v="unknown"/>
    <s v="OS Credential Dumping"/>
    <s v="unknown"/>
    <s v="Remote Services"/>
    <s v="unknown"/>
    <s v="unknown"/>
    <s v="Exfiltration Over Alternative Protocol"/>
    <s v="Inhibit System Recovery"/>
    <s v="SI"/>
    <s v="Impact: Data Encrypted for Impact_x000a_Initial Access: Exploit Public-Facing Application_x000a_Execution: Command and Scripting Interpreter"/>
    <s v="M1"/>
    <s v="Attacchi informatici dall'esterno"/>
    <s v="M1.4"/>
    <x v="1"/>
  </r>
  <r>
    <s v="REUS MOBILITAT I SERVEIS"/>
    <s v="nord"/>
    <x v="1"/>
    <s v="incidente"/>
    <s v="cybercrime"/>
    <s v="furto dati"/>
    <x v="1"/>
    <x v="3"/>
    <x v="3"/>
    <x v="7"/>
    <s v="Malware"/>
    <x v="0"/>
    <m/>
    <s v="ransomware"/>
    <s v="8Base"/>
    <m/>
    <s v="La cybergang 8Base ha aggiunto REUS MOBILITAT I SERVEIS alla lista delle vittime colpite dal ransomware"/>
    <m/>
    <m/>
    <s v="Valeria Vetrano"/>
    <s v="https://ransomfeed.it/index.php?page=post_details&amp;id_post=12335"/>
    <m/>
    <m/>
    <d v="2023-12-18T00:00:00"/>
    <s v="Tarragona"/>
    <s v="Cataluña"/>
    <s v="unknown"/>
    <s v="unknown"/>
    <s v="Phishing"/>
    <s v="Scheduled Task/Job"/>
    <s v="Boot or Logon Autostart Execution"/>
    <s v="Access Token Manipulation"/>
    <s v="Impair Defenses"/>
    <s v="Input Capture"/>
    <s v="Network Share Discovery"/>
    <s v="Taint Shared Content"/>
    <s v="Data from Local System"/>
    <s v="Application Layer Protocol"/>
    <s v="Exfiltration Over C2 Channel"/>
    <s v="Inhibit System Recovery"/>
    <s v="SI"/>
    <s v="_x000a_Initial Access : Drive-by Compromise_x000a_Defense Evasion : Obfuscated Files or Information, Masquerading_x000a_Impact : Data Encrypted for Impact, Data Destruction_x000a_Execution : Command and Scripting Interpreter, Shared Modules_x000a_Credential Access : OS Credential Dumping_x000a_Discovery : System Information Discovery, File and Directory Discovery_x000a_Collection : Input Capture, Data Staged, Archive Collected Data"/>
    <m/>
    <m/>
    <m/>
    <x v="0"/>
  </r>
  <r>
    <s v="many"/>
    <s v="all"/>
    <x v="2"/>
    <s v="attacco"/>
    <s v="cybercrime"/>
    <s v="furto dati"/>
    <x v="1"/>
    <x v="3"/>
    <x v="3"/>
    <x v="11"/>
    <s v="Malware"/>
    <x v="1"/>
    <s v="Asyncrat"/>
    <s v="RAT"/>
    <m/>
    <m/>
    <s v="AsyncRAT ora viene distribuito via WSF script. Il malware viene scaricato ed eseguito da un file WSF all’interno di un file compresso, veicolato tramite url nelle email di phishing"/>
    <m/>
    <m/>
    <s v="Valeria Vetrano"/>
    <s v="https://www.difesaesicurezza.com/cyber/cybercrime-asyncrat-viene-distribuito-via-wsf-script/"/>
    <m/>
    <m/>
    <d v="2023-12-18T00:00:00"/>
    <m/>
    <m/>
    <s v="Gather Victim Host Information"/>
    <s v="unknown"/>
    <s v="Phishing"/>
    <s v="Command and Scripting Interpreter"/>
    <s v="Boot or Logon Autostart Execution"/>
    <s v="Boot or Logon Autostart Execution"/>
    <s v="Masquerading"/>
    <s v="unknown"/>
    <s v="unknown"/>
    <s v="unknown"/>
    <s v="unknown"/>
    <s v="unknown"/>
    <s v="unknown"/>
    <s v="unknown"/>
    <s v="SI"/>
    <s v="Defense Evasion : Process Injection, Obfuscated Files or Information, System Binary Proxy Execution,Access Token Manipulation_x000a_Persistence : Scheduled Task/Job, Create or Modify System Process_x000a_Privilage Escalation : Scheduled Task/Job, Create or Modify System Process, Access Token Manipulation"/>
    <m/>
    <m/>
    <m/>
    <x v="0"/>
  </r>
  <r>
    <s v="many"/>
    <s v="all"/>
    <x v="0"/>
    <s v="attacco"/>
    <s v="cybercrime"/>
    <s v="denaro"/>
    <x v="1"/>
    <x v="3"/>
    <x v="3"/>
    <x v="0"/>
    <s v="Malware"/>
    <x v="0"/>
    <s v="SpyNote"/>
    <s v="RAT"/>
    <m/>
    <s v="Banking"/>
    <s v="Campagna di smishing a tema “Banking”, volta ad installare il malware SpyNote sui dispositivi Android delle vittime italiane"/>
    <m/>
    <m/>
    <s v="Valeria Vetrano"/>
    <s v="https://www.difesaesicurezza.com/cyber/cybercrime-italia-attaccata-da-23-campagne-dal-2-al-9-dicembre/"/>
    <m/>
    <m/>
    <d v="2023-12-18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furto dati"/>
    <x v="1"/>
    <x v="3"/>
    <x v="3"/>
    <x v="11"/>
    <s v="Malware"/>
    <x v="0"/>
    <s v="Pikabot"/>
    <s v="trojan"/>
    <m/>
    <m/>
    <s v="Campagna italiana a tema “Resend”, diffusa tramite email con allegati ZIP contenenti MSI;"/>
    <m/>
    <m/>
    <s v="Valeria Vetrano"/>
    <s v="https://www.difesaesicurezza.com/cyber/cybercrime-italia-attaccata-da-23-campagne-dal-2-al-9-dicembre/"/>
    <m/>
    <m/>
    <d v="2023-12-18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furto dati"/>
    <x v="1"/>
    <x v="3"/>
    <x v="3"/>
    <x v="0"/>
    <s v="Malware"/>
    <x v="0"/>
    <s v="Formbook "/>
    <s v="infostealer"/>
    <m/>
    <m/>
    <s v="Campagna italiana a tema “Pagamenti”, veicolata tramite email con allegati XZ"/>
    <m/>
    <m/>
    <s v="Valeria Vetrano"/>
    <s v="https://www.difesaesicurezza.com/cyber/cybercrime-italia-attaccata-da-23-campagne-dal-2-al-9-dicembre/"/>
    <m/>
    <m/>
    <d v="2023-12-18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0"/>
    <s v="attacco"/>
    <s v="cybercrime"/>
    <s v="furto dati"/>
    <x v="1"/>
    <x v="3"/>
    <x v="3"/>
    <x v="0"/>
    <s v="Malware"/>
    <x v="0"/>
    <s v="SmokeLoader"/>
    <s v="downloader"/>
    <m/>
    <m/>
    <s v="Campagna italiana a tema “Pagamenti”, veicolata tramite email con allegati XLS"/>
    <m/>
    <m/>
    <s v="Valeria Vetrano"/>
    <s v="https://www.difesaesicurezza.com/cyber/cybercrime-italia-attaccata-da-23-campagne-dal-2-al-9-dicembre/"/>
    <m/>
    <m/>
    <d v="2023-12-18T00:00:00"/>
    <m/>
    <m/>
    <s v="unknown"/>
    <s v="unknown"/>
    <s v="Phishing"/>
    <s v="Scheduled Task/Job"/>
    <s v="Boot or Logon Autostart Execution"/>
    <s v="Process Injection"/>
    <s v="Deobfuscate/Decode Files or Information"/>
    <s v="Credentials from Password Stores"/>
    <s v="File and Directory Discovery"/>
    <s v="unknown"/>
    <s v="Email Collection"/>
    <s v="Application Layer Protocol"/>
    <s v="unknown"/>
    <s v="unknown"/>
    <s v="SI"/>
    <s v="Execution: Command and Scripting Interpreter, User Execution_x000a_Command and Control: Ingress Tool Transfer_x000a_Defense Evasion: Obfuscated Files or Information, Virtualization/Sandbox Evasion_x000a_Credential Access: Unsecured Credentials_x000a_Discovery: Virtualization/Sandbox Evasion"/>
    <s v="M1"/>
    <s v="Attacchi informatici dall'esterno"/>
    <s v="M1.4"/>
    <x v="1"/>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3"/>
    <x v="3"/>
    <x v="7"/>
    <s v="Phishing/Social Engineering"/>
    <x v="0"/>
    <m/>
    <m/>
    <m/>
    <s v="Social Security"/>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m/>
    <m/>
    <m/>
    <x v="0"/>
  </r>
  <r>
    <s v="many"/>
    <s v="all"/>
    <x v="0"/>
    <s v="attacco"/>
    <s v="cybercrime"/>
    <s v="furto dati"/>
    <x v="1"/>
    <x v="3"/>
    <x v="3"/>
    <x v="7"/>
    <s v="Phishing/Social Engineering"/>
    <x v="0"/>
    <m/>
    <m/>
    <m/>
    <s v="Social Security"/>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m/>
    <m/>
    <m/>
    <x v="0"/>
  </r>
  <r>
    <s v="many"/>
    <s v="all"/>
    <x v="0"/>
    <s v="attacco"/>
    <s v="cybercrime"/>
    <s v="furto dati"/>
    <x v="1"/>
    <x v="3"/>
    <x v="3"/>
    <x v="7"/>
    <s v="Phishing/Social Engineering"/>
    <x v="0"/>
    <m/>
    <m/>
    <m/>
    <s v="Social Security"/>
    <s v="Sul versante phishing, sono 7 i brand della settimana coinvolti nelle campagne di phishing e smishing che interessano principalmente il settore bancario italiano. Questa settimana, grazie alla collaborazione con INPS, sono state contrastate due campagne di smishing ai danni di clienti INPS."/>
    <m/>
    <m/>
    <s v="Valeria Vetrano"/>
    <s v="https://www.difesaesicurezza.com/cyber/cybercrime-italia-attaccata-da-23-campagne-dal-2-al-9-dicembre/"/>
    <m/>
    <m/>
    <d v="2023-12-18T00:00:00"/>
    <m/>
    <m/>
    <s v="Phishing for Information"/>
    <s v="unknown"/>
    <s v="unknown"/>
    <s v="unknown"/>
    <s v="unknown"/>
    <s v="unknown"/>
    <s v="unknown"/>
    <s v="unknown"/>
    <s v="unknown"/>
    <s v="unknown"/>
    <s v="unknown"/>
    <s v="unknown"/>
    <s v="unknown"/>
    <s v="unknown"/>
    <s v="NO"/>
    <m/>
    <m/>
    <m/>
    <m/>
    <x v="0"/>
  </r>
  <r>
    <s v="many"/>
    <s v="all"/>
    <x v="0"/>
    <s v="attacco"/>
    <s v="cybercrime"/>
    <s v="furto dati"/>
    <x v="1"/>
    <x v="3"/>
    <x v="3"/>
    <x v="3"/>
    <s v="Phishing/Social Engineering"/>
    <x v="0"/>
    <m/>
    <m/>
    <m/>
    <s v="Social Security"/>
    <s v="Aspirapolveri e sondaggi per il phishing/smishing in Italia. Nuova truffa a tema falso regalo. Obiettivo: rubare i dati sensibili delle vittime e farle abbonare a un servizio a pagamento"/>
    <m/>
    <m/>
    <s v="Valeria Vetrano"/>
    <s v="https://www.difesaesicurezza.com/cyber/36954/"/>
    <m/>
    <m/>
    <d v="2023-12-18T00:00:00"/>
    <m/>
    <m/>
    <s v="Phishing for Information"/>
    <s v="unknown"/>
    <s v="unknown"/>
    <s v="unknown"/>
    <s v="unknown"/>
    <s v="unknown"/>
    <s v="unknown"/>
    <s v="unknown"/>
    <s v="unknown"/>
    <s v="unknown"/>
    <s v="unknown"/>
    <s v="unknown"/>
    <s v="unknown"/>
    <s v="unknown"/>
    <s v="NO"/>
    <m/>
    <m/>
    <m/>
    <m/>
    <x v="0"/>
  </r>
  <r>
    <s v="many"/>
    <s v="all"/>
    <x v="0"/>
    <s v="attacco"/>
    <s v="cybercrime"/>
    <s v="furto dati"/>
    <x v="1"/>
    <x v="3"/>
    <x v="3"/>
    <x v="0"/>
    <s v="Malware"/>
    <x v="1"/>
    <s v="Agent Tesla"/>
    <s v="RAT"/>
    <m/>
    <m/>
    <s v="Sei campagne italiane a tema “Pagamenti”, veicolate tramite email con allegati GZ, 7Z, IMG, PDF (con link)"/>
    <m/>
    <m/>
    <s v="Valeria Vetrano"/>
    <s v="https://www.difesaesicurezza.com/cyber/cybercrime-italia-presa-di-mira-da-35-campagne-tra-il-9-e-il-15-dicembre/"/>
    <m/>
    <m/>
    <d v="2023-12-1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1"/>
    <x v="3"/>
    <x v="3"/>
    <x v="0"/>
    <s v="Malware"/>
    <x v="1"/>
    <s v="Agent Tesla"/>
    <s v="RAT"/>
    <m/>
    <m/>
    <s v="Sei campagne italiane a tema “Pagamenti”, veicolate tramite email con allegati GZ, 7Z, IMG, PDF (con link)"/>
    <m/>
    <m/>
    <s v="Valeria Vetrano"/>
    <s v="https://www.difesaesicurezza.com/cyber/cybercrime-italia-presa-di-mira-da-35-campagne-tra-il-9-e-il-15-dicembre/"/>
    <m/>
    <m/>
    <d v="2023-12-1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1"/>
    <x v="3"/>
    <x v="3"/>
    <x v="0"/>
    <s v="Malware"/>
    <x v="1"/>
    <s v="Agent Tesla"/>
    <s v="RAT"/>
    <m/>
    <m/>
    <s v="Sei campagne italiane a tema “Pagamenti”, veicolate tramite email con allegati GZ, 7Z, IMG, PDF (con link)"/>
    <m/>
    <m/>
    <s v="Valeria Vetrano"/>
    <s v="https://www.difesaesicurezza.com/cyber/cybercrime-italia-presa-di-mira-da-35-campagne-tra-il-9-e-il-15-dicembre/"/>
    <m/>
    <m/>
    <d v="2023-12-1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1"/>
    <x v="3"/>
    <x v="3"/>
    <x v="0"/>
    <s v="Malware"/>
    <x v="1"/>
    <s v="Agent Tesla"/>
    <s v="RAT"/>
    <m/>
    <m/>
    <s v="Sei campagne italiane a tema “Pagamenti”, veicolate tramite email con allegati GZ, 7Z, IMG, PDF (con link)"/>
    <m/>
    <m/>
    <s v="Valeria Vetrano"/>
    <s v="https://www.difesaesicurezza.com/cyber/cybercrime-italia-presa-di-mira-da-35-campagne-tra-il-9-e-il-15-dicembre/"/>
    <m/>
    <m/>
    <d v="2023-12-1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1"/>
    <x v="3"/>
    <x v="3"/>
    <x v="0"/>
    <s v="Malware"/>
    <x v="1"/>
    <s v="Agent Tesla"/>
    <s v="RAT"/>
    <m/>
    <m/>
    <s v="Sei campagne italiane a tema “Pagamenti”, veicolate tramite email con allegati GZ, 7Z, IMG, PDF (con link)"/>
    <m/>
    <m/>
    <s v="Valeria Vetrano"/>
    <s v="https://www.difesaesicurezza.com/cyber/cybercrime-italia-presa-di-mira-da-35-campagne-tra-il-9-e-il-15-dicembre/"/>
    <m/>
    <m/>
    <d v="2023-12-1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1"/>
    <x v="3"/>
    <x v="3"/>
    <x v="0"/>
    <s v="Malware"/>
    <x v="1"/>
    <s v="Agent Tesla"/>
    <s v="RAT"/>
    <m/>
    <m/>
    <s v="Sei campagne italiane a tema “Pagamenti”, veicolate tramite email con allegati GZ, 7Z, IMG, PDF (con link)"/>
    <m/>
    <m/>
    <s v="Valeria Vetrano"/>
    <s v="https://www.difesaesicurezza.com/cyber/cybercrime-italia-presa-di-mira-da-35-campagne-tra-il-9-e-il-15-dicembre/"/>
    <m/>
    <m/>
    <d v="2023-12-18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1"/>
    <x v="3"/>
    <x v="3"/>
    <x v="11"/>
    <s v="Malware"/>
    <x v="0"/>
    <s v="Pikabot"/>
    <s v="trojan"/>
    <m/>
    <m/>
    <s v="Quattro campagne italiane a tema “Resend”, diffuse tramite email con allegati PDF con link a ZIP contenenti file JS"/>
    <m/>
    <m/>
    <s v="Valeria Vetrano"/>
    <s v="https://www.difesaesicurezza.com/cyber/cybercrime-italia-presa-di-mira-da-35-campagne-tra-il-9-e-il-15-dicembre/"/>
    <m/>
    <m/>
    <d v="2023-12-18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furto dati"/>
    <x v="1"/>
    <x v="3"/>
    <x v="3"/>
    <x v="11"/>
    <s v="Malware"/>
    <x v="0"/>
    <s v="Pikabot"/>
    <s v="trojan"/>
    <m/>
    <m/>
    <s v="Quattro campagne italiane a tema “Resend”, diffuse tramite email con allegati PDF con link a ZIP contenenti file JS"/>
    <m/>
    <m/>
    <s v="Valeria Vetrano"/>
    <s v="https://www.difesaesicurezza.com/cyber/cybercrime-italia-presa-di-mira-da-35-campagne-tra-il-9-e-il-15-dicembre/"/>
    <m/>
    <m/>
    <d v="2023-12-18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furto dati"/>
    <x v="1"/>
    <x v="3"/>
    <x v="3"/>
    <x v="11"/>
    <s v="Malware"/>
    <x v="0"/>
    <s v="Pikabot"/>
    <s v="trojan"/>
    <m/>
    <m/>
    <s v="Quattro campagne italiane a tema “Resend”, diffuse tramite email con allegati PDF con link a ZIP contenenti file JS"/>
    <m/>
    <m/>
    <s v="Valeria Vetrano"/>
    <s v="https://www.difesaesicurezza.com/cyber/cybercrime-italia-presa-di-mira-da-35-campagne-tra-il-9-e-il-15-dicembre/"/>
    <m/>
    <m/>
    <d v="2023-12-18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furto dati"/>
    <x v="1"/>
    <x v="3"/>
    <x v="3"/>
    <x v="11"/>
    <s v="Malware"/>
    <x v="0"/>
    <s v="Pikabot"/>
    <s v="trojan"/>
    <m/>
    <m/>
    <s v="Quattro campagne italiane a tema “Resend”, diffuse tramite email con allegati PDF con link a ZIP contenenti file JS"/>
    <m/>
    <m/>
    <s v="Valeria Vetrano"/>
    <s v="https://www.difesaesicurezza.com/cyber/cybercrime-italia-presa-di-mira-da-35-campagne-tra-il-9-e-il-15-dicembre/"/>
    <m/>
    <m/>
    <d v="2023-12-18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many"/>
    <s v="all"/>
    <x v="0"/>
    <s v="attacco"/>
    <s v="cybercrime"/>
    <s v="denaro"/>
    <x v="1"/>
    <x v="3"/>
    <x v="3"/>
    <x v="0"/>
    <s v="Malware"/>
    <x v="3"/>
    <s v="SpyNote"/>
    <s v="RAT"/>
    <m/>
    <s v="Banking"/>
    <s v="Due campagne di smishing, rispettivamente a tema “Banking” e “Delivery“, volte ad installare il malware SpyNote sui dispositivi android delle vittime italiane. I campioni analizzati riconducono alla versione di ottobre e non l’ultima (di dicembre) con ulteriore livello di offuscamento"/>
    <m/>
    <m/>
    <s v="Valeria Vetrano"/>
    <s v="https://www.difesaesicurezza.com/cyber/cybercrime-italia-presa-di-mira-da-35-campagne-tra-il-9-e-il-15-dicembre/"/>
    <m/>
    <m/>
    <d v="2023-12-18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furto dati"/>
    <x v="1"/>
    <x v="3"/>
    <x v="3"/>
    <x v="3"/>
    <s v="Malware"/>
    <x v="3"/>
    <s v="SpyNote"/>
    <s v="RAT"/>
    <m/>
    <s v="Delivery"/>
    <s v="Due campagne di smishing, rispettivamente a tema “Banking” e “Delivery“, volte ad installare il malware SpyNote sui dispositivi android delle vittime italiane. I campioni analizzati riconducono alla versione di ottobre e non l’ultima (di dicembre) con ulteriore livello di offuscamento"/>
    <m/>
    <m/>
    <s v="Valeria Vetrano"/>
    <s v="https://www.difesaesicurezza.com/cyber/cybercrime-italia-presa-di-mira-da-35-campagne-tra-il-9-e-il-15-dicembre/"/>
    <m/>
    <m/>
    <d v="2023-12-18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m/>
    <m/>
    <m/>
    <x v="0"/>
  </r>
  <r>
    <s v="many"/>
    <s v="all"/>
    <x v="0"/>
    <s v="attacco"/>
    <s v="cybercrime"/>
    <s v="furto dati"/>
    <x v="1"/>
    <x v="3"/>
    <x v="3"/>
    <x v="3"/>
    <s v="Malware"/>
    <x v="0"/>
    <s v="XWorm"/>
    <s v="RAT"/>
    <m/>
    <s v="Delivery"/>
    <s v="Due campagne italiane a tema “Ordine” e “Delivery”, veicolate tramite email con allegati 7Z contenenti VBS"/>
    <m/>
    <m/>
    <s v="Valeria Vetrano"/>
    <s v="https://www.difesaesicurezza.com/cyber/cybercrime-italia-presa-di-mira-da-35-campagne-tra-il-9-e-il-15-dicembre/"/>
    <m/>
    <m/>
    <d v="2023-12-18T00:00:00"/>
    <m/>
    <m/>
    <s v="Gather Victim Network Information"/>
    <s v="unknown"/>
    <s v="Phishing"/>
    <s v="Windows Management Instrumentation"/>
    <s v="Boot or Logon Autostart Execution"/>
    <s v="Boot or Logon Autostart Execution"/>
    <s v="Obfuscated Files or Information"/>
    <s v="unknown"/>
    <s v="System Information Discovery"/>
    <s v="unknown"/>
    <s v="Data Staged"/>
    <s v="Non-Standard Port"/>
    <s v="unknown"/>
    <s v="unknown"/>
    <s v="SI"/>
    <s v="Persistence : Scheduled Task _x000a_Command and Control : Web Service"/>
    <m/>
    <m/>
    <m/>
    <x v="0"/>
  </r>
  <r>
    <s v="many"/>
    <s v="all"/>
    <x v="0"/>
    <s v="attacco"/>
    <s v="cybercrime"/>
    <s v="furto dati"/>
    <x v="1"/>
    <x v="3"/>
    <x v="3"/>
    <x v="3"/>
    <s v="Malware"/>
    <x v="0"/>
    <s v="XWorm"/>
    <s v="RAT"/>
    <m/>
    <s v="Delivery"/>
    <s v="Due campagne italiane a tema “Ordine” e “Delivery”, veicolate tramite email con allegati 7Z contenenti VBS"/>
    <m/>
    <m/>
    <s v="Valeria Vetrano"/>
    <s v="https://www.difesaesicurezza.com/cyber/cybercrime-italia-presa-di-mira-da-35-campagne-tra-il-9-e-il-15-dicembre/"/>
    <m/>
    <m/>
    <d v="2023-12-18T00:00:00"/>
    <m/>
    <m/>
    <s v="Gather Victim Network Information"/>
    <s v="unknown"/>
    <s v="Phishing"/>
    <s v="Windows Management Instrumentation"/>
    <s v="Boot or Logon Autostart Execution"/>
    <s v="Boot or Logon Autostart Execution"/>
    <s v="Obfuscated Files or Information"/>
    <s v="unknown"/>
    <s v="System Information Discovery"/>
    <s v="unknown"/>
    <s v="Data Staged"/>
    <s v="Non-Standard Port"/>
    <s v="unknown"/>
    <s v="unknown"/>
    <s v="SI"/>
    <s v="Persistence : Scheduled Task _x000a_Command and Control : Web Service"/>
    <m/>
    <m/>
    <m/>
    <x v="0"/>
  </r>
  <r>
    <s v="many"/>
    <s v="all"/>
    <x v="2"/>
    <s v="attacco"/>
    <s v="cybercrime"/>
    <s v="furto dati"/>
    <x v="1"/>
    <x v="3"/>
    <x v="3"/>
    <x v="3"/>
    <s v="Malware"/>
    <x v="0"/>
    <s v="Formbook "/>
    <s v="infostealer"/>
    <m/>
    <s v="e-commerce"/>
    <s v="Campagna generica a tema “Preventivo”, veicolata tramite email con allegati RAR"/>
    <m/>
    <m/>
    <s v="Valeria Vetrano"/>
    <s v="https://www.difesaesicurezza.com/cyber/cybercrime-italia-presa-di-mira-da-35-campagne-tra-il-9-e-il-15-dicembre/"/>
    <m/>
    <m/>
    <d v="2023-12-18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m/>
    <m/>
    <m/>
    <x v="0"/>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1"/>
    <x v="3"/>
    <x v="3"/>
    <x v="0"/>
    <s v="Phishing/Social Engineering"/>
    <x v="1"/>
    <m/>
    <m/>
    <m/>
    <s v="Banking"/>
    <s v="Sul versante del phishing e smishing, sono otto i brand coinvolti e interessano principalmente il settore bancario italiano"/>
    <m/>
    <m/>
    <s v="Valeria Vetrano"/>
    <s v="https://www.difesaesicurezza.com/cyber/cybercrime-italia-presa-di-mira-da-35-campagne-tra-il-9-e-il-15-dicembre/"/>
    <m/>
    <m/>
    <d v="2023-12-18T00:00:00"/>
    <m/>
    <m/>
    <s v="Phishing for Information"/>
    <s v="unknown"/>
    <s v="unknown"/>
    <s v="unknown"/>
    <s v="unknown"/>
    <s v="unknown"/>
    <s v="unknown"/>
    <s v="unknown"/>
    <s v="unknown"/>
    <s v="unknown"/>
    <s v="unknown"/>
    <s v="unknown"/>
    <s v="unknown"/>
    <s v="unknown"/>
    <s v="NO"/>
    <m/>
    <s v="M1"/>
    <s v="Attacchi informatici dall'esterno"/>
    <s v="M1.11"/>
    <x v="5"/>
  </r>
  <r>
    <s v="CMS Albiñana &amp; Suárez de Lezo"/>
    <s v="centro"/>
    <x v="1"/>
    <s v="incidente"/>
    <s v="cybercrime"/>
    <s v="furto dati"/>
    <x v="1"/>
    <x v="3"/>
    <x v="3"/>
    <x v="9"/>
    <s v="Malware"/>
    <x v="1"/>
    <s v="Lockbit"/>
    <s v="ransomware"/>
    <s v="Lockbit3.0"/>
    <m/>
    <s v="CMS è diventato l'ultimo studio legale a cadere vittima di un attacco informatico, con la sua filiale spagnola che ha subito una violazione dei dati dei suoi server di archiviazione, da parte della cybergang Lockbit"/>
    <m/>
    <m/>
    <s v="Valeria Vetrano"/>
    <s v="https://www.law.com/2023/12/18/cms-spanish-arm-becomes-latest-victim-of-lockbit-cyber-attack-292-172026/"/>
    <m/>
    <m/>
    <d v="2023-12-18T00:00:00"/>
    <s v="Madrid"/>
    <s v="Comunidad de Madrid"/>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many"/>
    <s v="all"/>
    <x v="0"/>
    <s v="attacco"/>
    <s v="cybercrime"/>
    <s v="furto dati"/>
    <x v="1"/>
    <x v="3"/>
    <x v="3"/>
    <x v="8"/>
    <s v="Phishing/Social Engineering"/>
    <x v="3"/>
    <m/>
    <m/>
    <m/>
    <m/>
    <s v="Campagna phishing “le tue foto e i tuoi video verranno eliminati”. L’esca è il falso esaurimento dello spazio su iCloud. Obiettivo: rubare alla vittima dati personali sensibili e denaro"/>
    <m/>
    <m/>
    <s v="Valeria Vetrano"/>
    <s v="https://www.difesaesicurezza.com/cyber/cybercrime-campagna-phishing-le-tue-foto-e-i-tuoi-video-verranno-eliminati/"/>
    <m/>
    <m/>
    <d v="2023-12-19T00:00:00"/>
    <m/>
    <m/>
    <s v="Phishing for Information"/>
    <s v="unknown"/>
    <s v="unknown"/>
    <s v="unknown"/>
    <s v="unknown"/>
    <s v="unknown"/>
    <s v="unknown"/>
    <s v="unknown"/>
    <s v="unknown"/>
    <s v="unknown"/>
    <s v="unknown"/>
    <s v="unknown"/>
    <s v="unknown"/>
    <s v="unknown"/>
    <s v="NO"/>
    <m/>
    <m/>
    <m/>
    <m/>
    <x v="0"/>
  </r>
  <r>
    <s v="MongoDB (per tutte le country)"/>
    <s v="all"/>
    <x v="2"/>
    <s v="incidente"/>
    <s v="cybercrime"/>
    <s v="furto dati"/>
    <x v="1"/>
    <x v="3"/>
    <x v="3"/>
    <x v="8"/>
    <s v="Unknown"/>
    <x v="1"/>
    <m/>
    <m/>
    <m/>
    <m/>
    <s v="MongoDB ha informato i clienti che i suoi sistemi aziendali sono stati violati, esponendo i dati dei suoi clienti che sono ora nelle mani di aggressori. L’incidente comporta la divulgazione dei metadati dell’account e delle informazioni di contatto del cliente. Al momento, non siamo a conoscenza di alcun impatto sui dati archiviati dai clienti in MongoDB Atlas.”"/>
    <m/>
    <m/>
    <s v="Valeria Vetrano"/>
    <s v="https://www.redhotcyber.com/post/mongodb-e-stato-violato-i-dati-dei-clienti-sono-online-e-i-rischi-connessi-potrebbero-essere-importanti/"/>
    <m/>
    <m/>
    <d v="2023-12-19T00:00:00"/>
    <m/>
    <m/>
    <s v="unknown"/>
    <s v="unknown"/>
    <s v="unknown technique"/>
    <s v="unknown technique"/>
    <s v="unknown"/>
    <s v="unknown"/>
    <s v="unknown"/>
    <s v="unknown"/>
    <s v="unknown"/>
    <s v="unknown"/>
    <s v="Mobile-Data from Local System"/>
    <s v="unknown"/>
    <s v="unknown"/>
    <s v="unknown"/>
    <s v="NO"/>
    <m/>
    <m/>
    <m/>
    <m/>
    <x v="0"/>
  </r>
  <r>
    <s v="many"/>
    <s v="all"/>
    <x v="1"/>
    <s v="attacco"/>
    <s v="cybercrime"/>
    <s v="furto dati"/>
    <x v="1"/>
    <x v="3"/>
    <x v="3"/>
    <x v="5"/>
    <s v="Phishing/Social Engineering"/>
    <x v="0"/>
    <m/>
    <m/>
    <m/>
    <s v="Delivery"/>
    <s v="È stata rilevata una campagna di phishing che si spaccia per l'azienda di spedizioni FedEx. Attraverso un'e-mail fraudolenta si tenta di ingannare la vittima utilizzando come esca il fatto di avere un ordine non ritirato e di dover cliccare sul collegamento per ottenerlo. Questo collegamento reindirizza a un sito Web che impersona quello legittimo e chiede all'utente di inserire sia informazioni personali che bancarie per effettuare un pagamento che sblocchi un presunto pacchetto."/>
    <m/>
    <m/>
    <s v="Valeria Vetrano"/>
    <s v="https://www.incibe.es/ciudadania/avisos/suplantan-fedex-traves-de-un-phishing"/>
    <m/>
    <m/>
    <d v="2023-12-19T00:00:00"/>
    <m/>
    <m/>
    <s v="Phishing for Information"/>
    <s v="unknown"/>
    <s v="unknown"/>
    <s v="unknown"/>
    <s v="unknown"/>
    <s v="unknown"/>
    <s v="unknown"/>
    <s v="unknown"/>
    <s v="unknown"/>
    <s v="unknown"/>
    <s v="unknown"/>
    <s v="unknown"/>
    <s v="unknown"/>
    <s v="unknown"/>
    <s v="NO"/>
    <m/>
    <m/>
    <m/>
    <m/>
    <x v="0"/>
  </r>
  <r>
    <s v="many"/>
    <s v="all"/>
    <x v="0"/>
    <s v="attacco"/>
    <s v="cybercrime"/>
    <s v="furto dati"/>
    <x v="1"/>
    <x v="3"/>
    <x v="3"/>
    <x v="7"/>
    <s v="Phishing/Social Engineering"/>
    <x v="0"/>
    <m/>
    <m/>
    <m/>
    <s v="Delivery"/>
    <s v="Torna in Italia la tuffa phishing a tema Poste Italiane. L’esca è una falsa email dell’operatore e un presunto pacco in giacenza. Obiettivo: rubare i dati personali e della carta di credito delle vittime"/>
    <m/>
    <m/>
    <s v="Valeria Vetrano"/>
    <s v="https://www.difesaesicurezza.com/cyber/cybercrime-torna-in-italia-la-tuffa-phishing-a-tema-poste-italiane/"/>
    <m/>
    <m/>
    <d v="2023-12-21T00:00:00"/>
    <m/>
    <m/>
    <s v="Phishing for Information"/>
    <s v="unknown"/>
    <s v="unknown"/>
    <s v="unknown"/>
    <s v="unknown"/>
    <s v="unknown"/>
    <s v="unknown"/>
    <s v="unknown"/>
    <s v="unknown"/>
    <s v="unknown"/>
    <s v="unknown"/>
    <s v="unknown"/>
    <s v="unknown"/>
    <s v="unknown"/>
    <s v="NO"/>
    <m/>
    <m/>
    <m/>
    <m/>
    <x v="0"/>
  </r>
  <r>
    <s v="many"/>
    <s v="all"/>
    <x v="2"/>
    <s v="attacco"/>
    <s v="cybercrime"/>
    <s v="other"/>
    <x v="1"/>
    <x v="3"/>
    <x v="3"/>
    <x v="11"/>
    <s v="Malware"/>
    <x v="0"/>
    <s v="Pikabot"/>
    <s v="trojan"/>
    <m/>
    <m/>
    <s v="Pikabot viene distribuito grazie a search ads malevoli. Gli esperti di cybersecurity di Malwarebytes: La campagna malware sfrutta le ricerche di Google su AnyDesk con un sito esca e una piattaforma di marketing legittima"/>
    <m/>
    <m/>
    <s v="Valeria Vetrano"/>
    <s v="https://www.difesaesicurezza.com/cyber/cybercrime-pikabot-viene-distribuito-grazie-a-search-ads-malevoli/"/>
    <m/>
    <m/>
    <d v="2023-12-21T00:00:00"/>
    <m/>
    <m/>
    <s v="unknown"/>
    <s v="unknown"/>
    <s v="Phishing"/>
    <s v="Shared Modules"/>
    <s v="Hijack Execution Flow"/>
    <s v="Hijack Execution Flow"/>
    <s v="Process Injection"/>
    <s v="Input Capture"/>
    <s v="Virtualization/Sandbox Evasion"/>
    <s v="unknown"/>
    <s v="Archive Collected Data"/>
    <s v="Non-Standard Port"/>
    <s v="unknown"/>
    <s v="unknown"/>
    <s v="SI"/>
    <s v="Persistence: Boot or Logon Autostart Execution_x000a_Defense Evasion: Hijack Execution Flow, Obfuscated Files or_x000a_Information, Masquerading, Modify Registry, System Binary Proxy Execution, Virtualization/Sandbox Evasion_x000a_Discovery: Process Discovery, System Information Discovery, File and Directory Discovery, Software Discovery_x000a_Execution: User Execution, Command and Scripting Interpreter"/>
    <m/>
    <m/>
    <m/>
    <x v="0"/>
  </r>
  <r>
    <s v="EasyPark"/>
    <s v="all"/>
    <x v="0"/>
    <s v="incidente"/>
    <s v="data breach"/>
    <s v="privacy"/>
    <x v="1"/>
    <x v="3"/>
    <x v="3"/>
    <x v="11"/>
    <s v="Unknown"/>
    <x v="0"/>
    <m/>
    <m/>
    <m/>
    <m/>
    <s v="In un comunicato ufficiale EasyPark afferma: Il 10 dicembre 2023, abbiamo scoperto di essere stati vittime di un attacco informatico. L'attacco ha comportato la violazione di dati non sensibili dei clienti."/>
    <m/>
    <m/>
    <s v="Valeria Vetrano"/>
    <s v="https://www.easypark.com/it-it/comm"/>
    <m/>
    <m/>
    <d v="2023-12-21T00:00:00"/>
    <m/>
    <m/>
    <s v="unknown"/>
    <s v="unknown"/>
    <s v="unknown technique"/>
    <s v="unknown technique"/>
    <s v="unknown"/>
    <s v="unknown"/>
    <s v="unknown"/>
    <s v="unknown"/>
    <s v="unknown"/>
    <s v="unknown"/>
    <s v="unknown"/>
    <s v="unknown"/>
    <s v="unknown"/>
    <s v="unknown technique"/>
    <s v="NO"/>
    <m/>
    <m/>
    <m/>
    <m/>
    <x v="0"/>
  </r>
  <r>
    <s v="PA Digitale S.p.A"/>
    <s v="nord"/>
    <x v="0"/>
    <s v="incidente"/>
    <s v="cybercrime"/>
    <s v="furto dati"/>
    <x v="1"/>
    <x v="3"/>
    <x v="3"/>
    <x v="7"/>
    <s v="Malware"/>
    <x v="1"/>
    <s v="Lockbit"/>
    <s v="ransomware"/>
    <s v="Lockbit3.0"/>
    <m/>
    <s v="L’azienda di tecnologia Westpole, che gestisce servizi cloud per le attività online di enti privati e pubblici in Europa, ha detto di avere subito un attacco informatico. Tra i clienti di Westpole c’è anche PA Digitale, che produce un software usato da centinaia di enti della Pubblica amministrazione italiana per gestire e archiviare moltissimi documenti."/>
    <m/>
    <m/>
    <s v="Valeria Vetrano"/>
    <s v="https://www.cybersecitalia.it/pa-digitale-lattacco-informatico-a-westpole-sta-paralizzando-la-pubblica-amministrazione-cosa-sta-succedendo/28175/"/>
    <s v="Lodi"/>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Viterbo"/>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m/>
    <m/>
    <s v="Valeria Vetrano"/>
    <s v=",https://roma.repubblica.it/cronaca/2023/12/17/news/hacker_latina_viterbo_rieti_regione_lazio_westpole-421679037/"/>
    <s v="Viterbo"/>
    <s v="Lazi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Rieti"/>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m/>
    <m/>
    <s v="Valeria Vetrano"/>
    <s v=",https://roma.repubblica.it/cronaca/2023/12/17/news/hacker_latina_viterbo_rieti_regione_lazio_westpole-421679037/"/>
    <s v="Rieti"/>
    <s v="Lazi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Fiumicino"/>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m/>
    <m/>
    <s v="Valeria Vetrano"/>
    <s v=",https://roma.repubblica.it/cronaca/2023/12/17/news/hacker_latina_viterbo_rieti_regione_lazio_westpole-421679037/"/>
    <s v="Roma"/>
    <s v="Lazi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Bassiano"/>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m/>
    <m/>
    <s v="Valeria Vetrano"/>
    <s v=",https://roma.repubblica.it/cronaca/2023/12/17/news/hacker_latina_viterbo_rieti_regione_lazio_westpole-421679037/"/>
    <s v="Latina"/>
    <s v="Lazi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Castelforte"/>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m/>
    <m/>
    <s v="Valeria Vetrano"/>
    <s v=",https://roma.repubblica.it/cronaca/2023/12/17/news/hacker_latina_viterbo_rieti_regione_lazio_westpole-421679037/"/>
    <s v="Latina"/>
    <s v="Lazi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Di Martino Group"/>
    <s v="sud"/>
    <x v="0"/>
    <s v="incidente"/>
    <s v="cybercrime"/>
    <s v="furto dati"/>
    <x v="1"/>
    <x v="3"/>
    <x v="3"/>
    <x v="12"/>
    <s v="Malware"/>
    <x v="1"/>
    <m/>
    <s v="ransomware"/>
    <s v="RA group"/>
    <m/>
    <s v="La cybergang RA group ha aggiunto DI Martino Group tra le vittime del ransomware"/>
    <m/>
    <m/>
    <s v="Valeria Vetrano"/>
    <s v="https://ransomfeed.it/index.php?page=post_details&amp;id_post=12599"/>
    <s v="Catania"/>
    <s v="Sicilia"/>
    <d v="2023-12-22T00:00:00"/>
    <m/>
    <m/>
    <s v="unknown"/>
    <s v="unknown"/>
    <s v="unknown technique"/>
    <s v="unknown technique"/>
    <s v="unknown"/>
    <s v="unknown"/>
    <s v="unknown"/>
    <s v="Unsecured Credentials"/>
    <s v="File and Directory Discovery"/>
    <s v="unknown"/>
    <s v="Archive Collected Data"/>
    <s v="Encrypted Channel"/>
    <s v="unknown"/>
    <s v="Inhibit System Recovery"/>
    <s v="SI"/>
    <s v="Impact: Resource Hijacking"/>
    <m/>
    <m/>
    <m/>
    <x v="0"/>
  </r>
  <r>
    <s v="many"/>
    <s v="all"/>
    <x v="2"/>
    <s v="attacco"/>
    <s v="cybercrime"/>
    <s v="furto dati"/>
    <x v="1"/>
    <x v="3"/>
    <x v="3"/>
    <x v="11"/>
    <s v="Malware"/>
    <x v="1"/>
    <s v="JaskaGO"/>
    <s v="infostealer"/>
    <m/>
    <s v="New Malware"/>
    <s v="Un nuovo malware infostealer scritto in linguaggio di programmazione Go chiamato JaskaGO sarebbe l’ultima minaccia multipiattaforma in grado di infiltrarsi nei sistemi Windows e Apple macOS"/>
    <m/>
    <m/>
    <s v="Valeria Vetrano"/>
    <s v="https://www.computersecuritynews.it/jaskago-il-nuovo-infostealer-scritto-in-golang-colpisce-windows-e-macos/"/>
    <m/>
    <m/>
    <d v="2024-01-08T00:00:00"/>
    <m/>
    <m/>
    <s v="unknown"/>
    <s v="unknown"/>
    <s v="unknown technique"/>
    <s v="unknown technique"/>
    <s v="Create or Modify System Process"/>
    <s v="unknown"/>
    <s v="Masquerading"/>
    <s v="unknown"/>
    <s v="System Information Discovery"/>
    <s v="unknown"/>
    <s v="unknown"/>
    <s v="Non-Standard Port"/>
    <s v="Automated Exfiltration"/>
    <s v="unknown"/>
    <s v="SI"/>
    <s v="Discovery: Process Discovery, Software Discovery_x000a_Exfiltration: Exfiltration Over C2 Channel"/>
    <m/>
    <m/>
    <m/>
    <x v="0"/>
  </r>
  <r>
    <s v="many"/>
    <s v="all"/>
    <x v="0"/>
    <s v="attacco"/>
    <s v="cybercrime"/>
    <s v="furto dati"/>
    <x v="1"/>
    <x v="3"/>
    <x v="3"/>
    <x v="3"/>
    <s v="Phishing/Social Engineering"/>
    <x v="0"/>
    <m/>
    <m/>
    <m/>
    <s v="e-commerce"/>
    <s v="Campagna Phishing Esselunga"/>
    <m/>
    <m/>
    <s v="Valeria Vetrano"/>
    <s v="https://twitter.com/Slvlombardo/status/1736806728841539722"/>
    <m/>
    <m/>
    <d v="2024-01-08T00:00:00"/>
    <m/>
    <m/>
    <s v="Phishing for Information"/>
    <s v="unknown"/>
    <s v="unknown"/>
    <s v="unknown"/>
    <s v="unknown"/>
    <s v="unknown"/>
    <s v="unknown"/>
    <s v="unknown"/>
    <s v="unknown"/>
    <s v="unknown"/>
    <s v="unknown"/>
    <s v="unknown"/>
    <s v="unknown"/>
    <s v="unknown"/>
    <s v="NO"/>
    <m/>
    <m/>
    <m/>
    <m/>
    <x v="0"/>
  </r>
  <r>
    <s v="many"/>
    <s v="all"/>
    <x v="0"/>
    <s v="attacco"/>
    <s v="cybercrime"/>
    <s v="furto dati"/>
    <x v="1"/>
    <x v="3"/>
    <x v="3"/>
    <x v="3"/>
    <s v="Phishing/Social Engineering"/>
    <x v="0"/>
    <m/>
    <m/>
    <m/>
    <s v="e-commerce"/>
    <s v="Campagna Phishing Amazon : Modus operandi:_x000a_Sondaggio-&gt;gioca e vinci-&gt;inserisci dati di consegna-&gt;paga con carta credito solo €2,00 per ricevere Dyson Vacuum. In realtà i dati carta credito vengono carpiti illecitamente per acquisti non autorizzati."/>
    <m/>
    <m/>
    <s v="Valeria Vetrano"/>
    <s v="https://twitter.com/Slvlombardo/status/1737901827595567583"/>
    <m/>
    <m/>
    <d v="2024-01-08T00:00:00"/>
    <m/>
    <m/>
    <s v="Phishing for Information"/>
    <s v="unknown"/>
    <s v="unknown"/>
    <s v="unknown"/>
    <s v="unknown"/>
    <s v="unknown"/>
    <s v="unknown"/>
    <s v="unknown"/>
    <s v="unknown"/>
    <s v="unknown"/>
    <s v="unknown"/>
    <s v="unknown"/>
    <s v="unknown"/>
    <s v="unknown"/>
    <s v="NO"/>
    <m/>
    <m/>
    <m/>
    <m/>
    <x v="0"/>
  </r>
  <r>
    <s v="many"/>
    <s v="all"/>
    <x v="0"/>
    <s v="attacco"/>
    <s v="cybercrime"/>
    <s v="furto dati"/>
    <x v="1"/>
    <x v="3"/>
    <x v="3"/>
    <x v="8"/>
    <s v="Phishing/Social Engineering"/>
    <x v="0"/>
    <m/>
    <m/>
    <m/>
    <m/>
    <s v="Campagna Phishing a tema iCloud : &quot;ULTIMO AVVISO: TUTTE LE TUE FOTO VERRANNO CANCELLATE!&quot;"/>
    <m/>
    <m/>
    <s v="Valeria Vetrano"/>
    <s v="https://twitter.com/Slvlombardo/status/1738858482273493226"/>
    <m/>
    <m/>
    <d v="2024-01-08T00:00:00"/>
    <m/>
    <m/>
    <s v="Phishing for Information"/>
    <s v="unknown"/>
    <s v="unknown"/>
    <s v="unknown"/>
    <s v="unknown"/>
    <s v="unknown"/>
    <s v="unknown"/>
    <s v="unknown"/>
    <s v="unknown"/>
    <s v="unknown"/>
    <s v="unknown"/>
    <s v="unknown"/>
    <s v="unknown"/>
    <s v="unknown"/>
    <s v="NO"/>
    <m/>
    <m/>
    <m/>
    <m/>
    <x v="0"/>
  </r>
  <r>
    <s v="many"/>
    <s v="all"/>
    <x v="0"/>
    <s v="attacco"/>
    <s v="cybercrime"/>
    <s v="furto dati"/>
    <x v="1"/>
    <x v="3"/>
    <x v="3"/>
    <x v="11"/>
    <s v="Phishing/Social Engineering"/>
    <x v="0"/>
    <m/>
    <m/>
    <m/>
    <m/>
    <s v="Campagna di phishing a tema McAfee che invita a rinnovare l'abbonamento in quanto le informazioni dell'utente sono state rubato, il tutto è una truffa, con l'obiettivo di estrapolare informazioni sensibili."/>
    <m/>
    <m/>
    <s v="Valeria Vetrano"/>
    <s v="https://twitter.com/Slvlombardo/status/1740738438658445725"/>
    <m/>
    <m/>
    <d v="2024-01-08T00:00:00"/>
    <m/>
    <m/>
    <s v="Phishing for Information"/>
    <s v="unknown"/>
    <s v="unknown"/>
    <s v="unknown"/>
    <s v="unknown"/>
    <s v="unknown"/>
    <s v="unknown"/>
    <s v="unknown"/>
    <s v="unknown"/>
    <s v="unknown"/>
    <s v="unknown"/>
    <s v="unknown"/>
    <s v="unknown"/>
    <s v="unknown"/>
    <s v="NO"/>
    <m/>
    <m/>
    <m/>
    <m/>
    <x v="0"/>
  </r>
  <r>
    <s v="many"/>
    <s v="all"/>
    <x v="0"/>
    <s v="attacco"/>
    <s v="cybercrime"/>
    <s v="denaro"/>
    <x v="1"/>
    <x v="3"/>
    <x v="3"/>
    <x v="0"/>
    <s v="Phishing/Social Engineering"/>
    <x v="0"/>
    <m/>
    <m/>
    <m/>
    <s v="Banking"/>
    <s v="Tentativa di phishing a tema Aruba.  Le e-mail truffa, inducono la vittima, con il pretesto di seguire le istruzioni per il presunto rinnovo, ad aprire un link che in realtà punta ad un modulo web con il solo scopo di rubare i dati della carta di credito"/>
    <m/>
    <m/>
    <s v="Valeria Vetrano"/>
    <s v="https://www.computersecuritynews.it/attenzione-ai-finti-rinnovi-dei-servizi-aruba-di-fine-anno/"/>
    <m/>
    <m/>
    <d v="2024-01-08T00:00:00"/>
    <m/>
    <m/>
    <s v="Phishing for Information"/>
    <s v="unknown"/>
    <s v="unknown"/>
    <s v="unknown"/>
    <s v="unknown"/>
    <s v="unknown"/>
    <s v="unknown"/>
    <s v="unknown"/>
    <s v="unknown"/>
    <s v="unknown"/>
    <s v="unknown"/>
    <s v="unknown"/>
    <s v="unknown"/>
    <s v="unknown"/>
    <s v="NO"/>
    <m/>
    <s v="M1"/>
    <s v="Attacchi informatici dall'esterno"/>
    <s v="M1.6"/>
    <x v="2"/>
  </r>
  <r>
    <s v="many"/>
    <s v="all"/>
    <x v="1"/>
    <s v="attacco"/>
    <s v="cybercrime"/>
    <s v="furto dati"/>
    <x v="1"/>
    <x v="3"/>
    <x v="3"/>
    <x v="4"/>
    <s v="Malware"/>
    <x v="0"/>
    <s v="Grandoreiro"/>
    <s v="banking trojan"/>
    <m/>
    <s v=","/>
    <s v="È stata rilevata una campagna di distribuzione di malware tramite un'e-mail fraudolenta ( phishing ) che si spacciava per una presunta agenzia di viaggi denominata &quot;Spain Travel Corporation SA&quot; che è inesistente. Nel messaggio di posta elettronica ci congratuliamo informandoci che un amico ci ha inviato un regalo di Natale sotto forma di buono di viaggio che dobbiamo stampare. Per fare ciò, propongono di farlo tramite un collegamento che scarichi un file .zip, ma in realtà si tratta di un file .msi, cioè è un file eseguibile che contiene codice dannoso."/>
    <m/>
    <m/>
    <s v="Valeria Vetrano"/>
    <s v="https://www.incibe.es/ciudadania/avisos/campana-de-distribucion-de-malware-grandoreiro-traves-de-falsos-viajes"/>
    <m/>
    <m/>
    <d v="2024-01-09T00:00:00"/>
    <m/>
    <m/>
    <s v="unknown"/>
    <s v="unknown"/>
    <s v="Drive-by Compromise"/>
    <s v="Command and Scripting Interpreter"/>
    <s v="Boot or Logon Autostart Execution"/>
    <s v="unknown"/>
    <s v="Abuse Elevation Control Mechanism"/>
    <s v="Credentials from Password Stores"/>
    <s v="Account Discovery"/>
    <s v="unknown"/>
    <s v="Browser Session Hijacking"/>
    <s v="Application Layer Protocol"/>
    <s v="Exfiltration Over C2 Channel"/>
    <s v="unknown"/>
    <s v="SI"/>
    <s v="Discovery: Application Window Discovery, Process Discovery, Software Discovery, System Information Discovery, System Network Configuration Discovery, System Owner/User Discovery, System Time Discovery, Virtualization/Sandbox Evasion_x000a_Persistence: Browser Extensions_x000a_Collection: Clipboard Data, Input Capture_x000a_Defense Evasion: Deobfuscate/Decode Files or Information, File and Directory Permissions Modification, Impair Defenses, Indicator Removal, Masquerading, Modify Registry, Obfuscated Files or Information, System Binary Proxy Execution_x000a_Command and Control: Dynamic Resolution, Encrypted Channel, Ingress Tool Transfer, Web Service_x000a_Execution: Native API, User Execution_x000a_Initial Access: Phishing_x000a_Credential Access: Steal Web Session Cookie"/>
    <m/>
    <m/>
    <m/>
    <x v="0"/>
  </r>
  <r>
    <s v="many"/>
    <s v="all"/>
    <x v="1"/>
    <s v="attacco"/>
    <s v="cybercrime"/>
    <s v="other"/>
    <x v="1"/>
    <x v="3"/>
    <x v="3"/>
    <x v="11"/>
    <s v="Known Vulnerabilities"/>
    <x v="0"/>
    <m/>
    <m/>
    <m/>
    <m/>
    <s v="È stato osservato che gli autori delle minacce associati alla banda 8220 sfruttano una falla di elevata gravità in Oracle WebLogic Server per propagare il proprio malware."/>
    <m/>
    <m/>
    <s v="Valeria Vetrano"/>
    <s v="https://thehackernews.com/2023/12/8220-gang-exploiting-oracle-weblogic.html"/>
    <m/>
    <m/>
    <d v="2024-01-09T00:00:00"/>
    <m/>
    <m/>
    <s v="unknown"/>
    <s v="unknown"/>
    <s v="Exploit Public-Facing Application"/>
    <s v="unknown technique"/>
    <s v="unknown"/>
    <s v="unknown"/>
    <s v="unknown"/>
    <s v="unknown"/>
    <s v="unknown"/>
    <s v="unknown"/>
    <s v="unknown"/>
    <s v="unknown"/>
    <s v="unknown"/>
    <s v="unknown"/>
    <s v="NO"/>
    <m/>
    <m/>
    <m/>
    <m/>
    <x v="0"/>
  </r>
  <r>
    <s v="many"/>
    <s v="all"/>
    <x v="2"/>
    <s v="attacco"/>
    <s v="cybercrime"/>
    <s v="service interruption"/>
    <x v="1"/>
    <x v="3"/>
    <x v="3"/>
    <x v="11"/>
    <s v="Malware"/>
    <x v="0"/>
    <s v="NKAbuse"/>
    <s v="other"/>
    <m/>
    <s v="New Malware"/>
    <s v="Il malware utilizza la tecnologia NKN (protocollo di connettività di rete peer to peer) per lo scambio di dati tra peer, funzionando come un potente impianto e dotato sia di funzionalità flooder che backdoor"/>
    <m/>
    <m/>
    <s v="Valeria Vetrano"/>
    <s v="https://thehackernews.com/2023/12/new-nkabuse-malware-exploits-nkn.html"/>
    <m/>
    <m/>
    <d v="2024-01-09T00:00:00"/>
    <m/>
    <m/>
    <s v="unknown"/>
    <s v="unknown"/>
    <s v="Exploit Public-Facing Application"/>
    <s v="Command and Scripting Interpreter"/>
    <s v="unknown"/>
    <s v="unknown"/>
    <s v="unknown"/>
    <s v="unknown"/>
    <s v="File and Directory Discovery"/>
    <s v="unknown"/>
    <s v="Input Capture"/>
    <s v="Multi-Stage Channels"/>
    <s v="unknown"/>
    <s v="Network Denial of Service"/>
    <s v="SI"/>
    <s v="Discovery: System Owner/User Discovery, Process Discovery_x000a_Execution: Scheduled Task/Job"/>
    <m/>
    <m/>
    <m/>
    <x v="0"/>
  </r>
  <r>
    <s v="TECNO QUADRI S.r.l"/>
    <s v="centro"/>
    <x v="0"/>
    <s v="incidente"/>
    <s v="hacktivism"/>
    <s v="furto dati"/>
    <x v="1"/>
    <x v="3"/>
    <x v="3"/>
    <x v="10"/>
    <s v="Unknown"/>
    <x v="2"/>
    <m/>
    <m/>
    <s v="UserSec"/>
    <s v="Conflitto Russo-Ucraino"/>
    <s v="Il gruppo di hacktivisti filo-russi UserSec esfiltra 33 milioni di righe di data alla società Tecno quadri S.r.l"/>
    <m/>
    <m/>
    <s v="Valeria Vetrano"/>
    <s v="https://hackmanac.com/news/hacks-of-today-28-12-2023"/>
    <s v="Arezzo"/>
    <s v="Toscana "/>
    <d v="2024-01-09T00:00:00"/>
    <m/>
    <m/>
    <s v="unknown"/>
    <s v="unknown"/>
    <s v="unknown technique"/>
    <s v="unknown technique"/>
    <s v="unknown"/>
    <s v="unknown"/>
    <s v="unknown"/>
    <s v="unknown"/>
    <s v="unknown"/>
    <s v="unknown"/>
    <s v="unknown"/>
    <s v="unknown"/>
    <s v="unknown"/>
    <s v="unknown technique"/>
    <s v="NO"/>
    <m/>
    <m/>
    <m/>
    <m/>
    <x v="0"/>
  </r>
  <r>
    <s v="many"/>
    <s v="all"/>
    <x v="0"/>
    <s v="attacco"/>
    <s v="cybercrime"/>
    <s v="denaro"/>
    <x v="1"/>
    <x v="3"/>
    <x v="3"/>
    <x v="11"/>
    <s v="Phishing/Social Engineering"/>
    <x v="0"/>
    <m/>
    <m/>
    <m/>
    <s v="Cryptovalute"/>
    <s v="Truffa via Whatsapp: i truffatori comunicano le credenziali per accedere ad un presunto wallet colmo di criptovalute. In realtà questo conto non esiste: con la promessa di ottenere questi soldi, vogliono spingere la vittima a versare un deposito che andrà direttamente nelle tasche dei truffatori"/>
    <m/>
    <m/>
    <s v="Valeria Vetrano"/>
    <s v="https://twitter.com/marcocc/status/1732348572526424345"/>
    <m/>
    <m/>
    <d v="2024-01-09T00:00:00"/>
    <m/>
    <m/>
    <s v="Phishing for Information"/>
    <s v="unknown"/>
    <s v="unknown"/>
    <s v="unknown"/>
    <s v="unknown"/>
    <s v="unknown"/>
    <s v="unknown"/>
    <s v="unknown"/>
    <s v="unknown"/>
    <s v="unknown"/>
    <s v="unknown"/>
    <s v="unknown"/>
    <s v="unknown"/>
    <s v="unknown"/>
    <s v="NO"/>
    <m/>
    <m/>
    <m/>
    <m/>
    <x v="0"/>
  </r>
  <r>
    <s v="many"/>
    <s v="all"/>
    <x v="0"/>
    <s v="attacco"/>
    <s v="cybercrime"/>
    <s v="furto dati"/>
    <x v="1"/>
    <x v="3"/>
    <x v="3"/>
    <x v="0"/>
    <s v="Phishing/Social Engineering"/>
    <x v="0"/>
    <m/>
    <m/>
    <m/>
    <s v="Banking"/>
    <s v="Truffa a tema Paypal: Il messaggio notifica che è stato effettuato un presunto pagamento di quasi 500 Euro dal conto della vittima.  Il tutto è una trappola con l'obiettivo di consegnare le credenziali di accesso al conto ai truffatori"/>
    <m/>
    <m/>
    <s v="Valeria Vetrano"/>
    <s v="https://twitter.com/marcocc/status/1731977990576238969"/>
    <m/>
    <m/>
    <d v="2024-01-09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furto dati"/>
    <x v="1"/>
    <x v="3"/>
    <x v="3"/>
    <x v="7"/>
    <s v="Phishing/Social Engineering"/>
    <x v="0"/>
    <m/>
    <m/>
    <m/>
    <s v="Delivery"/>
    <s v="Mail di Phishing a tema Poste Italiane relativa alla preseunta consegna di un pacco. Il link presente è sospetto"/>
    <m/>
    <m/>
    <s v="Valeria Vetrano"/>
    <s v="https://csirt.exprivia.it/news?t=1701448135"/>
    <m/>
    <m/>
    <d v="2024-01-09T00:00:00"/>
    <m/>
    <m/>
    <s v="Phishing for Information"/>
    <s v="unknown"/>
    <s v="unknown"/>
    <s v="unknown"/>
    <s v="unknown"/>
    <s v="unknown"/>
    <s v="unknown"/>
    <s v="unknown"/>
    <s v="unknown"/>
    <s v="unknown"/>
    <s v="unknown"/>
    <s v="unknown"/>
    <s v="unknown"/>
    <s v="unknown"/>
    <s v="NO"/>
    <m/>
    <m/>
    <m/>
    <m/>
    <x v="0"/>
  </r>
  <r>
    <s v="many"/>
    <s v="all"/>
    <x v="0"/>
    <s v="attacco"/>
    <s v="cybercrime"/>
    <s v="furto dati"/>
    <x v="1"/>
    <x v="3"/>
    <x v="3"/>
    <x v="0"/>
    <s v="Malware"/>
    <x v="1"/>
    <s v="Vidar"/>
    <s v="infostealer"/>
    <m/>
    <s v="Banking"/>
    <s v="Nei giorni scorsi il CERT-AGID ha contrastato una nuova campagna, a tema pagamenti,  malspam massiva volta a diffondere il malware Vidar tramite e-mail PEC (Posta Elettronica Certificata)"/>
    <m/>
    <m/>
    <s v="Valeria Vetrano"/>
    <s v="https://www.computersecuritynews.it/vidar-linfostealer-riappare-tramite-massive-comunicazioni-pec/"/>
    <m/>
    <m/>
    <d v="2024-01-09T00:00:00"/>
    <m/>
    <m/>
    <s v="unknown"/>
    <s v="unknown"/>
    <s v="Phishing"/>
    <s v="Command and Scripting Interpreter"/>
    <s v="unknown"/>
    <s v="unknown"/>
    <s v="Obfuscated Files or Information"/>
    <s v="Credentials from Password Stores"/>
    <s v="System Location Discovery"/>
    <s v="unknown"/>
    <s v="Screen Capture"/>
    <s v="Non-Application Layer Protocol"/>
    <s v="Exfiltration Over C2 Channel"/>
    <s v="unknown"/>
    <s v="SI"/>
    <s v="Execution: User Execution_x000a_Credential Access: Unsecured Credentials, Steal Web Session Cookie, Steal Web Session Cookie_x000a_Discovery : Process Discovery, Software Discovery, Account Discovery, System Service Discovery"/>
    <s v="M1"/>
    <s v="Attacchi informatici dall'esterno"/>
    <s v="M1.4"/>
    <x v="1"/>
  </r>
  <r>
    <s v="many"/>
    <s v="all"/>
    <x v="0"/>
    <s v="attacco"/>
    <s v="cybercrime"/>
    <s v="furto dati"/>
    <x v="1"/>
    <x v="3"/>
    <x v="3"/>
    <x v="11"/>
    <s v="Malware"/>
    <x v="0"/>
    <s v="Chameleon"/>
    <s v="banking trojan"/>
    <m/>
    <s v="New Malware"/>
    <s v="Scoperta una versione aggiornata del trojan bancario Android Chameleon che ha ampliato il suo target prendendo di mira utenti nel Regno Unito e in Italia. "/>
    <m/>
    <m/>
    <s v="Valeria Vetrano"/>
    <s v="https://www.computersecuritynews.it/chameleon-la-nuova-iterazione-del-trojan-bancario-android-affina-le-proprie-capacita-adattative/"/>
    <m/>
    <m/>
    <d v="2024-01-09T00:00:00"/>
    <m/>
    <m/>
    <s v="unknown"/>
    <s v="unknown"/>
    <s v="unknown"/>
    <s v="unknown"/>
    <s v="unknown"/>
    <s v="unknown"/>
    <s v="Mobile - Download New Code at Runtime"/>
    <s v="Mobile-Input Capture"/>
    <s v="Mobile- Location Tracking"/>
    <s v="unknown"/>
    <s v="Mobile- Access Notifications"/>
    <s v="Mobile- Application Layer Protocol"/>
    <s v="Mobile-Exfiltration Over C2 Channel"/>
    <s v="unknown"/>
    <s v="SI"/>
    <s v="Collection (Mobile): Data from Local System, _x0009_Protected User Data_x000a_Defense Evasion (Mobile): Impair Defenses, Indicator Removal on Host, Masquerading, Virtualization/Sandbox Evasion_x000a_Command and Control (Mobile): Ingress Tool Transfer, Non-Standard Port_x000a_Discovery (Mobile): Software Discovery, System Information Discovery_x0009_"/>
    <m/>
    <m/>
    <m/>
    <x v="0"/>
  </r>
  <r>
    <s v="many"/>
    <s v="all"/>
    <x v="2"/>
    <s v="attacco"/>
    <s v="cybercrime"/>
    <s v="other"/>
    <x v="1"/>
    <x v="3"/>
    <x v="3"/>
    <x v="11"/>
    <s v="Phishing/Social Engineering"/>
    <x v="1"/>
    <m/>
    <m/>
    <m/>
    <m/>
    <s v="BazarCall, noto anche come Callback phishing, è una minaccia che inizia con una e-mail ingannevole che invita i destinatari a chiamare urgentemente un numero di telefono fornito, presumibilmente per contestare addebiti o annullare un servizio. Tuttavia, il vero obiettivoè indurre le vittime a installare malware durante la telefonata."/>
    <m/>
    <m/>
    <s v="Valeria Vetrano"/>
    <s v="https://www.cybersecurity360.it/nuove-minacce/bazarcall-i-truffatori-abusano-di-google-forms-per-gli-attacchi-phishing-come-mitigarli/"/>
    <m/>
    <m/>
    <d v="2024-01-09T00:00:00"/>
    <m/>
    <m/>
    <s v="unknown"/>
    <s v="unknown"/>
    <s v="Phishing"/>
    <s v="User Execution"/>
    <s v="unknown"/>
    <s v="unknown"/>
    <s v="unknown"/>
    <s v="unknown"/>
    <s v="unknown"/>
    <s v="unknown"/>
    <s v="unknown"/>
    <s v="unknown"/>
    <s v="unknown"/>
    <s v="unknown"/>
    <s v="NO"/>
    <m/>
    <m/>
    <m/>
    <m/>
    <x v="0"/>
  </r>
  <r>
    <s v="many"/>
    <s v="all"/>
    <x v="2"/>
    <s v="attacco"/>
    <s v="cybercrime"/>
    <s v="furto dati"/>
    <x v="1"/>
    <x v="3"/>
    <x v="3"/>
    <x v="15"/>
    <s v="Malware"/>
    <x v="1"/>
    <s v="MrAnon"/>
    <s v="infostealer"/>
    <m/>
    <m/>
    <s v="Truffa phishing tramite prenotazioni Hotel diffonde MrAnon Stealer"/>
    <m/>
    <m/>
    <s v="Valeria Vetrano"/>
    <s v="https://www.ilsoftware.it/truffa-phishing-tramite-prenotazioni-hotel-diffonde-mranon-stealer/"/>
    <m/>
    <m/>
    <d v="2024-01-09T00:00:00"/>
    <m/>
    <m/>
    <s v="unknown"/>
    <s v="unknown"/>
    <s v="Phishing"/>
    <s v="User Execution"/>
    <s v="Server Software Component"/>
    <s v="Hijack Execution Flow"/>
    <s v="unknown"/>
    <s v="unknown"/>
    <s v="unknown"/>
    <s v="unknown"/>
    <s v="Data from Information Repositories"/>
    <s v="unknown"/>
    <s v="Exfiltration Over Web Service"/>
    <s v="unknown"/>
    <s v="NO"/>
    <m/>
    <m/>
    <m/>
    <m/>
    <x v="0"/>
  </r>
  <r>
    <s v="many"/>
    <s v="all"/>
    <x v="2"/>
    <s v="attacco"/>
    <s v="cybercrime"/>
    <s v="other"/>
    <x v="1"/>
    <x v="3"/>
    <x v="3"/>
    <x v="11"/>
    <s v="Malware"/>
    <x v="0"/>
    <s v="More_eggs"/>
    <s v="backdoor"/>
    <s v="TA4577"/>
    <m/>
    <s v="Il gruppo di criminali informatici conosciuto come TA4577 starebbe prendendo di mira, dallo scorso mese di Ottobre, i recruiter recapitando loro e-mail che esprimono interesse per una posizione lavorativa aperta, ma che in realtà avviano una catena di attacco per distribuire malware"/>
    <m/>
    <m/>
    <s v="Valeria Vetrano"/>
    <s v="https://www.computersecuritynews.it/falsi-curriculum-vitae-distribuiscono-la-backdoor-more_eggs/"/>
    <m/>
    <m/>
    <d v="2024-01-09T00:00:00"/>
    <m/>
    <m/>
    <s v="unknown"/>
    <s v="unknown"/>
    <s v="Phishing"/>
    <s v="Command and Scripting Interpreter"/>
    <s v="unknown"/>
    <s v="unknown"/>
    <s v="Deobfuscate/Decode Files or Information"/>
    <s v="unknown"/>
    <s v="Software Discovery"/>
    <s v="unknown"/>
    <s v="unknown"/>
    <s v="Application Layer Protocol"/>
    <s v="unknown"/>
    <s v="unknown"/>
    <s v="SI"/>
    <s v="Command and Control: Data Encoding, Encrypted Channel, Ingress Tool Transfer_x000a_Defense Evasion: Indicator Removal, Obfuscated Files or Information, Subvert Trust Controls, System Binary Proxy Execution_x000a_Discovery: System Information Discovery, System Owner/User Discovery_x000a_Execution: User Execution"/>
    <m/>
    <m/>
    <m/>
    <x v="0"/>
  </r>
  <r>
    <s v="many"/>
    <s v="all"/>
    <x v="2"/>
    <s v="attacco"/>
    <s v="cybercrime"/>
    <s v="furto dati"/>
    <x v="1"/>
    <x v="3"/>
    <x v="3"/>
    <x v="11"/>
    <s v="Phishing/Social Engineering"/>
    <x v="1"/>
    <m/>
    <m/>
    <m/>
    <m/>
    <s v="Nuova truffa phishing a tema Dropbox.  Un’email afferma che il proprio spazio di archiviazione è pieno e invita la potenziale vittima ad aprire un link per ottenerne altrettanto a un prezzo promozionale di pochi euro. In realtà il collegamento punta a una falsa pagina di pagamento, in cui i cyber criminali cercano di rubare le credenziali di accesso al servizio e i numeri della carta di credito"/>
    <m/>
    <m/>
    <s v="Valeria Vetrano"/>
    <s v="https://www.difesaesicurezza.com/cyber/cybercrime-nuova-truffa-phishing-internazionale-a-tema-dropbox/"/>
    <m/>
    <m/>
    <d v="2024-01-09T00:00:00"/>
    <m/>
    <m/>
    <s v="Phishing for Information"/>
    <s v="unknown"/>
    <s v="unknown"/>
    <s v="unknown"/>
    <s v="unknown"/>
    <s v="unknown"/>
    <s v="unknown"/>
    <s v="unknown"/>
    <s v="unknown"/>
    <s v="unknown"/>
    <s v="unknown"/>
    <s v="unknown"/>
    <s v="unknown"/>
    <s v="unknown"/>
    <s v="NO"/>
    <m/>
    <m/>
    <m/>
    <m/>
    <x v="0"/>
  </r>
  <r>
    <s v="many"/>
    <s v="all"/>
    <x v="0"/>
    <s v="attacco"/>
    <s v="cybercrime"/>
    <s v="denaro"/>
    <x v="1"/>
    <x v="3"/>
    <x v="3"/>
    <x v="7"/>
    <s v="Phishing/Social Engineering"/>
    <x v="0"/>
    <m/>
    <m/>
    <m/>
    <s v="Social Security"/>
    <s v="L’Agenzia delle Entrate segnala una recente campagna phishing veicolata tramite false comunicazioni e-mail, circa il pagamento di una multa relativa a presunte frodi fiscali commesse."/>
    <m/>
    <m/>
    <s v="Valeria Vetrano"/>
    <s v="https://www.computersecuritynews.it/agenzia-delle-entrate-in-arrivo-falsi-avvisi-per-presunte-frodi-fiscali-commesse/"/>
    <m/>
    <m/>
    <d v="2024-01-09T00:00:00"/>
    <m/>
    <m/>
    <s v="Phishing for Information"/>
    <s v="unknown"/>
    <s v="unknown"/>
    <s v="unknown"/>
    <s v="unknown"/>
    <s v="unknown"/>
    <s v="unknown"/>
    <s v="unknown"/>
    <s v="unknown"/>
    <s v="unknown"/>
    <s v="unknown"/>
    <s v="unknown"/>
    <s v="unknown"/>
    <s v="unknown"/>
    <s v="NO"/>
    <m/>
    <m/>
    <m/>
    <m/>
    <x v="0"/>
  </r>
  <r>
    <s v="Comune di Cernusco sul Naviglio"/>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m/>
    <m/>
    <s v="Valeria Vetrano"/>
    <s v="https://www.wired.it/article/westpole-pa-digitale-attacco-informatico-urbi-comuni-fattura-elettronica-buffetti-dylog-agenzia-entrate-sdi/"/>
    <s v="Milano"/>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nsiglio Regionale del Veneto"/>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m/>
    <s v="Venet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Parco nazionale Dolomiti bellunesi"/>
    <s v="nord"/>
    <x v="0"/>
    <s v="incidente"/>
    <s v="cybercrime"/>
    <s v="furto dati"/>
    <x v="1"/>
    <x v="3"/>
    <x v="3"/>
    <x v="9"/>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Belluno"/>
    <s v="Venet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Ente regionale per il diritto allo studio universitario di Pavia"/>
    <s v="nord"/>
    <x v="0"/>
    <s v="incidente"/>
    <s v="cybercrime"/>
    <s v="furto dati"/>
    <x v="1"/>
    <x v="3"/>
    <x v="3"/>
    <x v="1"/>
    <s v="Malware"/>
    <x v="1"/>
    <s v="Lockbit"/>
    <s v="ransomware"/>
    <s v="Lockbit3.0"/>
    <s v="Università"/>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Pavia"/>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Ente regionale per i servizi dell’agricoltura della Lombardia"/>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Milano"/>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genzia regionale per la protezione dell’ambiente della Lombardia"/>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Milano"/>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ccademia della Crusca"/>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Firenze"/>
    <s v="Toscana "/>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Soprintendenza speciale per il Colosseo"/>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Roma"/>
    <s v="Lazi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nsorzio autostrade siciliane"/>
    <s v="su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Messina"/>
    <s v="Sicil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Parco nazionale dell’arcipelago della Maddalena"/>
    <s v="su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Sassari"/>
    <s v="Sardegn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Ente regionale per il diritto allo studio di Messina"/>
    <s v="sud"/>
    <x v="0"/>
    <s v="incidente"/>
    <s v="cybercrime"/>
    <s v="furto dati"/>
    <x v="1"/>
    <x v="3"/>
    <x v="3"/>
    <x v="1"/>
    <s v="Malware"/>
    <x v="1"/>
    <s v="Lockbit"/>
    <s v="ransomware"/>
    <s v="Lockbit3.0"/>
    <s v="Università"/>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Messina"/>
    <s v="Sicil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Ente parco nazionale dell’Aspromonte"/>
    <s v="su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Reggio Calabria"/>
    <s v="Calabr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Lecco"/>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Lecco"/>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ita' Montana Parco Alto Garda Bresciano Garda Bresciano"/>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acker russi rivendicano l'attacco ai siti bresciani (dalla Provincia ai Comuni del Garda e Franciacorta) | Corriere.it (dylog.it)"/>
    <s v="Brescia"/>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Imperia"/>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Imperia"/>
    <s v="Ligur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Samarate"/>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Varese"/>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ità montana Valtellina di Tirano"/>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Sondrio"/>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Unione dei comuni collinari del Vergante"/>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Novara"/>
    <s v="Piemonte"/>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Castelleone"/>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Cremona"/>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Arese"/>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Milano"/>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La Spezia"/>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La Spezia"/>
    <s v="Ligur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Orbetello"/>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Grosseto"/>
    <s v="Toscana "/>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Isola del Giglio"/>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Grosseto"/>
    <s v="Toscana "/>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Falconara Marittima"/>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Ancona"/>
    <s v="Marche"/>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Foligno"/>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Perugia"/>
    <s v="Umbr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Cagliari"/>
    <s v="su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Cagliari"/>
    <s v="Sardegn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Carbonia"/>
    <s v="su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Sud Sardegna"/>
    <s v="Sardegn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Villaricca"/>
    <s v="su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Napoli"/>
    <s v="Campan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Ischia"/>
    <s v="su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Napoli"/>
    <s v="Campan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Ascoli Piceno"/>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Ascoli Piceno"/>
    <s v="Marche"/>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mministrazione provinciale di Brescia"/>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Brescia"/>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mministrazione provinciale di  Lecco"/>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Lecco"/>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mministrazione provinciale di Lodi"/>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Lodi"/>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mministrazione provinciale di Massa Carrara"/>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Massa Carrara"/>
    <s v="Toscana "/>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mministrazione provinciale di Macerata"/>
    <s v="centro"/>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Macerata"/>
    <s v="Marche"/>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Bodio Lomnago"/>
    <s v="nord"/>
    <x v="0"/>
    <s v="incidente"/>
    <s v="cybercrime"/>
    <s v="furto dati"/>
    <x v="1"/>
    <x v="3"/>
    <x v="3"/>
    <x v="7"/>
    <s v="Malware"/>
    <x v="1"/>
    <s v="Lockbit"/>
    <s v="ransomware"/>
    <s v="Lockbit3.0"/>
    <m/>
    <s v="Tra le vittime dell’attacco hacker partito all’alba dell’8 dicembre scorso alle server farm di Westpole, con sede a Roma e Milano, c’è infatti anche il Comune di Viterbo, Comune di Rieti, Comune di Fiumicino, Comune di Bassiano e Comune di Castelforte e altri enti pubblici"/>
    <m/>
    <m/>
    <s v="Valeria Vetrano"/>
    <s v="https://www.wired.it/article/westpole-pa-digitale-attacco-informatico-urbi-comuni-fattura-elettronica-buffetti-dylog-agenzia-entrate-sdi/"/>
    <s v="Varese"/>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many"/>
    <s v="all"/>
    <x v="0"/>
    <s v="attacco"/>
    <s v="cybercrime"/>
    <s v="denaro"/>
    <x v="1"/>
    <x v="3"/>
    <x v="3"/>
    <x v="0"/>
    <s v="Phishing/Social Engineering"/>
    <x v="1"/>
    <m/>
    <m/>
    <m/>
    <s v="Banking"/>
    <s v="I carabinieri dei Comandi Provinciali di Verbania e Napoli, coordinati dalla Procura di Napoli, hanno arrestato 8 persone (di cui 4 in carcere e 4 agli arresti domiciliari) in esecuzione di un’ordinanza di custodia cautelare, emessa dal Tribunale partenopeo, ritenute responsabili, a vario titolo, di associazione per delinquere finalizzata alla commissione di frodi informatiche e accesso abusivo a sistemi informatici."/>
    <m/>
    <m/>
    <s v="Valeria Vetrano"/>
    <s v="https://www.carabinieri.it/in-vostro-aiuto/informazioni/comunicati-stampa/operazione-sfarzo-criminale-arrestate-8-persone-per-frodi-online"/>
    <m/>
    <m/>
    <d v="2024-01-09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hacktivism"/>
    <s v="furto dati"/>
    <x v="1"/>
    <x v="3"/>
    <x v="3"/>
    <x v="2"/>
    <s v="Malware"/>
    <x v="0"/>
    <s v="Headlace"/>
    <s v="backdoor"/>
    <s v="ITG05"/>
    <s v="Conflitto Israele-Hamas"/>
    <s v="Scoperti numerosi documenti di esca che presentano prevalentemente la guerra in corso tra Israele e Hamas per facilitare la consegna dell'esclusiva backdoor Headlace ITG05. La campagna appena scoperta è diretta contro obiettivi con sede in almeno 13 nazioni in tutto il mondo e sfrutta documenti autentici creati da centri accademici, finanziari e diplomatici."/>
    <m/>
    <m/>
    <s v="Valeria Vetrano"/>
    <s v="https://securityintelligence.com/x-force/itg05-ops-leverage-israel-hamas-conflict-lures-to-deliver-headlace-malware/"/>
    <m/>
    <m/>
    <d v="2024-01-09T00:00:00"/>
    <m/>
    <m/>
    <s v="unknown"/>
    <s v="unknown"/>
    <s v="Phishing"/>
    <s v="unknown technique"/>
    <s v="Hijack Execution Flow"/>
    <s v="Hijack Execution Flow"/>
    <s v="Obfuscated Files or Information"/>
    <s v="unknown"/>
    <s v="unknown"/>
    <s v="unknown"/>
    <s v="Data from Cloud Storage"/>
    <s v="Web Service"/>
    <s v="unknown"/>
    <s v="unknown"/>
    <s v="SI"/>
    <s v="Defense Evasion: Hide Artifacts"/>
    <m/>
    <m/>
    <m/>
    <x v="0"/>
  </r>
  <r>
    <s v="many"/>
    <s v="all"/>
    <x v="2"/>
    <s v="attacco"/>
    <s v="cybercrime"/>
    <s v="other"/>
    <x v="1"/>
    <x v="3"/>
    <x v="3"/>
    <x v="11"/>
    <s v="Malware"/>
    <x v="1"/>
    <s v="P2PInfect"/>
    <s v="botnet"/>
    <m/>
    <s v="New Malware"/>
    <s v="Scoperta una nuova variante di una botnet emergente chiamata P2PInfect in grado di prendere di mira router e dispositivi IoT."/>
    <m/>
    <m/>
    <s v="Valeria Vetrano"/>
    <s v="https://thehackernews.com/2023/12/new-p2pinfect-botnet-mips-variant.html"/>
    <m/>
    <m/>
    <d v="2024-01-15T00:00:00"/>
    <m/>
    <m/>
    <s v="unknown"/>
    <s v="Acquire Infrastructure"/>
    <s v="Exploit Public-Facing Application"/>
    <s v="Exploitation for Client Execution"/>
    <s v="unknown"/>
    <s v="unknown"/>
    <s v="unknown"/>
    <s v="unknown"/>
    <s v="unknown"/>
    <s v="unknown"/>
    <s v="unknown"/>
    <s v="unknown"/>
    <s v="unknown"/>
    <s v="unknown"/>
    <s v="NO"/>
    <m/>
    <m/>
    <m/>
    <m/>
    <x v="0"/>
  </r>
  <r>
    <s v="many"/>
    <s v="all"/>
    <x v="2"/>
    <s v="attacco"/>
    <s v="cybercrime"/>
    <s v="furto dati"/>
    <x v="1"/>
    <x v="3"/>
    <x v="3"/>
    <x v="11"/>
    <s v="Account Craking"/>
    <x v="3"/>
    <m/>
    <m/>
    <s v="Storm-1283"/>
    <m/>
    <s v="Gli autori delle minacce compromettono gli account utente per creare, modificare e garantire privilegi elevati alle applicazioni OAuth che possono utilizzare in modo improprio per nascondere attività dannose, come mail di phishing e mining di criptovalute"/>
    <m/>
    <m/>
    <s v="Valeria Vetrano"/>
    <s v="https://thehackernews.com/2023/12/microsoft-warns-of-hackers-exploiting.html"/>
    <m/>
    <m/>
    <d v="2024-01-15T00:00:00"/>
    <m/>
    <m/>
    <s v="unknown"/>
    <s v="Compromise Accounts"/>
    <s v="Drive-by Compromise"/>
    <s v="unknown technique"/>
    <s v="Account Manipulation"/>
    <s v="Abuse Elevation Control Mechanism"/>
    <s v="unknown"/>
    <s v="unknown"/>
    <s v="unknown"/>
    <s v="unknown"/>
    <s v="unknown"/>
    <s v="unknown"/>
    <s v="unknown"/>
    <s v="unknown"/>
    <s v="NO"/>
    <m/>
    <m/>
    <m/>
    <m/>
    <x v="0"/>
  </r>
  <r>
    <s v="Ledger (for all country)"/>
    <s v="all"/>
    <x v="2"/>
    <s v="incidente"/>
    <s v="cybercrime"/>
    <s v="denaro"/>
    <x v="1"/>
    <x v="3"/>
    <x v="3"/>
    <x v="11"/>
    <s v="Phishing/Social Engineering"/>
    <x v="2"/>
    <m/>
    <m/>
    <m/>
    <s v="Fattore Umano"/>
    <s v="Ledger, produttore di portafogli hardware per criptovalute, ha pubblicato una nuova versione del suo modulo npm &quot; @ledgerhq/connect-kit &quot; dopo che autori di minacce non identificati hanno inserito codice dannoso che ha portato al furto di oltre 600.000 dollari in risorse virtuali. La compromissione è stata il risultato di un ex dipendente caduto vittima di un attacco di phishing, ha affermato la società in una nota"/>
    <m/>
    <m/>
    <s v="Valeria Vetrano"/>
    <s v="https://thehackernews.com/search?updated-max=2023-12-15T19:47:00%2B05:30&amp;max-results=9&amp;reverse-paginate=true"/>
    <m/>
    <m/>
    <d v="2024-01-15T00:00:00"/>
    <m/>
    <m/>
    <s v="unknown"/>
    <s v="Obtain Capabilities"/>
    <s v="Phishing"/>
    <s v="User Execution"/>
    <s v="unknown"/>
    <s v="unknown"/>
    <s v="unknown"/>
    <s v="unknown"/>
    <s v="unknown"/>
    <s v="unknown"/>
    <s v="unknown"/>
    <s v="unknown"/>
    <s v="unknown"/>
    <s v="Financial Theft"/>
    <s v="NO"/>
    <m/>
    <m/>
    <m/>
    <m/>
    <x v="0"/>
  </r>
  <r>
    <s v="Buffetti"/>
    <s v="centro"/>
    <x v="0"/>
    <s v="incidente"/>
    <s v="cybercrime"/>
    <s v="furto dati"/>
    <x v="1"/>
    <x v="3"/>
    <x v="3"/>
    <x v="3"/>
    <s v="Malware"/>
    <x v="1"/>
    <s v="Lockbit"/>
    <s v="ransomware"/>
    <s v="Lockbit3.0"/>
    <m/>
    <s v="Aziende private stanno subendo le conseguenze dell'attacco a Westpole. Perché alle stesse server farm si appoggiano anche Buffetti (nella cui orbita vi è PA Digitale) e la sua controllante Dylog con un programma di fatturazione"/>
    <m/>
    <m/>
    <s v="Valeria Vetrano"/>
    <s v="https://www.wired.it/article/westpole-pa-digitale-attacco-informatico-urbi-comuni-fattura-elettronica-buffetti-dylog-agenzia-entrate-sdi/"/>
    <s v="Roma"/>
    <s v="Lazi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Dyalog"/>
    <s v="nord"/>
    <x v="0"/>
    <s v="incidente"/>
    <s v="cybercrime"/>
    <s v="furto dati"/>
    <x v="1"/>
    <x v="3"/>
    <x v="3"/>
    <x v="11"/>
    <s v="Malware"/>
    <x v="1"/>
    <s v="Lockbit"/>
    <s v="ransomware"/>
    <s v="Lockbit3.0"/>
    <m/>
    <s v="Aziende private stanno subendo le conseguenze dell'attacco a Westpole. Perché alle stesse server farm si appoggiano anche Buffetti (nella cui orbita vi è PA Digitale) e la sua controllante Dylog con un programma di fatturazione"/>
    <m/>
    <m/>
    <s v="Valeria Vetrano"/>
    <s v="https://www.wired.it/article/westpole-pa-digitale-attacco-informatico-urbi-comuni-fattura-elettronica-buffetti-dylog-agenzia-entrate-sdi/"/>
    <s v="Torino"/>
    <s v="Piemonte"/>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Cazzago San Martino"/>
    <s v="nord"/>
    <x v="0"/>
    <s v="incidente"/>
    <s v="cybercrime"/>
    <s v="furto dati"/>
    <x v="1"/>
    <x v="3"/>
    <x v="3"/>
    <x v="7"/>
    <s v="Malware"/>
    <x v="1"/>
    <s v="Lockbit"/>
    <s v="ransomware"/>
    <s v="Lockbit3.0"/>
    <m/>
    <s v="L'attacco informatico che ha colpito la pubblica ammiinstrazione  e partito da Westpole, ha preso di mira anche la comunità alto Garda Bresciano, i comuni di Cazzago San Martino, Gambara e Manerba sul Garda"/>
    <m/>
    <m/>
    <s v="Valeria Vetrano"/>
    <s v="https://www.dylog.it/wp-content/uploads/2023/12/231218-Corriere-Brescia-Hacker-russi-rivendicano-l-attacco-ai-siti-bresciani.pdf"/>
    <s v="Brescia"/>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Gambara"/>
    <s v="nord"/>
    <x v="0"/>
    <s v="incidente"/>
    <s v="cybercrime"/>
    <s v="furto dati"/>
    <x v="1"/>
    <x v="3"/>
    <x v="3"/>
    <x v="7"/>
    <s v="Malware"/>
    <x v="1"/>
    <s v="Lockbit"/>
    <s v="ransomware"/>
    <s v="Lockbit3.0"/>
    <m/>
    <s v="L'attacco informatico che ha colpito la pubblica ammiinstrazione  e partito da Westpole, ha preso di mira anche la comunità alto Garda Bresciano, i comuni di Cazzago San Martino, Gambara e Manerba sul Garda"/>
    <m/>
    <m/>
    <s v="Valeria Vetrano"/>
    <s v="https://www.dylog.it/wp-content/uploads/2023/12/231218-Corriere-Brescia-Hacker-russi-rivendicano-l-attacco-ai-siti-bresciani.pdf"/>
    <s v="Brescia"/>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mune di Manerba del Garda "/>
    <s v="nord"/>
    <x v="0"/>
    <s v="incidente"/>
    <s v="cybercrime"/>
    <s v="furto dati"/>
    <x v="1"/>
    <x v="3"/>
    <x v="3"/>
    <x v="7"/>
    <s v="Malware"/>
    <x v="1"/>
    <s v="Lockbit"/>
    <s v="ransomware"/>
    <s v="Lockbit3.0"/>
    <m/>
    <s v="L'attacco informatico che ha colpito la pubblica ammiinstrazione  e partito da Westpole, ha preso di mira anche la comunità alto Garda Bresciano, i comuni di Cazzago San Martino, Gambara e Manerba sul Garda"/>
    <m/>
    <m/>
    <s v="Valeria Vetrano"/>
    <s v="https://www.dylog.it/wp-content/uploads/2023/12/231218-Corriere-Brescia-Hacker-russi-rivendicano-l-attacco-ai-siti-bresciani.pdf"/>
    <s v="Brescia"/>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GCOM (Autorità per le Garanzie nelle Comunicazioni)"/>
    <s v="sud"/>
    <x v="0"/>
    <s v="incidente"/>
    <s v="cybercrime"/>
    <s v="service interruption"/>
    <x v="1"/>
    <x v="3"/>
    <x v="3"/>
    <x v="7"/>
    <s v="Malware"/>
    <x v="1"/>
    <s v="Lockbit"/>
    <s v="ransomware"/>
    <s v="Lockbit3.0"/>
    <m/>
    <s v="Westpole, dall’analisi effettuata, ha confermato l’attacco ransomware e la conseguente criptazione delle macchine presenti sulla sua infrastruttura informatica (oltre 1500 macchine virtuali). Di conseguenza, tutti i servizi ed i dati presenti sull’architettura sono diventati indisponibili."/>
    <m/>
    <m/>
    <s v="Valeria Vetrano"/>
    <s v="https://www.corriere.it/tecnologia/23_dicembre_18/attacco-hacker-ecco-le-pubbliche-amministrazioni-colpite-ee890072-e4ae-4dd0-9bab-2d0533af4xlk.shtml"/>
    <s v="Napoli"/>
    <s v="Campan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NAC (Autorità Nazionale Anticorruzione)"/>
    <s v="centro"/>
    <x v="0"/>
    <s v="incidente"/>
    <s v="cybercrime"/>
    <s v="service interruption"/>
    <x v="1"/>
    <x v="3"/>
    <x v="3"/>
    <x v="7"/>
    <s v="Malware"/>
    <x v="1"/>
    <s v="Lockbit"/>
    <s v="ransomware"/>
    <s v="Lockbit3.0"/>
    <m/>
    <s v="Westpole, dall’analisi effettuata, ha confermato l’attacco ransomware e la conseguente criptazione delle macchine presenti sulla sua infrastruttura informatica (oltre 1500 macchine virtuali). Di conseguenza, tutti i servizi ed i dati presenti sull’architettura sono diventati indisponibili."/>
    <m/>
    <m/>
    <s v="Valeria Vetrano"/>
    <s v="https://www.corriere.it/tecnologia/23_dicembre_18/attacco-hacker-ecco-le-pubbliche-amministrazioni-colpite-ee890072-e4ae-4dd0-9bab-2d0533af4xlk.shtml"/>
    <s v="Roma"/>
    <s v="Lazi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Consiglio Superiore della Magistratura"/>
    <s v="centro"/>
    <x v="0"/>
    <s v="incidente"/>
    <s v="cybercrime"/>
    <s v="service interruption"/>
    <x v="1"/>
    <x v="3"/>
    <x v="3"/>
    <x v="7"/>
    <s v="Malware"/>
    <x v="1"/>
    <s v="Lockbit"/>
    <s v="ransomware"/>
    <s v="Lockbit3.0"/>
    <m/>
    <s v="Westpole, dall’analisi effettuata, ha confermato l’attacco ransomware e la conseguente criptazione delle macchine presenti sulla sua infrastruttura informatica (oltre 1500 macchine virtuali). Di conseguenza, tutti i servizi ed i dati presenti sull’architettura sono diventati indisponibili."/>
    <m/>
    <m/>
    <s v="Valeria Vetrano"/>
    <s v="https://www.corriere.it/tecnologia/23_dicembre_18/attacco-hacker-ecco-le-pubbliche-amministrazioni-colpite-ee890072-e4ae-4dd0-9bab-2d0533af4xlk.shtml"/>
    <s v="Roma"/>
    <s v="Lazi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Autorità di regolazione per Energia, Reti e Ambiente"/>
    <s v="nord"/>
    <x v="0"/>
    <s v="incidente"/>
    <s v="cybercrime"/>
    <s v="service interruption"/>
    <x v="1"/>
    <x v="3"/>
    <x v="3"/>
    <x v="5"/>
    <s v="Malware"/>
    <x v="1"/>
    <s v="Lockbit"/>
    <s v="ransomware"/>
    <s v="Lockbit3.0"/>
    <m/>
    <s v="Westpole, dall’analisi effettuata, ha confermato l’attacco ransomware e la conseguente criptazione delle macchine presenti sulla sua infrastruttura informatica (oltre 1500 macchine virtuali). Di conseguenza, tutti i servizi ed i dati presenti sull’architettura sono diventati indisponibili."/>
    <m/>
    <m/>
    <s v="Valeria Vetrano"/>
    <s v="https://www.corriere.it/tecnologia/23_dicembre_18/attacco-hacker-ecco-le-pubbliche-amministrazioni-colpite-ee890072-e4ae-4dd0-9bab-2d0533af4xlk.shtml"/>
    <s v="Milano"/>
    <s v="Lombardia"/>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Ministero dell’Ambiente e della Tutela del Territorio e del Mare"/>
    <s v="centro"/>
    <x v="0"/>
    <s v="incidente"/>
    <s v="cybercrime"/>
    <s v="service interruption"/>
    <x v="1"/>
    <x v="3"/>
    <x v="3"/>
    <x v="7"/>
    <s v="Malware"/>
    <x v="1"/>
    <s v="Lockbit"/>
    <s v="ransomware"/>
    <s v="Lockbit3.0"/>
    <m/>
    <s v="Westpole, dall’analisi effettuata, ha confermato l’attacco ransomware e la conseguente criptazione delle macchine presenti sulla sua infrastruttura informatica (oltre 1500 macchine virtuali). Di conseguenza, tutti i servizi ed i dati presenti sull’architettura sono diventati indisponibili."/>
    <m/>
    <m/>
    <s v="Valeria Vetrano"/>
    <s v="https://www.corriere.it/tecnologia/23_dicembre_18/attacco-hacker-ecco-le-pubbliche-amministrazioni-colpite-ee890072-e4ae-4dd0-9bab-2d0533af4xlk.shtml"/>
    <s v="Roma"/>
    <s v="Lazi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Fondo di Previdenza per il personale del Ministero dell’Economia e delle Finanze"/>
    <s v="centro"/>
    <x v="0"/>
    <s v="incidente"/>
    <s v="cybercrime"/>
    <s v="service interruption"/>
    <x v="1"/>
    <x v="3"/>
    <x v="3"/>
    <x v="7"/>
    <s v="Malware"/>
    <x v="1"/>
    <s v="Lockbit"/>
    <s v="ransomware"/>
    <s v="Lockbit3.0"/>
    <m/>
    <s v="Westpole, dall’analisi effettuata, ha confermato l’attacco ransomware e la conseguente criptazione delle macchine presenti sulla sua infrastruttura informatica (oltre 1500 macchine virtuali). Di conseguenza, tutti i servizi ed i dati presenti sull’architettura sono diventati indisponibili."/>
    <m/>
    <m/>
    <s v="Valeria Vetrano"/>
    <s v="https://www.corriere.it/tecnologia/23_dicembre_18/attacco-hacker-ecco-le-pubbliche-amministrazioni-colpite-ee890072-e4ae-4dd0-9bab-2d0533af4xlk.shtml"/>
    <s v="Roma"/>
    <s v="Lazio"/>
    <d v="2023-12-22T00:00:00"/>
    <m/>
    <m/>
    <s v="unknown"/>
    <s v="unknown"/>
    <s v="Phishing"/>
    <s v="Command and Scripting Interpreter"/>
    <s v="Boot or Logon Autostart Execution"/>
    <s v="Access Token Manipulation"/>
    <s v="Deobfuscate/Decode Files or Information"/>
    <s v="unknown"/>
    <s v="File and Directory Discovery"/>
    <s v="Lateral Tool Transfer"/>
    <s v="unknown"/>
    <s v="unknown"/>
    <s v="Exfiltration Over Web Service"/>
    <s v="Data Encrypted for Impact"/>
    <s v="SI"/>
    <s v="Initial Access : Exploiting Pubblic Facing Application, Valid Accounts_x000a_Execution : User Execution, Native API_x000a_Privilage Escalation : Abuse Elevation Control Mechanism_x000a_Defense Evasion : Impair Defenses, Hijack Execution Flow, System Binary Proxy Execution, Domain Policy Modification, Indicator Removal_x000a_Discovery : Network Share Discovery, Remote System Discovery, Process Discovery_x000a_Exfiltration : Exfiltration Over C2 Channel_x000a_Impact : Service Stop, Defacement"/>
    <m/>
    <m/>
    <m/>
    <x v="0"/>
  </r>
  <r>
    <s v="UNIPREX, S.A."/>
    <s v="centro"/>
    <x v="1"/>
    <s v="privacy"/>
    <s v="data breach"/>
    <s v="privacy"/>
    <x v="1"/>
    <x v="3"/>
    <x v="3"/>
    <x v="13"/>
    <s v="Known Vulnerabilities"/>
    <x v="0"/>
    <m/>
    <m/>
    <m/>
    <s v="GDPR"/>
    <s v=" La DPA spagnola ha inflitto un'ammenda a UNIPREX, SA. Il titolare del trattamento aveva pubblicato su Internet il video di un episodio di violenza senza rendere anonimi i volti delle persone coinvolte. La sanzione originaria di 50.000 euro è stata ridotta a 30.000 euro per pagamento volontario e ammissione di responsabilità."/>
    <m/>
    <m/>
    <s v="Valeria Vetrano"/>
    <s v="https://www.enforcementtracker.com/ETid-2184"/>
    <m/>
    <m/>
    <d v="2023-12-22T00:00:00"/>
    <s v="Madrid"/>
    <s v="Comunidad de Madrid"/>
    <m/>
    <m/>
    <m/>
    <m/>
    <m/>
    <m/>
    <m/>
    <m/>
    <m/>
    <m/>
    <m/>
    <m/>
    <m/>
    <m/>
    <m/>
    <m/>
    <m/>
    <m/>
    <m/>
    <x v="0"/>
  </r>
  <r>
    <s v="SOLAR PROGRESS, S.L."/>
    <s v="sud"/>
    <x v="1"/>
    <s v="privacy"/>
    <s v="data breach"/>
    <s v="privacy"/>
    <x v="1"/>
    <x v="3"/>
    <x v="3"/>
    <x v="5"/>
    <s v="Known Vulnerabilities"/>
    <x v="0"/>
    <m/>
    <m/>
    <m/>
    <s v="GDPR"/>
    <s v=" La DPA spagnola ha inflitto un'ammenda a SOLAR PROGRESS, SL. Il titolare del trattamento aveva pubblicato uno screenshot con un'e-mail di un ex dipendente che aveva una domanda professionale in un gruppo WhatsApp senza cancellare i dati personali dell'interessato. La sanzione originaria di 5.000 euro è stata ridotta a 3.200 euro per pagamento volontario e ammissione di responsabilità."/>
    <m/>
    <m/>
    <s v="Valeria Vetrano"/>
    <s v="https://www.enforcementtracker.com/ETid-2198"/>
    <m/>
    <m/>
    <d v="2023-12-22T00:00:00"/>
    <s v="Santa Cruz de Tenerife"/>
    <s v="Canarias"/>
    <m/>
    <m/>
    <m/>
    <m/>
    <m/>
    <m/>
    <m/>
    <m/>
    <m/>
    <m/>
    <m/>
    <m/>
    <m/>
    <m/>
    <m/>
    <m/>
    <m/>
    <m/>
    <m/>
    <x v="0"/>
  </r>
  <r>
    <s v="TITAN STRONG, S.L."/>
    <s v="centro"/>
    <x v="1"/>
    <s v="privacy"/>
    <s v="data breach"/>
    <s v="privacy"/>
    <x v="1"/>
    <x v="3"/>
    <x v="3"/>
    <x v="3"/>
    <s v="Known Vulnerabilities"/>
    <x v="3"/>
    <m/>
    <m/>
    <m/>
    <s v="GDPR"/>
    <s v="La DPA spagnola (AEPD) ha imposto un'ammenda a TITAN STRONG, SL. Il titolare del trattamento aveva installato telecamere di videosorveglianza che, tra l'altro, coprivano anche lo spazio pubblico e una proprietà confinante. La DPA ha ritenuto che ciò costituisse una violazione del principio di minimizzazione dei dati. La sanzione originaria di 500 euro è stata ridotta a 400 euro a causa del pagamento volontario."/>
    <m/>
    <m/>
    <s v="Valeria Vetrano"/>
    <s v="https://www.enforcementtracker.com/ETid-2197"/>
    <m/>
    <m/>
    <d v="2023-12-22T00:00:00"/>
    <s v="Madrid"/>
    <s v="Comunidad de Madrid"/>
    <m/>
    <m/>
    <m/>
    <m/>
    <m/>
    <m/>
    <m/>
    <m/>
    <m/>
    <m/>
    <m/>
    <m/>
    <m/>
    <m/>
    <m/>
    <m/>
    <m/>
    <m/>
    <m/>
    <x v="0"/>
  </r>
  <r>
    <s v="Oesia Group"/>
    <s v="centro"/>
    <x v="1"/>
    <s v="incidente"/>
    <s v="hacktivism"/>
    <s v="service interruption"/>
    <x v="1"/>
    <x v="3"/>
    <x v="3"/>
    <x v="10"/>
    <s v="DDoS"/>
    <x v="0"/>
    <m/>
    <m/>
    <m/>
    <s v="Conflitto Russo-Ucraino"/>
    <s v="NoName prende di mira più siti web tra cui : Oesia Group, S2 Grupo, OneseQ "/>
    <m/>
    <m/>
    <s v="Valeria Vetrano"/>
    <s v="https://twitter.com/FalconFeedsio/status/1731302263346602363"/>
    <m/>
    <m/>
    <d v="2023-12-22T00:00:00"/>
    <s v="Madrid"/>
    <s v="Comunidad de Madrid"/>
    <s v="unknown"/>
    <s v="unknown"/>
    <s v="unknown"/>
    <s v="unknown"/>
    <s v="unknown"/>
    <s v="unknown"/>
    <s v="unknown"/>
    <s v="unknown"/>
    <s v="unknown"/>
    <s v="unknown"/>
    <s v="unknown"/>
    <s v="unknown"/>
    <s v="unknown"/>
    <s v="Network Denial of Service"/>
    <s v="SI"/>
    <s v="Impact : Endpoint Denial of Service"/>
    <m/>
    <m/>
    <m/>
    <x v="0"/>
  </r>
  <r>
    <s v="S2 Grupo"/>
    <s v="centro"/>
    <x v="1"/>
    <s v="incidente"/>
    <s v="hacktivism"/>
    <s v="service interruption"/>
    <x v="1"/>
    <x v="3"/>
    <x v="3"/>
    <x v="17"/>
    <s v="DDoS"/>
    <x v="0"/>
    <m/>
    <m/>
    <m/>
    <s v="Conflitto Russo-Ucraino"/>
    <s v="NoName prende di mira più siti web tra cui : Oesia Group, S2 Grupo, OneseQ "/>
    <m/>
    <m/>
    <s v="Valeria Vetrano"/>
    <s v="https://twitter.com/FalconFeedsio/status/1731302263346602363"/>
    <m/>
    <m/>
    <d v="2023-12-22T00:00:00"/>
    <s v="Valencia"/>
    <s v="Comunidad Valenciana"/>
    <s v="unknown"/>
    <s v="unknown"/>
    <s v="unknown"/>
    <s v="unknown"/>
    <s v="unknown"/>
    <s v="unknown"/>
    <s v="unknown"/>
    <s v="unknown"/>
    <s v="unknown"/>
    <s v="unknown"/>
    <s v="unknown"/>
    <s v="unknown"/>
    <s v="unknown"/>
    <s v="Network Denial of Service"/>
    <s v="SI"/>
    <s v="Impact : Endpoint Denial of Service"/>
    <m/>
    <m/>
    <m/>
    <x v="0"/>
  </r>
  <r>
    <s v="OneseQ"/>
    <s v="centro"/>
    <x v="1"/>
    <s v="incidente"/>
    <s v="hacktivism"/>
    <s v="service interruption"/>
    <x v="1"/>
    <x v="3"/>
    <x v="3"/>
    <x v="17"/>
    <s v="DDoS"/>
    <x v="0"/>
    <m/>
    <m/>
    <m/>
    <s v="Conflitto Russo-Ucraino"/>
    <s v="NoName prende di mira più siti web tra cui : Oesia Group, S2 Grupo, OneseQ "/>
    <m/>
    <m/>
    <s v="Valeria Vetrano"/>
    <s v="https://twitter.com/FalconFeedsio/status/1731302263346602363"/>
    <m/>
    <m/>
    <d v="2023-12-22T00:00:00"/>
    <s v="Valencia"/>
    <s v="Comunidad Valenciana"/>
    <s v="unknown"/>
    <s v="unknown"/>
    <s v="unknown"/>
    <s v="unknown"/>
    <s v="unknown"/>
    <s v="unknown"/>
    <s v="unknown"/>
    <s v="unknown"/>
    <s v="unknown"/>
    <s v="unknown"/>
    <s v="unknown"/>
    <s v="unknown"/>
    <s v="unknown"/>
    <s v="Network Denial of Service"/>
    <s v="SI"/>
    <s v="Impact : Endpoint Denial of Service"/>
    <m/>
    <m/>
    <m/>
    <x v="0"/>
  </r>
  <r>
    <s v="many (ANCHE PER CANADA e Spagna)"/>
    <s v="all"/>
    <x v="1"/>
    <s v="attacco"/>
    <s v="cybercrime"/>
    <s v="other"/>
    <x v="1"/>
    <x v="3"/>
    <x v="3"/>
    <x v="1"/>
    <s v="Malware"/>
    <x v="0"/>
    <s v="Fakeupdates"/>
    <s v="downloader "/>
    <m/>
    <m/>
    <s v="Il downloader o uploader JavaScript Fakeupdates è balzato direttamente al secondo posto nella classifica globale dopo una pausa di due mesi dalla top ten; e l’istruzione/ricerca continua a essere il settore più colpito dagli attacchi in Brasile e anche a livello mondiale"/>
    <m/>
    <m/>
    <s v="Valeria Vetrano"/>
    <s v="https://inforchannel.com.br/2023/12/14/atencao-malware-induz-usuarios-a-executarem-atualizacoes-falsas-do-navegador/"/>
    <m/>
    <m/>
    <d v="2024-01-17T00:00:00"/>
    <m/>
    <m/>
    <s v="unknown"/>
    <s v="unknown"/>
    <s v="Drive-by Compromise"/>
    <s v="User Execution"/>
    <s v="unknown"/>
    <s v="unknown"/>
    <s v="Masquerading"/>
    <s v="Credentials from Password Stores"/>
    <s v="Remote System Discovery"/>
    <s v="unknown"/>
    <s v="Data from Local System"/>
    <s v="unknown"/>
    <s v="Exfiltration Over Alternative Protocol"/>
    <s v="unknown"/>
    <s v="SI"/>
    <s v="Execution: Command and Scripting Interpreter, Windows Management Instrumentation_x000a_Defense Evasion: Process Injection, System Binary Proxy Execution, Reflective Code Loading_x000a_Credential Access: Steal or Forge Kerberos Tickets, Steal Web Session Cookie, Unsecured Credentials_x000a_Discovery: System Owner/User Discovery, Process Discovery, System Information Discovery, Account Discovery, Domain Trust Discovery, Group Policy Discovery"/>
    <m/>
    <m/>
    <m/>
    <x v="0"/>
  </r>
  <r>
    <s v="many (ANCHE PER CANADA e Spagna)"/>
    <s v="all"/>
    <x v="1"/>
    <s v="attacco"/>
    <s v="cybercrime"/>
    <s v="furto dati"/>
    <x v="1"/>
    <x v="3"/>
    <x v="3"/>
    <x v="8"/>
    <s v="Malware"/>
    <x v="0"/>
    <m/>
    <m/>
    <m/>
    <m/>
    <s v="I ricercatori di Red Canary hanno avvertito che gli autori delle minacce possono sfruttare Amazon Web Services Security Token Service (AWS STS) come mezzo per infiltrarsi negli account cloud ed effettuare attacchi successivi"/>
    <m/>
    <m/>
    <s v="Valeria Vetrano"/>
    <s v="https://boletimsec.com.br/cibercriminosos-utilizam-aws-sts-para-acesso-nao-autorizado/"/>
    <m/>
    <m/>
    <d v="2024-01-17T00:00:00"/>
    <m/>
    <m/>
    <s v="unknown"/>
    <s v="unknown"/>
    <s v="Phishing"/>
    <s v="unknown"/>
    <s v="unknown technique"/>
    <s v="unknown technique"/>
    <s v="unknown"/>
    <s v="unknown"/>
    <s v="unknown"/>
    <s v="unknown"/>
    <s v="unknown"/>
    <s v="unknown"/>
    <s v="unknown"/>
    <s v="unknown"/>
    <s v="NO"/>
    <m/>
    <m/>
    <m/>
    <m/>
    <x v="0"/>
  </r>
  <r>
    <s v="many (ANCHE PER CANADA e Spagna)"/>
    <s v="all"/>
    <x v="1"/>
    <s v="attacco"/>
    <s v="cybercrime"/>
    <s v="furto dati"/>
    <x v="1"/>
    <x v="3"/>
    <x v="3"/>
    <x v="8"/>
    <s v="Phishing/Social Engineering"/>
    <x v="0"/>
    <m/>
    <m/>
    <m/>
    <m/>
    <s v="I ricercatori di Red Canary hanno avvertito che gli autori delle minacce possono sfruttare Amazon Web Services Security Token Service (AWS STS) come mezzo per infiltrarsi negli account cloud ed effettuare attacchi successivi"/>
    <m/>
    <m/>
    <s v="Valeria Vetrano"/>
    <s v="https://boletimsec.com.br/cibercriminosos-utilizam-aws-sts-para-acesso-nao-autorizado/"/>
    <m/>
    <m/>
    <d v="2024-01-17T00:00:00"/>
    <m/>
    <m/>
    <s v="Phishing for Information"/>
    <s v="unknown"/>
    <s v="unknown"/>
    <s v="unknown"/>
    <s v="unknown"/>
    <s v="unknown"/>
    <s v="unknown"/>
    <s v="unknown"/>
    <s v="unknown"/>
    <s v="unknown"/>
    <s v="unknown"/>
    <s v="unknown"/>
    <s v="unknown"/>
    <s v="unknown"/>
    <s v="NO"/>
    <m/>
    <m/>
    <m/>
    <m/>
    <x v="0"/>
  </r>
  <r>
    <s v="many (ANCHE PER CANADA e Spagna)"/>
    <s v="all"/>
    <x v="1"/>
    <s v="attacco"/>
    <s v="cybercrime"/>
    <s v="denaro"/>
    <x v="1"/>
    <x v="3"/>
    <x v="3"/>
    <x v="11"/>
    <s v="Malware"/>
    <x v="1"/>
    <s v="Unknown"/>
    <s v="android"/>
    <m/>
    <m/>
    <s v="I ricercatori di sicurezza informatica hanno scoperto 18 app di prestito Android dannose sul Google Play Store, che sono state scaricate complessivamente più di 12 milioni di volte. questi servizi sono progettati per frodare gli utenti offrendo prestiti con tassi di interesse elevati e descrizioni fuorvianti, raccogliendo al contempo informazioni personali e finanziarie delle vittime per ricattarle ed eventualmente ottenere i loro fondi."/>
    <m/>
    <m/>
    <s v="Valeria Vetrano"/>
    <s v="https://boletimsec.com.br/google-play-remove-aplicativos-de-emprestimo-usados-para-fraudes/"/>
    <m/>
    <m/>
    <d v="2024-01-22T00:00:00"/>
    <m/>
    <m/>
    <s v="unknown"/>
    <s v="unknown"/>
    <s v="Mobile-Application Versioning"/>
    <s v="unknown"/>
    <s v="unknown"/>
    <s v="unknown"/>
    <s v="unknown"/>
    <s v="unknown"/>
    <s v="unknown"/>
    <s v="unknown"/>
    <s v="unknown"/>
    <s v="unknown"/>
    <s v="unknown"/>
    <s v="unknown"/>
    <s v="NO"/>
    <m/>
    <m/>
    <m/>
    <m/>
    <x v="0"/>
  </r>
  <r>
    <s v="many (ANCHE PER CANADA e Spagna)"/>
    <s v="all"/>
    <x v="1"/>
    <s v="attacco"/>
    <s v="cybercrime"/>
    <s v="denaro"/>
    <x v="1"/>
    <x v="3"/>
    <x v="3"/>
    <x v="0"/>
    <s v="Malware"/>
    <x v="1"/>
    <s v="Unknown"/>
    <s v="banking trojan"/>
    <m/>
    <s v="Android"/>
    <s v="Sono emerse dieci nuove famiglie di malware bancari per Android, che insieme prendono di mira 985 app bancarie e fintech/di trading di istituti finanziari in 61 paesi."/>
    <m/>
    <m/>
    <s v="Valeria Vetrano"/>
    <s v="https://boletimsec.com.br/dez-novos-trojans-bancarios-para-android-visam-centenas-de-apps/"/>
    <m/>
    <m/>
    <d v="2024-01-22T00:00:00"/>
    <m/>
    <m/>
    <s v="unknown"/>
    <s v="unknown"/>
    <s v="Mobile-Application Versioning"/>
    <s v="unknown"/>
    <s v="unknown"/>
    <s v="unknown"/>
    <s v="unknown"/>
    <s v="unknown"/>
    <s v="unknown"/>
    <s v="unknown"/>
    <s v="unknown"/>
    <s v="unknown"/>
    <s v="unknown"/>
    <s v="unknown"/>
    <s v="NO"/>
    <m/>
    <m/>
    <m/>
    <m/>
    <x v="0"/>
  </r>
  <r>
    <s v="many (ANCHE PER CANADA e Spagna)"/>
    <s v="all"/>
    <x v="1"/>
    <s v="attacco"/>
    <s v="cybercrime"/>
    <s v="furto dati"/>
    <x v="1"/>
    <x v="3"/>
    <x v="3"/>
    <x v="11"/>
    <s v="Malware"/>
    <x v="0"/>
    <s v="MetaStealer"/>
    <s v="infostealer"/>
    <m/>
    <s v="New Malware"/>
    <s v="Gli autori delle minacce hanno utilizzato principalmente il malspam come vettore di infezione per distribuire MetaStealer e software crackati tramite account YouTube rubati, ma è stato visto anche in una campagna di malvertising."/>
    <m/>
    <m/>
    <s v="Valeria Vetrano"/>
    <s v="https://boletimsec.com.br/anuncios-maliciosos-distribuem-versao-aprimorada-do-metastealer/"/>
    <m/>
    <m/>
    <d v="2024-01-24T00:00:00"/>
    <m/>
    <m/>
    <s v="unknown"/>
    <s v="unknown"/>
    <s v="Phishing"/>
    <s v="Scheduled Task/Job"/>
    <s v="Valid Accounts"/>
    <s v="Hijack Execution Flow"/>
    <s v="Obfuscated Files or Information"/>
    <s v="Credentials from Password Stores"/>
    <s v="unknown"/>
    <s v="unknown"/>
    <s v="Data from Local System"/>
    <s v="unknown"/>
    <s v="unknown"/>
    <s v="unknown"/>
    <s v="SI"/>
    <s v="Execution: Command and Scripting Interpreter_x000a_Persistence: Create or Modify System Process, Boot or Logon Autostart Execution_x000a_Defense Evasion: Impair Defences"/>
    <m/>
    <m/>
    <m/>
    <x v="0"/>
  </r>
  <r>
    <s v="many (ANCHE PER CANADA e Spagna)"/>
    <s v="all"/>
    <x v="1"/>
    <s v="attacco"/>
    <s v="cybercrime"/>
    <s v="other"/>
    <x v="1"/>
    <x v="3"/>
    <x v="3"/>
    <x v="11"/>
    <s v="Malware"/>
    <x v="0"/>
    <s v="Unknown"/>
    <s v="backdoor"/>
    <m/>
    <m/>
    <s v="Secondo gli esperti una nuova campagna di phishing utilizza i documenti Microsoft Word come esca per fornire una backdoor scritta nel linguaggio di programmazione Nim. Il mittente dell'e-mail si traveste da funzionario del governo nepalese. Una volta avviato, l'impianto è responsabile dell'enumerazione dei processi in esecuzione per determinare l'esistenza di strumenti di analisi noti sull'host infetto e si termina immediatamente se ne trova qualcuno"/>
    <m/>
    <m/>
    <s v="Valeria Vetrano"/>
    <s v="https://boletimsec.com.br/documentos-do-word-se-tornam-ferramenta-de-ataque-em-campanhas-de-phishing/"/>
    <m/>
    <m/>
    <d v="2024-01-24T00:00:00"/>
    <m/>
    <m/>
    <s v="unknown"/>
    <s v="unknown"/>
    <s v="Phishing"/>
    <s v="User Execution"/>
    <s v="unknown"/>
    <s v="unknown"/>
    <s v="unknown"/>
    <s v="unknown"/>
    <s v="Process Discovery"/>
    <s v="unknown"/>
    <s v="unknown"/>
    <s v="unknown"/>
    <s v="unknown"/>
    <s v="unknown"/>
    <s v="NO"/>
    <m/>
    <m/>
    <m/>
    <m/>
    <x v="0"/>
  </r>
  <r>
    <s v="many (anche per Spagna)"/>
    <s v="all"/>
    <x v="1"/>
    <s v="attacco"/>
    <s v="espionage/sabotage"/>
    <s v="furto dati"/>
    <x v="1"/>
    <x v="3"/>
    <x v="3"/>
    <x v="11"/>
    <s v="Malware"/>
    <x v="1"/>
    <s v="Xamalicious"/>
    <s v="backdoor"/>
    <m/>
    <s v="New Malware"/>
    <s v="Nuova backdoor Android con potenti capacità di eseguire una serie di azioni dannose sui dispositivi infetti. Xamalicious viene distribuito principalmente attraverso app store di terze parti e siti Web ingannevoli, inducendo gli utenti a scaricarli e installarli"/>
    <m/>
    <m/>
    <s v="Valeria Vetrano"/>
    <s v="https://boletimsec.com.br/malware-xamalicious-se-espalha-em-dispositivos-android/"/>
    <m/>
    <m/>
    <d v="2024-01-24T00:00:00"/>
    <m/>
    <m/>
    <s v="unknown"/>
    <s v="unknown"/>
    <s v="Mobile-Application Versioning"/>
    <s v="unknown"/>
    <s v="unknown"/>
    <s v="unknown"/>
    <s v="unknown technique"/>
    <s v="unknown"/>
    <s v="unknown"/>
    <s v="unknown"/>
    <s v="Mobile-Data from Local System"/>
    <s v="unknown"/>
    <s v="unknown"/>
    <s v="unknown"/>
    <s v="NO"/>
    <m/>
    <m/>
    <m/>
    <m/>
    <x v="0"/>
  </r>
  <r>
    <s v="many"/>
    <s v="all"/>
    <x v="1"/>
    <s v="attacco"/>
    <s v="cybercrime"/>
    <s v="furto dati"/>
    <x v="1"/>
    <x v="3"/>
    <x v="3"/>
    <x v="11"/>
    <s v="Phishing/Social Engineering"/>
    <x v="0"/>
    <m/>
    <m/>
    <m/>
    <s v="Social Network"/>
    <s v="Questa volta i criminali prendono di mira un profilo professionale che offre i propri servizi e prodotti su diversi social network, tra cui Facebook. Ciò non è insolito, poiché gli aggressori possono utilizzare questi profili per diffondere altri tipi di truffe e minacce una volta ottenuto il controllo, approfittando della fiducia che gli utenti possono avere nel profilo."/>
    <m/>
    <m/>
    <s v="Valeria Vetrano"/>
    <s v="https://blogs.protegerse.com/2023/12/04/mensajes-de-facebook-propagan-malware-para-robar-credenciales-de-perfiles-profesionales/"/>
    <m/>
    <m/>
    <d v="2024-01-25T00:00:00"/>
    <m/>
    <m/>
    <s v="Phishing for Information"/>
    <s v="unknown"/>
    <s v="unknown"/>
    <s v="unknown"/>
    <s v="unknown"/>
    <s v="unknown"/>
    <s v="unknown"/>
    <s v="unknown"/>
    <s v="unknown"/>
    <s v="unknown"/>
    <s v="unknown"/>
    <s v="unknown"/>
    <s v="unknown"/>
    <s v="unknown"/>
    <s v="NO"/>
    <m/>
    <m/>
    <m/>
    <m/>
    <x v="0"/>
  </r>
  <r>
    <s v="SIVAM Coatings S.p.A."/>
    <s v="nord"/>
    <x v="0"/>
    <s v="incidente"/>
    <s v="cybercrime"/>
    <s v="furto dati"/>
    <x v="3"/>
    <x v="0"/>
    <x v="4"/>
    <x v="10"/>
    <s v="Malware"/>
    <x v="1"/>
    <m/>
    <s v="ransomware"/>
    <s v="8Base"/>
    <m/>
    <s v="L'azienda Sivam è stata inserita tra le vittime del ransomware della cybergang 8Base"/>
    <m/>
    <m/>
    <s v="Valeria Vetrano"/>
    <s v="https://ransomfeed.it/index.php?page=post_details&amp;id_post=12863"/>
    <s v="Milano"/>
    <s v="Lombardia"/>
    <d v="2024-01-12T00:00:00"/>
    <m/>
    <m/>
    <m/>
    <m/>
    <m/>
    <m/>
    <m/>
    <m/>
    <m/>
    <m/>
    <m/>
    <m/>
    <m/>
    <m/>
    <m/>
    <m/>
    <m/>
    <m/>
    <m/>
    <m/>
    <m/>
    <x v="0"/>
  </r>
  <r>
    <s v="many (per tutte le country tranne la Cina)"/>
    <s v="all"/>
    <x v="2"/>
    <s v="attacco"/>
    <s v="cybercrime"/>
    <s v="other"/>
    <x v="3"/>
    <x v="0"/>
    <x v="4"/>
    <x v="11"/>
    <s v="0-Day"/>
    <x v="0"/>
    <m/>
    <m/>
    <m/>
    <m/>
    <s v="Due vulnerabilità zero-day scoperte di recente in Ivanti Connect Secure VPN e Policy Secure sono sotto attacco attivo. I bug CVE-2023-46805 e CVE-2024-21887 consentono il bypass dell’autenticazione e l’inserimento di comandi arbitrari."/>
    <m/>
    <m/>
    <s v="Valeria Vetrano"/>
    <s v="https://www.redhotcyber.com/post/massicci-attacchi-stanno-sfruttando-gli-zero-day-in-ivanti-connect-secure-vpn-e-policy-secure/"/>
    <m/>
    <m/>
    <d v="2024-01-18T00:00:00"/>
    <m/>
    <m/>
    <s v="unknown"/>
    <s v="unknown"/>
    <s v="unknown"/>
    <s v="unknown"/>
    <s v="unknown"/>
    <s v="unknown"/>
    <s v="unknown"/>
    <s v="unknown"/>
    <s v="unknown"/>
    <s v="unknown"/>
    <s v="unknown"/>
    <s v="unknown"/>
    <s v="unknown"/>
    <s v="unknown"/>
    <s v="NO"/>
    <m/>
    <m/>
    <m/>
    <m/>
    <x v="0"/>
  </r>
  <r>
    <s v="many"/>
    <s v="all"/>
    <x v="0"/>
    <s v="attacco"/>
    <s v="cybercrime"/>
    <s v="furto dati"/>
    <x v="3"/>
    <x v="0"/>
    <x v="4"/>
    <x v="3"/>
    <s v="Malware"/>
    <x v="1"/>
    <s v="Agent Tesla"/>
    <s v="RAT"/>
    <m/>
    <s v="Delivery"/>
    <s v="Rilevate tre campagne italiane a tema “Ordine“, “Delivery” e “Rimborso” veicolate tramite email con allegati ZIP contenenti VBS o allegati PDF che presentano un link ad JS malevolo. In due casi è stato osservato l’uso di Guloader per il rilascio di AgentTesla"/>
    <m/>
    <m/>
    <s v="Valeria Vetrano"/>
    <s v="https://cert-agid.gov.it/news/sintesi-riepilogativa-delle-campagne-malevole-nella-settimana-del-02-12-gennaio-2024/"/>
    <m/>
    <m/>
    <d v="2024-01-18T00:00:00"/>
    <m/>
    <m/>
    <m/>
    <m/>
    <m/>
    <m/>
    <m/>
    <m/>
    <m/>
    <m/>
    <m/>
    <m/>
    <m/>
    <m/>
    <m/>
    <m/>
    <m/>
    <m/>
    <m/>
    <m/>
    <m/>
    <x v="0"/>
  </r>
  <r>
    <s v="many"/>
    <s v="all"/>
    <x v="0"/>
    <s v="attacco"/>
    <s v="cybercrime"/>
    <s v="furto dati"/>
    <x v="3"/>
    <x v="0"/>
    <x v="4"/>
    <x v="3"/>
    <s v="Malware"/>
    <x v="1"/>
    <s v="Agent Tesla"/>
    <s v="RAT"/>
    <m/>
    <s v="Delivery"/>
    <s v="Rilevate tre campagne italiane a tema “Ordine“, “Delivery” e “Rimborso” veicolate tramite email con allegati ZIP contenenti VBS o allegati PDF che presentano un link ad JS malevolo. In due casi è stato osservato l’uso di Guloader per il rilascio di AgentTesla"/>
    <m/>
    <m/>
    <s v="Valeria Vetrano"/>
    <s v="https://cert-agid.gov.it/news/sintesi-riepilogativa-delle-campagne-malevole-nella-settimana-del-02-12-gennaio-2024/"/>
    <m/>
    <m/>
    <d v="2024-01-18T00:00:00"/>
    <m/>
    <m/>
    <m/>
    <m/>
    <m/>
    <m/>
    <m/>
    <m/>
    <m/>
    <m/>
    <m/>
    <m/>
    <m/>
    <m/>
    <m/>
    <m/>
    <m/>
    <m/>
    <m/>
    <m/>
    <m/>
    <x v="0"/>
  </r>
  <r>
    <s v="many"/>
    <s v="all"/>
    <x v="0"/>
    <s v="attacco"/>
    <s v="cybercrime"/>
    <s v="furto dati"/>
    <x v="3"/>
    <x v="0"/>
    <x v="4"/>
    <x v="3"/>
    <s v="Malware"/>
    <x v="1"/>
    <s v="Agent Tesla"/>
    <s v="RAT"/>
    <m/>
    <s v="Delivery"/>
    <s v="Rilevate tre campagne italiane a tema “Ordine“, “Delivery” e “Rimborso” veicolate tramite email con allegati ZIP contenenti VBS o allegati PDF che presentano un link ad JS malevolo. In due casi è stato osservato l’uso di Guloader per il rilascio di AgentTesla"/>
    <m/>
    <m/>
    <s v="Valeria Vetrano"/>
    <s v="https://cert-agid.gov.it/news/sintesi-riepilogativa-delle-campagne-malevole-nella-settimana-del-02-12-gennaio-2024/"/>
    <m/>
    <m/>
    <d v="2024-01-18T00:00:00"/>
    <m/>
    <m/>
    <m/>
    <m/>
    <m/>
    <m/>
    <m/>
    <m/>
    <m/>
    <m/>
    <m/>
    <m/>
    <m/>
    <m/>
    <m/>
    <m/>
    <m/>
    <m/>
    <m/>
    <m/>
    <m/>
    <x v="0"/>
  </r>
  <r>
    <s v="many"/>
    <s v="all"/>
    <x v="0"/>
    <s v="attacco"/>
    <s v="cybercrime"/>
    <s v="furto dati"/>
    <x v="3"/>
    <x v="0"/>
    <x v="4"/>
    <x v="3"/>
    <s v="Malware"/>
    <x v="1"/>
    <s v="Guloader"/>
    <s v="downloader"/>
    <m/>
    <s v="Delivery"/>
    <s v="Rilevate tre campagne italiane a tema “Ordine“, “Delivery” e “Rimborso” veicolate tramite email con allegati ZIP contenenti VBS o allegati PDF che presentano un link ad JS malevolo. In due casi è stato osservato l’uso di Guloader per il rilascio di AgentTesla"/>
    <m/>
    <m/>
    <s v="Valeria Vetrano"/>
    <s v="https://cert-agid.gov.it/news/sintesi-riepilogativa-delle-campagne-malevole-nella-settimana-del-02-12-gennaio-2024/"/>
    <m/>
    <m/>
    <d v="2024-01-18T00:00:00"/>
    <m/>
    <m/>
    <m/>
    <m/>
    <m/>
    <m/>
    <m/>
    <m/>
    <m/>
    <m/>
    <m/>
    <m/>
    <m/>
    <m/>
    <m/>
    <m/>
    <m/>
    <m/>
    <m/>
    <m/>
    <m/>
    <x v="0"/>
  </r>
  <r>
    <s v="many"/>
    <s v="all"/>
    <x v="0"/>
    <s v="attacco"/>
    <s v="cybercrime"/>
    <s v="furto dati"/>
    <x v="3"/>
    <x v="0"/>
    <x v="4"/>
    <x v="3"/>
    <s v="Malware"/>
    <x v="1"/>
    <s v="Guloader"/>
    <s v="downloader"/>
    <m/>
    <s v="Delivery"/>
    <s v="Rilevate tre campagne italiane a tema “Ordine“, “Delivery” e “Rimborso” veicolate tramite email con allegati ZIP contenenti VBS o allegati PDF che presentano un link ad JS malevolo. In due casi è stato osservato l’uso di Guloader per il rilascio di AgentTesla"/>
    <m/>
    <m/>
    <s v="Valeria Vetrano"/>
    <s v="https://cert-agid.gov.it/news/sintesi-riepilogativa-delle-campagne-malevole-nella-settimana-del-02-12-gennaio-2024/"/>
    <m/>
    <m/>
    <d v="2024-01-18T00:00:00"/>
    <m/>
    <m/>
    <m/>
    <m/>
    <m/>
    <m/>
    <m/>
    <m/>
    <m/>
    <m/>
    <m/>
    <m/>
    <m/>
    <m/>
    <m/>
    <m/>
    <m/>
    <m/>
    <m/>
    <m/>
    <m/>
    <x v="0"/>
  </r>
  <r>
    <s v="many"/>
    <s v="all"/>
    <x v="0"/>
    <s v="attacco"/>
    <s v="cybercrime"/>
    <s v="denaro"/>
    <x v="3"/>
    <x v="0"/>
    <x v="4"/>
    <x v="0"/>
    <s v="Malware"/>
    <x v="1"/>
    <s v="Astaroth"/>
    <s v="infostealer"/>
    <m/>
    <m/>
    <s v="Osservate per la prima volta due campagne italiane a tema “Pagamenti” diffuse tramite email con allegati ZIP contenenti file LNK che sfruttano JS per avviare la compromissione"/>
    <m/>
    <m/>
    <s v="Valeria Vetrano"/>
    <s v="https://cert-agid.gov.it/news/sintesi-riepilogativa-delle-campagne-malevole-nella-settimana-del-02-12-gennaio-2024/"/>
    <m/>
    <m/>
    <d v="2024-01-18T00:00:00"/>
    <m/>
    <m/>
    <s v="unknown"/>
    <s v="unknown"/>
    <s v="Phishing"/>
    <s v="Command and Scripting Interpreter"/>
    <s v="Boot or Logon Autostart Execution"/>
    <s v="unknown"/>
    <s v="Deobfuscate/Decode Files or Information"/>
    <s v="Credentials from Password Stores"/>
    <s v="Process Discovery"/>
    <s v="unknown"/>
    <s v="Clipboard Data"/>
    <s v="Data Encoding"/>
    <s v="Exfiltration Over C2 Channel"/>
    <s v="unknown"/>
    <s v="SI"/>
    <s v="Collection: Data Staged, Input Capture_x000a_Command and Control: Dynamic Resolution, Ingress Tool Transfer, Web Service_x000a_Defense Evasion: Hide Artifacts; Obfuscated Files or Information, Process Injection, System Binary Proxy Execution,  Virtualization/Sandbox Evasion, XSL Script Processing_x000a_Persistence: Hijack Execution Flow_x000a_Execution: Shared Modules, User Execution, Windows Management Instrumentation_x000a_Discovery: Software Discovery, System Information Discovery, System Network Configuration Discovery, System Time Discovery_x000a_Credential Access: Unsecured Credentials"/>
    <s v="M1"/>
    <s v="Attacchi informatici dall'esterno"/>
    <s v="M1.4"/>
    <x v="1"/>
  </r>
  <r>
    <s v="many"/>
    <s v="all"/>
    <x v="0"/>
    <s v="attacco"/>
    <s v="cybercrime"/>
    <s v="denaro"/>
    <x v="3"/>
    <x v="0"/>
    <x v="4"/>
    <x v="0"/>
    <s v="Malware"/>
    <x v="1"/>
    <s v="Astaroth"/>
    <s v="infostealer"/>
    <m/>
    <m/>
    <s v="Osservate per la prima volta due campagne italiane a tema “Pagamenti” diffuse tramite email con allegati ZIP contenenti file LNK che sfruttano JS per avviare la compromissione"/>
    <m/>
    <m/>
    <s v="Valeria Vetrano"/>
    <s v="https://cert-agid.gov.it/news/sintesi-riepilogativa-delle-campagne-malevole-nella-settimana-del-02-12-gennaio-2024/"/>
    <m/>
    <m/>
    <d v="2024-01-18T00:00:00"/>
    <m/>
    <m/>
    <s v="unknown"/>
    <s v="unknown"/>
    <s v="Phishing"/>
    <s v="Command and Scripting Interpreter"/>
    <s v="Boot or Logon Autostart Execution"/>
    <s v="unknown"/>
    <s v="Deobfuscate/Decode Files or Information"/>
    <s v="Credentials from Password Stores"/>
    <s v="Process Discovery"/>
    <s v="unknown"/>
    <s v="Clipboard Data"/>
    <s v="Data Encoding"/>
    <s v="Exfiltration Over C2 Channel"/>
    <s v="unknown"/>
    <s v="SI"/>
    <s v="Collection: Data Staged, Input Capture_x000a_Command and Control: Dynamic Resolution, Ingress Tool Transfer, Web Service_x000a_Defense Evasion: Hide Artifacts; Obfuscated Files or Information, Process Injection, System Binary Proxy Execution,  Virtualization/Sandbox Evasion, XSL Script Processing_x000a_Persistence: Hijack Execution Flow_x000a_Execution: Shared Modules, User Execution, Windows Management Instrumentation_x000a_Discovery: Software Discovery, System Information Discovery, System Network Configuration Discovery, System Time Discovery_x000a_Credential Access: Unsecured Credentials"/>
    <s v="M1"/>
    <s v="Attacchi informatici dall'esterno"/>
    <s v="M1.4"/>
    <x v="1"/>
  </r>
  <r>
    <s v="many"/>
    <s v="all"/>
    <x v="0"/>
    <s v="attacco"/>
    <s v="cybercrime"/>
    <s v="furto dati"/>
    <x v="3"/>
    <x v="0"/>
    <x v="4"/>
    <x v="0"/>
    <s v="Malware"/>
    <x v="3"/>
    <s v="Redline stealer "/>
    <s v="infostealer"/>
    <m/>
    <m/>
    <s v="Contrastata una campagna italiana a tema “Pagamenti“ diffusa tramite email con allegati GZ contenenti un eseguibile di oltre 1 GB."/>
    <m/>
    <m/>
    <s v="Valeria Vetrano"/>
    <s v="https://cert-agid.gov.it/news/sintesi-riepilogativa-delle-campagne-malevole-nella-settimana-del-02-12-gennaio-2024/"/>
    <m/>
    <m/>
    <d v="2024-01-18T00:00:00"/>
    <m/>
    <m/>
    <s v="unknown"/>
    <s v="unknown"/>
    <s v="Phishing"/>
    <s v="Scheduled Task/Job"/>
    <s v="unknown"/>
    <s v="Process Injection"/>
    <s v="Deobfuscate/Decode Files or Information"/>
    <s v="OS Credential Dumping"/>
    <s v="Application Window Discovery"/>
    <s v="unknown technique"/>
    <s v="Data from Local System"/>
    <s v="Application Layer Protocol"/>
    <s v="Exfiltration Over Alternative Protocol"/>
    <s v="unknown"/>
    <s v="SI"/>
    <s v="Execution : Windows Management Instrumentation_x000a_Privilage Escalation : Scheduled Task/Job_x000a_Defense Evasion : Masquerading, Process Injection, Obfuscated Files or Information, Indicator Removal, Virtualization/Sandbox Evasion_x000a_Discovery : File and Directory Discovery, Process Discovery, Query Registry, Remote System Discovery,Software Discovery, System Information Discovery, Virtualization/Sandbox Evasion_x000a_Collection : Data Staged"/>
    <s v="M1"/>
    <s v="Attacchi informatici dall'esterno"/>
    <s v="M1.4"/>
    <x v="1"/>
  </r>
  <r>
    <s v="many"/>
    <s v="all"/>
    <x v="0"/>
    <s v="attacco"/>
    <s v="cybercrime"/>
    <s v="denaro"/>
    <x v="3"/>
    <x v="0"/>
    <x v="4"/>
    <x v="0"/>
    <s v="Malware"/>
    <x v="3"/>
    <s v="IRATA"/>
    <s v="RAT"/>
    <m/>
    <s v="Android"/>
    <s v="Contrastata una campagna italiana a tema “Pagamenti“ diffusa tramite email con allegati GZ contenenti un eseguibile di oltre 1 GB."/>
    <m/>
    <m/>
    <s v="Valeria Vetrano"/>
    <s v="https://cert-agid.gov.it/news/sintesi-riepilogativa-delle-campagne-malevole-nella-settimana-del-02-12-gennaio-2024/"/>
    <m/>
    <m/>
    <d v="2024-01-18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0"/>
    <x v="4"/>
    <x v="3"/>
    <s v="Phishing/Social Engineering"/>
    <x v="3"/>
    <m/>
    <m/>
    <m/>
    <s v="e-commerce"/>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m/>
    <m/>
    <m/>
    <x v="0"/>
  </r>
  <r>
    <s v="many"/>
    <s v="all"/>
    <x v="0"/>
    <s v="attacco"/>
    <s v="cybercrime"/>
    <s v="furto dati"/>
    <x v="3"/>
    <x v="0"/>
    <x v="4"/>
    <x v="7"/>
    <s v="Phishing/Social Engineering"/>
    <x v="3"/>
    <m/>
    <m/>
    <m/>
    <s v="Governo"/>
    <s v="Sul versante phishing sono 7 i brand della settimana coinvolti nelle campagne di phishing e smishing che interessano principalmente il settore bancario italiano."/>
    <m/>
    <m/>
    <s v="Valeria Vetrano"/>
    <s v="https://cert-agid.gov.it/news/sintesi-riepilogativa-delle-campagne-malevole-nella-settimana-del-02-12-gennaio-2024/"/>
    <m/>
    <m/>
    <d v="2024-01-18T00:00:00"/>
    <m/>
    <m/>
    <s v="Phishing for Information"/>
    <s v="unknown"/>
    <s v="unknown"/>
    <s v="unknown"/>
    <s v="unknown"/>
    <s v="unknown"/>
    <s v="unknown"/>
    <s v="unknown"/>
    <s v="unknown"/>
    <s v="unknown"/>
    <s v="unknown"/>
    <s v="unknown"/>
    <s v="unknown"/>
    <s v="unknown"/>
    <s v="NO"/>
    <m/>
    <m/>
    <m/>
    <m/>
    <x v="0"/>
  </r>
  <r>
    <s v="Pozzi Leopoldo Srl"/>
    <s v="nord"/>
    <x v="0"/>
    <s v="incidente"/>
    <s v="cybercrime"/>
    <s v="furto dati"/>
    <x v="3"/>
    <x v="0"/>
    <x v="4"/>
    <x v="10"/>
    <s v="Malware"/>
    <x v="1"/>
    <s v="MedusaLocker"/>
    <s v="ransomware"/>
    <s v="Medusa Locker"/>
    <m/>
    <s v="Medusa Locker ha aggiunto l'azienda Pozzi Leopoldo SrL tra le vittime del ransomware"/>
    <m/>
    <m/>
    <s v="Valeria Vetrano"/>
    <s v="https://ransomfeed.it/index.php?page=post_details&amp;id_post=12927"/>
    <s v="Monza Brianza"/>
    <s v="Lombardia"/>
    <d v="2024-01-18T00:00:00"/>
    <m/>
    <m/>
    <m/>
    <m/>
    <m/>
    <m/>
    <m/>
    <m/>
    <m/>
    <m/>
    <m/>
    <m/>
    <m/>
    <m/>
    <m/>
    <m/>
    <m/>
    <m/>
    <m/>
    <m/>
    <m/>
    <x v="0"/>
  </r>
  <r>
    <s v="Neafidi Scpa"/>
    <s v="nord"/>
    <x v="0"/>
    <s v="incidente"/>
    <s v="cybercrime"/>
    <s v="furto dati"/>
    <x v="3"/>
    <x v="0"/>
    <x v="4"/>
    <x v="0"/>
    <s v="Malware"/>
    <x v="1"/>
    <m/>
    <s v="ransomware"/>
    <s v="Qilin"/>
    <m/>
    <s v="Il gruppo ransowmare Qilin ha aggiunto la società cooperativa  Neafidi tra le proprie vittime. Affermando di procedere alla pubblicazione dei dati in data 2 Febbraio"/>
    <m/>
    <m/>
    <s v="Valeria Vetrano"/>
    <s v="https://ransomfeed.it/index.php?page=post_details&amp;id_post=12989"/>
    <s v="Vicenza"/>
    <s v="Veneto"/>
    <d v="2024-01-18T00:00:00"/>
    <m/>
    <m/>
    <s v="unknown"/>
    <s v="unknown"/>
    <s v="Phishing"/>
    <s v="Command and Scripting Interpreter"/>
    <s v="unknown"/>
    <s v="unknown"/>
    <s v="Modify Registry"/>
    <s v="Unsecured Credentials"/>
    <s v="Query Registry"/>
    <s v="unknown"/>
    <s v="unknown"/>
    <s v="unknown"/>
    <s v="unknown"/>
    <s v="unknown"/>
    <s v="SI"/>
    <s v="Initial Access: Replication Through Removable Media_x000a_Execution: User Execution_x000a_Defense Evasion: Impair Defenses_x000a_Discovery: Remote System Discovery, System Information Discovery"/>
    <s v="M1"/>
    <s v="Attacchi informatici dall'esterno"/>
    <s v="M1.4"/>
    <x v="1"/>
  </r>
  <r>
    <s v="CloudFire "/>
    <s v="nord"/>
    <x v="0"/>
    <s v="incidente"/>
    <s v="cybercrime"/>
    <s v="furto dati"/>
    <x v="3"/>
    <x v="0"/>
    <x v="4"/>
    <x v="8"/>
    <s v="Malware"/>
    <x v="1"/>
    <s v="MedusaLocker"/>
    <s v="ransomware"/>
    <s v="Medusa Locker"/>
    <m/>
    <s v="Medusa Locker ha aggiunto il cloud provider italiano CloudFire tra le vittime del ransomware"/>
    <m/>
    <m/>
    <s v="Valeria Vetrano"/>
    <s v="https://ransomfeed.it/index.php?page=post_details&amp;id_post=12996"/>
    <s v="Reggio Emilia"/>
    <s v="Emilia-Romagna"/>
    <d v="2024-01-19T00:00:00"/>
    <m/>
    <m/>
    <m/>
    <m/>
    <m/>
    <m/>
    <m/>
    <m/>
    <m/>
    <m/>
    <m/>
    <m/>
    <m/>
    <m/>
    <m/>
    <m/>
    <m/>
    <m/>
    <m/>
    <m/>
    <m/>
    <x v="0"/>
  </r>
  <r>
    <s v="VVD Elettrotecnica Srl"/>
    <s v="nord"/>
    <x v="0"/>
    <s v="incidente"/>
    <s v="cybercrime"/>
    <s v="furto dati"/>
    <x v="3"/>
    <x v="0"/>
    <x v="4"/>
    <x v="10"/>
    <s v="Malware"/>
    <x v="1"/>
    <m/>
    <s v="ransomware"/>
    <s v="8Base"/>
    <m/>
    <s v="8Base ha aggiunto VVD Elettrotecnica Srl tra le vittime del ransomware"/>
    <m/>
    <m/>
    <s v="Valeria Vetrano"/>
    <s v="https://ransomfeed.it/index.php?page=post_details&amp;id_post=13051"/>
    <s v="Belluno"/>
    <s v="Veneto"/>
    <d v="2024-01-19T00:00:00"/>
    <m/>
    <m/>
    <m/>
    <m/>
    <m/>
    <m/>
    <m/>
    <m/>
    <m/>
    <m/>
    <m/>
    <m/>
    <m/>
    <m/>
    <m/>
    <m/>
    <m/>
    <m/>
    <m/>
    <m/>
    <m/>
    <x v="0"/>
  </r>
  <r>
    <s v="SEFIN SpA"/>
    <s v="nord"/>
    <x v="0"/>
    <s v="incidente"/>
    <s v="cybercrime"/>
    <s v="furto dati"/>
    <x v="3"/>
    <x v="0"/>
    <x v="4"/>
    <x v="17"/>
    <s v="Malware"/>
    <x v="1"/>
    <m/>
    <s v="ransomware"/>
    <s v="Akira"/>
    <m/>
    <s v="La cybergang Akira ha aggiunto SEFIN spa tra le vittime del ransomware"/>
    <m/>
    <m/>
    <s v="Valeria Vetrano"/>
    <s v="https://ransomfeed.it/index.php?page=post_details&amp;id_post=13062"/>
    <s v="Milano"/>
    <s v="Lombardia"/>
    <d v="2024-01-19T00:00:00"/>
    <m/>
    <m/>
    <m/>
    <m/>
    <m/>
    <m/>
    <m/>
    <m/>
    <m/>
    <m/>
    <m/>
    <m/>
    <m/>
    <m/>
    <m/>
    <m/>
    <m/>
    <m/>
    <m/>
    <m/>
    <m/>
    <x v="0"/>
  </r>
  <r>
    <s v="many"/>
    <s v="all"/>
    <x v="0"/>
    <s v="attacco"/>
    <s v="cybercrime"/>
    <s v="furto dati"/>
    <x v="3"/>
    <x v="0"/>
    <x v="4"/>
    <x v="3"/>
    <s v="Malware"/>
    <x v="3"/>
    <s v="Agent Tesla"/>
    <s v="RAT"/>
    <m/>
    <m/>
    <s v="Rilevate due campagne, una italiana ed una generica, entrambe a tema “Ordine“, veicolate tramite email con allegati IMG e ARJ. Nella campagna italiana è stato osservato l’uso di Guloader per il rilascio di AgentTesla"/>
    <m/>
    <m/>
    <s v="Valeria Vetrano"/>
    <s v="https://cert-agid.gov.it/news/sintesi-riepilogativa-delle-campagne-malevole-nella-settimana-del-13-19-gennaio-2024/"/>
    <m/>
    <m/>
    <d v="2024-01-22T00:00:00"/>
    <m/>
    <m/>
    <m/>
    <m/>
    <m/>
    <m/>
    <m/>
    <m/>
    <m/>
    <m/>
    <m/>
    <m/>
    <m/>
    <m/>
    <m/>
    <m/>
    <m/>
    <m/>
    <m/>
    <m/>
    <m/>
    <x v="0"/>
  </r>
  <r>
    <s v="many"/>
    <s v="all"/>
    <x v="2"/>
    <s v="attacco"/>
    <s v="cybercrime"/>
    <s v="furto dati"/>
    <x v="3"/>
    <x v="0"/>
    <x v="4"/>
    <x v="3"/>
    <s v="Malware"/>
    <x v="0"/>
    <s v="Agent Tesla"/>
    <s v="RAT"/>
    <m/>
    <m/>
    <s v="Rilevate due campagne, una italiana ed una generica, entrambe a tema “Ordine“, veicolate tramite email con allegati IMG e ARJ. Nella campagna italiana è stato osservato l’uso di Guloader per il rilascio di AgentTesla"/>
    <m/>
    <m/>
    <s v="Valeria Vetrano"/>
    <s v="https://cert-agid.gov.it/news/sintesi-riepilogativa-delle-campagne-malevole-nella-settimana-del-13-19-gennaio-2024/"/>
    <m/>
    <m/>
    <d v="2024-01-22T00:00:00"/>
    <m/>
    <m/>
    <m/>
    <m/>
    <m/>
    <m/>
    <m/>
    <m/>
    <m/>
    <m/>
    <m/>
    <m/>
    <m/>
    <m/>
    <m/>
    <m/>
    <m/>
    <m/>
    <m/>
    <m/>
    <m/>
    <x v="0"/>
  </r>
  <r>
    <s v="many"/>
    <s v="all"/>
    <x v="0"/>
    <s v="attacco"/>
    <s v="cybercrime"/>
    <s v="furto dati"/>
    <x v="3"/>
    <x v="0"/>
    <x v="4"/>
    <x v="11"/>
    <s v="Malware"/>
    <x v="3"/>
    <s v="Guloader"/>
    <s v="downloader"/>
    <m/>
    <m/>
    <s v="Rilevate due campagne, una italiana ed una generica, entrambe a tema “Ordine“, veicolate tramite email con allegati IMG e ARJ. Nella campagna italiana è stato osservato l’uso di Guloader per il rilascio di AgentTesla"/>
    <m/>
    <m/>
    <s v="Valeria Vetrano"/>
    <s v="https://cert-agid.gov.it/news/sintesi-riepilogativa-delle-campagne-malevole-nella-settimana-del-13-19-gennaio-2024/"/>
    <m/>
    <m/>
    <d v="2024-01-22T00:00:00"/>
    <m/>
    <m/>
    <m/>
    <m/>
    <m/>
    <m/>
    <m/>
    <m/>
    <m/>
    <m/>
    <m/>
    <m/>
    <m/>
    <m/>
    <m/>
    <m/>
    <m/>
    <m/>
    <m/>
    <m/>
    <m/>
    <x v="0"/>
  </r>
  <r>
    <s v="many"/>
    <s v="all"/>
    <x v="2"/>
    <s v="attacco"/>
    <s v="cybercrime"/>
    <s v="denaro"/>
    <x v="3"/>
    <x v="0"/>
    <x v="4"/>
    <x v="0"/>
    <s v="Malware"/>
    <x v="0"/>
    <s v="WikiLoader"/>
    <s v="downloader"/>
    <m/>
    <m/>
    <s v="Osservata una campagna generica a tema “Pagamenti” diffusa tramite email con allegati file PDF contenenti link a ZIP da cui si estrae un JS malevolo"/>
    <m/>
    <m/>
    <s v="Valeria Vetrano"/>
    <s v="https://cert-agid.gov.it/news/sintesi-riepilogativa-delle-campagne-malevole-nella-settimana-del-13-19-gennaio-2024/"/>
    <m/>
    <m/>
    <d v="2024-01-22T00:00:00"/>
    <m/>
    <m/>
    <s v="unknown"/>
    <s v="unknown"/>
    <s v="Phishing"/>
    <s v="User Execution"/>
    <s v="unknown"/>
    <s v="unknown"/>
    <s v="Virtualization/Sandbox Evasion"/>
    <s v="unknown"/>
    <s v="unknown"/>
    <s v="unknown"/>
    <s v="unknown"/>
    <s v="Ingress Tool Transfer"/>
    <s v="unknown"/>
    <s v="unknown"/>
    <s v="SI"/>
    <s v="Defense Evasion : Process Injection_x000a_Command and Control : Application layer protocol, Multi-Stage Channels"/>
    <s v="M1"/>
    <s v="Attacchi informatici dall'esterno"/>
    <s v="M1.4"/>
    <x v="1"/>
  </r>
  <r>
    <s v="many"/>
    <s v="all"/>
    <x v="0"/>
    <s v="attacco"/>
    <s v="cybercrime"/>
    <s v="other"/>
    <x v="3"/>
    <x v="0"/>
    <x v="4"/>
    <x v="0"/>
    <s v="Malware"/>
    <x v="3"/>
    <s v="Unknown"/>
    <m/>
    <m/>
    <m/>
    <s v="Contrastata una campagna italiana a tema “Pagamenti“ veicolata tramite email con link al download di un eseguibile ospitato su un dominio italiano. Il malware, non ancora identificato, è progettato per rilasciare ed eseguire UltraVNC insieme al file di configurazione contenente host e porta a cui collegarsi"/>
    <m/>
    <m/>
    <s v="Valeria Vetrano"/>
    <s v="https://cert-agid.gov.it/news/sintesi-riepilogativa-delle-campagne-malevole-nella-settimana-del-13-19-gennaio-2024/"/>
    <m/>
    <m/>
    <d v="2024-01-22T00:00:00"/>
    <m/>
    <m/>
    <s v="unknown"/>
    <s v="unknown"/>
    <s v="Phishing"/>
    <s v="unknown"/>
    <s v="unknown"/>
    <s v="unknown"/>
    <s v="unknown"/>
    <s v="unknown"/>
    <s v="unknown"/>
    <s v="unknown"/>
    <s v="unknown"/>
    <s v="unknown"/>
    <s v="unknown"/>
    <s v="unknown"/>
    <s v="NO"/>
    <m/>
    <s v="M1"/>
    <s v="Attacchi informatici dall'esterno"/>
    <s v="M1.4"/>
    <x v="1"/>
  </r>
  <r>
    <s v="many"/>
    <s v="all"/>
    <x v="2"/>
    <s v="attacco"/>
    <s v="cybercrime"/>
    <s v="furto dati"/>
    <x v="3"/>
    <x v="0"/>
    <x v="4"/>
    <x v="15"/>
    <s v="Malware"/>
    <x v="0"/>
    <s v="Formbook "/>
    <s v="infostealer"/>
    <m/>
    <m/>
    <s v="Individuata una campagna generica a tema “Hotel“ diffusa tramite email con allegati RAR"/>
    <m/>
    <m/>
    <s v="Valeria Vetrano"/>
    <s v="https://cert-agid.gov.it/news/sintesi-riepilogativa-delle-campagne-malevole-nella-settimana-del-13-19-gennaio-2024/"/>
    <m/>
    <m/>
    <d v="2024-01-22T00:00:00"/>
    <m/>
    <m/>
    <m/>
    <m/>
    <m/>
    <m/>
    <m/>
    <m/>
    <m/>
    <m/>
    <m/>
    <m/>
    <m/>
    <m/>
    <m/>
    <m/>
    <m/>
    <m/>
    <m/>
    <m/>
    <m/>
    <x v="0"/>
  </r>
  <r>
    <s v="many"/>
    <s v="all"/>
    <x v="2"/>
    <s v="attacco"/>
    <s v="cybercrime"/>
    <s v="furto dati"/>
    <x v="3"/>
    <x v="0"/>
    <x v="4"/>
    <x v="0"/>
    <s v="Malware"/>
    <x v="1"/>
    <s v="Remcos"/>
    <s v="RAT"/>
    <m/>
    <m/>
    <s v="Rilevata una campagna generica a tema “Pagamenti“ veicolata tramite email con allegati XLS"/>
    <m/>
    <m/>
    <s v="Valeria Vetrano"/>
    <s v="https://cert-agid.gov.it/news/sintesi-riepilogativa-delle-campagne-malevole-nella-settimana-del-13-19-gennaio-2024/"/>
    <m/>
    <m/>
    <d v="2024-01-22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0"/>
    <s v="attacco"/>
    <s v="cybercrime"/>
    <s v="furto dati"/>
    <x v="3"/>
    <x v="0"/>
    <x v="4"/>
    <x v="0"/>
    <s v="Malware"/>
    <x v="3"/>
    <s v="IRATA"/>
    <s v="RAT"/>
    <m/>
    <s v="Banking"/>
    <s v="Individuata una campagna italiana a tema “Banking“ volta a diffondere Irata, tramite SMS con link al download di un APK malevolo, al fine di compromettere dispositivi Android"/>
    <m/>
    <m/>
    <s v="Valeria Vetrano"/>
    <s v="https://cert-agid.gov.it/news/sintesi-riepilogativa-delle-campagne-malevole-nella-settimana-del-13-19-gennaio-2024/"/>
    <m/>
    <m/>
    <d v="2024-01-22T00:00:00"/>
    <m/>
    <m/>
    <s v="unknown"/>
    <s v="unknown"/>
    <s v="Phishing"/>
    <s v="unknown"/>
    <s v="unknown"/>
    <s v="unknown"/>
    <s v="Hide Artifacts"/>
    <s v="unknown"/>
    <s v="unknown"/>
    <s v="unknown"/>
    <s v="unknown"/>
    <s v="Application Layer Protocol"/>
    <s v="unknown"/>
    <s v="unknown"/>
    <s v="NO"/>
    <m/>
    <s v="M1"/>
    <s v="Attacchi informatici dall'esterno"/>
    <s v="M1.4"/>
    <x v="1"/>
  </r>
  <r>
    <s v="many"/>
    <s v="all"/>
    <x v="2"/>
    <s v="attacco"/>
    <s v="cybercrime"/>
    <s v="furto dati"/>
    <x v="3"/>
    <x v="0"/>
    <x v="4"/>
    <x v="11"/>
    <s v="Phishing/Social Engineering"/>
    <x v="3"/>
    <m/>
    <m/>
    <m/>
    <s v="Webmail"/>
    <s v="Sul versante phishing sono 7 i brand della settimana coinvolti nelle campagne di phishing e smishing che interessano principalmente il settore bancario italiano"/>
    <m/>
    <m/>
    <s v="Valeria Vetrano"/>
    <s v="https://cert-agid.gov.it/news/sintesi-riepilogativa-delle-campagne-malevole-nella-settimana-del-13-19-gennaio-2024/"/>
    <m/>
    <m/>
    <d v="2024-01-22T00:00:00"/>
    <m/>
    <m/>
    <s v="Phishing for Information"/>
    <s v="unknown"/>
    <s v="unknown"/>
    <s v="unknown"/>
    <s v="unknown"/>
    <s v="unknown"/>
    <s v="unknown"/>
    <s v="unknown"/>
    <s v="unknown"/>
    <s v="unknown"/>
    <s v="unknown"/>
    <s v="unknown"/>
    <s v="unknown"/>
    <s v="unknown"/>
    <s v="NO"/>
    <m/>
    <m/>
    <m/>
    <m/>
    <x v="0"/>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13-19-gennaio-2024/"/>
    <m/>
    <m/>
    <d v="2024-01-2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13-19-gennaio-2024/"/>
    <m/>
    <m/>
    <d v="2024-01-2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13-19-gennaio-2024/"/>
    <m/>
    <m/>
    <d v="2024-01-2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13-19-gennaio-2024/"/>
    <m/>
    <m/>
    <d v="2024-01-2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13-19-gennaio-2024/"/>
    <m/>
    <m/>
    <d v="2024-01-2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13-19-gennaio-2024/"/>
    <m/>
    <m/>
    <d v="2024-01-2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7 i brand della settimana coinvolti nelle campagne di phishing e smishing che interessano principalmente il settore bancario italiano"/>
    <m/>
    <m/>
    <s v="Valeria Vetrano"/>
    <s v="https://cert-agid.gov.it/news/sintesi-riepilogativa-delle-campagne-malevole-nella-settimana-del-13-19-gennaio-2024/"/>
    <m/>
    <m/>
    <d v="2024-01-2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0"/>
    <x v="4"/>
    <x v="7"/>
    <s v="Phishing/Social Engineering"/>
    <x v="3"/>
    <m/>
    <m/>
    <m/>
    <s v="Social Security"/>
    <s v="Sul versante phishing sono 7 i brand della settimana coinvolti nelle campagne di phishing e smishing che interessano principalmente il settore bancario italiano"/>
    <m/>
    <m/>
    <s v="Valeria Vetrano"/>
    <s v="https://cert-agid.gov.it/news/sintesi-riepilogativa-delle-campagne-malevole-nella-settimana-del-13-19-gennaio-2024/"/>
    <m/>
    <m/>
    <d v="2024-01-22T00:00:00"/>
    <m/>
    <m/>
    <s v="Phishing for Information"/>
    <s v="unknown"/>
    <s v="unknown"/>
    <s v="unknown"/>
    <s v="unknown"/>
    <s v="unknown"/>
    <s v="unknown"/>
    <s v="unknown"/>
    <s v="unknown"/>
    <s v="unknown"/>
    <s v="unknown"/>
    <s v="unknown"/>
    <s v="unknown"/>
    <s v="unknown"/>
    <s v="NO"/>
    <m/>
    <m/>
    <m/>
    <m/>
    <x v="0"/>
  </r>
  <r>
    <s v="many"/>
    <s v="all"/>
    <x v="0"/>
    <s v="attacco"/>
    <s v="cybercrime"/>
    <s v="furto dati"/>
    <x v="3"/>
    <x v="0"/>
    <x v="4"/>
    <x v="11"/>
    <s v="Phishing/Social Engineering"/>
    <x v="3"/>
    <m/>
    <m/>
    <m/>
    <m/>
    <s v="Sul versante phishing sono 7 i brand della settimana coinvolti nelle campagne di phishing e smishing che interessano principalmente il settore bancario italiano"/>
    <m/>
    <m/>
    <s v="Valeria Vetrano"/>
    <s v="https://cert-agid.gov.it/news/sintesi-riepilogativa-delle-campagne-malevole-nella-settimana-del-13-19-gennaio-2024/"/>
    <m/>
    <m/>
    <d v="2024-01-22T00:00:00"/>
    <m/>
    <m/>
    <s v="Phishing for Information"/>
    <s v="unknown"/>
    <s v="unknown"/>
    <s v="unknown"/>
    <s v="unknown"/>
    <s v="unknown"/>
    <s v="unknown"/>
    <s v="unknown"/>
    <s v="unknown"/>
    <s v="unknown"/>
    <s v="unknown"/>
    <s v="unknown"/>
    <s v="unknown"/>
    <s v="unknown"/>
    <s v="NO"/>
    <m/>
    <m/>
    <m/>
    <m/>
    <x v="0"/>
  </r>
  <r>
    <s v="many"/>
    <s v="all"/>
    <x v="2"/>
    <s v="incidente"/>
    <s v="cybercrime"/>
    <s v="furto dati"/>
    <x v="3"/>
    <x v="0"/>
    <x v="4"/>
    <x v="2"/>
    <s v="Unknown"/>
    <x v="2"/>
    <m/>
    <m/>
    <m/>
    <m/>
    <s v="Esistono quasi 71 milioni di credenziali di accesso univoche trovate online per siti come Facebook, Roblox, eBay e Yahoo"/>
    <m/>
    <m/>
    <s v="Valeria Vetrano"/>
    <s v="https://www.redhotcyber.com/post/71-milioni-di-credenziali-di-accesso-univoche-sono-state-pubblicate-su-breach-forums/"/>
    <m/>
    <m/>
    <d v="2024-01-22T00:00:00"/>
    <m/>
    <m/>
    <m/>
    <m/>
    <m/>
    <m/>
    <m/>
    <m/>
    <m/>
    <m/>
    <m/>
    <m/>
    <m/>
    <m/>
    <m/>
    <m/>
    <m/>
    <m/>
    <m/>
    <m/>
    <m/>
    <x v="0"/>
  </r>
  <r>
    <s v="many"/>
    <s v="all"/>
    <x v="2"/>
    <s v="incidente"/>
    <s v="cybercrime"/>
    <s v="furto dati"/>
    <x v="3"/>
    <x v="0"/>
    <x v="4"/>
    <x v="2"/>
    <s v="Unknown"/>
    <x v="2"/>
    <m/>
    <m/>
    <m/>
    <m/>
    <s v="Su un forum underground sono stati pubblicati dati di accesso (username e password non cryptate) appartenenti, secondo quanto riportato, a circa 3 milioni di siti web. Dalle nostre analisi preliminari abbiamo riscontrato che almeno 32.932 dei siti web coinvolti sono italiani. Tra questi, 196 appartengono a entità governative italiane."/>
    <m/>
    <m/>
    <s v="Valeria Vetrano"/>
    <s v="https://twitter.com/sofiaszm/status/1679460850426322947?s=48&amp;t=6jsrb0i9vlMc3EH-vGsDuQ"/>
    <m/>
    <m/>
    <d v="2024-01-22T00:00:00"/>
    <m/>
    <m/>
    <m/>
    <m/>
    <m/>
    <m/>
    <m/>
    <m/>
    <m/>
    <m/>
    <m/>
    <m/>
    <m/>
    <m/>
    <m/>
    <m/>
    <m/>
    <m/>
    <m/>
    <m/>
    <m/>
    <x v="0"/>
  </r>
  <r>
    <s v="Terna SpA"/>
    <s v="centro"/>
    <x v="0"/>
    <s v="incidente"/>
    <s v="espionage/sabotage"/>
    <s v="privacy"/>
    <x v="3"/>
    <x v="0"/>
    <x v="4"/>
    <x v="5"/>
    <s v="Unknown"/>
    <x v="1"/>
    <m/>
    <m/>
    <m/>
    <m/>
    <s v="Hacker, grazie ad accessi illeciti, entrava abusivamente nel sistema informatico di Terna, comunicando a due imprenditori concorrenti le mosse dall'azienda, il tutto allo scopo di aggiudicarsi i maxi appalti."/>
    <m/>
    <m/>
    <s v="Valeria Vetrano"/>
    <s v="https://www.ilcentro.it/chieti/hacker-finisce-in-carcere-spiava-il-sistema-di-terna-per-truccare-i-maxi-appalti-1.3245537#kavedqwrr9p"/>
    <m/>
    <m/>
    <d v="2024-01-22T00:00:00"/>
    <m/>
    <m/>
    <m/>
    <m/>
    <m/>
    <m/>
    <m/>
    <m/>
    <m/>
    <m/>
    <m/>
    <m/>
    <m/>
    <m/>
    <m/>
    <m/>
    <m/>
    <m/>
    <m/>
    <m/>
    <m/>
    <x v="0"/>
  </r>
  <r>
    <s v="Ausa"/>
    <s v="nord"/>
    <x v="1"/>
    <s v="incidente"/>
    <s v="cybercrime"/>
    <s v="furto dati"/>
    <x v="3"/>
    <x v="0"/>
    <x v="4"/>
    <x v="12"/>
    <s v="Malware"/>
    <x v="1"/>
    <m/>
    <s v="ransomware"/>
    <s v="Hunters"/>
    <m/>
    <s v="La cybergang Hunters ha aggiunto tra le vittime del ransomware l'azienda AUSA"/>
    <m/>
    <m/>
    <s v="Valeria Vetrano"/>
    <s v="https://ransomfeed.it/index.php?page=post_details&amp;id_post=12845"/>
    <m/>
    <m/>
    <d v="2024-01-22T00:00:00"/>
    <s v="Barcelona"/>
    <s v="Cataluña"/>
    <m/>
    <m/>
    <m/>
    <m/>
    <m/>
    <m/>
    <m/>
    <m/>
    <m/>
    <m/>
    <m/>
    <m/>
    <m/>
    <m/>
    <m/>
    <m/>
    <m/>
    <m/>
    <m/>
    <x v="0"/>
  </r>
  <r>
    <s v="Ausa"/>
    <s v="nord"/>
    <x v="1"/>
    <s v="incidente"/>
    <s v="cybercrime"/>
    <s v="furto dati"/>
    <x v="3"/>
    <x v="0"/>
    <x v="4"/>
    <x v="12"/>
    <s v="Malware"/>
    <x v="1"/>
    <m/>
    <s v="ransomware"/>
    <s v="Trigona"/>
    <m/>
    <s v="Dopo Hunters International, il gruppo Trigona #ransomware afferma di aver compromesso i dati dell'azienda. Gli aggressori chiedono un riscatto di 350.000 dollari Un campione dei dati trapelati è stato pubblicato e la scadenza del riscatto è fissata per l'11 febbraio 2024."/>
    <m/>
    <m/>
    <s v="Valeria Vetrano"/>
    <s v="https://twitter.com/h4ckmanac/status/1752596933569359880?s=48&amp;t=6jsrb0i9vlMc3EH-vGsDuQ"/>
    <m/>
    <m/>
    <d v="2024-01-22T00:00:00"/>
    <s v="Barcelona"/>
    <s v="Cataluña"/>
    <m/>
    <m/>
    <m/>
    <m/>
    <m/>
    <m/>
    <m/>
    <m/>
    <m/>
    <m/>
    <m/>
    <m/>
    <m/>
    <m/>
    <m/>
    <m/>
    <m/>
    <m/>
    <m/>
    <x v="0"/>
  </r>
  <r>
    <s v="many"/>
    <s v="all"/>
    <x v="0"/>
    <s v="attacco"/>
    <s v="cybercrime"/>
    <s v="furto dati"/>
    <x v="3"/>
    <x v="0"/>
    <x v="4"/>
    <x v="3"/>
    <s v="Malware"/>
    <x v="0"/>
    <s v="Agent Tesla"/>
    <s v="RAT"/>
    <m/>
    <s v="Ordine"/>
    <s v=" Rilevate due campagne italiane a tema “Ordine“ e “Preventivo” veicolate tramite email con allegati IMG e 7Z"/>
    <m/>
    <m/>
    <s v="Valeria Vetrano"/>
    <s v="https://cert-agid.gov.it/news/sintesi-riepilogativa-delle-campagne-malevole-nella-settimana-del-20-26-gennaio-2024/"/>
    <m/>
    <m/>
    <d v="2024-01-23T00:00:00"/>
    <m/>
    <m/>
    <m/>
    <m/>
    <m/>
    <m/>
    <m/>
    <m/>
    <m/>
    <m/>
    <m/>
    <m/>
    <m/>
    <m/>
    <m/>
    <m/>
    <m/>
    <m/>
    <m/>
    <m/>
    <m/>
    <x v="0"/>
  </r>
  <r>
    <s v="many"/>
    <s v="all"/>
    <x v="0"/>
    <s v="attacco"/>
    <s v="cybercrime"/>
    <s v="furto dati"/>
    <x v="3"/>
    <x v="0"/>
    <x v="4"/>
    <x v="0"/>
    <s v="Malware"/>
    <x v="0"/>
    <s v="Agent Tesla"/>
    <s v="RAT"/>
    <m/>
    <s v="Preventivo"/>
    <s v=" Rilevate due campagne italiane a tema “Ordine“ e “Preventivo” veicolate tramite email con allegati IMG e 7Z"/>
    <m/>
    <m/>
    <s v="Valeria Vetrano"/>
    <s v="https://cert-agid.gov.it/news/sintesi-riepilogativa-delle-campagne-malevole-nella-settimana-del-20-26-gennaio-2024/"/>
    <m/>
    <m/>
    <d v="2024-01-23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3"/>
    <x v="0"/>
    <x v="4"/>
    <x v="3"/>
    <s v="Malware"/>
    <x v="0"/>
    <s v="Remcos"/>
    <s v="RAT"/>
    <m/>
    <s v="Delivery"/>
    <s v="Osservate due campagne italiane a tema “Delivery“ e “Preventivo” diffuse tramite email con allegati DCX e ZIP"/>
    <m/>
    <m/>
    <s v="Valeria Vetrano"/>
    <s v="https://cert-agid.gov.it/news/sintesi-riepilogativa-delle-campagne-malevole-nella-settimana-del-20-26-gennaio-2024/"/>
    <m/>
    <m/>
    <d v="2024-01-23T00:00:00"/>
    <m/>
    <m/>
    <m/>
    <m/>
    <m/>
    <m/>
    <m/>
    <m/>
    <m/>
    <m/>
    <m/>
    <m/>
    <m/>
    <m/>
    <m/>
    <m/>
    <m/>
    <m/>
    <m/>
    <m/>
    <m/>
    <x v="0"/>
  </r>
  <r>
    <s v="many"/>
    <s v="all"/>
    <x v="0"/>
    <s v="attacco"/>
    <s v="cybercrime"/>
    <s v="furto dati"/>
    <x v="3"/>
    <x v="0"/>
    <x v="4"/>
    <x v="0"/>
    <s v="Malware"/>
    <x v="0"/>
    <s v="Remcos"/>
    <s v="RAT"/>
    <m/>
    <s v="Preventivo"/>
    <s v="Osservate due campagne italiane a tema “Delivery“ e “Preventivo” diffuse tramite email con allegati DCX e ZIP"/>
    <m/>
    <m/>
    <s v="Valeria Vetrano"/>
    <s v="https://cert-agid.gov.it/news/sintesi-riepilogativa-delle-campagne-malevole-nella-settimana-del-20-26-gennaio-2024/"/>
    <m/>
    <m/>
    <d v="2024-01-23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0"/>
    <s v="attacco"/>
    <s v="cybercrime"/>
    <s v="denaro"/>
    <x v="3"/>
    <x v="0"/>
    <x v="4"/>
    <x v="0"/>
    <s v="Malware"/>
    <x v="0"/>
    <s v="Astaroth"/>
    <s v="infostealer"/>
    <m/>
    <m/>
    <s v="Contrastate due campagne italiane a tema “Pagamenti” diffuse tramite email con allegati ZIP"/>
    <m/>
    <m/>
    <s v="Valeria Vetrano"/>
    <s v="https://cert-agid.gov.it/news/sintesi-riepilogativa-delle-campagne-malevole-nella-settimana-del-20-26-gennaio-2024/"/>
    <m/>
    <m/>
    <d v="2024-01-23T00:00:00"/>
    <m/>
    <m/>
    <s v="unknown"/>
    <s v="unknown"/>
    <s v="Phishing"/>
    <s v="Command and Scripting Interpreter"/>
    <s v="Boot or Logon Autostart Execution"/>
    <s v="unknown"/>
    <s v="Deobfuscate/Decode Files or Information"/>
    <s v="Credentials from Password Stores"/>
    <s v="Process Discovery"/>
    <s v="unknown"/>
    <s v="Clipboard Data"/>
    <s v="Data Encoding"/>
    <s v="Exfiltration Over C2 Channel"/>
    <s v="unknown"/>
    <s v="SI"/>
    <s v="Collection: Data Staged, Input Capture_x000a_Command and Control: Dynamic Resolution, Ingress Tool Transfer, Web Service_x000a_Defense Evasion: Hide Artifacts; Obfuscated Files or Information, Process Injection, System Binary Proxy Execution,  Virtualization/Sandbox Evasion, XSL Script Processing_x000a_Persistence: Hijack Execution Flow_x000a_Execution: Shared Modules, User Execution, Windows Management Instrumentation_x000a_Discovery: Software Discovery, System Information Discovery, System Network Configuration Discovery, System Time Discovery_x000a_Credential Access: Unsecured Credentials"/>
    <s v="M1"/>
    <s v="Attacchi informatici dall'esterno"/>
    <s v="M1.4"/>
    <x v="1"/>
  </r>
  <r>
    <s v="many"/>
    <s v="all"/>
    <x v="0"/>
    <s v="attacco"/>
    <s v="cybercrime"/>
    <s v="denaro"/>
    <x v="3"/>
    <x v="0"/>
    <x v="4"/>
    <x v="0"/>
    <s v="Malware"/>
    <x v="0"/>
    <s v="Astaroth"/>
    <s v="infostealer"/>
    <m/>
    <m/>
    <s v="Contrastate due campagne italiane a tema “Pagamenti” diffuse tramite email con allegati ZIP"/>
    <m/>
    <m/>
    <s v="Valeria Vetrano"/>
    <s v="https://cert-agid.gov.it/news/sintesi-riepilogativa-delle-campagne-malevole-nella-settimana-del-20-26-gennaio-2024/"/>
    <m/>
    <m/>
    <d v="2024-01-23T00:00:00"/>
    <m/>
    <m/>
    <s v="unknown"/>
    <s v="unknown"/>
    <s v="Phishing"/>
    <s v="Command and Scripting Interpreter"/>
    <s v="Boot or Logon Autostart Execution"/>
    <s v="unknown"/>
    <s v="Deobfuscate/Decode Files or Information"/>
    <s v="Credentials from Password Stores"/>
    <s v="Process Discovery"/>
    <s v="unknown"/>
    <s v="Clipboard Data"/>
    <s v="Data Encoding"/>
    <s v="Exfiltration Over C2 Channel"/>
    <s v="unknown"/>
    <s v="SI"/>
    <s v="Collection: Data Staged, Input Capture_x000a_Command and Control: Dynamic Resolution, Ingress Tool Transfer, Web Service_x000a_Defense Evasion: Hide Artifacts; Obfuscated Files or Information, Process Injection, System Binary Proxy Execution,  Virtualization/Sandbox Evasion, XSL Script Processing_x000a_Persistence: Hijack Execution Flow_x000a_Execution: Shared Modules, User Execution, Windows Management Instrumentation_x000a_Discovery: Software Discovery, System Information Discovery, System Network Configuration Discovery, System Time Discovery_x000a_Credential Access: Unsecured Credentials"/>
    <s v="M1"/>
    <s v="Attacchi informatici dall'esterno"/>
    <s v="M1.4"/>
    <x v="1"/>
  </r>
  <r>
    <s v="many"/>
    <s v="all"/>
    <x v="0"/>
    <s v="attacco"/>
    <s v="cybercrime"/>
    <s v="furto dati"/>
    <x v="3"/>
    <x v="0"/>
    <x v="4"/>
    <x v="11"/>
    <s v="Malware"/>
    <x v="3"/>
    <s v="Qakbot"/>
    <s v="banking trojan"/>
    <m/>
    <m/>
    <s v=" Individuata una campagna italiana a tema “Resend“ veicolata tramite email con link a file ZIP"/>
    <m/>
    <m/>
    <s v="Valeria Vetrano"/>
    <s v="https://cert-agid.gov.it/news/sintesi-riepilogativa-delle-campagne-malevole-nella-settimana-del-20-26-gennaio-2024/"/>
    <m/>
    <m/>
    <d v="2024-01-23T00:00:00"/>
    <m/>
    <m/>
    <m/>
    <m/>
    <m/>
    <m/>
    <m/>
    <m/>
    <m/>
    <m/>
    <m/>
    <m/>
    <m/>
    <m/>
    <m/>
    <m/>
    <m/>
    <m/>
    <m/>
    <m/>
    <m/>
    <x v="0"/>
  </r>
  <r>
    <s v="many"/>
    <s v="all"/>
    <x v="0"/>
    <s v="attacco"/>
    <s v="cybercrime"/>
    <s v="denaro"/>
    <x v="3"/>
    <x v="0"/>
    <x v="4"/>
    <x v="0"/>
    <s v="Malware"/>
    <x v="0"/>
    <s v="IRATA"/>
    <s v="RAT"/>
    <m/>
    <s v="Banking"/>
    <s v=" Contrastata una campagna italiana a tema “Banking“ volta a diffondere Irata, tramite SMS con link al download di un APK malevolo, al fine di compromettere dispositivi Android"/>
    <m/>
    <m/>
    <s v="Valeria Vetrano"/>
    <s v="https://cert-agid.gov.it/news/sintesi-riepilogativa-delle-campagne-malevole-nella-settimana-del-20-26-gennaio-2024/"/>
    <m/>
    <m/>
    <d v="2024-01-23T00:00:00"/>
    <m/>
    <m/>
    <s v="unknown"/>
    <s v="unknown"/>
    <s v="Phishing"/>
    <s v="unknown"/>
    <s v="unknown"/>
    <s v="unknown"/>
    <s v="Hide Artifacts"/>
    <s v="unknown"/>
    <s v="unknown"/>
    <s v="unknown"/>
    <s v="unknown"/>
    <s v="Application Layer Protocol"/>
    <s v="unknown"/>
    <s v="unknown"/>
    <s v="NO"/>
    <m/>
    <s v="M1"/>
    <s v="Attacchi informatici dall'esterno"/>
    <s v="M1.4"/>
    <x v="1"/>
  </r>
  <r>
    <s v="many"/>
    <s v="all"/>
    <x v="2"/>
    <s v="attacco"/>
    <s v="cybercrime"/>
    <s v="furto dati"/>
    <x v="3"/>
    <x v="0"/>
    <x v="4"/>
    <x v="11"/>
    <s v="Phishing/Social Engineering"/>
    <x v="0"/>
    <m/>
    <m/>
    <m/>
    <s v="Webmail"/>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m/>
    <m/>
    <m/>
    <x v="0"/>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3"/>
    <x v="0"/>
    <x v="4"/>
    <x v="0"/>
    <s v="Phishing/Social Engineering"/>
    <x v="1"/>
    <m/>
    <m/>
    <m/>
    <s v="Banking"/>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0"/>
    <x v="4"/>
    <x v="11"/>
    <s v="Phishing/Social Engineering"/>
    <x v="3"/>
    <m/>
    <m/>
    <m/>
    <m/>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m/>
    <m/>
    <m/>
    <x v="0"/>
  </r>
  <r>
    <s v="many"/>
    <s v="all"/>
    <x v="0"/>
    <s v="attacco"/>
    <s v="cybercrime"/>
    <s v="furto dati"/>
    <x v="3"/>
    <x v="0"/>
    <x v="4"/>
    <x v="7"/>
    <s v="Phishing/Social Engineering"/>
    <x v="3"/>
    <m/>
    <m/>
    <m/>
    <s v="Social Security"/>
    <s v="Sul versante phishing sono 8 i brand della settimana coinvolti nelle campagne di phishing e smishing che interessano principalmente il settore bancario italiano. Riprendono le campagne di smishing volte a carpire documenti di identità di utenti INPS"/>
    <m/>
    <m/>
    <s v="Valeria Vetrano"/>
    <s v="https://cert-agid.gov.it/news/sintesi-riepilogativa-delle-campagne-malevole-nella-settimana-del-20-26-gennaio-2024/"/>
    <m/>
    <m/>
    <d v="2024-01-23T00:00:00"/>
    <m/>
    <m/>
    <s v="Phishing for Information"/>
    <s v="unknown"/>
    <s v="unknown"/>
    <s v="unknown"/>
    <s v="unknown"/>
    <s v="unknown"/>
    <s v="unknown"/>
    <s v="unknown"/>
    <s v="unknown"/>
    <s v="unknown"/>
    <s v="unknown"/>
    <s v="unknown"/>
    <s v="unknown"/>
    <s v="unknown"/>
    <s v="NO"/>
    <m/>
    <m/>
    <m/>
    <m/>
    <x v="0"/>
  </r>
  <r>
    <s v="many"/>
    <s v="all "/>
    <x v="2"/>
    <s v="privacy"/>
    <s v="data breach"/>
    <s v="privacy"/>
    <x v="3"/>
    <x v="0"/>
    <x v="4"/>
    <x v="12"/>
    <s v="Known Vulnerabilities"/>
    <x v="1"/>
    <m/>
    <m/>
    <m/>
    <s v="Fattore Umano"/>
    <s v="La casa automobilistica Mercedes-Benz ha rischiato di subire una grave fuga di dati interni riservati. Uno dei dipendenti ha lasciato disponibile online la chiave personale di sviluppo, che consentiva un accesso illimitato ai codici sorgente dei sistemi interni. In altre parole, gli aggressori avrebbero potuto scaricare liberamente qualsiasi repository chiuso"/>
    <m/>
    <m/>
    <s v="Valeria Vetrano"/>
    <s v="https://www.redhotcyber.com/post/la-mercedes-benz-ha-rischiato-grosso-per-colpa-di-un-dipendente-i-loro-dati-erano-liberamente-scaricabili-da-internet/"/>
    <m/>
    <m/>
    <d v="2024-01-30T00:00:00"/>
    <m/>
    <m/>
    <m/>
    <m/>
    <m/>
    <m/>
    <m/>
    <m/>
    <m/>
    <m/>
    <m/>
    <m/>
    <m/>
    <m/>
    <m/>
    <m/>
    <m/>
    <m/>
    <m/>
    <m/>
    <m/>
    <x v="0"/>
  </r>
  <r>
    <s v="GRUPO SCA"/>
    <s v="centro"/>
    <x v="1"/>
    <s v="incidente"/>
    <s v="cybercrime"/>
    <s v="furto dati"/>
    <x v="3"/>
    <x v="0"/>
    <x v="4"/>
    <x v="17"/>
    <s v="Malware"/>
    <x v="1"/>
    <m/>
    <s v="ransomware"/>
    <s v="Knight"/>
    <m/>
    <s v="La cybergang Knight ransomware afferma di aver recuperato 100 Gb di dati dalla rete del Grupo SCA, contenenti i loro file riservati"/>
    <m/>
    <m/>
    <s v="Valeria Vetrano"/>
    <s v="https://ransomfeed.it/index.php?page=post_details&amp;id_post=12768"/>
    <m/>
    <m/>
    <d v="2024-01-30T00:00:00"/>
    <s v="Madrid"/>
    <s v="Comunidad de Madrid"/>
    <m/>
    <m/>
    <m/>
    <m/>
    <m/>
    <m/>
    <m/>
    <m/>
    <m/>
    <m/>
    <m/>
    <m/>
    <m/>
    <m/>
    <m/>
    <m/>
    <m/>
    <m/>
    <m/>
    <x v="0"/>
  </r>
  <r>
    <s v="Marxan SL"/>
    <s v="nord"/>
    <x v="1"/>
    <s v="incidente"/>
    <s v="cybercrime"/>
    <s v="furto dati"/>
    <x v="3"/>
    <x v="0"/>
    <x v="4"/>
    <x v="9"/>
    <s v="Malware"/>
    <x v="1"/>
    <s v="Lockbit"/>
    <s v="ransomware"/>
    <s v="Lockbit3.0"/>
    <m/>
    <s v="La banda ransowmare Lockbit3.0 inserisce Marxan SL nell'elenco delle proprie vittime."/>
    <m/>
    <m/>
    <s v="Valeria Vetrano"/>
    <s v="https://ransomfeed.it/index.php?page=post_details&amp;id_post=12904"/>
    <m/>
    <m/>
    <d v="2024-01-30T00:00:00"/>
    <s v="Barcelona"/>
    <s v="Cataluña"/>
    <m/>
    <m/>
    <m/>
    <m/>
    <m/>
    <m/>
    <m/>
    <m/>
    <m/>
    <m/>
    <m/>
    <m/>
    <m/>
    <m/>
    <m/>
    <m/>
    <m/>
    <m/>
    <m/>
    <x v="0"/>
  </r>
  <r>
    <s v="Museo di storia naturale della Maremma"/>
    <s v="centro"/>
    <x v="0"/>
    <s v="incidente"/>
    <s v="redirection"/>
    <s v="reputation"/>
    <x v="3"/>
    <x v="0"/>
    <x v="4"/>
    <x v="11"/>
    <s v="Known Vulnerabilities"/>
    <x v="0"/>
    <m/>
    <m/>
    <m/>
    <m/>
    <s v="Il totem del Museo di Storia Naturale a Grosseto ha subito una trasformazione improvvisa, diventando un inaspettato portale a luci rosse. Durante uno degli aggiornamenti del totem, qualcuno ha sfruttato l’occasione per inserire contenuti indesiderati"/>
    <m/>
    <m/>
    <s v="Valeria Vetrano"/>
    <s v="https://www.redhotcyber.com/post/il-totem-del-museo-di-storia-naturale-a-grosseto-si-e-trasformato-in-portale-a-luci-rosse/"/>
    <s v="Grosseto"/>
    <s v="Toscana "/>
    <d v="2024-01-30T00:00:00"/>
    <m/>
    <m/>
    <s v="unknown"/>
    <s v="unknown"/>
    <s v="unknown"/>
    <s v="unknown"/>
    <s v="unknown"/>
    <s v="unknown"/>
    <s v="Modify System Image"/>
    <s v="unknown"/>
    <s v="unknown"/>
    <s v="unknown"/>
    <s v="unknown"/>
    <s v="unknown"/>
    <s v="unknown"/>
    <s v="unknown"/>
    <s v="NO"/>
    <m/>
    <m/>
    <m/>
    <m/>
    <x v="0"/>
  </r>
  <r>
    <s v="many"/>
    <s v="all"/>
    <x v="0"/>
    <s v="attacco"/>
    <s v="cybercrime"/>
    <s v="other"/>
    <x v="3"/>
    <x v="0"/>
    <x v="4"/>
    <x v="7"/>
    <s v="Phishing/Social Engineering"/>
    <x v="1"/>
    <m/>
    <m/>
    <m/>
    <s v="Social Security"/>
    <s v="campagna malevola già incontrata in precedenza, che sfrutta tentativi sempre più sofisticati per ingannare gli utenti italiani. Nello specifico, l’allegato ad una mail si spaccia per un avviso ufficiale della Polizia Giudiziaria italiana."/>
    <m/>
    <m/>
    <s v="Valeria Vetrano"/>
    <s v="https://www.redhotcyber.com/post/phishing-con-falsi-avvisi-della-polizia-giudiziaria-attenti-alle-truffe-online/"/>
    <m/>
    <m/>
    <d v="2024-01-30T00:00:00"/>
    <m/>
    <m/>
    <s v="Phishing for Information"/>
    <s v="unknown"/>
    <s v="unknown"/>
    <s v="unknown"/>
    <s v="unknown"/>
    <s v="unknown"/>
    <s v="unknown"/>
    <s v="unknown"/>
    <s v="unknown"/>
    <s v="unknown"/>
    <s v="unknown"/>
    <s v="unknown"/>
    <s v="unknown"/>
    <s v="unknown"/>
    <s v="NO"/>
    <m/>
    <m/>
    <m/>
    <m/>
    <x v="0"/>
  </r>
  <r>
    <s v="A.O.R. “San Carlo” di Potenza"/>
    <s v="sud"/>
    <x v="0"/>
    <s v="incidente"/>
    <s v="cybercrime"/>
    <s v="service interruption"/>
    <x v="3"/>
    <x v="0"/>
    <x v="4"/>
    <x v="6"/>
    <s v="Unknown"/>
    <x v="1"/>
    <m/>
    <m/>
    <m/>
    <m/>
    <s v="Il sistema sanitario della Regione Basilicata, dopo i recenti fatti delle aziende ospedaliere venete, è stato preso di mira da un attacco informatico di proporzioni significative nella notte del 28 gennaio, mettendo a rischio il regolare funzionamento del sistema sanitario locale."/>
    <m/>
    <m/>
    <s v="Valeria Vetrano"/>
    <s v="https://www.cybersecurity360.it/nuove-minacce/attacco-al-sistema-sanitario-lucano-unita-di-crisi-attivata-su-asp-basilicata/"/>
    <s v="Potenza"/>
    <s v="Basilicata"/>
    <d v="2024-01-30T00:00:00"/>
    <m/>
    <m/>
    <m/>
    <m/>
    <m/>
    <m/>
    <m/>
    <m/>
    <m/>
    <m/>
    <m/>
    <m/>
    <m/>
    <m/>
    <m/>
    <m/>
    <m/>
    <m/>
    <m/>
    <m/>
    <m/>
    <x v="0"/>
  </r>
  <r>
    <s v="l’Azienda Sanitaria di Potenza"/>
    <s v="sud"/>
    <x v="0"/>
    <s v="incidente"/>
    <s v="cybercrime"/>
    <s v="service interruption"/>
    <x v="3"/>
    <x v="0"/>
    <x v="4"/>
    <x v="6"/>
    <s v="Unknown"/>
    <x v="1"/>
    <m/>
    <m/>
    <m/>
    <m/>
    <s v="Il sistema sanitario della Regione Basilicata, dopo i recenti fatti delle aziende ospedaliere venete, è stato preso di mira da un attacco informatico di proporzioni significative nella notte del 28 gennaio, mettendo a rischio il regolare funzionamento del sistema sanitario locale."/>
    <m/>
    <m/>
    <s v="Valeria Vetrano"/>
    <s v="https://www.cybersecurity360.it/nuove-minacce/attacco-al-sistema-sanitario-lucano-unita-di-crisi-attivata-su-asp-basilicata/"/>
    <s v="Potenza"/>
    <s v="Basilicata"/>
    <d v="2024-01-30T00:00:00"/>
    <m/>
    <m/>
    <m/>
    <m/>
    <m/>
    <m/>
    <m/>
    <m/>
    <m/>
    <m/>
    <m/>
    <m/>
    <m/>
    <m/>
    <m/>
    <m/>
    <m/>
    <m/>
    <m/>
    <m/>
    <m/>
    <x v="0"/>
  </r>
  <r>
    <s v="IRCCS CROB"/>
    <s v="sud"/>
    <x v="0"/>
    <s v="incidente"/>
    <s v="cybercrime"/>
    <s v="service interruption"/>
    <x v="3"/>
    <x v="0"/>
    <x v="4"/>
    <x v="6"/>
    <s v="Unknown"/>
    <x v="1"/>
    <m/>
    <m/>
    <m/>
    <m/>
    <s v="Il sistema sanitario della Regione Basilicata, dopo i recenti fatti delle aziende ospedaliere venete, è stato preso di mira da un attacco informatico di proporzioni significative nella notte del 28 gennaio, mettendo a rischio il regolare funzionamento del sistema sanitario locale."/>
    <m/>
    <m/>
    <s v="Valeria Vetrano"/>
    <s v="https://www.cybersecurity360.it/nuove-minacce/attacco-al-sistema-sanitario-lucano-unita-di-crisi-attivata-su-asp-basilicata/"/>
    <s v="Potenza"/>
    <s v="Basilicata"/>
    <d v="2024-01-30T00:00:00"/>
    <m/>
    <m/>
    <m/>
    <m/>
    <m/>
    <m/>
    <m/>
    <m/>
    <m/>
    <m/>
    <m/>
    <m/>
    <m/>
    <m/>
    <m/>
    <m/>
    <m/>
    <m/>
    <m/>
    <m/>
    <m/>
    <x v="0"/>
  </r>
  <r>
    <s v="Azienda sanitaria di Matera"/>
    <s v="sud"/>
    <x v="0"/>
    <s v="incidente"/>
    <s v="cybercrime"/>
    <s v="service interruption"/>
    <x v="3"/>
    <x v="0"/>
    <x v="4"/>
    <x v="6"/>
    <s v="Unknown"/>
    <x v="1"/>
    <m/>
    <m/>
    <m/>
    <m/>
    <s v="Il sistema sanitario della Regione Basilicata, dopo i recenti fatti delle aziende ospedaliere venete, è stato preso di mira da un attacco informatico di proporzioni significative nella notte del 28 gennaio, mettendo a rischio il regolare funzionamento del sistema sanitario locale."/>
    <m/>
    <m/>
    <s v="Valeria Vetrano"/>
    <s v="https://www.cybersecurity360.it/nuove-minacce/attacco-al-sistema-sanitario-lucano-unita-di-crisi-attivata-su-asp-basilicata/"/>
    <s v="Matera"/>
    <s v="Basilicata"/>
    <d v="2024-01-30T00:00:00"/>
    <m/>
    <m/>
    <m/>
    <m/>
    <m/>
    <m/>
    <m/>
    <m/>
    <m/>
    <m/>
    <m/>
    <m/>
    <m/>
    <m/>
    <m/>
    <m/>
    <m/>
    <m/>
    <m/>
    <m/>
    <m/>
    <x v="0"/>
  </r>
  <r>
    <s v="Gobierno español"/>
    <s v="centro"/>
    <x v="1"/>
    <s v="incidente"/>
    <s v="cybercrime"/>
    <s v="furto dati"/>
    <x v="3"/>
    <x v="0"/>
    <x v="4"/>
    <x v="7"/>
    <s v="Unknown"/>
    <x v="1"/>
    <m/>
    <m/>
    <s v="Evil Corp"/>
    <m/>
    <s v="Il governo spagnolo avrebbe subito un attacco informatico da parte del gruppo criminale informatico Evil Corp. Lo ha affermato la banda stessa sul dark web , dove mercoledì scorso, 6 dicembre, ha ha pubblicato un annuncio in cui, oltre a dichiarare di aver avuto accesso alla &quot;banca dati del governo spagnolo&quot;, metteva in vendita contenuti relativi a tali dati"/>
    <m/>
    <m/>
    <s v="Valeria Vetrano"/>
    <s v="https://www.escudodigital.com/ciberseguridad/hackers-rusos-ponen-venta-datos-robados-gobierno-espana_57470_102.html"/>
    <m/>
    <m/>
    <d v="2024-01-30T00:00:00"/>
    <s v="Madrid"/>
    <s v="Comunidad de Madrid"/>
    <m/>
    <m/>
    <m/>
    <m/>
    <m/>
    <m/>
    <m/>
    <m/>
    <m/>
    <m/>
    <m/>
    <m/>
    <m/>
    <m/>
    <m/>
    <m/>
    <m/>
    <m/>
    <m/>
    <x v="0"/>
  </r>
  <r>
    <s v="many"/>
    <s v="all"/>
    <x v="1"/>
    <s v="attacco"/>
    <s v="cybercrime"/>
    <s v="other"/>
    <x v="3"/>
    <x v="0"/>
    <x v="4"/>
    <x v="5"/>
    <s v="Malware"/>
    <x v="0"/>
    <s v="Grandoreiro"/>
    <s v="banking trojan"/>
    <m/>
    <m/>
    <s v="Rilevata una campagna di distribuzione di malware , tramite phishing , che si spaccia per l'azienda del settore elettrico Endesa. L'e-mail fraudolenta informa che ora il destinatario può pagare la fattura allegata come file compresso .zip, anche se in realtà questo file è un eseguibile .msi con codice dannoso"/>
    <m/>
    <m/>
    <s v="Valeria Vetrano"/>
    <s v="https://www.incibe.es/ciudadania/avisos/distribucion-de-malware-grandoreiro-que-suplanta-endesa"/>
    <m/>
    <m/>
    <d v="2024-01-31T00:00:00"/>
    <m/>
    <m/>
    <m/>
    <m/>
    <m/>
    <m/>
    <m/>
    <m/>
    <m/>
    <m/>
    <m/>
    <m/>
    <m/>
    <m/>
    <m/>
    <m/>
    <m/>
    <m/>
    <m/>
    <m/>
    <m/>
    <x v="0"/>
  </r>
  <r>
    <s v="many"/>
    <s v="all"/>
    <x v="1"/>
    <s v="attacco"/>
    <s v="cybercrime"/>
    <s v="denaro"/>
    <x v="3"/>
    <x v="0"/>
    <x v="4"/>
    <x v="11"/>
    <s v="Phishing/Social Engineering"/>
    <x v="0"/>
    <m/>
    <m/>
    <m/>
    <s v="sextortion"/>
    <s v="È stata rilevata una campagna di e-mail fraudolente che cercano di estorcere ai loro destinatari l'obiettivo di far effettuare alle vittime un pagamento in un portafoglio virtuale di bitcoin in modo che presunte registrazioni intime non vengano diffuse"/>
    <m/>
    <m/>
    <s v="Valeria Vetrano"/>
    <s v="https://www.incibe.es/ciudadania/avisos/estas-siendo-chantajeado-traves-de-correo-electronico-con-la-excusa-de-que-has"/>
    <m/>
    <m/>
    <d v="2024-01-31T00:00:00"/>
    <m/>
    <m/>
    <s v="Phishing for Information"/>
    <s v="unknown"/>
    <s v="unknown"/>
    <s v="unknown"/>
    <s v="unknown"/>
    <s v="unknown"/>
    <s v="unknown"/>
    <s v="unknown"/>
    <s v="unknown"/>
    <s v="unknown"/>
    <s v="unknown"/>
    <s v="unknown"/>
    <s v="unknown"/>
    <s v="unknown"/>
    <s v="NO"/>
    <m/>
    <m/>
    <m/>
    <m/>
    <x v="0"/>
  </r>
  <r>
    <s v="many"/>
    <s v="all"/>
    <x v="1"/>
    <s v="attacco"/>
    <s v="cybercrime"/>
    <s v="furto dati"/>
    <x v="3"/>
    <x v="0"/>
    <x v="4"/>
    <x v="5"/>
    <s v="Phishing/Social Engineering"/>
    <x v="0"/>
    <m/>
    <m/>
    <m/>
    <m/>
    <s v="È stata rilevata una campagna di furto d'identità di Endesa, tramite e-mail fraudolente, in cui la vittima viene informata di una presunta mancata fatturazione che comporterà un deposito di 200 euro sul suo conto. Per fare ciò, richiedono l'accesso a una piattaforma dannosa che impersonifica l'immagine dell'azienda mostrando l'importo del falso rimborso. L'obiettivo della frode è ottenere informazioni personali e bancarie"/>
    <m/>
    <m/>
    <s v="Valeria Vetrano"/>
    <s v="https://www.incibe.es/ciudadania/avisos/campana-de-suplantacion-endesa-por-medio-de-phishing"/>
    <m/>
    <m/>
    <d v="2024-01-31T00:00:00"/>
    <m/>
    <m/>
    <s v="Phishing for Information"/>
    <s v="unknown"/>
    <s v="unknown"/>
    <s v="unknown"/>
    <s v="unknown"/>
    <s v="unknown"/>
    <s v="unknown"/>
    <s v="unknown"/>
    <s v="unknown"/>
    <s v="unknown"/>
    <s v="unknown"/>
    <s v="unknown"/>
    <s v="unknown"/>
    <s v="unknown"/>
    <s v="NO"/>
    <m/>
    <m/>
    <m/>
    <m/>
    <x v="0"/>
  </r>
  <r>
    <s v="many"/>
    <s v="all"/>
    <x v="1"/>
    <s v="attacco"/>
    <s v="cybercrime"/>
    <s v="denaro"/>
    <x v="3"/>
    <x v="0"/>
    <x v="4"/>
    <x v="0"/>
    <s v="Phishing/Social Engineering"/>
    <x v="1"/>
    <m/>
    <m/>
    <m/>
    <s v="Banking"/>
    <s v="Sono state rilevate numerose campagne, tramite smishing , che impersonano varie entità bancarie. Attraverso un SMS fraudolento, la vittima viene informata che c'è stato un movimento insolito sul suo conto. Per risolvere queste situazioni, l'utente viene informato che deve cliccare sul collegamento fornito nell'SMS. Questo collegamento ti reindirizzerà a un sito Web fraudolento con l'intenzione di ottenere credenziali di accesso all'online banking"/>
    <m/>
    <m/>
    <s v="Valeria Vetrano"/>
    <s v="https://www.incibe.es/ciudadania/avisos/detectadas-campanas-que-suplantan-la-identidad-de-varias-entidades-bancarias"/>
    <m/>
    <m/>
    <d v="2024-01-31T00:00:00"/>
    <m/>
    <m/>
    <s v="Phishing for Information"/>
    <s v="unknown"/>
    <s v="unknown"/>
    <s v="unknown"/>
    <s v="unknown"/>
    <s v="unknown"/>
    <s v="unknown"/>
    <s v="unknown"/>
    <s v="unknown"/>
    <s v="unknown"/>
    <s v="unknown"/>
    <s v="unknown"/>
    <s v="unknown"/>
    <s v="unknown"/>
    <s v="NO"/>
    <m/>
    <m/>
    <m/>
    <m/>
    <x v="0"/>
  </r>
  <r>
    <s v="many"/>
    <s v="all"/>
    <x v="0"/>
    <s v="attacco"/>
    <s v="cybercrime"/>
    <s v="furto dati"/>
    <x v="3"/>
    <x v="0"/>
    <x v="4"/>
    <x v="7"/>
    <s v="Phishing/Social Engineering"/>
    <x v="3"/>
    <m/>
    <m/>
    <m/>
    <s v="Social Security"/>
    <s v="Attraverso l’invio di messaggi che fingono di provenire dall’Istituto Nazionale della Previdenza Sociale, la nuova campagna di smishing mira a impossessarsi dei dati sensibili degli utenti che cadono nella truffa. "/>
    <m/>
    <m/>
    <s v="Valeria Vetrano"/>
    <s v="https://www.commissariatodips.it/notizie/articolo/sms-truffa-provenienti-da-un-falso-mittente-inps/index.html"/>
    <m/>
    <m/>
    <d v="2024-01-31T00:00:00"/>
    <m/>
    <m/>
    <s v="Phishing for Information"/>
    <s v="unknown"/>
    <s v="unknown"/>
    <s v="unknown"/>
    <s v="unknown"/>
    <s v="unknown"/>
    <s v="unknown"/>
    <s v="unknown"/>
    <s v="unknown"/>
    <s v="unknown"/>
    <s v="unknown"/>
    <s v="unknown"/>
    <s v="unknown"/>
    <s v="unknown"/>
    <s v="NO"/>
    <m/>
    <m/>
    <m/>
    <m/>
    <x v="0"/>
  </r>
  <r>
    <s v="Comune di Trento"/>
    <s v="nord"/>
    <x v="0"/>
    <s v="privacy"/>
    <s v="data breach"/>
    <s v="privacy"/>
    <x v="3"/>
    <x v="0"/>
    <x v="4"/>
    <x v="7"/>
    <s v="Known Vulnerabilities"/>
    <x v="1"/>
    <m/>
    <m/>
    <m/>
    <s v="GDPR"/>
    <s v="Il Garante sanziona il Comune di Trento per aver condotto due progetti di ricerca scientifica, utilizzando telecamere, microfoni e reti sociali, in violazione della normativa sulla protezione dati.  Comune dovrà pagare una sanzione di 50.000 euro e cancellare i dati trattati in violazione di legge."/>
    <m/>
    <m/>
    <s v="Valeria Vetrano"/>
    <s v="https://www.garanteprivacy.it/home/docweb/-/docweb-display/docweb/9977299"/>
    <s v="Trento"/>
    <s v="Trentino-Alto Adige"/>
    <d v="2024-01-31T00:00:00"/>
    <m/>
    <m/>
    <m/>
    <m/>
    <m/>
    <m/>
    <m/>
    <m/>
    <m/>
    <m/>
    <m/>
    <m/>
    <m/>
    <m/>
    <m/>
    <m/>
    <m/>
    <m/>
    <m/>
    <m/>
    <m/>
    <x v="0"/>
  </r>
  <r>
    <s v="Former S.p.A"/>
    <s v="nord"/>
    <x v="0"/>
    <s v="incidente"/>
    <s v="cybercrime"/>
    <s v="furto dati"/>
    <x v="3"/>
    <x v="0"/>
    <x v="4"/>
    <x v="10"/>
    <s v="Malware"/>
    <x v="1"/>
    <m/>
    <s v="ransomware"/>
    <s v="8Base"/>
    <m/>
    <s v="La cybergang 8Base ha rivendivato l'attacco ransomware alla società Foremr S.p.A"/>
    <m/>
    <m/>
    <s v="Valeria Vetrano"/>
    <s v="https://ransomfeed.it/index.php?page=post_details&amp;id_post=12810"/>
    <s v="Como"/>
    <s v="Lombardia"/>
    <d v="2024-01-31T00:00:00"/>
    <m/>
    <m/>
    <m/>
    <m/>
    <m/>
    <m/>
    <m/>
    <m/>
    <m/>
    <m/>
    <m/>
    <m/>
    <m/>
    <m/>
    <m/>
    <m/>
    <m/>
    <m/>
    <m/>
    <m/>
    <m/>
    <x v="0"/>
  </r>
  <r>
    <s v="many"/>
    <s v="all"/>
    <x v="0"/>
    <s v="attacco"/>
    <s v="cybercrime"/>
    <s v="furto dati"/>
    <x v="3"/>
    <x v="0"/>
    <x v="4"/>
    <x v="3"/>
    <s v="Malware"/>
    <x v="1"/>
    <s v="Formbook "/>
    <s v="infostealer"/>
    <m/>
    <s v="Ordine"/>
    <s v="Rilevate tre campagne, di cui due italiane ed una generica, a tema “Ordine“ e “Pagamenti”, veicolate tramite email con allegati IMG, XZ e R12. In una campagna italiana è stato rilevato l’uso di un dropper con DateTime preimpostato. Tutti i dettagli e gli IoC sono resi disponibili sul canale Telegram."/>
    <m/>
    <m/>
    <s v="Valeria Vetrano"/>
    <s v="https://cert-agid.gov.it/news/sintesi-riepilogativa-delle-campagne-malevole-nella-settimana-del-27-gennaio-2-febbraio-2024/"/>
    <m/>
    <m/>
    <d v="2024-01-31T00:00:00"/>
    <m/>
    <m/>
    <m/>
    <m/>
    <m/>
    <m/>
    <m/>
    <m/>
    <m/>
    <m/>
    <m/>
    <m/>
    <m/>
    <m/>
    <m/>
    <m/>
    <m/>
    <m/>
    <m/>
    <m/>
    <m/>
    <x v="0"/>
  </r>
  <r>
    <s v="many"/>
    <s v="all"/>
    <x v="0"/>
    <s v="attacco"/>
    <s v="cybercrime"/>
    <s v="furto dati"/>
    <x v="3"/>
    <x v="0"/>
    <x v="4"/>
    <x v="3"/>
    <s v="Malware"/>
    <x v="1"/>
    <s v="Formbook "/>
    <s v="infostealer"/>
    <m/>
    <s v="Ordine"/>
    <s v="Rilevate tre campagne, di cui due italiane ed una generica, a tema “Ordine“ e “Pagamenti”, veicolate tramite email con allegati IMG, XZ e R12. In una campagna italiana è stato rilevato l’uso di un dropper con DateTime preimpostato. Tutti i dettagli e gli IoC sono resi disponibili sul canale Telegram."/>
    <m/>
    <m/>
    <s v="Valeria Vetrano"/>
    <s v="https://cert-agid.gov.it/news/sintesi-riepilogativa-delle-campagne-malevole-nella-settimana-del-27-gennaio-2-febbraio-2024/"/>
    <m/>
    <m/>
    <d v="2024-01-31T00:00:00"/>
    <m/>
    <m/>
    <m/>
    <m/>
    <m/>
    <m/>
    <m/>
    <m/>
    <m/>
    <m/>
    <m/>
    <m/>
    <m/>
    <m/>
    <m/>
    <m/>
    <m/>
    <m/>
    <m/>
    <m/>
    <m/>
    <x v="0"/>
  </r>
  <r>
    <s v="many"/>
    <s v="all"/>
    <x v="2"/>
    <s v="attacco"/>
    <s v="cybercrime"/>
    <s v="furto dati"/>
    <x v="3"/>
    <x v="0"/>
    <x v="4"/>
    <x v="0"/>
    <s v="Malware"/>
    <x v="0"/>
    <s v="Formbook "/>
    <s v="infostealer"/>
    <m/>
    <s v="Pagamenti"/>
    <s v="Rilevate tre campagne, di cui due italiane ed una generica, a tema “Ordine“ e “Pagamenti”, veicolate tramite email con allegati IMG, XZ e R12. In una campagna italiana è stato rilevato l’uso di un dropper con DateTime preimpostato. Tutti i dettagli e gli IoC sono resi disponibili sul canale Telegram."/>
    <m/>
    <m/>
    <s v="Valeria Vetrano"/>
    <s v="https://cert-agid.gov.it/news/sintesi-riepilogativa-delle-campagne-malevole-nella-settimana-del-27-gennaio-2-febbraio-2024/"/>
    <m/>
    <m/>
    <d v="2024-01-31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0"/>
    <s v="attacco"/>
    <s v="cybercrime"/>
    <s v="furto dati"/>
    <x v="3"/>
    <x v="0"/>
    <x v="4"/>
    <x v="3"/>
    <s v="Malware"/>
    <x v="3"/>
    <s v="Agent Tesla"/>
    <s v="RAT"/>
    <m/>
    <s v="Ordine"/>
    <s v="Individuate tre campagne italiane a tema “Ordine“ e “Banking” veicolate tramite email con allegati IMG e RAR."/>
    <m/>
    <m/>
    <s v="Valeria Vetrano"/>
    <s v="https://cert-agid.gov.it/news/sintesi-riepilogativa-delle-campagne-malevole-nella-settimana-del-27-gennaio-2-febbraio-2024/"/>
    <m/>
    <m/>
    <d v="2024-01-31T00:00:00"/>
    <m/>
    <m/>
    <m/>
    <m/>
    <m/>
    <m/>
    <m/>
    <m/>
    <m/>
    <m/>
    <m/>
    <m/>
    <m/>
    <m/>
    <m/>
    <m/>
    <m/>
    <m/>
    <m/>
    <m/>
    <m/>
    <x v="0"/>
  </r>
  <r>
    <s v="many"/>
    <s v="all"/>
    <x v="0"/>
    <s v="attacco"/>
    <s v="cybercrime"/>
    <s v="denaro"/>
    <x v="3"/>
    <x v="0"/>
    <x v="4"/>
    <x v="0"/>
    <s v="Malware"/>
    <x v="1"/>
    <s v="Agent Tesla"/>
    <s v="RAT"/>
    <m/>
    <s v="Banking"/>
    <s v="Individuate tre campagne italiane a tema “Ordine“ e “Banking” veicolate tramite email con allegati IMG e RAR."/>
    <m/>
    <m/>
    <s v="Valeria Vetrano"/>
    <s v="https://cert-agid.gov.it/news/sintesi-riepilogativa-delle-campagne-malevole-nella-settimana-del-27-gennaio-2-febbraio-2024/"/>
    <m/>
    <m/>
    <d v="2024-01-31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denaro"/>
    <x v="3"/>
    <x v="0"/>
    <x v="4"/>
    <x v="0"/>
    <s v="Malware"/>
    <x v="1"/>
    <s v="Agent Tesla"/>
    <s v="RAT"/>
    <m/>
    <s v="Banking"/>
    <s v="Individuate tre campagne italiane a tema “Ordine“ e “Banking” veicolate tramite email con allegati IMG e RAR."/>
    <m/>
    <m/>
    <s v="Valeria Vetrano"/>
    <s v="https://cert-agid.gov.it/news/sintesi-riepilogativa-delle-campagne-malevole-nella-settimana-del-27-gennaio-2-febbraio-2024/"/>
    <m/>
    <m/>
    <d v="2024-01-31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3"/>
    <x v="0"/>
    <x v="4"/>
    <x v="3"/>
    <s v="Malware"/>
    <x v="3"/>
    <s v="Remcos"/>
    <s v="RAT"/>
    <m/>
    <s v="Delivery"/>
    <s v=" Osservate due campagne italiane a tema “Delivery“ e “Pagamenti” diffuse tramite email con allegati TAR e SCR. Per una campagna in particolare è stato utilizzato il loader denominato ModiLoader"/>
    <m/>
    <m/>
    <s v="Valeria Vetrano"/>
    <s v="https://cert-agid.gov.it/news/sintesi-riepilogativa-delle-campagne-malevole-nella-settimana-del-27-gennaio-2-febbraio-2024/"/>
    <m/>
    <m/>
    <d v="2024-01-31T00:00:00"/>
    <m/>
    <m/>
    <m/>
    <m/>
    <m/>
    <m/>
    <m/>
    <m/>
    <m/>
    <m/>
    <m/>
    <m/>
    <m/>
    <m/>
    <m/>
    <m/>
    <m/>
    <m/>
    <m/>
    <m/>
    <m/>
    <x v="0"/>
  </r>
  <r>
    <s v="many"/>
    <s v="all"/>
    <x v="0"/>
    <s v="attacco"/>
    <s v="cybercrime"/>
    <s v="denaro"/>
    <x v="3"/>
    <x v="0"/>
    <x v="4"/>
    <x v="0"/>
    <s v="Malware"/>
    <x v="3"/>
    <s v="Remcos"/>
    <s v="RAT"/>
    <m/>
    <s v="Pagamenti"/>
    <s v=" Osservate due campagne italiane a tema “Delivery“ e “Pagamenti” diffuse tramite email con allegati TAR e SCR. Per una campagna in particolare è stato utilizzato il loader denominato ModiLoader"/>
    <m/>
    <m/>
    <s v="Valeria Vetrano"/>
    <s v="https://cert-agid.gov.it/news/sintesi-riepilogativa-delle-campagne-malevole-nella-settimana-del-27-gennaio-2-febbraio-2024/"/>
    <m/>
    <m/>
    <d v="2024-01-31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0"/>
    <s v="attacco"/>
    <s v="cybercrime"/>
    <s v="other"/>
    <x v="3"/>
    <x v="0"/>
    <x v="4"/>
    <x v="11"/>
    <s v="Malware"/>
    <x v="3"/>
    <s v="Modiloader"/>
    <s v="downloader"/>
    <m/>
    <m/>
    <s v=" Osservate due campagne italiane a tema “Delivery“ e “Pagamenti” diffuse tramite email con allegati TAR e SCR. Per una campagna in particolare è stato utilizzato il loader denominato ModiLoader"/>
    <m/>
    <m/>
    <s v="Valeria Vetrano"/>
    <s v="https://cert-agid.gov.it/news/sintesi-riepilogativa-delle-campagne-malevole-nella-settimana-del-27-gennaio-2-febbraio-2024/"/>
    <m/>
    <m/>
    <d v="2024-01-31T00:00:00"/>
    <m/>
    <m/>
    <m/>
    <m/>
    <m/>
    <m/>
    <m/>
    <m/>
    <m/>
    <m/>
    <m/>
    <m/>
    <m/>
    <m/>
    <m/>
    <m/>
    <m/>
    <m/>
    <m/>
    <m/>
    <m/>
    <x v="0"/>
  </r>
  <r>
    <s v="many"/>
    <s v="all"/>
    <x v="0"/>
    <s v="attacco"/>
    <s v="cybercrime"/>
    <s v="furto dati"/>
    <x v="3"/>
    <x v="0"/>
    <x v="4"/>
    <x v="11"/>
    <s v="Malware"/>
    <x v="3"/>
    <s v="Azorult"/>
    <s v="infostealer"/>
    <m/>
    <m/>
    <s v=" Individuata una campagna italiana a tema “Documenti“ veicolata tramite email con allegati file RAR"/>
    <m/>
    <m/>
    <s v="Valeria Vetrano"/>
    <s v="https://cert-agid.gov.it/news/sintesi-riepilogativa-delle-campagne-malevole-nella-settimana-del-27-gennaio-2-febbraio-2024/"/>
    <m/>
    <m/>
    <d v="2024-01-31T00:00:00"/>
    <m/>
    <m/>
    <m/>
    <m/>
    <m/>
    <m/>
    <m/>
    <m/>
    <m/>
    <m/>
    <m/>
    <m/>
    <m/>
    <m/>
    <m/>
    <m/>
    <m/>
    <m/>
    <m/>
    <m/>
    <m/>
    <x v="0"/>
  </r>
  <r>
    <s v="many"/>
    <s v="all"/>
    <x v="0"/>
    <s v="attacco"/>
    <s v="cybercrime"/>
    <s v="denaro"/>
    <x v="3"/>
    <x v="0"/>
    <x v="4"/>
    <x v="0"/>
    <s v="Malware"/>
    <x v="3"/>
    <s v="Astaroth"/>
    <s v="infostealer"/>
    <m/>
    <s v="Pagamenti"/>
    <s v=" Rilevata una campagna italiana a tema “Pagamenti” veicolata tramite email con link a file ZIP contenenti LNK e collegamenti a JS malevoli."/>
    <m/>
    <m/>
    <s v="Valeria Vetrano"/>
    <s v="https://cert-agid.gov.it/news/sintesi-riepilogativa-delle-campagne-malevole-nella-settimana-del-27-gennaio-2-febbraio-2024/"/>
    <m/>
    <m/>
    <d v="2024-01-31T00:00:00"/>
    <m/>
    <m/>
    <s v="unknown"/>
    <s v="unknown"/>
    <s v="Phishing"/>
    <s v="Command and Scripting Interpreter"/>
    <s v="Boot or Logon Autostart Execution"/>
    <s v="unknown"/>
    <s v="Deobfuscate/Decode Files or Information"/>
    <s v="Credentials from Password Stores"/>
    <s v="Process Discovery"/>
    <s v="unknown"/>
    <s v="Clipboard Data"/>
    <s v="Data Encoding"/>
    <s v="Exfiltration Over C2 Channel"/>
    <s v="unknown"/>
    <s v="SI"/>
    <s v="Collection: Data Staged, Input Capture_x000a_Command and Control: Dynamic Resolution, Ingress Tool Transfer, Web Service_x000a_Defense Evasion: Hide Artifacts; Obfuscated Files or Information, Process Injection, System Binary Proxy Execution,  Virtualization/Sandbox Evasion, XSL Script Processing_x000a_Persistence: Hijack Execution Flow_x000a_Execution: Shared Modules, User Execution, Windows Management Instrumentation_x000a_Discovery: Software Discovery, System Information Discovery, System Network Configuration Discovery, System Time Discovery_x000a_Credential Access: Unsecured Credentials"/>
    <s v="M1"/>
    <s v="Attacchi informatici dall'esterno"/>
    <s v="M1.4"/>
    <x v="1"/>
  </r>
  <r>
    <s v="many"/>
    <s v="all"/>
    <x v="0"/>
    <s v="attacco"/>
    <s v="cybercrime"/>
    <s v="furto dati"/>
    <x v="3"/>
    <x v="0"/>
    <x v="4"/>
    <x v="11"/>
    <s v="Phishing/Social Engineering"/>
    <x v="3"/>
    <m/>
    <m/>
    <m/>
    <m/>
    <s v="Il SOC di Exprivia ha identificato una campagna di phishing tramite email.La campagna di phishing è stata avviata attraverso l’invio di una mail da parte di Microsoft."/>
    <m/>
    <m/>
    <s v="Valeria Vetrano"/>
    <s v="https://csirt.exprivia.it/news?t=1705943778"/>
    <m/>
    <m/>
    <d v="2024-01-31T00:00:00"/>
    <m/>
    <m/>
    <s v="Phishing for Information"/>
    <s v="unknown"/>
    <s v="unknown"/>
    <s v="unknown"/>
    <s v="unknown"/>
    <s v="unknown"/>
    <s v="unknown"/>
    <s v="unknown"/>
    <s v="unknown"/>
    <s v="unknown"/>
    <s v="unknown"/>
    <s v="unknown"/>
    <s v="unknown"/>
    <s v="unknown"/>
    <s v="NO"/>
    <m/>
    <m/>
    <m/>
    <m/>
    <x v="0"/>
  </r>
  <r>
    <s v="many"/>
    <s v="all"/>
    <x v="0"/>
    <s v="attacco"/>
    <s v="cybercrime"/>
    <s v="furto dati"/>
    <x v="3"/>
    <x v="0"/>
    <x v="4"/>
    <x v="11"/>
    <s v="Phishing/Social Engineering"/>
    <x v="3"/>
    <m/>
    <m/>
    <m/>
    <m/>
    <s v="Il SOC di Exprivia ha identificato una campagna di phishing tramite email. La campagna di phishing è stata avviata attraverso l’invio di una mail, fingendosi il CEO di un azienda. La mail potrebbe rappresentare un tentativo di social engineering messo in atto da hacker che, dopo aver raccolto informazioni circa l’azienda, il suo CEO ed i suoi dipendenti, hanno tentato di utilizzare il rapporto di fiducia tra di loro per avviare una conversazione ed, eventualmente, esortare il destinatario a divulgare informazioni personali."/>
    <m/>
    <m/>
    <s v="Valeria Vetrano"/>
    <s v="https://csirt.exprivia.it/news?t=1706796168"/>
    <m/>
    <m/>
    <d v="2024-01-31T00:00:00"/>
    <m/>
    <m/>
    <s v="Phishing for Information"/>
    <s v="unknown"/>
    <s v="unknown"/>
    <s v="unknown"/>
    <s v="unknown"/>
    <s v="unknown"/>
    <s v="unknown"/>
    <s v="unknown"/>
    <s v="unknown"/>
    <s v="unknown"/>
    <s v="unknown"/>
    <s v="unknown"/>
    <s v="unknown"/>
    <s v="unknown"/>
    <s v="NO"/>
    <m/>
    <m/>
    <m/>
    <m/>
    <x v="0"/>
  </r>
  <r>
    <s v="many"/>
    <s v="all"/>
    <x v="0"/>
    <s v="attacco"/>
    <s v="cybercrime"/>
    <s v="furto dati"/>
    <x v="3"/>
    <x v="0"/>
    <x v="4"/>
    <x v="0"/>
    <s v="Phishing/Social Engineering"/>
    <x v="1"/>
    <m/>
    <m/>
    <m/>
    <s v="Banking"/>
    <s v="Sul versante phishing, sono 5 i brand della settimana coinvolti nelle campagne di phishing e smishing che interessano principalmente il settore bancario italiano. Continuano le campagne di smishing volte a carpire documenti di identità di utenti INPS"/>
    <m/>
    <m/>
    <s v="Valeria Vetrano"/>
    <s v="https://cert-agid.gov.it/news/sintesi-riepilogativa-delle-campagne-malevole-nella-settimana-del-27-gennaio-2-febbraio-2024/"/>
    <m/>
    <m/>
    <d v="2024-01-3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0"/>
    <x v="4"/>
    <x v="0"/>
    <s v="Phishing/Social Engineering"/>
    <x v="1"/>
    <m/>
    <m/>
    <m/>
    <s v="Banking"/>
    <s v="Sul versante phishing, sono 5 i brand della settimana coinvolti nelle campagne di phishing e smishing che interessano principalmente il settore bancario italiano. Continuano le campagne di smishing volte a carpire documenti di identità di utenti INPS"/>
    <m/>
    <m/>
    <s v="Valeria Vetrano"/>
    <s v="https://cert-agid.gov.it/news/sintesi-riepilogativa-delle-campagne-malevole-nella-settimana-del-27-gennaio-2-febbraio-2024/"/>
    <m/>
    <m/>
    <d v="2024-01-3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0"/>
    <x v="4"/>
    <x v="0"/>
    <s v="Phishing/Social Engineering"/>
    <x v="1"/>
    <m/>
    <m/>
    <m/>
    <s v="Banking"/>
    <s v="Sul versante phishing, sono 5 i brand della settimana coinvolti nelle campagne di phishing e smishing che interessano principalmente il settore bancario italiano. Continuano le campagne di smishing volte a carpire documenti di identità di utenti INPS"/>
    <m/>
    <m/>
    <s v="Valeria Vetrano"/>
    <s v="https://cert-agid.gov.it/news/sintesi-riepilogativa-delle-campagne-malevole-nella-settimana-del-27-gennaio-2-febbraio-2024/"/>
    <m/>
    <m/>
    <d v="2024-01-3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0"/>
    <x v="4"/>
    <x v="0"/>
    <s v="Phishing/Social Engineering"/>
    <x v="1"/>
    <m/>
    <m/>
    <m/>
    <s v="Banking"/>
    <s v="Sul versante phishing, sono 5 i brand della settimana coinvolti nelle campagne di phishing e smishing che interessano principalmente il settore bancario italiano. Continuano le campagne di smishing volte a carpire documenti di identità di utenti INPS"/>
    <m/>
    <m/>
    <s v="Valeria Vetrano"/>
    <s v="https://cert-agid.gov.it/news/sintesi-riepilogativa-delle-campagne-malevole-nella-settimana-del-27-gennaio-2-febbraio-2024/"/>
    <m/>
    <m/>
    <d v="2024-01-3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3"/>
    <x v="0"/>
    <x v="4"/>
    <x v="7"/>
    <s v="Phishing/Social Engineering"/>
    <x v="3"/>
    <m/>
    <m/>
    <m/>
    <s v="Social Security"/>
    <s v="Sul versante phishing, sono 5 i brand della settimana coinvolti nelle campagne di phishing e smishing che interessano principalmente il settore bancario italiano. Continuano le campagne di smishing volte a carpire documenti di identità di utenti INPS"/>
    <m/>
    <m/>
    <s v="Valeria Vetrano"/>
    <s v="https://cert-agid.gov.it/news/sintesi-riepilogativa-delle-campagne-malevole-nella-settimana-del-27-gennaio-2-febbraio-2024/"/>
    <m/>
    <m/>
    <d v="2024-01-31T00:00:00"/>
    <m/>
    <m/>
    <s v="Phishing for Information"/>
    <s v="unknown"/>
    <s v="unknown"/>
    <s v="unknown"/>
    <s v="unknown"/>
    <s v="unknown"/>
    <s v="unknown"/>
    <s v="unknown"/>
    <s v="unknown"/>
    <s v="unknown"/>
    <s v="unknown"/>
    <s v="unknown"/>
    <s v="unknown"/>
    <s v="unknown"/>
    <s v="NO"/>
    <m/>
    <m/>
    <m/>
    <m/>
    <x v="0"/>
  </r>
  <r>
    <s v="many"/>
    <s v="all"/>
    <x v="0"/>
    <s v="attacco"/>
    <s v="cybercrime"/>
    <s v="furto dati"/>
    <x v="3"/>
    <x v="0"/>
    <x v="4"/>
    <x v="3"/>
    <s v="Phishing/Social Engineering"/>
    <x v="3"/>
    <m/>
    <m/>
    <m/>
    <s v="Delivery"/>
    <s v="Sul versante phishing, sono 5 i brand della settimana coinvolti nelle campagne di phishing e smishing che interessano principalmente il settore bancario italiano. Continuano le campagne di smishing volte a carpire documenti di identità di utenti INPS"/>
    <m/>
    <m/>
    <s v="Valeria Vetrano"/>
    <s v="https://cert-agid.gov.it/news/sintesi-riepilogativa-delle-campagne-malevole-nella-settimana-del-27-gennaio-2-febbraio-2024/"/>
    <m/>
    <m/>
    <d v="2024-01-31T00:00:00"/>
    <m/>
    <m/>
    <s v="Phishing for Information"/>
    <s v="unknown"/>
    <s v="unknown"/>
    <s v="unknown"/>
    <s v="unknown"/>
    <s v="unknown"/>
    <s v="unknown"/>
    <s v="unknown"/>
    <s v="unknown"/>
    <s v="unknown"/>
    <s v="unknown"/>
    <s v="unknown"/>
    <s v="unknown"/>
    <s v="unknown"/>
    <s v="NO"/>
    <m/>
    <m/>
    <m/>
    <m/>
    <x v="0"/>
  </r>
  <r>
    <s v="Comune di Siracusa"/>
    <s v="sud"/>
    <x v="0"/>
    <s v="privacy"/>
    <s v="data breach"/>
    <s v="privacy"/>
    <x v="3"/>
    <x v="0"/>
    <x v="4"/>
    <x v="7"/>
    <s v="Known Vulnerabilities"/>
    <x v="0"/>
    <m/>
    <m/>
    <m/>
    <s v="GDPR"/>
    <s v="Il Garante sanziona il comune di Siracusa con una multa di 5000 euro a causa della mancata comunicazione dei dati di contatto del RPD da parte del comune di Siracusa."/>
    <m/>
    <m/>
    <s v="Valeria Vetrano"/>
    <s v="https://www.garanteprivacy.it/web/guest/home/docweb/-/docweb-display/docweb/9979112"/>
    <s v="Siracusa"/>
    <s v="Sicilia"/>
    <d v="2024-01-31T00:00:00"/>
    <m/>
    <m/>
    <m/>
    <m/>
    <m/>
    <m/>
    <m/>
    <m/>
    <m/>
    <m/>
    <m/>
    <m/>
    <m/>
    <m/>
    <m/>
    <m/>
    <m/>
    <m/>
    <m/>
    <m/>
    <m/>
    <x v="0"/>
  </r>
  <r>
    <s v="Consorzio comunale di Caltanissetta"/>
    <s v="sud"/>
    <x v="0"/>
    <s v="privacy"/>
    <s v="data breach"/>
    <s v="privacy"/>
    <x v="3"/>
    <x v="0"/>
    <x v="4"/>
    <x v="7"/>
    <s v="Known Vulnerabilities"/>
    <x v="0"/>
    <m/>
    <m/>
    <m/>
    <s v="GDPR"/>
    <s v="Il Garante sanziona il Consorzio comunale di Caltanissetta con una multa di 2000 euro a causa della mancata comunicazione dei dati di contatto del RPD da parte del comune di Siracusa."/>
    <m/>
    <m/>
    <s v="Valeria Vetrano"/>
    <s v="https://www.garanteprivacy.it/web/guest/home/docweb/-/docweb-display/docweb/9979128"/>
    <s v="Caltanissetta"/>
    <s v="Sicilia"/>
    <d v="2024-01-31T00:00:00"/>
    <m/>
    <m/>
    <m/>
    <m/>
    <m/>
    <m/>
    <m/>
    <m/>
    <m/>
    <m/>
    <m/>
    <m/>
    <m/>
    <m/>
    <m/>
    <m/>
    <m/>
    <m/>
    <m/>
    <m/>
    <m/>
    <x v="0"/>
  </r>
  <r>
    <s v="Provincia di Catanzaro"/>
    <s v="sud"/>
    <x v="0"/>
    <s v="privacy"/>
    <s v="data breach"/>
    <s v="privacy"/>
    <x v="3"/>
    <x v="0"/>
    <x v="4"/>
    <x v="7"/>
    <s v="Known Vulnerabilities"/>
    <x v="0"/>
    <m/>
    <m/>
    <m/>
    <s v="GDPR"/>
    <s v="Il Garante sanziona la Provincia di Catanzaro con una multa di 2000 euro a causa della mancata comunicazione dei dati di contatto del RPD da parte del comune di Siracusa."/>
    <m/>
    <m/>
    <s v="Valeria Vetrano"/>
    <s v="https://www.garanteprivacy.it/web/guest/home/docweb/-/docweb-display/docweb/9979152"/>
    <s v="Catanzaro"/>
    <s v="Calabria"/>
    <d v="2024-01-31T00:00:00"/>
    <m/>
    <m/>
    <m/>
    <m/>
    <m/>
    <m/>
    <m/>
    <m/>
    <m/>
    <m/>
    <m/>
    <m/>
    <m/>
    <m/>
    <m/>
    <m/>
    <m/>
    <m/>
    <m/>
    <m/>
    <m/>
    <x v="0"/>
  </r>
  <r>
    <s v="Provincia di Sassari"/>
    <s v="sud"/>
    <x v="0"/>
    <s v="privacy"/>
    <s v="data breach"/>
    <s v="privacy"/>
    <x v="3"/>
    <x v="0"/>
    <x v="4"/>
    <x v="7"/>
    <s v="Known Vulnerabilities"/>
    <x v="0"/>
    <m/>
    <m/>
    <m/>
    <s v="GDPR"/>
    <s v="Il Garante sanziona la Provincia di Sassari con una multa di 2000 euro a causa della mancata comunicazione dei dati di contatto del RPD da parte del comune di Siracusa."/>
    <m/>
    <m/>
    <s v="Valeria Vetrano"/>
    <s v="https://www.garanteprivacy.it/web/guest/home/docweb/-/docweb-display/docweb/9979171"/>
    <s v="Sassari"/>
    <s v="Sardegna"/>
    <d v="2024-01-31T00:00:00"/>
    <m/>
    <m/>
    <m/>
    <m/>
    <m/>
    <m/>
    <m/>
    <m/>
    <m/>
    <m/>
    <m/>
    <m/>
    <m/>
    <m/>
    <m/>
    <m/>
    <m/>
    <m/>
    <m/>
    <m/>
    <m/>
    <x v="0"/>
  </r>
  <r>
    <s v="Orange Spain"/>
    <s v="all"/>
    <x v="1"/>
    <s v="incidente"/>
    <s v="cybercrime"/>
    <s v="service interruption"/>
    <x v="3"/>
    <x v="0"/>
    <x v="4"/>
    <x v="13"/>
    <s v="Malware"/>
    <x v="2"/>
    <s v="Raccoon"/>
    <s v="infostealer"/>
    <m/>
    <m/>
    <s v="L'operatore di rete mobile Orange Spain ha subito un'interruzione di Internet per diverse ore il 3 gennaio dopo che un hacker ha utilizzato le credenziali di amministratore catturate tramite un malware stealer per dirottare il traffico del Border Gateway Protocol "/>
    <m/>
    <m/>
    <s v="Valeria Vetrano"/>
    <s v="https://thehackernews.com/2024/01/orange-spain-faces-bgp-traffic-hijack.html"/>
    <m/>
    <m/>
    <d v="2024-01-31T00:00:00"/>
    <m/>
    <m/>
    <m/>
    <m/>
    <m/>
    <m/>
    <m/>
    <m/>
    <m/>
    <m/>
    <m/>
    <m/>
    <m/>
    <m/>
    <m/>
    <m/>
    <m/>
    <m/>
    <m/>
    <m/>
    <m/>
    <x v="0"/>
  </r>
  <r>
    <s v="Trello"/>
    <s v="all"/>
    <x v="2"/>
    <s v="incidente"/>
    <s v="cybercrime"/>
    <s v="furto dati"/>
    <x v="3"/>
    <x v="0"/>
    <x v="4"/>
    <x v="11"/>
    <s v="Unknown"/>
    <x v="1"/>
    <m/>
    <m/>
    <s v="emo"/>
    <m/>
    <s v="Trello presumibilmente violato: database di 15.115.516 record di utenti in vendita. Il criminale informatico, che si fa chiamare &quot;emo&quot;, afferma che il database include dati come e-mail, nomi utente, nomi completi e altre informazioni sull'account."/>
    <m/>
    <m/>
    <s v="Valeria Vetrano"/>
    <s v="https://www.smartworld.it/news/attacco-milioni-dati-trafugati-siti.html"/>
    <m/>
    <m/>
    <d v="2024-01-31T00:00:00"/>
    <m/>
    <m/>
    <m/>
    <m/>
    <m/>
    <m/>
    <m/>
    <m/>
    <m/>
    <m/>
    <m/>
    <m/>
    <m/>
    <m/>
    <m/>
    <m/>
    <m/>
    <m/>
    <m/>
    <m/>
    <m/>
    <x v="0"/>
  </r>
  <r>
    <s v="ATLAS ENTERTAINMENT, S.L."/>
    <s v="all"/>
    <x v="1"/>
    <s v="privacy"/>
    <s v="data breach"/>
    <s v="privacy"/>
    <x v="3"/>
    <x v="0"/>
    <x v="4"/>
    <x v="4"/>
    <s v="Known Vulnerabilities"/>
    <x v="3"/>
    <m/>
    <m/>
    <m/>
    <s v="GDPR"/>
    <s v="La DPA spagnola ha inflitto una multa di 1.000 euro ad ATLAS ENTERTAINMENT, SL per non aver rispettato un ordine emesso dalla DPA."/>
    <m/>
    <m/>
    <s v="Valeria Vetrano"/>
    <s v="https://www.enforcementtracker.com/ETid-2205"/>
    <m/>
    <m/>
    <d v="2024-01-31T00:00:00"/>
    <m/>
    <m/>
    <m/>
    <m/>
    <m/>
    <m/>
    <m/>
    <m/>
    <m/>
    <m/>
    <m/>
    <m/>
    <m/>
    <m/>
    <m/>
    <m/>
    <m/>
    <m/>
    <m/>
    <m/>
    <m/>
    <x v="0"/>
  </r>
  <r>
    <s v="Comune"/>
    <s v="unknown"/>
    <x v="0"/>
    <s v="privacy"/>
    <s v="data breach"/>
    <s v="privacy"/>
    <x v="3"/>
    <x v="0"/>
    <x v="4"/>
    <x v="7"/>
    <s v="Known Vulnerabilities"/>
    <x v="0"/>
    <m/>
    <m/>
    <m/>
    <s v="GDPR"/>
    <s v="L'Autorità Garante italiana ha comminato ad un comune una sanzione di 6.000 euro. Il comune aveva pubblicato illegalmente informazioni sui casi Covid dei cittadini sulla propria pagina Facebook. Inoltre, il comune non ha nominato un responsabile della protezione dei dati e non ha fornito all'autorità i suoi dettagli di contatto in tempo utile."/>
    <m/>
    <m/>
    <s v="Valeria Vetrano"/>
    <s v="https://www.enforcementtracker.com/ETid-2211"/>
    <m/>
    <m/>
    <d v="2024-01-31T00:00:00"/>
    <m/>
    <m/>
    <m/>
    <m/>
    <m/>
    <m/>
    <m/>
    <m/>
    <m/>
    <m/>
    <m/>
    <m/>
    <m/>
    <m/>
    <m/>
    <m/>
    <m/>
    <m/>
    <m/>
    <m/>
    <m/>
    <x v="0"/>
  </r>
  <r>
    <s v="Municipio di Siracusa"/>
    <s v="sud"/>
    <x v="0"/>
    <s v="privacy"/>
    <s v="data breach"/>
    <s v="privacy"/>
    <x v="3"/>
    <x v="0"/>
    <x v="4"/>
    <x v="7"/>
    <s v="Known Vulnerabilities"/>
    <x v="0"/>
    <m/>
    <m/>
    <m/>
    <s v="GDPR"/>
    <s v=" La Garante italiana ha inflitto una sanzione di 8.000 euro al Comune del Salento per non aver risposto tempestivamente a una richiesta di informazioni della Garante."/>
    <m/>
    <m/>
    <s v="Valeria Vetrano"/>
    <s v="https://www.enforcementtracker.com/ETid-2212"/>
    <s v="Siracusa"/>
    <s v="Sicilia"/>
    <d v="2024-01-31T00:00:00"/>
    <m/>
    <m/>
    <m/>
    <m/>
    <m/>
    <m/>
    <m/>
    <m/>
    <m/>
    <m/>
    <m/>
    <m/>
    <m/>
    <m/>
    <m/>
    <m/>
    <m/>
    <m/>
    <m/>
    <m/>
    <m/>
    <x v="0"/>
  </r>
  <r>
    <s v="many"/>
    <s v="all"/>
    <x v="2"/>
    <s v="attacco"/>
    <s v="cybercrime"/>
    <s v="furto dati"/>
    <x v="3"/>
    <x v="0"/>
    <x v="4"/>
    <x v="8"/>
    <s v="Malware"/>
    <x v="0"/>
    <s v="Fbot"/>
    <s v="other"/>
    <m/>
    <s v="New Malware"/>
    <s v="E' stato segnalato uno nuovo strumento di hacking basato su Python recentemente scoperto e utilizzato dai criminali informatici per dirottare piattaforme cloud e servizi di pagamento. Lo strumento, chiamato FBot, è in grado di raccogliere credenziali per attacchi di spamming, dirottamento di account AWS e funzioni per consentire attacchi contro PayPal e vari account SaaS."/>
    <m/>
    <m/>
    <s v="Valeria Vetrano"/>
    <s v="https://www.securityweek.com/researchers-flag-fbot-hacking-tool-hijacking-cloud-payment-services/"/>
    <m/>
    <m/>
    <d v="2024-01-31T00:00:00"/>
    <m/>
    <m/>
    <m/>
    <m/>
    <m/>
    <m/>
    <m/>
    <m/>
    <m/>
    <m/>
    <m/>
    <m/>
    <m/>
    <m/>
    <m/>
    <m/>
    <m/>
    <m/>
    <m/>
    <m/>
    <m/>
    <x v="0"/>
  </r>
  <r>
    <s v="Istituto Comprensivo Statale “F.S. Cabrini"/>
    <s v="nord"/>
    <x v="0"/>
    <s v="privacy"/>
    <s v="data breach"/>
    <s v="privacy"/>
    <x v="3"/>
    <x v="0"/>
    <x v="4"/>
    <x v="1"/>
    <s v="Known Vulnerabilities"/>
    <x v="0"/>
    <m/>
    <m/>
    <m/>
    <s v="GDPR"/>
    <s v="L'Autorità Garante ha comminato all'Istituto Comprensivo Statale “FS Cabrini” una sanzione di 2.000 euro. Il responsabile del trattamento aveva pubblicato sul proprio sito web un documento contenente dati personali dei dipendenti della scuola. Nel corso dell'indagine la DPA ha constatato che la scuola aveva pubblicato i dati senza una base giuridica valida e quindi aveva agito illegalmente."/>
    <m/>
    <m/>
    <s v="Valeria Vetrano"/>
    <s v="https://www.enforcementtracker.com/ETid-2228"/>
    <s v="Milano"/>
    <s v="Lombardia"/>
    <d v="2024-01-31T00:00:00"/>
    <m/>
    <m/>
    <m/>
    <m/>
    <m/>
    <m/>
    <m/>
    <m/>
    <m/>
    <m/>
    <m/>
    <m/>
    <m/>
    <m/>
    <m/>
    <m/>
    <m/>
    <m/>
    <m/>
    <m/>
    <m/>
    <x v="0"/>
  </r>
  <r>
    <s v="VUKMAL TRADE, S.L."/>
    <s v="nord"/>
    <x v="1"/>
    <s v="privacy"/>
    <s v="data breach"/>
    <s v="privacy"/>
    <x v="3"/>
    <x v="0"/>
    <x v="4"/>
    <x v="17"/>
    <s v="Known Vulnerabilities"/>
    <x v="0"/>
    <m/>
    <m/>
    <m/>
    <s v="GDPR"/>
    <s v="La DPA spagnola ha imposto un'ammenda a VUKMAL TRADE, SL. Un ex dipendente aveva sporto denuncia contro il titolare del trattamento per divulgazione illecita del proprio numero di cellulare privato. La sanzione originaria di 2.000 euro è stata ridotta a 1.200 euro a causa del pagamento volontario e dell'ammissione di responsabilità."/>
    <m/>
    <m/>
    <s v="Valeria Vetrano"/>
    <s v="https://www.enforcementtracker.com/ETid-2226"/>
    <m/>
    <m/>
    <d v="2024-01-31T00:00:00"/>
    <s v="Barcelona"/>
    <s v="Cataluña"/>
    <m/>
    <m/>
    <m/>
    <m/>
    <m/>
    <m/>
    <m/>
    <m/>
    <m/>
    <m/>
    <m/>
    <m/>
    <m/>
    <m/>
    <m/>
    <m/>
    <m/>
    <m/>
    <m/>
    <x v="0"/>
  </r>
  <r>
    <s v="Enel Energia"/>
    <s v="centro"/>
    <x v="0"/>
    <s v="privacy"/>
    <s v="data breach"/>
    <s v="privacy"/>
    <x v="3"/>
    <x v="0"/>
    <x v="4"/>
    <x v="5"/>
    <s v="Known Vulnerabilities"/>
    <x v="2"/>
    <m/>
    <m/>
    <m/>
    <s v="GDPR"/>
    <s v="Il Garante della Privacy sanziona Enel Energia per 79 milioni di euro: misure inadeguate per proteggere le banche dati dagli accessi di procacciatori abusivi e acquisiti contratti da società non appartenenti alla rete di vendita della compagnia"/>
    <m/>
    <m/>
    <s v="Valeria Vetrano"/>
    <s v="https://twitter.com/GPDP_IT/status/1763240202175148266/photo/1"/>
    <s v="Roma"/>
    <s v="Lazio"/>
    <d v="2024-01-31T00:00:00"/>
    <s v="Barcelona"/>
    <s v="Cataluña"/>
    <m/>
    <m/>
    <m/>
    <m/>
    <m/>
    <m/>
    <m/>
    <m/>
    <m/>
    <m/>
    <m/>
    <m/>
    <m/>
    <m/>
    <m/>
    <m/>
    <m/>
    <m/>
    <m/>
    <x v="0"/>
  </r>
  <r>
    <s v="ROUNDED TECHNOLOGIES, S.L."/>
    <s v="nord"/>
    <x v="1"/>
    <s v="privacy"/>
    <s v="data breach"/>
    <s v="privacy"/>
    <x v="3"/>
    <x v="0"/>
    <x v="4"/>
    <x v="3"/>
    <s v="Known Vulnerabilities"/>
    <x v="0"/>
    <m/>
    <m/>
    <m/>
    <s v="GDPR"/>
    <s v=" L'Autorità per la protezione dei dati spagnola ha inflitto a ROUNDED TECHNOLOGIES, SL una multa di 7.500 euro. L'azienda ha continuato a inviare una newsletter via e-mail a un cliente, nonostante in precedenza si fosse espressamente opposta all'invio di ulteriori e-mail."/>
    <m/>
    <m/>
    <s v="Valeria Vetrano"/>
    <s v="https://www.enforcementtracker.com/ETid-2269"/>
    <m/>
    <m/>
    <d v="2024-01-31T00:00:00"/>
    <s v="Barcelona"/>
    <s v="Cataluña"/>
    <m/>
    <m/>
    <m/>
    <m/>
    <m/>
    <m/>
    <m/>
    <m/>
    <m/>
    <m/>
    <m/>
    <m/>
    <m/>
    <m/>
    <m/>
    <m/>
    <m/>
    <m/>
    <m/>
    <x v="0"/>
  </r>
  <r>
    <s v="many"/>
    <s v="all"/>
    <x v="0"/>
    <s v="attacco"/>
    <s v="cybercrime"/>
    <s v="furto dati"/>
    <x v="0"/>
    <x v="0"/>
    <x v="4"/>
    <x v="0"/>
    <s v="Phishing/Social Engineering"/>
    <x v="1"/>
    <m/>
    <m/>
    <m/>
    <s v="Banking"/>
    <s v="Sul versante phishing, sono 5 i brand della settimana coinvolti nelle campagne di phishing e smishing che interessano principalmente il settore bancario italiano. Continuano le campagne di smishing volte a carpire documenti di identità di utenti INPS"/>
    <m/>
    <m/>
    <s v="Valeria Vetrano"/>
    <s v="https://cert-agid.gov.it/news/sintesi-riepilogativa-delle-campagne-malevole-nella-settimana-del-27-gennaio-2-febbraio-2024/"/>
    <m/>
    <m/>
    <d v="2024-02-05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5 i brand della settimana coinvolti nelle campagne di phishing e smishing che interessano principalmente il settore bancario italiano. Continuano le campagne di smishing volte a carpire documenti di identità di utenti INPS"/>
    <m/>
    <m/>
    <s v="Valeria Vetrano"/>
    <s v="https://cert-agid.gov.it/news/sintesi-riepilogativa-delle-campagne-malevole-nella-settimana-del-27-gennaio-2-febbraio-2024/"/>
    <m/>
    <m/>
    <d v="2024-02-05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5 i brand della settimana coinvolti nelle campagne di phishing e smishing che interessano principalmente il settore bancario italiano. Continuano le campagne di smishing volte a carpire documenti di identità di utenti INPS"/>
    <m/>
    <m/>
    <s v="Valeria Vetrano"/>
    <s v="https://cert-agid.gov.it/news/sintesi-riepilogativa-delle-campagne-malevole-nella-settimana-del-27-gennaio-2-febbraio-2024/"/>
    <m/>
    <m/>
    <d v="2024-02-05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5 i brand della settimana coinvolti nelle campagne di phishing e smishing che interessano principalmente il settore bancario italiano. Continuano le campagne di smishing volte a carpire documenti di identità di utenti INPS"/>
    <m/>
    <m/>
    <s v="Valeria Vetrano"/>
    <s v="https://cert-agid.gov.it/news/sintesi-riepilogativa-delle-campagne-malevole-nella-settimana-del-27-gennaio-2-febbraio-2024/"/>
    <m/>
    <m/>
    <d v="2024-02-05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0"/>
    <x v="0"/>
    <x v="4"/>
    <x v="0"/>
    <s v="Malware"/>
    <x v="1"/>
    <s v="IRATA"/>
    <s v="RAT"/>
    <m/>
    <s v="Banking"/>
    <s v="Contrastate tre campagne italiane a tema “Banking“ (3 istituti bancari coinvolti) volte a diffondere Irata, tramite SMS con link al download di un APK malevolo, con lo scopo di compromettere i dispositivi Android."/>
    <m/>
    <m/>
    <s v="Valeria Vetrano"/>
    <s v="https://cert-agid.gov.it/news/sintesi-riepilogativa-delle-campagne-malevole-nella-settimana-del-3-9-febbraio-2024/"/>
    <m/>
    <m/>
    <d v="2024-02-12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denaro"/>
    <x v="0"/>
    <x v="0"/>
    <x v="4"/>
    <x v="0"/>
    <s v="Malware"/>
    <x v="1"/>
    <s v="IRATA"/>
    <s v="RAT"/>
    <m/>
    <s v="Banking"/>
    <s v="Contrastate tre campagne italiane a tema “Banking“ (3 istituti bancari coinvolti) volte a diffondere Irata, tramite SMS con link al download di un APK malevolo, con lo scopo di compromettere i dispositivi Android."/>
    <m/>
    <m/>
    <s v="Valeria Vetrano"/>
    <s v="https://cert-agid.gov.it/news/sintesi-riepilogativa-delle-campagne-malevole-nella-settimana-del-3-9-febbraio-2024/"/>
    <m/>
    <m/>
    <d v="2024-02-12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denaro"/>
    <x v="0"/>
    <x v="0"/>
    <x v="4"/>
    <x v="0"/>
    <s v="Malware"/>
    <x v="1"/>
    <s v="IRATA"/>
    <s v="RAT"/>
    <m/>
    <s v="Banking"/>
    <s v="Contrastate tre campagne italiane a tema “Banking“ (3 istituti bancari coinvolti) volte a diffondere Irata, tramite SMS con link al download di un APK malevolo, con lo scopo di compromettere i dispositivi Android."/>
    <m/>
    <m/>
    <s v="Valeria Vetrano"/>
    <s v="https://cert-agid.gov.it/news/sintesi-riepilogativa-delle-campagne-malevole-nella-settimana-del-3-9-febbraio-2024/"/>
    <m/>
    <m/>
    <d v="2024-02-12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furto dati"/>
    <x v="0"/>
    <x v="0"/>
    <x v="4"/>
    <x v="3"/>
    <s v="Malware"/>
    <x v="0"/>
    <s v="Remcos"/>
    <s v="RAT"/>
    <m/>
    <s v="Delivery"/>
    <s v="Osservate tre campagne italiane a tema “Delivery“, “Pagamenti” e “Banking” diffuse tramite email con allegati PDF (con link a file TAR contenenti un EXE) e DOCX."/>
    <m/>
    <m/>
    <s v="Valeria Vetrano"/>
    <s v="https://cert-agid.gov.it/news/sintesi-riepilogativa-delle-campagne-malevole-nella-settimana-del-3-9-febbraio-2024/"/>
    <m/>
    <m/>
    <d v="2024-02-12T00:00:00"/>
    <m/>
    <m/>
    <m/>
    <m/>
    <m/>
    <m/>
    <m/>
    <m/>
    <m/>
    <m/>
    <m/>
    <m/>
    <m/>
    <m/>
    <m/>
    <m/>
    <m/>
    <m/>
    <m/>
    <m/>
    <m/>
    <x v="0"/>
  </r>
  <r>
    <s v="many"/>
    <s v="all"/>
    <x v="0"/>
    <s v="attacco"/>
    <s v="cybercrime"/>
    <s v="denaro"/>
    <x v="0"/>
    <x v="0"/>
    <x v="4"/>
    <x v="0"/>
    <s v="Malware"/>
    <x v="0"/>
    <s v="Remcos"/>
    <s v="RAT"/>
    <m/>
    <s v="Pagamenti"/>
    <s v="Osservate tre campagne italiane a tema “Delivery“, “Pagamenti” e “Banking” diffuse tramite email con allegati PDF (con link a file TAR contenenti un EXE) e DOCX."/>
    <m/>
    <m/>
    <s v="Valeria Vetrano"/>
    <s v="https://cert-agid.gov.it/news/sintesi-riepilogativa-delle-campagne-malevole-nella-settimana-del-3-9-febbraio-2024/"/>
    <m/>
    <m/>
    <d v="2024-02-12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0"/>
    <s v="attacco"/>
    <s v="cybercrime"/>
    <s v="denaro"/>
    <x v="0"/>
    <x v="0"/>
    <x v="4"/>
    <x v="0"/>
    <s v="Malware"/>
    <x v="0"/>
    <s v="Remcos"/>
    <s v="RAT"/>
    <m/>
    <s v="Banking"/>
    <s v="Osservate tre campagne italiane a tema “Delivery“, “Pagamenti” e “Banking” diffuse tramite email con allegati PDF (con link a file TAR contenenti un EXE) e DOCX."/>
    <m/>
    <m/>
    <s v="Valeria Vetrano"/>
    <s v="https://cert-agid.gov.it/news/sintesi-riepilogativa-delle-campagne-malevole-nella-settimana-del-3-9-febbraio-2024/"/>
    <m/>
    <m/>
    <d v="2024-02-12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0"/>
    <s v="attacco"/>
    <s v="cybercrime"/>
    <s v="denaro"/>
    <x v="0"/>
    <x v="0"/>
    <x v="4"/>
    <x v="0"/>
    <s v="Malware"/>
    <x v="0"/>
    <s v="Agent Tesla"/>
    <s v="RAT"/>
    <m/>
    <s v="Pagamenti"/>
    <s v=" Individuate due campagne italiane a tema “Pagamenti“ e “Contratti” veicolate tramite email con allegati LZH e PDF (con link a JS malevolo). Nel secondo caso è stato rilevato per la prima volta l’uso di AMSIReaper come strumenti di evasione per le campagne italiane."/>
    <m/>
    <m/>
    <s v="Valeria Vetrano"/>
    <s v="https://cert-agid.gov.it/news/sintesi-riepilogativa-delle-campagne-malevole-nella-settimana-del-3-9-febbraio-2024/"/>
    <m/>
    <m/>
    <d v="2024-02-12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0"/>
    <x v="0"/>
    <x v="4"/>
    <x v="11"/>
    <s v="Malware"/>
    <x v="3"/>
    <s v="Agent Tesla"/>
    <s v="RAT"/>
    <m/>
    <s v="Contratti"/>
    <s v=" Individuate due campagne italiane a tema “Pagamenti“ e “Contratti” veicolate tramite email con allegati LZH e PDF (con link a JS malevolo). Nel secondo caso è stato rilevato per la prima volta l’uso di AMSIReaper come strumenti di evasione per le campagne italiane."/>
    <m/>
    <m/>
    <s v="Valeria Vetrano"/>
    <s v="https://cert-agid.gov.it/news/sintesi-riepilogativa-delle-campagne-malevole-nella-settimana-del-3-9-febbraio-2024/"/>
    <m/>
    <m/>
    <d v="2024-02-12T00:00:00"/>
    <m/>
    <m/>
    <m/>
    <m/>
    <m/>
    <m/>
    <m/>
    <m/>
    <m/>
    <m/>
    <m/>
    <m/>
    <m/>
    <m/>
    <m/>
    <m/>
    <m/>
    <m/>
    <m/>
    <m/>
    <m/>
    <x v="0"/>
  </r>
  <r>
    <s v="many"/>
    <s v="all"/>
    <x v="0"/>
    <s v="attacco"/>
    <s v="cybercrime"/>
    <s v="furto dati"/>
    <x v="0"/>
    <x v="0"/>
    <x v="4"/>
    <x v="11"/>
    <s v="Malware"/>
    <x v="3"/>
    <s v="Pikabot"/>
    <s v="trojan"/>
    <m/>
    <m/>
    <s v="Rileva una campagna generica a tema “Resend“ veicolata tramite email con allegati ZIP contenenti JS malevolo"/>
    <m/>
    <m/>
    <s v="Valeria Vetrano"/>
    <s v="https://cert-agid.gov.it/news/sintesi-riepilogativa-delle-campagne-malevole-nella-settimana-del-3-9-febbraio-2024/"/>
    <m/>
    <m/>
    <d v="2024-02-12T00:00:00"/>
    <m/>
    <m/>
    <m/>
    <m/>
    <m/>
    <m/>
    <m/>
    <m/>
    <m/>
    <m/>
    <m/>
    <m/>
    <m/>
    <m/>
    <m/>
    <m/>
    <m/>
    <m/>
    <m/>
    <m/>
    <m/>
    <x v="0"/>
  </r>
  <r>
    <s v="many"/>
    <s v="all"/>
    <x v="0"/>
    <s v="attacco"/>
    <s v="cybercrime"/>
    <s v="denaro"/>
    <x v="0"/>
    <x v="0"/>
    <x v="4"/>
    <x v="0"/>
    <s v="Malware"/>
    <x v="3"/>
    <s v="SpyNote"/>
    <s v="RAT"/>
    <m/>
    <s v="Banking"/>
    <s v="Contrastata una campagna di smishing a tema “Banking“ volta ad installare il malware SpyNote sui dispositivi android delle vittime italiane"/>
    <m/>
    <m/>
    <s v="Valeria Vetrano"/>
    <s v="https://cert-agid.gov.it/news/sintesi-riepilogativa-delle-campagne-malevole-nella-settimana-del-3-9-febbraio-2024/"/>
    <m/>
    <m/>
    <d v="2024-02-12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furto dati"/>
    <x v="0"/>
    <x v="0"/>
    <x v="4"/>
    <x v="11"/>
    <s v="Malware"/>
    <x v="3"/>
    <s v="Guloader"/>
    <s v="downloader"/>
    <m/>
    <m/>
    <s v="Rilevata una campagna italiana a tema “Legale” veicolata tramite email con link a file ZIP contenenti script VBS malevoli."/>
    <m/>
    <m/>
    <s v="Valeria Vetrano"/>
    <s v="https://cert-agid.gov.it/news/sintesi-riepilogativa-delle-campagne-malevole-nella-settimana-del-3-9-febbraio-2024/"/>
    <m/>
    <m/>
    <d v="2024-02-12T00:00:00"/>
    <m/>
    <m/>
    <m/>
    <m/>
    <m/>
    <m/>
    <m/>
    <m/>
    <m/>
    <m/>
    <m/>
    <m/>
    <m/>
    <m/>
    <m/>
    <m/>
    <m/>
    <m/>
    <m/>
    <m/>
    <m/>
    <x v="0"/>
  </r>
  <r>
    <s v="many"/>
    <s v="all"/>
    <x v="0"/>
    <s v="attacco"/>
    <s v="cybercrime"/>
    <s v="furto dati"/>
    <x v="0"/>
    <x v="0"/>
    <x v="4"/>
    <x v="11"/>
    <s v="Malware"/>
    <x v="3"/>
    <s v="WikiLoader"/>
    <s v="downloader"/>
    <m/>
    <s v="Documenti"/>
    <s v=" Individuata una campagna generica a tema “Documenti” veicolata tramite email con allegati PDF in cui è presente un link al download di file ZIP contenenti JS malevoli"/>
    <m/>
    <m/>
    <s v="Valeria Vetrano"/>
    <s v="https://cert-agid.gov.it/news/sintesi-riepilogativa-delle-campagne-malevole-nella-settimana-del-3-9-febbraio-2024/"/>
    <m/>
    <m/>
    <d v="2024-02-12T00:00:00"/>
    <m/>
    <m/>
    <m/>
    <m/>
    <m/>
    <m/>
    <m/>
    <m/>
    <m/>
    <m/>
    <m/>
    <m/>
    <m/>
    <m/>
    <m/>
    <m/>
    <m/>
    <m/>
    <m/>
    <m/>
    <m/>
    <x v="0"/>
  </r>
  <r>
    <s v="many"/>
    <s v="all"/>
    <x v="0"/>
    <s v="attacco"/>
    <s v="cybercrime"/>
    <s v="furto dati"/>
    <x v="0"/>
    <x v="0"/>
    <x v="4"/>
    <x v="0"/>
    <s v="Phishing/Social Engineering"/>
    <x v="1"/>
    <m/>
    <m/>
    <m/>
    <s v="Banking"/>
    <s v="Sul versante phishing sono 9 i brand della settimana coinvolti nelle campagne di phishing e smishing che interessano principalmente il settore bancario italiano. "/>
    <m/>
    <m/>
    <s v="Valeria Vetrano"/>
    <s v="https://cert-agid.gov.it/news/sintesi-riepilogativa-delle-campagne-malevole-nella-settimana-del-3-9-febbraio-2024/"/>
    <m/>
    <m/>
    <d v="2024-02-1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9 i brand della settimana coinvolti nelle campagne di phishing e smishing che interessano principalmente il settore bancario italiano. "/>
    <m/>
    <m/>
    <s v="Valeria Vetrano"/>
    <s v="https://cert-agid.gov.it/news/sintesi-riepilogativa-delle-campagne-malevole-nella-settimana-del-3-9-febbraio-2024/"/>
    <m/>
    <m/>
    <d v="2024-02-1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9 i brand della settimana coinvolti nelle campagne di phishing e smishing che interessano principalmente il settore bancario italiano. "/>
    <m/>
    <m/>
    <s v="Valeria Vetrano"/>
    <s v="https://cert-agid.gov.it/news/sintesi-riepilogativa-delle-campagne-malevole-nella-settimana-del-3-9-febbraio-2024/"/>
    <m/>
    <m/>
    <d v="2024-02-1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9 i brand della settimana coinvolti nelle campagne di phishing e smishing che interessano principalmente il settore bancario italiano. "/>
    <m/>
    <m/>
    <s v="Valeria Vetrano"/>
    <s v="https://cert-agid.gov.it/news/sintesi-riepilogativa-delle-campagne-malevole-nella-settimana-del-3-9-febbraio-2024/"/>
    <m/>
    <m/>
    <d v="2024-02-1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9 i brand della settimana coinvolti nelle campagne di phishing e smishing che interessano principalmente il settore bancario italiano. "/>
    <m/>
    <m/>
    <s v="Valeria Vetrano"/>
    <s v="https://cert-agid.gov.it/news/sintesi-riepilogativa-delle-campagne-malevole-nella-settimana-del-3-9-febbraio-2024/"/>
    <m/>
    <m/>
    <d v="2024-02-1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9 i brand della settimana coinvolti nelle campagne di phishing e smishing che interessano principalmente il settore bancario italiano. "/>
    <m/>
    <m/>
    <s v="Valeria Vetrano"/>
    <s v="https://cert-agid.gov.it/news/sintesi-riepilogativa-delle-campagne-malevole-nella-settimana-del-3-9-febbraio-2024/"/>
    <m/>
    <m/>
    <d v="2024-02-1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9 i brand della settimana coinvolti nelle campagne di phishing e smishing che interessano principalmente il settore bancario italiano. "/>
    <m/>
    <m/>
    <s v="Valeria Vetrano"/>
    <s v="https://cert-agid.gov.it/news/sintesi-riepilogativa-delle-campagne-malevole-nella-settimana-del-3-9-febbraio-2024/"/>
    <m/>
    <m/>
    <d v="2024-02-1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9 i brand della settimana coinvolti nelle campagne di phishing e smishing che interessano principalmente il settore bancario italiano. "/>
    <m/>
    <m/>
    <s v="Valeria Vetrano"/>
    <s v="https://cert-agid.gov.it/news/sintesi-riepilogativa-delle-campagne-malevole-nella-settimana-del-3-9-febbraio-2024/"/>
    <m/>
    <m/>
    <d v="2024-02-1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9 i brand della settimana coinvolti nelle campagne di phishing e smishing che interessano principalmente il settore bancario italiano. "/>
    <m/>
    <m/>
    <s v="Valeria Vetrano"/>
    <s v="https://cert-agid.gov.it/news/sintesi-riepilogativa-delle-campagne-malevole-nella-settimana-del-3-9-febbraio-2024/"/>
    <m/>
    <m/>
    <d v="2024-02-1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11"/>
    <s v="Phishing/Social Engineering"/>
    <x v="3"/>
    <m/>
    <m/>
    <m/>
    <m/>
    <s v="Sul versante phishing sono 9 i brand della settimana coinvolti nelle campagne di phishing e smishing che interessano principalmente il settore bancario italiano. "/>
    <m/>
    <m/>
    <s v="Valeria Vetrano"/>
    <s v="https://cert-agid.gov.it/news/sintesi-riepilogativa-delle-campagne-malevole-nella-settimana-del-3-9-febbraio-2024/"/>
    <m/>
    <m/>
    <d v="2024-02-12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11"/>
    <s v="Phishing/Social Engineering"/>
    <x v="3"/>
    <m/>
    <m/>
    <m/>
    <m/>
    <s v="Sul versante phishing sono 9 i brand della settimana coinvolti nelle campagne di phishing e smishing che interessano principalmente il settore bancario italiano. "/>
    <m/>
    <m/>
    <s v="Valeria Vetrano"/>
    <s v="https://cert-agid.gov.it/news/sintesi-riepilogativa-delle-campagne-malevole-nella-settimana-del-3-9-febbraio-2024/"/>
    <m/>
    <m/>
    <d v="2024-02-12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7"/>
    <s v="Malware"/>
    <x v="0"/>
    <s v="Danabot"/>
    <s v="infostealer"/>
    <s v="TA544 "/>
    <s v="New Malware"/>
    <s v="La campagna Danabot attira le vittime in quanto l’email sembra provenire dalla Agenzia delle Entrate e, come già osservato nelle campagne precedenti, invita a cliccare sul link presente per corpo del messaggio al fine di scaricare un documento necessario per verificare le incongruenze emerse per il trimestre 2024."/>
    <m/>
    <m/>
    <s v="Valeria Vetrano"/>
    <s v="https://cert-agid.gov.it/news/il-gruppo-ta544-cambia-ancora-strategia-sfruttando-lutilizzo-del-malware-danabot/"/>
    <m/>
    <m/>
    <d v="2024-02-12T00:00:00"/>
    <m/>
    <m/>
    <m/>
    <m/>
    <m/>
    <m/>
    <m/>
    <m/>
    <m/>
    <m/>
    <m/>
    <m/>
    <m/>
    <m/>
    <m/>
    <m/>
    <m/>
    <m/>
    <m/>
    <m/>
    <m/>
    <x v="0"/>
  </r>
  <r>
    <s v="many"/>
    <s v="all"/>
    <x v="2"/>
    <s v="attacco"/>
    <s v="espionage/sabotage"/>
    <s v="furto dati"/>
    <x v="0"/>
    <x v="0"/>
    <x v="4"/>
    <x v="2"/>
    <s v="Malware"/>
    <x v="1"/>
    <m/>
    <m/>
    <s v="Lazarus"/>
    <m/>
    <s v="Gli autori di minacce sponsorizzate dallo stato nordcoreano sono stati attribuiti a una campagna di spionaggio informatico rivolta al settore della difesa in tutto il mondo.  In un avviso congiunto pubblicato dall'Ufficio federale tedesco per la protezione della Costituzione (BfV) e dal Servizio di intelligence nazionale della Corea del Sud (NIS), le agenzie hanno affermato che l'obiettivo degli attacchi è saccheggiare tecnologie di difesa avanzate in modo &quot;economico&quot;"/>
    <m/>
    <m/>
    <s v="Valeria Vetrano"/>
    <s v="https://thehackernews.com/2024/02/new-report-reveals-north-korean-hackers.html"/>
    <m/>
    <m/>
    <d v="2024-02-20T00:00:00"/>
    <m/>
    <m/>
    <m/>
    <m/>
    <m/>
    <m/>
    <m/>
    <m/>
    <m/>
    <m/>
    <m/>
    <m/>
    <m/>
    <m/>
    <m/>
    <m/>
    <m/>
    <m/>
    <m/>
    <m/>
    <m/>
    <x v="0"/>
  </r>
  <r>
    <s v="many (solo per italia e Spagna)"/>
    <s v="all"/>
    <x v="2"/>
    <s v="attacco"/>
    <s v="espionage/sabotage"/>
    <s v="furto dati"/>
    <x v="0"/>
    <x v="0"/>
    <x v="4"/>
    <x v="11"/>
    <s v="Malware"/>
    <x v="1"/>
    <s v="Unknown"/>
    <s v="spyware"/>
    <m/>
    <m/>
    <s v="Meta Platforms ha affermato di aver adottato una serie di misure per limitare le attività dannose di otto diverse aziende con sede in Italia, Spagna ed Emirati Arabi Uniti (EAU) che operano nel settore della sorveglianza su commissione.Lo spyware prendeva di mira dispositivi iOS, Android e Windows."/>
    <m/>
    <m/>
    <s v="Valeria Vetrano"/>
    <s v="https://thehackernews.com/2024/02/meta-warns-of-8-spyware-firms-targeting.html"/>
    <m/>
    <m/>
    <d v="2024-02-20T00:00:00"/>
    <m/>
    <m/>
    <m/>
    <m/>
    <m/>
    <m/>
    <m/>
    <m/>
    <m/>
    <m/>
    <m/>
    <m/>
    <m/>
    <m/>
    <m/>
    <m/>
    <m/>
    <m/>
    <m/>
    <m/>
    <m/>
    <x v="0"/>
  </r>
  <r>
    <s v="many"/>
    <s v="all"/>
    <x v="2"/>
    <s v="attacco"/>
    <s v="espionage/sabotage"/>
    <s v="other"/>
    <x v="0"/>
    <x v="0"/>
    <x v="4"/>
    <x v="11"/>
    <s v="XSS"/>
    <x v="1"/>
    <m/>
    <m/>
    <s v="TAG-70"/>
    <m/>
    <s v="Gli autori di minacce che operano con interessi allineati con Bielorussia e Russia sono stati collegati a una nuova campagna di spionaggio informatico che probabilmente ha sfruttato le vulnerabilità di cross-site scripting (XSS) nei server di posta elettronica Roundcube per prendere di mira oltre 80 organizzazioni"/>
    <m/>
    <m/>
    <s v="Valeria Vetrano"/>
    <s v="https://thehackernews.com/2024/02/russian-linked-hackers-breach-80.html"/>
    <m/>
    <m/>
    <d v="2024-02-20T00:00:00"/>
    <m/>
    <m/>
    <s v="unknown"/>
    <s v="unknown"/>
    <s v="Exploit Public-Facing Application"/>
    <s v="Command and Scripting Interpreter"/>
    <s v="External Remote Services"/>
    <s v="unknown"/>
    <s v="unknown"/>
    <s v="unknown"/>
    <s v="unknown"/>
    <s v="unknown"/>
    <s v="unknown"/>
    <s v="unknown"/>
    <s v="unknown"/>
    <s v="unknown"/>
    <s v="NO"/>
    <m/>
    <m/>
    <m/>
    <m/>
    <x v="0"/>
  </r>
  <r>
    <s v="many"/>
    <s v="all"/>
    <x v="0"/>
    <s v="attacco"/>
    <s v="cybercrime"/>
    <s v="furto dati"/>
    <x v="0"/>
    <x v="0"/>
    <x v="4"/>
    <x v="11"/>
    <s v="Phishing/Social Engineering"/>
    <x v="0"/>
    <m/>
    <m/>
    <m/>
    <m/>
    <s v="È stato rilevato il riacutizzarsi di una campagna di phishing - a tema “Helpdesk Support” - volta a carpire le credenziali utente delle potenziali vittime tramite form opportunamente predisposti che ripropongono loghi e riferimenti ai servizi Microsoft Outlook."/>
    <m/>
    <m/>
    <s v="Valeria Vetrano"/>
    <s v="https://www.csirt.gov.it/contenuti/campagna-phishing-a-tema-helpdesk-support-al02-240212-csirt-ita"/>
    <m/>
    <m/>
    <d v="2024-02-20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11"/>
    <s v="Phishing/Social Engineering"/>
    <x v="0"/>
    <m/>
    <m/>
    <m/>
    <m/>
    <s v="È stata rilevata una nuova campagna di phishing, volta a carpire le credenziali utente delle potenziali vittime, che utilizza come pretesto un presunto accesso non autorizzato al proprio account e-mail."/>
    <m/>
    <m/>
    <s v="Valeria Vetrano"/>
    <s v="https://www.csirt.gov.it/contenuti/campagna-phishing-a-tema-verifica-account-al03-240207-csirt-ita"/>
    <m/>
    <m/>
    <d v="2024-02-20T00:00:00"/>
    <m/>
    <m/>
    <s v="Phishing for Information"/>
    <s v="unknown"/>
    <s v="unknown"/>
    <s v="unknown"/>
    <s v="unknown"/>
    <s v="unknown"/>
    <s v="unknown"/>
    <s v="unknown"/>
    <s v="unknown"/>
    <s v="unknown"/>
    <s v="unknown"/>
    <s v="unknown"/>
    <s v="unknown"/>
    <s v="unknown"/>
    <s v="NO"/>
    <m/>
    <m/>
    <m/>
    <m/>
    <x v="0"/>
  </r>
  <r>
    <s v="many"/>
    <s v="all"/>
    <x v="0"/>
    <s v="attacco"/>
    <s v="cybercrime"/>
    <s v="denaro"/>
    <x v="0"/>
    <x v="0"/>
    <x v="4"/>
    <x v="4"/>
    <s v="Phishing/Social Engineering"/>
    <x v="1"/>
    <m/>
    <m/>
    <m/>
    <s v="Streaming Services"/>
    <s v="Attenzione alle false comunicazioni ricevute tramite e-mail che ti informano dell’imminente scadenza dell’abbonamento ai servizi di streaming di film e serie tv.Si tratta di una truffa che permette ai cyber-criminali di carpire i dati della carta di credito della vittima al fine di eseguire addebiti illeciti sul conto corrente. Le piattaforme che offrono servizi online non chiedono mai di inserire dati personali e bancari tramite e-mail o SMS."/>
    <m/>
    <m/>
    <s v="Valeria Vetrano"/>
    <s v="https://www.commissariatodips.it/notizie/articolo/attenzione-alla-false-comunicazioni-da-parte-di-piattaforme-di-streaming/index.html"/>
    <m/>
    <m/>
    <d v="2024-02-20T00:00:00"/>
    <m/>
    <m/>
    <s v="Phishing for Information"/>
    <s v="unknown"/>
    <s v="unknown"/>
    <s v="unknown"/>
    <s v="unknown"/>
    <s v="unknown"/>
    <s v="unknown"/>
    <s v="unknown"/>
    <s v="unknown"/>
    <s v="unknown"/>
    <s v="unknown"/>
    <s v="unknown"/>
    <s v="unknown"/>
    <s v="unknown"/>
    <s v="NO"/>
    <m/>
    <m/>
    <m/>
    <m/>
    <x v="0"/>
  </r>
  <r>
    <s v="Private Individual"/>
    <s v="nord"/>
    <x v="0"/>
    <s v="attacco"/>
    <s v="cybercrime"/>
    <s v="denaro"/>
    <x v="0"/>
    <x v="0"/>
    <x v="4"/>
    <x v="0"/>
    <s v="Vishing"/>
    <x v="3"/>
    <m/>
    <m/>
    <m/>
    <m/>
    <s v="Un’azione coordinata e tempestiva della Sezione Operativa per la Sicurezza Cibernetica – Polizia Postale e delle Comunicazioni di Udine, ha permesso di scongiurare un tentativo di truffa ai danni di una cittadina udinese convinta con l’inganno, a trasferire tutti i suoi risparmi su un conto corrente diverso dal suo."/>
    <m/>
    <m/>
    <s v="Valeria Vetrano"/>
    <s v="https://www.commissariatodips.it/notizie/articolo/udine-scongiurato-un-tentativo-di-truffa-con-lobiettivo-di-trasferire-tutti-i-risparmi-sul-conto-c/index.html"/>
    <m/>
    <m/>
    <d v="2024-02-20T00:00:00"/>
    <m/>
    <m/>
    <s v="Phishing for Information"/>
    <s v="unknown"/>
    <s v="unknown"/>
    <s v="unknown"/>
    <s v="unknown"/>
    <s v="unknown"/>
    <s v="unknown"/>
    <s v="unknown"/>
    <s v="unknown"/>
    <s v="unknown"/>
    <s v="unknown"/>
    <s v="unknown"/>
    <s v="unknown"/>
    <s v="unknown"/>
    <s v="NO"/>
    <m/>
    <s v="M1"/>
    <s v="Attacchi informatici dall'esterno"/>
    <s v="M1.11"/>
    <x v="5"/>
  </r>
  <r>
    <s v="many"/>
    <s v="all"/>
    <x v="2"/>
    <s v="attacco"/>
    <s v="cybercrime"/>
    <s v="denaro"/>
    <x v="0"/>
    <x v="0"/>
    <x v="4"/>
    <x v="11"/>
    <s v="Vishing"/>
    <x v="0"/>
    <m/>
    <m/>
    <m/>
    <m/>
    <s v="Alcune banche sono tornate a segnalare questo tipo di truffa: le modalità mirano a far sì che la vittima non abbia il tempo di rispondere e decida di richiamare il numero. Le telefonate arrivano per lo più da numeri esteri"/>
    <m/>
    <m/>
    <s v="Valeria Vetrano"/>
    <s v="https://www.corriere.it/tecnologia/23_marzo_24/wangiri-torna-la-truffa-dello-squillo-senza-risposta-32ec597e-0c68-48a1-b05d-27aeb41f4xlk.shtml?refresh_ce"/>
    <m/>
    <m/>
    <d v="2024-02-22T00:00:00"/>
    <m/>
    <m/>
    <m/>
    <m/>
    <m/>
    <m/>
    <m/>
    <m/>
    <m/>
    <m/>
    <m/>
    <m/>
    <m/>
    <m/>
    <m/>
    <m/>
    <m/>
    <m/>
    <m/>
    <m/>
    <m/>
    <x v="0"/>
  </r>
  <r>
    <s v="many"/>
    <s v="all"/>
    <x v="0"/>
    <s v="attacco"/>
    <s v="cybercrime"/>
    <s v="other"/>
    <x v="0"/>
    <x v="0"/>
    <x v="4"/>
    <x v="7"/>
    <s v="Phishing/Social Engineering"/>
    <x v="0"/>
    <m/>
    <m/>
    <m/>
    <m/>
    <s v="È in atto una nuova campagna di phishing riguardante false comunicazioni dell’Agenzia delle Entrate riguardanti incongruenze nelle liquidazioni periodiche dell’IVA. La mail presenta un documento contenemte un link che indirizza su un server compromesso e tramite il quale viene effettuato il download di codice malevolo sul dispositivo della vittima."/>
    <m/>
    <m/>
    <s v="Valeria Vetrano"/>
    <s v="https://www.agenziaentrate.gov.it/portale/web/guest/avviso-del-15-febbraio-2024"/>
    <m/>
    <m/>
    <d v="2024-02-22T00:00:00"/>
    <m/>
    <m/>
    <s v="Phishing for Information"/>
    <s v="unknown"/>
    <s v="unknown"/>
    <s v="unknown"/>
    <s v="unknown"/>
    <s v="unknown"/>
    <s v="unknown"/>
    <s v="unknown"/>
    <s v="unknown"/>
    <s v="unknown"/>
    <s v="unknown"/>
    <s v="unknown"/>
    <s v="unknown"/>
    <s v="unknown"/>
    <s v="NO"/>
    <m/>
    <m/>
    <m/>
    <m/>
    <x v="0"/>
  </r>
  <r>
    <s v="Società nel settore dei servizi di comunicazione elettronica"/>
    <s v="unknown"/>
    <x v="0"/>
    <s v="privacy"/>
    <s v="data breach"/>
    <s v="privacy"/>
    <x v="0"/>
    <x v="0"/>
    <x v="4"/>
    <x v="13"/>
    <s v="Known Vulnerabilities"/>
    <x v="2"/>
    <m/>
    <m/>
    <m/>
    <s v="GDPR"/>
    <s v="Due società impegate nel settore dei serivzi di comunicazione elettronica, sono state sanzionate con una multa complessiva di 280.000  euro a casua di un illecito commpercio di milioni di messaggi SMS non utilizzarti dagli utenti."/>
    <m/>
    <m/>
    <s v="Valeria Vetrano"/>
    <s v="https://www.cybertrends.it/cash-for-sms-scoperte-app-che-consentono-commercio-illegale-di-milioni-di-messaggi-sms/"/>
    <m/>
    <m/>
    <d v="2024-02-22T00:00:00"/>
    <m/>
    <m/>
    <m/>
    <m/>
    <m/>
    <m/>
    <m/>
    <m/>
    <m/>
    <m/>
    <m/>
    <m/>
    <m/>
    <m/>
    <m/>
    <m/>
    <m/>
    <m/>
    <m/>
    <m/>
    <m/>
    <x v="0"/>
  </r>
  <r>
    <s v="Società nel settore dei servizi di comunicazione elettronica"/>
    <s v="unknown"/>
    <x v="0"/>
    <s v="privacy"/>
    <s v="data breach"/>
    <s v="privacy"/>
    <x v="0"/>
    <x v="0"/>
    <x v="4"/>
    <x v="13"/>
    <s v="Known Vulnerabilities"/>
    <x v="2"/>
    <m/>
    <m/>
    <m/>
    <s v="GDPR"/>
    <s v="Due società impegate nel settore dei serivzi di comunicazione elettronica, sono state sanzionate con una multa complessiva di 280.000  euro a casua di un illecito commpercio di milioni di messaggi SMS non utilizzarti dagli utenti."/>
    <m/>
    <m/>
    <s v="Valeria Vetrano"/>
    <s v="https://www.cybertrends.it/cash-for-sms-scoperte-app-che-consentono-commercio-illegale-di-milioni-di-messaggi-sms/"/>
    <m/>
    <m/>
    <d v="2024-02-22T00:00:00"/>
    <m/>
    <m/>
    <m/>
    <m/>
    <m/>
    <m/>
    <m/>
    <m/>
    <m/>
    <m/>
    <m/>
    <m/>
    <m/>
    <m/>
    <m/>
    <m/>
    <m/>
    <m/>
    <m/>
    <m/>
    <m/>
    <x v="0"/>
  </r>
  <r>
    <s v="Spanish Government"/>
    <s v="centro"/>
    <x v="1"/>
    <s v="incidente"/>
    <s v="hacktivism"/>
    <s v="service interruption"/>
    <x v="0"/>
    <x v="0"/>
    <x v="4"/>
    <x v="7"/>
    <s v="DDoS"/>
    <x v="1"/>
    <m/>
    <m/>
    <s v="Noname057"/>
    <s v="Conflitto Russo-Ucraino"/>
    <s v="Il gruppo hacktivista filorusso NoName057 lancia attacchi DDoS contro diversi siti legati al governo spagnolo."/>
    <m/>
    <m/>
    <s v="Valeria Vetrano"/>
    <s v="https://twitter.com/_venarixES_/status/1756350847754105003"/>
    <m/>
    <m/>
    <d v="2024-02-22T00:00:00"/>
    <s v="Madrid"/>
    <s v="Comunidad de Madrid"/>
    <s v="unknown"/>
    <s v="unknown"/>
    <s v="unknown"/>
    <s v="unknown"/>
    <s v="unknown"/>
    <s v="unknown"/>
    <s v="unknown"/>
    <s v="unknown"/>
    <s v="unknown"/>
    <s v="unknown"/>
    <s v="unknown"/>
    <s v="unknown"/>
    <s v="unknown"/>
    <s v="Network Denial of Service"/>
    <s v="SI"/>
    <s v="Impact : Endpoint Denial of Service"/>
    <m/>
    <m/>
    <m/>
    <x v="0"/>
  </r>
  <r>
    <s v="Spain's Constitutional Court"/>
    <s v="centro"/>
    <x v="1"/>
    <s v="incidente"/>
    <s v="hacktivism"/>
    <s v="service interruption"/>
    <x v="0"/>
    <x v="0"/>
    <x v="4"/>
    <x v="7"/>
    <s v="DDoS"/>
    <x v="1"/>
    <m/>
    <m/>
    <s v="Noname058"/>
    <s v="Conflitto Russo-Ucraino"/>
    <s v="Il gruppo hacktivista filorusso NoName057 lancia attacchi DDoS contro diversi siti legati al governo spagnolo."/>
    <m/>
    <m/>
    <s v="Valeria Vetrano"/>
    <s v="https://twitter.com/_venarixES_/status/1756350847754105003"/>
    <m/>
    <m/>
    <d v="2024-02-22T00:00:00"/>
    <s v="Madrid"/>
    <s v="Comunidad de Madrid"/>
    <s v="unknown"/>
    <s v="unknown"/>
    <s v="unknown"/>
    <s v="unknown"/>
    <s v="unknown"/>
    <s v="unknown"/>
    <s v="unknown"/>
    <s v="unknown"/>
    <s v="unknown"/>
    <s v="unknown"/>
    <s v="unknown"/>
    <s v="unknown"/>
    <s v="unknown"/>
    <s v="Network Denial of Service"/>
    <s v="SI"/>
    <s v="Impact : Endpoint Denial of Service"/>
    <m/>
    <m/>
    <m/>
    <x v="0"/>
  </r>
  <r>
    <s v="Spain Public Administration"/>
    <s v="centro"/>
    <x v="1"/>
    <s v="incidente"/>
    <s v="hacktivism"/>
    <s v="service interruption"/>
    <x v="0"/>
    <x v="0"/>
    <x v="4"/>
    <x v="7"/>
    <s v="DDoS"/>
    <x v="1"/>
    <m/>
    <m/>
    <s v="Noname059"/>
    <s v="Conflitto Russo-Ucraino"/>
    <s v="Il gruppo hacktivista filorusso NoName057 lancia attacchi DDoS contro diversi siti legati al governo spagnolo."/>
    <m/>
    <m/>
    <s v="Valeria Vetrano"/>
    <s v="https://twitter.com/_venarixES_/status/1756350847754105003"/>
    <m/>
    <m/>
    <d v="2024-02-22T00:00:00"/>
    <s v="Madrid"/>
    <s v="Comunidad de Madrid"/>
    <s v="unknown"/>
    <s v="unknown"/>
    <s v="unknown"/>
    <s v="unknown"/>
    <s v="unknown"/>
    <s v="unknown"/>
    <s v="unknown"/>
    <s v="unknown"/>
    <s v="unknown"/>
    <s v="unknown"/>
    <s v="unknown"/>
    <s v="unknown"/>
    <s v="unknown"/>
    <s v="Network Denial of Service"/>
    <s v="SI"/>
    <s v="Impact : Endpoint Denial of Service"/>
    <m/>
    <m/>
    <m/>
    <x v="0"/>
  </r>
  <r>
    <s v="Spain Public Administration"/>
    <s v="centro"/>
    <x v="1"/>
    <s v="incidente"/>
    <s v="hacktivism"/>
    <s v="service interruption"/>
    <x v="0"/>
    <x v="0"/>
    <x v="4"/>
    <x v="18"/>
    <s v="DDoS"/>
    <x v="1"/>
    <m/>
    <m/>
    <s v="Noname060"/>
    <s v="Conflitto Russo-Ucraino"/>
    <s v="Il gruppo hacktivista filorusso NoName057 lancia attacchi DDoS contro diversi siti legati al governo spagnolo."/>
    <m/>
    <m/>
    <s v="Valeria Vetrano"/>
    <s v="https://twitter.com/_venarixES_/status/1756350847754105003"/>
    <m/>
    <m/>
    <d v="2024-02-22T00:00:00"/>
    <s v="Madrid"/>
    <s v="Comunidad de Madrid"/>
    <s v="unknown"/>
    <s v="unknown"/>
    <s v="unknown"/>
    <s v="unknown"/>
    <s v="unknown"/>
    <s v="unknown"/>
    <s v="unknown"/>
    <s v="unknown"/>
    <s v="unknown"/>
    <s v="unknown"/>
    <s v="unknown"/>
    <s v="unknown"/>
    <s v="unknown"/>
    <s v="Network Denial of Service"/>
    <s v="SI"/>
    <s v="Impact : Endpoint Denial of Service"/>
    <m/>
    <m/>
    <m/>
    <x v="0"/>
  </r>
  <r>
    <s v="Government of Valencia"/>
    <s v="centro"/>
    <x v="1"/>
    <s v="incidente"/>
    <s v="hacktivism"/>
    <s v="service interruption"/>
    <x v="0"/>
    <x v="0"/>
    <x v="4"/>
    <x v="7"/>
    <s v="DDoS"/>
    <x v="1"/>
    <m/>
    <m/>
    <s v="Noname061"/>
    <s v="Conflitto Russo-Ucraino"/>
    <s v="Il gruppo hacktivista filorusso NoName057 lancia attacchi DDoS contro diversi siti legati al governo spagnolo."/>
    <m/>
    <m/>
    <s v="Valeria Vetrano"/>
    <s v="https://twitter.com/_venarixES_/status/1756350847754105003"/>
    <m/>
    <m/>
    <d v="2024-02-22T00:00:00"/>
    <s v="Valencia"/>
    <s v="Comunidad Valenciana"/>
    <s v="unknown"/>
    <s v="unknown"/>
    <s v="unknown"/>
    <s v="unknown"/>
    <s v="unknown"/>
    <s v="unknown"/>
    <s v="unknown"/>
    <s v="unknown"/>
    <s v="unknown"/>
    <s v="unknown"/>
    <s v="unknown"/>
    <s v="unknown"/>
    <s v="unknown"/>
    <s v="Network Denial of Service"/>
    <s v="SI"/>
    <s v="Impact : Endpoint Denial of Service"/>
    <m/>
    <m/>
    <m/>
    <x v="0"/>
  </r>
  <r>
    <s v="Valencia Regional Parliament"/>
    <s v="centro"/>
    <x v="1"/>
    <s v="incidente"/>
    <s v="hacktivism"/>
    <s v="service interruption"/>
    <x v="0"/>
    <x v="0"/>
    <x v="4"/>
    <x v="7"/>
    <s v="DDoS"/>
    <x v="1"/>
    <m/>
    <m/>
    <s v="Noname062"/>
    <s v="Conflitto Russo-Ucraino"/>
    <s v="Il gruppo hacktivista filorusso NoName057 lancia attacchi DDoS contro diversi siti legati al governo spagnolo."/>
    <m/>
    <m/>
    <s v="Valeria Vetrano"/>
    <s v="https://twitter.com/_venarixES_/status/1756350847754105003"/>
    <m/>
    <m/>
    <d v="2024-02-22T00:00:00"/>
    <s v="Valencia"/>
    <s v="Comunidad Valenciana"/>
    <s v="unknown"/>
    <s v="unknown"/>
    <s v="unknown"/>
    <s v="unknown"/>
    <s v="unknown"/>
    <s v="unknown"/>
    <s v="unknown"/>
    <s v="unknown"/>
    <s v="unknown"/>
    <s v="unknown"/>
    <s v="unknown"/>
    <s v="unknown"/>
    <s v="unknown"/>
    <s v="Network Denial of Service"/>
    <s v="SI"/>
    <s v="Impact : Endpoint Denial of Service"/>
    <m/>
    <m/>
    <m/>
    <x v="0"/>
  </r>
  <r>
    <s v="Trasporto Publico"/>
    <s v="all"/>
    <x v="1"/>
    <s v="incidente"/>
    <s v="hacktivism"/>
    <s v="service interruption"/>
    <x v="0"/>
    <x v="0"/>
    <x v="4"/>
    <x v="5"/>
    <s v="DDoS"/>
    <x v="1"/>
    <m/>
    <m/>
    <s v="Noname063"/>
    <s v="Conflitto Russo-Ucraino"/>
    <s v="I siti ufficiali dei parlamenti basco e navarrese sono stati attaccati da hacker russi, a causa degli attacchi DDoS intensificati dal gruppo filorusso"/>
    <m/>
    <m/>
    <s v="Valeria Vetrano"/>
    <s v="https://www.diariocritico.com/nacional/hackers-rusos-ataques-parlamentos-de-pais-vasco-y-navarra"/>
    <m/>
    <m/>
    <d v="2024-02-23T00:00:00"/>
    <s v="Madrid"/>
    <s v="Comunidad de Madrid"/>
    <s v="unknown"/>
    <s v="unknown"/>
    <s v="unknown"/>
    <s v="unknown"/>
    <s v="unknown"/>
    <s v="unknown"/>
    <s v="unknown"/>
    <s v="unknown"/>
    <s v="unknown"/>
    <s v="unknown"/>
    <s v="unknown"/>
    <s v="unknown"/>
    <s v="unknown"/>
    <s v="Network Denial of Service"/>
    <s v="SI"/>
    <s v="Impact : Endpoint Denial of Service"/>
    <m/>
    <m/>
    <m/>
    <x v="0"/>
  </r>
  <r>
    <s v="Agencia Tributaria"/>
    <s v="centro"/>
    <x v="1"/>
    <s v="incidente"/>
    <s v="hacktivism"/>
    <s v="service interruption"/>
    <x v="0"/>
    <x v="0"/>
    <x v="4"/>
    <x v="7"/>
    <s v="DDoS"/>
    <x v="1"/>
    <m/>
    <m/>
    <s v="Noname063"/>
    <s v="Conflitto Russo-Ucraino"/>
    <s v="I siti ufficiali dei parlamenti basco e navarrese sono stati attaccati da hacker russi, a causa degli attacchi DDoS intensificati dal gruppo filorusso"/>
    <m/>
    <m/>
    <s v="Valeria Vetrano"/>
    <s v="https://www.diariocritico.com/nacional/hackers-rusos-ataques-parlamentos-de-pais-vasco-y-navarra"/>
    <m/>
    <m/>
    <d v="2024-02-23T00:00:00"/>
    <s v="Madrid"/>
    <s v="Comunidad de Madrid"/>
    <s v="unknown"/>
    <s v="unknown"/>
    <s v="unknown"/>
    <s v="unknown"/>
    <s v="unknown"/>
    <s v="unknown"/>
    <s v="unknown"/>
    <s v="unknown"/>
    <s v="unknown"/>
    <s v="unknown"/>
    <s v="unknown"/>
    <s v="unknown"/>
    <s v="unknown"/>
    <s v="Network Denial of Service"/>
    <s v="SI"/>
    <s v="Impact : Endpoint Denial of Service"/>
    <m/>
    <m/>
    <m/>
    <x v="0"/>
  </r>
  <r>
    <s v="S2 Grupo"/>
    <s v="centro"/>
    <x v="1"/>
    <s v="incidente"/>
    <s v="hacktivism"/>
    <s v="service interruption"/>
    <x v="0"/>
    <x v="0"/>
    <x v="4"/>
    <x v="18"/>
    <s v="DDoS"/>
    <x v="1"/>
    <m/>
    <m/>
    <s v="Noname063"/>
    <s v="Conflitto Russo-Ucraino"/>
    <s v="I siti ufficiali dei parlamenti basco e navarrese sono stati attaccati da hacker russi, a causa degli attacchi DDoS intensificati dal gruppo filorusso"/>
    <m/>
    <m/>
    <s v="Valeria Vetrano"/>
    <s v="https://www.diariocritico.com/nacional/hackers-rusos-ataques-parlamentos-de-pais-vasco-y-navarra"/>
    <m/>
    <m/>
    <d v="2024-02-23T00:00:00"/>
    <s v="Valencia"/>
    <s v="Comunidad Valenciana"/>
    <s v="unknown"/>
    <s v="unknown"/>
    <s v="unknown"/>
    <s v="unknown"/>
    <s v="unknown"/>
    <s v="unknown"/>
    <s v="unknown"/>
    <s v="unknown"/>
    <s v="unknown"/>
    <s v="unknown"/>
    <s v="unknown"/>
    <s v="unknown"/>
    <s v="unknown"/>
    <s v="Network Denial of Service"/>
    <s v="SI"/>
    <s v="Impact : Endpoint Denial of Service"/>
    <m/>
    <m/>
    <m/>
    <x v="0"/>
  </r>
  <r>
    <s v="Site of Granada"/>
    <s v="sud"/>
    <x v="1"/>
    <s v="incidente"/>
    <s v="hacktivism"/>
    <s v="service interruption"/>
    <x v="0"/>
    <x v="0"/>
    <x v="4"/>
    <x v="7"/>
    <s v="DDoS"/>
    <x v="1"/>
    <m/>
    <m/>
    <s v="Noname064"/>
    <s v="Conflitto Russo-Ucraino"/>
    <s v="NoName057 avrebbe effettuato #DDoS attacchi contro siti web spagnoli, adducendo il motivo per cui i militari ucraini venivano addestrati in Spagna "/>
    <m/>
    <m/>
    <s v="Valeria Vetrano"/>
    <s v="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m/>
    <m/>
    <d v="2024-02-23T00:00:00"/>
    <s v="Granada"/>
    <s v="Andalucía"/>
    <s v="unknown"/>
    <s v="unknown"/>
    <s v="unknown"/>
    <s v="unknown"/>
    <s v="unknown"/>
    <s v="unknown"/>
    <s v="unknown"/>
    <s v="unknown"/>
    <s v="unknown"/>
    <s v="unknown"/>
    <s v="unknown"/>
    <s v="unknown"/>
    <s v="unknown"/>
    <s v="Network Denial of Service"/>
    <s v="SI"/>
    <s v="Impact : Endpoint Denial of Service"/>
    <m/>
    <m/>
    <m/>
    <x v="0"/>
  </r>
  <r>
    <s v="Public Transportation of Granada"/>
    <s v="sud"/>
    <x v="1"/>
    <s v="incidente"/>
    <s v="hacktivism"/>
    <s v="service interruption"/>
    <x v="0"/>
    <x v="0"/>
    <x v="4"/>
    <x v="7"/>
    <s v="DDoS"/>
    <x v="1"/>
    <m/>
    <m/>
    <s v="Noname064"/>
    <s v="Conflitto Russo-Ucraino"/>
    <s v="NoName057 avrebbe effettuato #DDoS attacchi contro siti web spagnoli, adducendo il motivo per cui i militari ucraini venivano addestrati in Spagna "/>
    <m/>
    <m/>
    <s v="Valeria Vetrano"/>
    <s v="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m/>
    <m/>
    <d v="2024-02-23T00:00:00"/>
    <s v="Granada"/>
    <s v="Andalucía"/>
    <s v="unknown"/>
    <s v="unknown"/>
    <s v="unknown"/>
    <s v="unknown"/>
    <s v="unknown"/>
    <s v="unknown"/>
    <s v="unknown"/>
    <s v="unknown"/>
    <s v="unknown"/>
    <s v="unknown"/>
    <s v="unknown"/>
    <s v="unknown"/>
    <s v="unknown"/>
    <s v="Network Denial of Service"/>
    <s v="SI"/>
    <s v="Impact : Endpoint Denial of Service"/>
    <m/>
    <m/>
    <m/>
    <x v="0"/>
  </r>
  <r>
    <s v="Ministry of Economy and Digital Transformation"/>
    <s v="centro"/>
    <x v="1"/>
    <s v="incidente"/>
    <s v="hacktivism"/>
    <s v="service interruption"/>
    <x v="0"/>
    <x v="0"/>
    <x v="4"/>
    <x v="7"/>
    <s v="DDoS"/>
    <x v="1"/>
    <m/>
    <m/>
    <s v="Noname064"/>
    <s v="Conflitto Russo-Ucraino"/>
    <s v="NoName057 avrebbe effettuato #DDoS attacchi contro siti web spagnoli, adducendo il motivo per cui i militari ucraini venivano addestrati in Spagna "/>
    <m/>
    <m/>
    <s v="Valeria Vetrano"/>
    <s v="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m/>
    <m/>
    <d v="2024-02-23T00:00:00"/>
    <s v="Madrid"/>
    <s v="Comunidad de Madrid"/>
    <s v="unknown"/>
    <s v="unknown"/>
    <s v="unknown"/>
    <s v="unknown"/>
    <s v="unknown"/>
    <s v="unknown"/>
    <s v="unknown"/>
    <s v="unknown"/>
    <s v="unknown"/>
    <s v="unknown"/>
    <s v="unknown"/>
    <s v="unknown"/>
    <s v="unknown"/>
    <s v="Network Denial of Service"/>
    <s v="SI"/>
    <s v="Impact : Endpoint Denial of Service"/>
    <m/>
    <m/>
    <m/>
    <x v="0"/>
  </r>
  <r>
    <s v="Spanish Navy"/>
    <s v="centro"/>
    <x v="1"/>
    <s v="incidente"/>
    <s v="hacktivism"/>
    <s v="service interruption"/>
    <x v="0"/>
    <x v="0"/>
    <x v="4"/>
    <x v="7"/>
    <s v="DDoS"/>
    <x v="1"/>
    <m/>
    <m/>
    <s v="Noname064"/>
    <s v="Conflitto Russo-Ucraino"/>
    <s v="NoName afferma di aver preso di mira più siti Web in Spagna. - Marina spagnola - Aeronautica spagnola"/>
    <m/>
    <m/>
    <s v="Valeria Vetrano"/>
    <s v="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m/>
    <m/>
    <d v="2024-02-23T00:00:00"/>
    <s v="Madrid"/>
    <s v="Comunidad de Madrid"/>
    <s v="unknown"/>
    <s v="unknown"/>
    <s v="unknown"/>
    <s v="unknown"/>
    <s v="unknown"/>
    <s v="unknown"/>
    <s v="unknown"/>
    <s v="unknown"/>
    <s v="unknown"/>
    <s v="unknown"/>
    <s v="unknown"/>
    <s v="unknown"/>
    <s v="unknown"/>
    <s v="Network Denial of Service"/>
    <s v="SI"/>
    <s v="Impact : Endpoint Denial of Service"/>
    <m/>
    <m/>
    <m/>
    <x v="0"/>
  </r>
  <r>
    <s v="Spanish Air Force"/>
    <s v="centro"/>
    <x v="1"/>
    <s v="incidente"/>
    <s v="hacktivism"/>
    <s v="service interruption"/>
    <x v="0"/>
    <x v="0"/>
    <x v="4"/>
    <x v="7"/>
    <s v="DDoS"/>
    <x v="1"/>
    <m/>
    <m/>
    <s v="Noname064"/>
    <s v="Conflitto Russo-Ucraino"/>
    <s v="NoName afferma di aver preso di mira più siti Web in Spagna. - Marina spagnola - Aeronautica spagnola"/>
    <m/>
    <m/>
    <s v="Valeria Vetrano"/>
    <s v="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m/>
    <m/>
    <d v="2024-02-23T00:00:00"/>
    <s v="Madrid"/>
    <s v="Comunidad de Madrid"/>
    <s v="unknown"/>
    <s v="unknown"/>
    <s v="unknown"/>
    <s v="unknown"/>
    <s v="unknown"/>
    <s v="unknown"/>
    <s v="unknown"/>
    <s v="unknown"/>
    <s v="unknown"/>
    <s v="unknown"/>
    <s v="unknown"/>
    <s v="unknown"/>
    <s v="unknown"/>
    <s v="Network Denial of Service"/>
    <s v="SI"/>
    <s v="Impact : Endpoint Denial of Service"/>
    <m/>
    <m/>
    <m/>
    <x v="0"/>
  </r>
  <r>
    <s v="Murcia Regional Assembly"/>
    <s v="sud"/>
    <x v="1"/>
    <s v="incidente"/>
    <s v="hacktivism"/>
    <s v="service interruption"/>
    <x v="0"/>
    <x v="0"/>
    <x v="4"/>
    <x v="7"/>
    <s v="DDoS"/>
    <x v="1"/>
    <m/>
    <m/>
    <s v="Noname064"/>
    <s v="Conflitto Russo-Ucraino"/>
    <s v="Offensiva da parte del gruppo di Hcktivita filirusso contro diverse istituzioni spagnole"/>
    <m/>
    <m/>
    <s v="Valeria Vetrano"/>
    <s v="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m/>
    <m/>
    <d v="2024-02-23T00:00:00"/>
    <s v="Murcia"/>
    <s v="Región de Murcia"/>
    <s v="unknown"/>
    <s v="unknown"/>
    <s v="unknown"/>
    <s v="unknown"/>
    <s v="unknown"/>
    <s v="unknown"/>
    <s v="unknown"/>
    <s v="unknown"/>
    <s v="unknown"/>
    <s v="unknown"/>
    <s v="unknown"/>
    <s v="unknown"/>
    <s v="unknown"/>
    <s v="Network Denial of Service"/>
    <s v="SI"/>
    <s v="Impact : Endpoint Denial of Service"/>
    <m/>
    <m/>
    <m/>
    <x v="0"/>
  </r>
  <r>
    <s v="Parliament of Navarra"/>
    <s v="nord"/>
    <x v="1"/>
    <s v="incidente"/>
    <s v="hacktivism"/>
    <s v="service interruption"/>
    <x v="0"/>
    <x v="0"/>
    <x v="4"/>
    <x v="7"/>
    <s v="DDoS"/>
    <x v="1"/>
    <m/>
    <m/>
    <s v="Noname064"/>
    <s v="Conflitto Russo-Ucraino"/>
    <s v="Offensiva da parte del gruppo di Hcktivita filirusso contro diverse istituzioni spagnole"/>
    <m/>
    <m/>
    <s v="Valeria Vetrano"/>
    <s v="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m/>
    <m/>
    <d v="2024-02-23T00:00:00"/>
    <s v="Navarra"/>
    <s v="Navarra"/>
    <s v="unknown"/>
    <s v="unknown"/>
    <s v="unknown"/>
    <s v="unknown"/>
    <s v="unknown"/>
    <s v="unknown"/>
    <s v="unknown"/>
    <s v="unknown"/>
    <s v="unknown"/>
    <s v="unknown"/>
    <s v="unknown"/>
    <s v="unknown"/>
    <s v="unknown"/>
    <s v="Network Denial of Service"/>
    <s v="SI"/>
    <s v="Impact : Endpoint Denial of Service"/>
    <m/>
    <m/>
    <m/>
    <x v="0"/>
  </r>
  <r>
    <s v="General Meeting of the Principality of Asturias"/>
    <s v="nord"/>
    <x v="1"/>
    <s v="incidente"/>
    <s v="hacktivism"/>
    <s v="service interruption"/>
    <x v="0"/>
    <x v="0"/>
    <x v="4"/>
    <x v="7"/>
    <s v="DDoS"/>
    <x v="1"/>
    <m/>
    <m/>
    <s v="Noname064"/>
    <s v="Conflitto Russo-Ucraino"/>
    <s v="Offensiva da parte del gruppo di Hcktivita filirusso contro diverse istituzioni spagnole"/>
    <m/>
    <m/>
    <s v="Valeria Vetrano"/>
    <s v="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m/>
    <m/>
    <d v="2024-02-23T00:00:00"/>
    <s v="Asturias"/>
    <s v="Principado de Asturias"/>
    <s v="unknown"/>
    <s v="unknown"/>
    <s v="unknown"/>
    <s v="unknown"/>
    <s v="unknown"/>
    <s v="unknown"/>
    <s v="unknown"/>
    <s v="unknown"/>
    <s v="unknown"/>
    <s v="unknown"/>
    <s v="unknown"/>
    <s v="unknown"/>
    <s v="unknown"/>
    <s v="Network Denial of Service"/>
    <s v="SI"/>
    <s v="Impact : Endpoint Denial of Service"/>
    <m/>
    <m/>
    <m/>
    <x v="0"/>
  </r>
  <r>
    <s v="Basque Parliament "/>
    <s v="nord"/>
    <x v="1"/>
    <s v="incidente"/>
    <s v="hacktivism"/>
    <s v="service interruption"/>
    <x v="0"/>
    <x v="0"/>
    <x v="4"/>
    <x v="7"/>
    <s v="DDoS"/>
    <x v="1"/>
    <m/>
    <m/>
    <s v="Noname064"/>
    <s v="Conflitto Russo-Ucraino"/>
    <s v="Offensiva da parte del gruppo di Hcktivita filirusso contro diverse istituzioni spagnole"/>
    <m/>
    <m/>
    <s v="Valeria Vetrano"/>
    <s v="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m/>
    <m/>
    <d v="2024-02-23T00:00:00"/>
    <s v="Vizcaya"/>
    <s v="País Vasco"/>
    <s v="unknown"/>
    <s v="unknown"/>
    <s v="unknown"/>
    <s v="unknown"/>
    <s v="unknown"/>
    <s v="unknown"/>
    <s v="unknown"/>
    <s v="unknown"/>
    <s v="unknown"/>
    <s v="unknown"/>
    <s v="unknown"/>
    <s v="unknown"/>
    <s v="unknown"/>
    <s v="Network Denial of Service"/>
    <s v="SI"/>
    <s v="Impact : Endpoint Denial of Service"/>
    <m/>
    <m/>
    <m/>
    <x v="0"/>
  </r>
  <r>
    <s v="Parliament of the Canary Islands"/>
    <s v="sud"/>
    <x v="1"/>
    <s v="incidente"/>
    <s v="hacktivism"/>
    <s v="service interruption"/>
    <x v="0"/>
    <x v="0"/>
    <x v="4"/>
    <x v="7"/>
    <s v="DDoS"/>
    <x v="1"/>
    <m/>
    <m/>
    <s v="Noname064"/>
    <s v="Conflitto Russo-Ucraino"/>
    <s v="Offensiva da parte del gruppo di Hcktivita filirusso contro diverse istituzioni spagnole"/>
    <m/>
    <m/>
    <s v="Valeria Vetrano"/>
    <s v="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m/>
    <m/>
    <d v="2024-02-23T00:00:00"/>
    <s v="Santa Cruz de Tenerife"/>
    <s v="Canarias"/>
    <s v="unknown"/>
    <s v="unknown"/>
    <s v="unknown"/>
    <s v="unknown"/>
    <s v="unknown"/>
    <s v="unknown"/>
    <s v="unknown"/>
    <s v="unknown"/>
    <s v="unknown"/>
    <s v="unknown"/>
    <s v="unknown"/>
    <s v="unknown"/>
    <s v="unknown"/>
    <s v="Network Denial of Service"/>
    <s v="SI"/>
    <s v="Impact : Endpoint Denial of Service"/>
    <m/>
    <m/>
    <m/>
    <x v="0"/>
  </r>
  <r>
    <s v="Autonomous Community of the Region of Murcia"/>
    <s v="sud"/>
    <x v="1"/>
    <s v="incidente"/>
    <s v="hacktivism"/>
    <s v="service interruption"/>
    <x v="0"/>
    <x v="0"/>
    <x v="4"/>
    <x v="7"/>
    <s v="DDoS"/>
    <x v="1"/>
    <m/>
    <m/>
    <s v="Noname064"/>
    <s v="Conflitto Russo-Ucraino"/>
    <s v="Offensiva da parte del gruppo di Hcktivita filirusso contro diverse istituzioni spagnole"/>
    <m/>
    <m/>
    <s v="Valeria Vetrano"/>
    <s v="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m/>
    <m/>
    <d v="2024-02-23T00:00:00"/>
    <s v="Murcia"/>
    <s v="Región de Murcia"/>
    <s v="unknown"/>
    <s v="unknown"/>
    <s v="unknown"/>
    <s v="unknown"/>
    <s v="unknown"/>
    <s v="unknown"/>
    <s v="unknown"/>
    <s v="unknown"/>
    <s v="unknown"/>
    <s v="unknown"/>
    <s v="unknown"/>
    <s v="unknown"/>
    <s v="unknown"/>
    <s v="Network Denial of Service"/>
    <s v="SI"/>
    <s v="Impact : Endpoint Denial of Service"/>
    <m/>
    <m/>
    <m/>
    <x v="0"/>
  </r>
  <r>
    <s v="Tenerife Interurban Transport"/>
    <s v="sud"/>
    <x v="1"/>
    <s v="incidente"/>
    <s v="hacktivism"/>
    <s v="service interruption"/>
    <x v="0"/>
    <x v="0"/>
    <x v="4"/>
    <x v="7"/>
    <s v="DDoS"/>
    <x v="1"/>
    <m/>
    <m/>
    <s v="Noname064"/>
    <s v="Conflitto Russo-Ucraino"/>
    <s v="Offensiva da parte del gruppo di Hcktivita filirusso contro diverse istituzioni spagnole"/>
    <m/>
    <m/>
    <s v="Valeria Vetrano"/>
    <s v="https://twitter.com/FalconFeedsio/status/1755226511987363951"/>
    <m/>
    <m/>
    <d v="2024-02-23T00:00:00"/>
    <s v="Santa Cruz de Tenerife"/>
    <s v="Canarias"/>
    <s v="unknown"/>
    <s v="unknown"/>
    <s v="unknown"/>
    <s v="unknown"/>
    <s v="unknown"/>
    <s v="unknown"/>
    <s v="unknown"/>
    <s v="unknown"/>
    <s v="unknown"/>
    <s v="unknown"/>
    <s v="unknown"/>
    <s v="unknown"/>
    <s v="unknown"/>
    <s v="Network Denial of Service"/>
    <s v="SI"/>
    <s v="Impact : Endpoint Denial of Service"/>
    <m/>
    <m/>
    <m/>
    <x v="0"/>
  </r>
  <r>
    <s v="Bilbao City Council"/>
    <s v="nord"/>
    <x v="1"/>
    <s v="incidente"/>
    <s v="hacktivism"/>
    <s v="service interruption"/>
    <x v="0"/>
    <x v="0"/>
    <x v="4"/>
    <x v="7"/>
    <s v="DDoS"/>
    <x v="1"/>
    <m/>
    <m/>
    <s v="Noname064"/>
    <s v="Conflitto Russo-Ucraino"/>
    <s v="Offensiva da parte del gruppo di Hcktivita filirusso contro diverse istituzioni spagnole"/>
    <m/>
    <m/>
    <s v="Valeria Vetrano"/>
    <s v="https://twitter.com/FalconFeedsio/status/1755226511987363951"/>
    <m/>
    <m/>
    <d v="2024-02-23T00:00:00"/>
    <s v="Vizcaya"/>
    <s v="País Vasco"/>
    <s v="unknown"/>
    <s v="unknown"/>
    <s v="unknown"/>
    <s v="unknown"/>
    <s v="unknown"/>
    <s v="unknown"/>
    <s v="unknown"/>
    <s v="unknown"/>
    <s v="unknown"/>
    <s v="unknown"/>
    <s v="unknown"/>
    <s v="unknown"/>
    <s v="unknown"/>
    <s v="Network Denial of Service"/>
    <s v="SI"/>
    <s v="Impact : Endpoint Denial of Service"/>
    <m/>
    <m/>
    <m/>
    <x v="0"/>
  </r>
  <r>
    <s v="Municipal Urban Transport Company of Palma"/>
    <s v="centro"/>
    <x v="1"/>
    <s v="incidente"/>
    <s v="hacktivism"/>
    <s v="service interruption"/>
    <x v="0"/>
    <x v="0"/>
    <x v="4"/>
    <x v="7"/>
    <s v="DDoS"/>
    <x v="1"/>
    <m/>
    <m/>
    <s v="Noname064"/>
    <s v="Conflitto Russo-Ucraino"/>
    <s v="Offensiva da parte del gruppo di Hcktivita filirusso contro diverse istituzioni spagnole"/>
    <m/>
    <m/>
    <s v="Valeria Vetrano"/>
    <s v="https://twitter.com/FalconFeedsio/status/1755226511987363951"/>
    <m/>
    <m/>
    <d v="2024-02-23T00:00:00"/>
    <m/>
    <m/>
    <s v="unknown"/>
    <s v="unknown"/>
    <s v="unknown"/>
    <s v="unknown"/>
    <s v="unknown"/>
    <s v="unknown"/>
    <s v="unknown"/>
    <s v="unknown"/>
    <s v="unknown"/>
    <s v="unknown"/>
    <s v="unknown"/>
    <s v="unknown"/>
    <s v="unknown"/>
    <s v="Network Denial of Service"/>
    <s v="SI"/>
    <s v="Impact : Endpoint Denial of Service"/>
    <m/>
    <m/>
    <m/>
    <x v="0"/>
  </r>
  <r>
    <s v="Chamber of Commerce and Industry of Madrid"/>
    <s v="centro"/>
    <x v="1"/>
    <s v="incidente"/>
    <s v="hacktivism"/>
    <s v="service interruption"/>
    <x v="0"/>
    <x v="0"/>
    <x v="4"/>
    <x v="7"/>
    <s v="DDoS"/>
    <x v="1"/>
    <m/>
    <m/>
    <s v="Noname064"/>
    <s v="Conflitto Russo-Ucraino"/>
    <s v="Offensiva da parte del gruppo di Hcktivita filirusso contro diverse istituzioni spagnole"/>
    <m/>
    <m/>
    <s v="Valeria Vetrano"/>
    <s v="https://twitter.com/FalconFeedsio/status/1755532312257937556"/>
    <m/>
    <m/>
    <d v="2024-02-23T00:00:00"/>
    <s v="Madrid"/>
    <s v="Comunidad de Madrid"/>
    <s v="unknown"/>
    <s v="unknown"/>
    <s v="unknown"/>
    <s v="unknown"/>
    <s v="unknown"/>
    <s v="unknown"/>
    <s v="unknown"/>
    <s v="unknown"/>
    <s v="unknown"/>
    <s v="unknown"/>
    <s v="unknown"/>
    <s v="unknown"/>
    <s v="unknown"/>
    <s v="Network Denial of Service"/>
    <s v="SI"/>
    <s v="Impact : Endpoint Denial of Service"/>
    <m/>
    <m/>
    <m/>
    <x v="0"/>
  </r>
  <r>
    <s v="Spanish Road Association (AEC)"/>
    <s v="centro"/>
    <x v="1"/>
    <s v="incidente"/>
    <s v="hacktivism"/>
    <s v="service interruption"/>
    <x v="0"/>
    <x v="0"/>
    <x v="4"/>
    <x v="9"/>
    <s v="DDoS"/>
    <x v="1"/>
    <m/>
    <m/>
    <s v="Noname064"/>
    <s v="Conflitto Russo-Ucraino"/>
    <s v="Offensiva da parte del gruppo di Hcktivita filirusso contro diverse istituzioni spagnole"/>
    <m/>
    <m/>
    <s v="Valeria Vetrano"/>
    <s v="https://twitter.com/FalconFeedsio/status/1755532312257937556"/>
    <m/>
    <m/>
    <d v="2024-02-23T00:00:00"/>
    <s v="Madrid"/>
    <s v="Comunidad de Madrid"/>
    <s v="unknown"/>
    <s v="unknown"/>
    <s v="unknown"/>
    <s v="unknown"/>
    <s v="unknown"/>
    <s v="unknown"/>
    <s v="unknown"/>
    <s v="unknown"/>
    <s v="unknown"/>
    <s v="unknown"/>
    <s v="unknown"/>
    <s v="unknown"/>
    <s v="unknown"/>
    <s v="Network Denial of Service"/>
    <s v="SI"/>
    <s v="Impact : Endpoint Denial of Service"/>
    <m/>
    <m/>
    <m/>
    <x v="0"/>
  </r>
  <r>
    <s v="The Trams of Zaragoza"/>
    <s v="nor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5532312257937556"/>
    <m/>
    <m/>
    <d v="2024-02-23T00:00:00"/>
    <s v="Zaragoza"/>
    <s v="Aragón"/>
    <s v="unknown"/>
    <s v="unknown"/>
    <s v="unknown"/>
    <s v="unknown"/>
    <s v="unknown"/>
    <s v="unknown"/>
    <s v="unknown"/>
    <s v="unknown"/>
    <s v="unknown"/>
    <s v="unknown"/>
    <s v="unknown"/>
    <s v="unknown"/>
    <s v="unknown"/>
    <s v="Network Denial of Service"/>
    <s v="SI"/>
    <s v="Impact : Endpoint Denial of Service"/>
    <m/>
    <m/>
    <m/>
    <x v="0"/>
  </r>
  <r>
    <s v="Vitoria-Gasteiz City Council"/>
    <s v="nord"/>
    <x v="1"/>
    <s v="incidente"/>
    <s v="hacktivism"/>
    <s v="service interruption"/>
    <x v="0"/>
    <x v="0"/>
    <x v="4"/>
    <x v="7"/>
    <s v="DDoS"/>
    <x v="1"/>
    <m/>
    <m/>
    <s v="Noname064"/>
    <s v="Conflitto Russo-Ucraino"/>
    <s v="Offensiva da parte del gruppo di Hcktivita filirusso contro diverse istituzioni spagnole"/>
    <m/>
    <m/>
    <s v="Valeria Vetrano"/>
    <s v="https://twitter.com/FalconFeedsio/status/1755532312257937556"/>
    <m/>
    <m/>
    <d v="2024-02-23T00:00:00"/>
    <s v="Vizcaya"/>
    <s v="País Vasco"/>
    <s v="unknown"/>
    <s v="unknown"/>
    <s v="unknown"/>
    <s v="unknown"/>
    <s v="unknown"/>
    <s v="unknown"/>
    <s v="unknown"/>
    <s v="unknown"/>
    <s v="unknown"/>
    <s v="unknown"/>
    <s v="unknown"/>
    <s v="unknown"/>
    <s v="unknown"/>
    <s v="Network Denial of Service"/>
    <s v="SI"/>
    <s v="Impact : Endpoint Denial of Service"/>
    <m/>
    <m/>
    <m/>
    <x v="0"/>
  </r>
  <r>
    <s v="Metrotenerife"/>
    <s v="su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5532312257937556"/>
    <m/>
    <m/>
    <d v="2024-02-23T00:00:00"/>
    <s v="Santa Cruz de Tenerife"/>
    <s v="Canarias"/>
    <s v="unknown"/>
    <s v="unknown"/>
    <s v="unknown"/>
    <s v="unknown"/>
    <s v="unknown"/>
    <s v="unknown"/>
    <s v="unknown"/>
    <s v="unknown"/>
    <s v="unknown"/>
    <s v="unknown"/>
    <s v="unknown"/>
    <s v="unknown"/>
    <s v="unknown"/>
    <s v="Network Denial of Service"/>
    <s v="SI"/>
    <s v="Impact : Endpoint Denial of Service"/>
    <m/>
    <m/>
    <m/>
    <x v="0"/>
  </r>
  <r>
    <s v="Port Authority of Valencia"/>
    <s v="su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5532312257937556"/>
    <m/>
    <m/>
    <d v="2024-02-23T00:00:00"/>
    <s v="Valencia"/>
    <s v="Comunidad Valenciana"/>
    <s v="unknown"/>
    <s v="unknown"/>
    <s v="unknown"/>
    <s v="unknown"/>
    <s v="unknown"/>
    <s v="unknown"/>
    <s v="unknown"/>
    <s v="unknown"/>
    <s v="unknown"/>
    <s v="unknown"/>
    <s v="unknown"/>
    <s v="unknown"/>
    <s v="unknown"/>
    <s v="Network Denial of Service"/>
    <s v="SI"/>
    <s v="Impact : Endpoint Denial of Service"/>
    <m/>
    <m/>
    <m/>
    <x v="0"/>
  </r>
  <r>
    <s v="Bilbao Port "/>
    <s v="nor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5532312257937556"/>
    <m/>
    <m/>
    <d v="2024-02-23T00:00:00"/>
    <s v="Vizcaya"/>
    <s v="País Vasco"/>
    <s v="unknown"/>
    <s v="unknown"/>
    <s v="unknown"/>
    <s v="unknown"/>
    <s v="unknown"/>
    <s v="unknown"/>
    <s v="unknown"/>
    <s v="unknown"/>
    <s v="unknown"/>
    <s v="unknown"/>
    <s v="unknown"/>
    <s v="unknown"/>
    <s v="unknown"/>
    <s v="Network Denial of Service"/>
    <s v="SI"/>
    <s v="Impact : Endpoint Denial of Service"/>
    <m/>
    <m/>
    <m/>
    <x v="0"/>
  </r>
  <r>
    <s v="Port Authority of Las Palmas"/>
    <s v="centro"/>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5592322283438140"/>
    <m/>
    <m/>
    <d v="2024-02-23T00:00:00"/>
    <s v="Las Palmas"/>
    <s v="Canarias"/>
    <s v="unknown"/>
    <s v="unknown"/>
    <s v="unknown"/>
    <s v="unknown"/>
    <s v="unknown"/>
    <s v="unknown"/>
    <s v="unknown"/>
    <s v="unknown"/>
    <s v="unknown"/>
    <s v="unknown"/>
    <s v="unknown"/>
    <s v="unknown"/>
    <s v="unknown"/>
    <s v="Network Denial of Service"/>
    <s v="SI"/>
    <s v="Impact : Endpoint Denial of Service"/>
    <m/>
    <m/>
    <m/>
    <x v="0"/>
  </r>
  <r>
    <s v="Port Authority of Cartagen"/>
    <s v="su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5592322283438140"/>
    <m/>
    <m/>
    <d v="2024-02-23T00:00:00"/>
    <s v="Murcia"/>
    <s v="Región de Murcia"/>
    <s v="unknown"/>
    <s v="unknown"/>
    <s v="unknown"/>
    <s v="unknown"/>
    <s v="unknown"/>
    <s v="unknown"/>
    <s v="unknown"/>
    <s v="unknown"/>
    <s v="unknown"/>
    <s v="unknown"/>
    <s v="unknown"/>
    <s v="unknown"/>
    <s v="unknown"/>
    <s v="Network Denial of Service"/>
    <s v="SI"/>
    <s v="Impact : Endpoint Denial of Service"/>
    <m/>
    <m/>
    <m/>
    <x v="0"/>
  </r>
  <r>
    <s v="The Barcelona Arbitration Court"/>
    <s v="nord"/>
    <x v="1"/>
    <s v="incidente"/>
    <s v="hacktivism"/>
    <s v="service interruption"/>
    <x v="0"/>
    <x v="0"/>
    <x v="4"/>
    <x v="7"/>
    <s v="DDoS"/>
    <x v="1"/>
    <m/>
    <m/>
    <s v="Noname064"/>
    <s v="Conflitto Russo-Ucraino"/>
    <s v="Offensiva da parte del gruppo di Hcktivita filirusso contro diverse istituzioni spagnole"/>
    <m/>
    <m/>
    <s v="Valeria Vetrano"/>
    <s v="https://twitter.com/FalconFeedsio/status/1755592322283438140"/>
    <m/>
    <m/>
    <d v="2024-02-23T00:00:00"/>
    <s v="Barcelona"/>
    <s v="Cataluña"/>
    <s v="unknown"/>
    <s v="unknown"/>
    <s v="unknown"/>
    <s v="unknown"/>
    <s v="unknown"/>
    <s v="unknown"/>
    <s v="unknown"/>
    <s v="unknown"/>
    <s v="unknown"/>
    <s v="unknown"/>
    <s v="unknown"/>
    <s v="unknown"/>
    <s v="unknown"/>
    <s v="Network Denial of Service"/>
    <s v="SI"/>
    <s v="Impact : Endpoint Denial of Service"/>
    <m/>
    <m/>
    <m/>
    <x v="0"/>
  </r>
  <r>
    <s v="Port of Barcelona "/>
    <s v="nord"/>
    <x v="1"/>
    <s v="incidente"/>
    <s v="hacktivism"/>
    <s v="service interruption"/>
    <x v="0"/>
    <x v="0"/>
    <x v="4"/>
    <x v="7"/>
    <s v="DDoS"/>
    <x v="1"/>
    <m/>
    <m/>
    <s v="Noname064"/>
    <s v="Conflitto Russo-Ucraino"/>
    <s v="Offensiva da parte del gruppo di Hcktivita filirusso contro diverse istituzioni spagnole"/>
    <m/>
    <m/>
    <s v="Valeria Vetrano"/>
    <s v="https://twitter.com/FalconFeedsio/status/1755592322283438140"/>
    <m/>
    <m/>
    <d v="2024-02-23T00:00:00"/>
    <s v="Barcelona"/>
    <s v="Cataluña"/>
    <s v="unknown"/>
    <s v="unknown"/>
    <s v="unknown"/>
    <s v="unknown"/>
    <s v="unknown"/>
    <s v="unknown"/>
    <s v="unknown"/>
    <s v="unknown"/>
    <s v="unknown"/>
    <s v="unknown"/>
    <s v="unknown"/>
    <s v="unknown"/>
    <s v="unknown"/>
    <s v="Network Denial of Service"/>
    <s v="SI"/>
    <s v="Impact : Endpoint Denial of Service"/>
    <m/>
    <m/>
    <m/>
    <x v="0"/>
  </r>
  <r>
    <s v="INECO"/>
    <s v="centro"/>
    <x v="1"/>
    <s v="incidente"/>
    <s v="hacktivism"/>
    <s v="service interruption"/>
    <x v="0"/>
    <x v="0"/>
    <x v="4"/>
    <x v="17"/>
    <s v="DDoS"/>
    <x v="1"/>
    <m/>
    <m/>
    <s v="Noname064"/>
    <s v="Conflitto Russo-Ucraino"/>
    <s v="Offensiva da parte del gruppo di Hcktivita filirusso contro diverse istituzioni spagnole"/>
    <m/>
    <m/>
    <s v="Valeria Vetrano"/>
    <s v="https://twitter.com/FalconFeedsio/status/1755887311861244294"/>
    <m/>
    <m/>
    <d v="2024-02-23T00:00:00"/>
    <s v="Madrid"/>
    <s v="Comunidad de Madrid"/>
    <s v="unknown"/>
    <s v="unknown"/>
    <s v="unknown"/>
    <s v="unknown"/>
    <s v="unknown"/>
    <s v="unknown"/>
    <s v="unknown"/>
    <s v="unknown"/>
    <s v="unknown"/>
    <s v="unknown"/>
    <s v="unknown"/>
    <s v="unknown"/>
    <s v="unknown"/>
    <s v="Network Denial of Service"/>
    <s v="SI"/>
    <s v="Impact : Endpoint Denial of Service"/>
    <m/>
    <m/>
    <m/>
    <x v="0"/>
  </r>
  <r>
    <s v="Port of Malaga"/>
    <s v="su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5887311861244294"/>
    <m/>
    <m/>
    <d v="2024-02-23T00:00:00"/>
    <s v="Málaga"/>
    <s v="Andalucía"/>
    <s v="unknown"/>
    <s v="unknown"/>
    <s v="unknown"/>
    <s v="unknown"/>
    <s v="unknown"/>
    <s v="unknown"/>
    <s v="unknown"/>
    <s v="unknown"/>
    <s v="unknown"/>
    <s v="unknown"/>
    <s v="unknown"/>
    <s v="unknown"/>
    <s v="unknown"/>
    <s v="Network Denial of Service"/>
    <s v="SI"/>
    <s v="Impact : Endpoint Denial of Service"/>
    <m/>
    <m/>
    <m/>
    <x v="0"/>
  </r>
  <r>
    <s v="Ports of the Balearic Islands"/>
    <s v="centro"/>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5887311861244294"/>
    <m/>
    <m/>
    <d v="2024-02-23T00:00:00"/>
    <s v="Baleares"/>
    <s v="Islas Baleares"/>
    <s v="unknown"/>
    <s v="unknown"/>
    <s v="unknown"/>
    <s v="unknown"/>
    <s v="unknown"/>
    <s v="unknown"/>
    <s v="unknown"/>
    <s v="unknown"/>
    <s v="unknown"/>
    <s v="unknown"/>
    <s v="unknown"/>
    <s v="unknown"/>
    <s v="unknown"/>
    <s v="Network Denial of Service"/>
    <s v="SI"/>
    <s v="Impact : Endpoint Denial of Service"/>
    <m/>
    <m/>
    <m/>
    <x v="0"/>
  </r>
  <r>
    <s v="Port of La Coruña"/>
    <s v="nor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5887311861244294"/>
    <m/>
    <m/>
    <d v="2024-02-23T00:00:00"/>
    <s v="A Coruña"/>
    <s v="Galicia"/>
    <s v="unknown"/>
    <s v="unknown"/>
    <s v="unknown"/>
    <s v="unknown"/>
    <s v="unknown"/>
    <s v="unknown"/>
    <s v="unknown"/>
    <s v="unknown"/>
    <s v="unknown"/>
    <s v="unknown"/>
    <s v="unknown"/>
    <s v="unknown"/>
    <s v="unknown"/>
    <s v="Network Denial of Service"/>
    <s v="SI"/>
    <s v="Impact : Endpoint Denial of Service"/>
    <m/>
    <m/>
    <m/>
    <x v="0"/>
  </r>
  <r>
    <s v="Port Castelló"/>
    <s v="centro"/>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5887311861244294"/>
    <m/>
    <m/>
    <d v="2024-02-23T00:00:00"/>
    <s v="Castellón"/>
    <s v="Comunidad Valenciana"/>
    <s v="unknown"/>
    <s v="unknown"/>
    <s v="unknown"/>
    <s v="unknown"/>
    <s v="unknown"/>
    <s v="unknown"/>
    <s v="unknown"/>
    <s v="unknown"/>
    <s v="unknown"/>
    <s v="unknown"/>
    <s v="unknown"/>
    <s v="unknown"/>
    <s v="unknown"/>
    <s v="Network Denial of Service"/>
    <s v="SI"/>
    <s v="Impact : Endpoint Denial of Service"/>
    <m/>
    <m/>
    <m/>
    <x v="0"/>
  </r>
  <r>
    <s v="Huelva Port Association"/>
    <s v="su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5887311861244294"/>
    <m/>
    <m/>
    <d v="2024-02-23T00:00:00"/>
    <s v="Huelva"/>
    <s v="Andalucía"/>
    <s v="unknown"/>
    <s v="unknown"/>
    <s v="unknown"/>
    <s v="unknown"/>
    <s v="unknown"/>
    <s v="unknown"/>
    <s v="unknown"/>
    <s v="unknown"/>
    <s v="unknown"/>
    <s v="unknown"/>
    <s v="unknown"/>
    <s v="unknown"/>
    <s v="unknown"/>
    <s v="Network Denial of Service"/>
    <s v="SI"/>
    <s v="Impact : Endpoint Denial of Service"/>
    <m/>
    <m/>
    <m/>
    <x v="0"/>
  </r>
  <r>
    <s v="Parliament of Catalonia"/>
    <s v="nord"/>
    <x v="1"/>
    <s v="incidente"/>
    <s v="hacktivism"/>
    <s v="service interruption"/>
    <x v="0"/>
    <x v="0"/>
    <x v="4"/>
    <x v="7"/>
    <s v="DDoS"/>
    <x v="1"/>
    <m/>
    <m/>
    <s v="Noname064"/>
    <s v="Conflitto Russo-Ucraino"/>
    <s v="Offensiva da parte del gruppo di Hcktivita filirusso contro diverse istituzioni spagnole"/>
    <m/>
    <m/>
    <s v="Valeria Vetrano"/>
    <s v="https://twitter.com/FalconFeedsio/status/1755947157683933261"/>
    <m/>
    <m/>
    <d v="2024-02-23T00:00:00"/>
    <s v="Barcelona"/>
    <s v="Cataluña"/>
    <s v="unknown"/>
    <s v="unknown"/>
    <s v="unknown"/>
    <s v="unknown"/>
    <s v="unknown"/>
    <s v="unknown"/>
    <s v="unknown"/>
    <s v="unknown"/>
    <s v="unknown"/>
    <s v="unknown"/>
    <s v="unknown"/>
    <s v="unknown"/>
    <s v="unknown"/>
    <s v="Network Denial of Service"/>
    <s v="SI"/>
    <s v="Impact : Endpoint Denial of Service"/>
    <m/>
    <m/>
    <m/>
    <x v="0"/>
  </r>
  <r>
    <s v="AXA Spain"/>
    <s v="nord"/>
    <x v="1"/>
    <s v="incidente"/>
    <s v="hacktivism"/>
    <s v="service interruption"/>
    <x v="0"/>
    <x v="0"/>
    <x v="4"/>
    <x v="0"/>
    <s v="DDoS"/>
    <x v="1"/>
    <m/>
    <m/>
    <s v="Noname064"/>
    <s v="Conflitto Russo-Ucraino"/>
    <s v="Offensiva da parte del gruppo di Hcktivita filirusso contro diverse istituzioni spagnole"/>
    <m/>
    <m/>
    <s v="Valeria Vetrano"/>
    <s v="https://twitter.com/FalconFeedsio/status/1755947157683933261"/>
    <m/>
    <m/>
    <d v="2024-02-23T00:00:00"/>
    <s v="Barcelona"/>
    <s v="Cataluña"/>
    <s v="unknown"/>
    <s v="unknown"/>
    <s v="unknown"/>
    <s v="unknown"/>
    <s v="unknown"/>
    <s v="unknown"/>
    <s v="unknown"/>
    <s v="unknown"/>
    <s v="unknown"/>
    <s v="unknown"/>
    <s v="unknown"/>
    <s v="unknown"/>
    <s v="unknown"/>
    <s v="Network Denial of Service"/>
    <s v="SI"/>
    <s v="Impact : Endpoint Denial of Service"/>
    <m/>
    <m/>
    <m/>
    <x v="0"/>
  </r>
  <r>
    <s v="Occident Insurance Company"/>
    <s v="nord"/>
    <x v="1"/>
    <s v="incidente"/>
    <s v="hacktivism"/>
    <s v="service interruption"/>
    <x v="0"/>
    <x v="0"/>
    <x v="4"/>
    <x v="0"/>
    <s v="DDoS"/>
    <x v="1"/>
    <m/>
    <m/>
    <s v="Noname064"/>
    <s v="Conflitto Russo-Ucraino"/>
    <s v="Offensiva da parte del gruppo di Hcktivita filirusso contro diverse istituzioni spagnole"/>
    <m/>
    <m/>
    <s v="Valeria Vetrano"/>
    <s v="https://twitter.com/FalconFeedsio/status/1755947157683933261"/>
    <m/>
    <m/>
    <d v="2024-02-23T00:00:00"/>
    <s v="Barcelona"/>
    <s v="Cataluña"/>
    <s v="unknown"/>
    <s v="unknown"/>
    <s v="unknown"/>
    <s v="unknown"/>
    <s v="unknown"/>
    <s v="unknown"/>
    <s v="unknown"/>
    <s v="unknown"/>
    <s v="unknown"/>
    <s v="unknown"/>
    <s v="unknown"/>
    <s v="unknown"/>
    <s v="unknown"/>
    <s v="Network Denial of Service"/>
    <s v="SI"/>
    <s v="Impact : Endpoint Denial of Service"/>
    <m/>
    <m/>
    <m/>
    <x v="0"/>
  </r>
  <r>
    <s v="Reale Italian-Spanish insurance group (VALE SOLO PER ITALIA E SPAGNA)"/>
    <s v="all"/>
    <x v="2"/>
    <s v="incidente"/>
    <s v="hacktivism"/>
    <s v="service interruption"/>
    <x v="0"/>
    <x v="0"/>
    <x v="4"/>
    <x v="0"/>
    <s v="DDoS"/>
    <x v="1"/>
    <m/>
    <m/>
    <s v="Noname064"/>
    <s v="Conflitto Russo-Ucraino"/>
    <s v="Offensiva da parte del gruppo di Hcktivita filirusso contro diverse istituzioni spagnole"/>
    <m/>
    <m/>
    <s v="Valeria Vetrano"/>
    <s v="https://twitter.com/FalconFeedsio/status/1755947157683933261"/>
    <m/>
    <m/>
    <d v="2024-02-23T00:00:00"/>
    <m/>
    <m/>
    <s v="unknown"/>
    <s v="unknown"/>
    <s v="unknown"/>
    <s v="unknown"/>
    <s v="unknown"/>
    <s v="unknown"/>
    <s v="unknown"/>
    <s v="unknown"/>
    <s v="unknown"/>
    <s v="unknown"/>
    <s v="unknown"/>
    <s v="unknown"/>
    <s v="unknown"/>
    <s v="Network Denial of Service"/>
    <s v="SI"/>
    <s v="Impact : Endpoint Denial of Service"/>
    <s v="M1"/>
    <s v="Attacchi informatici dall'esterno"/>
    <s v="M1.5"/>
    <x v="4"/>
  </r>
  <r>
    <s v="FECSA-Spanish Clothing Factory"/>
    <s v="centro"/>
    <x v="1"/>
    <s v="incidente"/>
    <s v="hacktivism"/>
    <s v="service interruption"/>
    <x v="0"/>
    <x v="0"/>
    <x v="4"/>
    <x v="10"/>
    <s v="DDoS"/>
    <x v="1"/>
    <m/>
    <m/>
    <s v="Noname064"/>
    <s v="Conflitto Russo-Ucraino"/>
    <s v="Offensiva da parte del gruppo di Hcktivita filirusso contro diverse istituzioni spagnole"/>
    <m/>
    <m/>
    <s v="Valeria Vetrano"/>
    <s v="https://twitter.com/FalconFeedsio/status/1756648527948824974"/>
    <m/>
    <m/>
    <d v="2024-02-23T00:00:00"/>
    <s v="Madrid"/>
    <s v="Comunidad de Madrid"/>
    <s v="unknown"/>
    <s v="unknown"/>
    <s v="unknown"/>
    <s v="unknown"/>
    <s v="unknown"/>
    <s v="unknown"/>
    <s v="unknown"/>
    <s v="unknown"/>
    <s v="unknown"/>
    <s v="unknown"/>
    <s v="unknown"/>
    <s v="unknown"/>
    <s v="unknown"/>
    <s v="Network Denial of Service"/>
    <s v="SI"/>
    <s v="Impact : Endpoint Denial of Service"/>
    <m/>
    <m/>
    <m/>
    <x v="0"/>
  </r>
  <r>
    <s v="Spanish Agency of International Cooperation"/>
    <s v="centro"/>
    <x v="1"/>
    <s v="incidente"/>
    <s v="hacktivism"/>
    <s v="service interruption"/>
    <x v="0"/>
    <x v="0"/>
    <x v="4"/>
    <x v="7"/>
    <s v="DDoS"/>
    <x v="1"/>
    <m/>
    <m/>
    <s v="Noname064"/>
    <s v="Conflitto Russo-Ucraino"/>
    <s v="Offensiva da parte del gruppo di Hcktivita filirusso contro diverse istituzioni spagnole"/>
    <m/>
    <m/>
    <s v="Valeria Vetrano"/>
    <s v="https://twitter.com/FalconFeedsio/status/1756648527948824974"/>
    <m/>
    <m/>
    <d v="2024-02-23T00:00:00"/>
    <s v="Madrid"/>
    <s v="Comunidad de Madrid"/>
    <s v="unknown"/>
    <s v="unknown"/>
    <s v="unknown"/>
    <s v="unknown"/>
    <s v="unknown"/>
    <s v="unknown"/>
    <s v="unknown"/>
    <s v="unknown"/>
    <s v="unknown"/>
    <s v="unknown"/>
    <s v="unknown"/>
    <s v="unknown"/>
    <s v="unknown"/>
    <s v="Network Denial of Service"/>
    <s v="SI"/>
    <s v="Impact : Endpoint Denial of Service"/>
    <m/>
    <m/>
    <m/>
    <x v="0"/>
  </r>
  <r>
    <s v="Malaga Transport Company"/>
    <s v="su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6648527948824974"/>
    <m/>
    <m/>
    <d v="2024-02-23T00:00:00"/>
    <s v="Málaga"/>
    <s v="Andalucía"/>
    <s v="unknown"/>
    <s v="unknown"/>
    <s v="unknown"/>
    <s v="unknown"/>
    <s v="unknown"/>
    <s v="unknown"/>
    <s v="unknown"/>
    <s v="unknown"/>
    <s v="unknown"/>
    <s v="unknown"/>
    <s v="unknown"/>
    <s v="unknown"/>
    <s v="unknown"/>
    <s v="Network Denial of Service"/>
    <s v="SI"/>
    <s v="Impact : Endpoint Denial of Service"/>
    <m/>
    <m/>
    <m/>
    <x v="0"/>
  </r>
  <r>
    <s v="CARM"/>
    <s v="sud"/>
    <x v="1"/>
    <s v="incidente"/>
    <s v="hacktivism"/>
    <s v="service interruption"/>
    <x v="0"/>
    <x v="0"/>
    <x v="4"/>
    <x v="7"/>
    <s v="DDoS"/>
    <x v="1"/>
    <m/>
    <m/>
    <s v="Noname064"/>
    <s v="Conflitto Russo-Ucraino"/>
    <s v="Offensiva da parte del gruppo di Hcktivita filirusso contro diverse istituzioni spagnole"/>
    <m/>
    <m/>
    <s v="Valeria Vetrano"/>
    <s v="https://twitter.com/FalconFeedsio/status/1756648527948824974"/>
    <m/>
    <m/>
    <d v="2024-02-23T00:00:00"/>
    <s v="Murcia"/>
    <s v="Región de Murcia"/>
    <s v="unknown"/>
    <s v="unknown"/>
    <s v="unknown"/>
    <s v="unknown"/>
    <s v="unknown"/>
    <s v="unknown"/>
    <s v="unknown"/>
    <s v="unknown"/>
    <s v="unknown"/>
    <s v="unknown"/>
    <s v="unknown"/>
    <s v="unknown"/>
    <s v="unknown"/>
    <s v="Network Denial of Service"/>
    <s v="SI"/>
    <s v="Impact : Endpoint Denial of Service"/>
    <m/>
    <m/>
    <m/>
    <x v="0"/>
  </r>
  <r>
    <s v="CIMSA Systems Engineering"/>
    <s v="nord"/>
    <x v="1"/>
    <s v="incidente"/>
    <s v="hacktivism"/>
    <s v="service interruption"/>
    <x v="0"/>
    <x v="0"/>
    <x v="4"/>
    <x v="17"/>
    <s v="DDoS"/>
    <x v="1"/>
    <m/>
    <m/>
    <s v="Noname064"/>
    <s v="Conflitto Russo-Ucraino"/>
    <s v="Offensiva da parte del gruppo di Hcktivita filirusso contro diverse istituzioni spagnole"/>
    <m/>
    <m/>
    <s v="Valeria Vetrano"/>
    <s v="https://twitter.com/FalconFeedsio/status/1756687030493540381"/>
    <m/>
    <m/>
    <d v="2024-02-23T00:00:00"/>
    <s v="Barcelona"/>
    <s v="Cataluña"/>
    <s v="unknown"/>
    <s v="unknown"/>
    <s v="unknown"/>
    <s v="unknown"/>
    <s v="unknown"/>
    <s v="unknown"/>
    <s v="unknown"/>
    <s v="unknown"/>
    <s v="unknown"/>
    <s v="unknown"/>
    <s v="unknown"/>
    <s v="unknown"/>
    <s v="unknown"/>
    <s v="Network Denial of Service"/>
    <s v="SI"/>
    <s v="Impact : Endpoint Denial of Service"/>
    <m/>
    <m/>
    <m/>
    <x v="0"/>
  </r>
  <r>
    <s v="Viguesa de Transportes (VITRASA)"/>
    <s v="nor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6687030493540381"/>
    <m/>
    <m/>
    <d v="2024-02-23T00:00:00"/>
    <s v="Pontevedra"/>
    <s v="Galicia"/>
    <s v="unknown"/>
    <s v="unknown"/>
    <s v="unknown"/>
    <s v="unknown"/>
    <s v="unknown"/>
    <s v="unknown"/>
    <s v="unknown"/>
    <s v="unknown"/>
    <s v="unknown"/>
    <s v="unknown"/>
    <s v="unknown"/>
    <s v="unknown"/>
    <s v="unknown"/>
    <s v="Network Denial of Service"/>
    <s v="SI"/>
    <s v="Impact : Endpoint Denial of Service"/>
    <m/>
    <m/>
    <m/>
    <x v="0"/>
  </r>
  <r>
    <s v="Urban transportation of Seville, SAM (TUSSAM)"/>
    <s v="su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6687030493540381"/>
    <m/>
    <m/>
    <d v="2024-02-23T00:00:00"/>
    <s v="Sevilla"/>
    <s v="Andalucía"/>
    <s v="unknown"/>
    <s v="unknown"/>
    <s v="unknown"/>
    <s v="unknown"/>
    <s v="unknown"/>
    <s v="unknown"/>
    <s v="unknown"/>
    <s v="unknown"/>
    <s v="unknown"/>
    <s v="unknown"/>
    <s v="unknown"/>
    <s v="unknown"/>
    <s v="unknown"/>
    <s v="Network Denial of Service"/>
    <s v="SI"/>
    <s v="Impact : Endpoint Denial of Service"/>
    <m/>
    <m/>
    <m/>
    <x v="0"/>
  </r>
  <r>
    <s v="Vectalia Alicante"/>
    <s v="su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6687030493540381"/>
    <m/>
    <m/>
    <d v="2024-02-23T00:00:00"/>
    <s v="Alicante"/>
    <s v="Comunidad Valenciana"/>
    <s v="unknown"/>
    <s v="unknown"/>
    <s v="unknown"/>
    <s v="unknown"/>
    <s v="unknown"/>
    <s v="unknown"/>
    <s v="unknown"/>
    <s v="unknown"/>
    <s v="unknown"/>
    <s v="unknown"/>
    <s v="unknown"/>
    <s v="unknown"/>
    <s v="unknown"/>
    <s v="Network Denial of Service"/>
    <s v="SI"/>
    <s v="Impact : Endpoint Denial of Service"/>
    <m/>
    <m/>
    <m/>
    <x v="0"/>
  </r>
  <r>
    <s v="Transportes Generales Comes"/>
    <s v="sud"/>
    <x v="1"/>
    <s v="incidente"/>
    <s v="hacktivism"/>
    <s v="service interruption"/>
    <x v="0"/>
    <x v="0"/>
    <x v="4"/>
    <x v="5"/>
    <s v="DDoS"/>
    <x v="1"/>
    <m/>
    <m/>
    <s v="Noname064"/>
    <s v="Conflitto Russo-Ucraino"/>
    <s v="Offensiva da parte del gruppo di Hcktivita filirusso contro diverse istituzioni spagnole"/>
    <m/>
    <m/>
    <s v="Valeria Vetrano"/>
    <s v="https://twitter.com/FalconFeedsio/status/1756687030493540381"/>
    <m/>
    <m/>
    <d v="2024-02-23T00:00:00"/>
    <s v="Cádiz"/>
    <s v="Andalucía"/>
    <s v="unknown"/>
    <s v="unknown"/>
    <s v="unknown"/>
    <s v="unknown"/>
    <s v="unknown"/>
    <s v="unknown"/>
    <s v="unknown"/>
    <s v="unknown"/>
    <s v="unknown"/>
    <s v="unknown"/>
    <s v="unknown"/>
    <s v="unknown"/>
    <s v="unknown"/>
    <s v="Network Denial of Service"/>
    <s v="SI"/>
    <s v="Impact : Endpoint Denial of Service"/>
    <m/>
    <m/>
    <m/>
    <x v="0"/>
  </r>
  <r>
    <s v="many"/>
    <s v="all"/>
    <x v="0"/>
    <s v="incidente"/>
    <s v="cybercrime"/>
    <s v="furto dati"/>
    <x v="0"/>
    <x v="0"/>
    <x v="4"/>
    <x v="0"/>
    <s v="Unknown"/>
    <x v="2"/>
    <m/>
    <m/>
    <m/>
    <s v="Banking"/>
    <s v="Secondo Milano Finanza, i conti correnti in vendita sono aumentati del 45% nel 2023: sul dark web sarebbero quindi disponibili i dati di circa 48 mila conti correnti italiani, in vendita per chiunque lo voglia."/>
    <m/>
    <m/>
    <s v="Valeria Vetrano"/>
    <s v="https://mole24.it/2024/02/23/dark-web-oltre-40-000-conti-correnti-di-italiani-messi-in-vendita/"/>
    <m/>
    <m/>
    <d v="2024-02-23T00:00:00"/>
    <m/>
    <m/>
    <s v="unknown"/>
    <s v="unknown"/>
    <s v="unknown"/>
    <s v="unknown"/>
    <s v="unknown"/>
    <s v="unknown"/>
    <s v="unknown"/>
    <s v="unknown"/>
    <s v="unknown"/>
    <s v="unknown"/>
    <s v="Data from Information Repositories"/>
    <s v="unknown"/>
    <s v="unknown"/>
    <s v="unknown"/>
    <s v="NO"/>
    <m/>
    <s v="M1"/>
    <s v="Attacchi informatici dall'esterno"/>
    <s v="M1.8"/>
    <x v="3"/>
  </r>
  <r>
    <s v="Patrizia Pepe Firenze"/>
    <s v="centro"/>
    <x v="0"/>
    <s v="incidente"/>
    <s v="cybercrime"/>
    <s v="furto dati"/>
    <x v="0"/>
    <x v="0"/>
    <x v="4"/>
    <x v="3"/>
    <s v="Malware"/>
    <x v="1"/>
    <s v="Black Basta"/>
    <s v="ransomware"/>
    <s v="BlackBasta"/>
    <m/>
    <s v="Blackbasta ha pubblicato 577 GB di dati sottratti all'azienda fiorentina."/>
    <m/>
    <m/>
    <s v="Valeria Vetrano"/>
    <s v="https://twitter.com/sonoclaudio/status/1760577521211326817"/>
    <s v="Firenze"/>
    <s v="Toscana "/>
    <d v="2024-02-23T00:00:00"/>
    <m/>
    <m/>
    <m/>
    <m/>
    <m/>
    <m/>
    <m/>
    <m/>
    <m/>
    <m/>
    <m/>
    <m/>
    <m/>
    <m/>
    <m/>
    <m/>
    <m/>
    <m/>
    <m/>
    <m/>
    <m/>
    <x v="0"/>
  </r>
  <r>
    <s v="many"/>
    <s v="all"/>
    <x v="0"/>
    <s v="incidente"/>
    <s v="cybercrime"/>
    <s v="furto dati"/>
    <x v="0"/>
    <x v="0"/>
    <x v="4"/>
    <x v="7"/>
    <s v="Phishing/Social Engineering"/>
    <x v="1"/>
    <m/>
    <m/>
    <m/>
    <s v="Social Security"/>
    <s v="Attualmente risultano 662 vittime in questa campagna di #phishing ai danni di INPS che raccoglie: * Documenti di Identità * Tessere Sanitarie * Selfie con Documento * Busta Paga * IBAN"/>
    <m/>
    <m/>
    <s v="Valeria Vetrano"/>
    <s v="https://twitter.com/AndreaDraghetti/status/1761020175757779050"/>
    <m/>
    <m/>
    <d v="2024-02-23T00:00:00"/>
    <m/>
    <m/>
    <s v="Phishing for Information"/>
    <s v="unknown"/>
    <s v="unknown"/>
    <s v="unknown"/>
    <s v="unknown"/>
    <s v="unknown"/>
    <s v="unknown"/>
    <s v="unknown"/>
    <s v="unknown"/>
    <s v="unknown"/>
    <s v="unknown"/>
    <s v="unknown"/>
    <s v="unknown"/>
    <s v="unknown"/>
    <s v="NO"/>
    <m/>
    <m/>
    <m/>
    <m/>
    <x v="0"/>
  </r>
  <r>
    <s v="Sistema Pubblico di Identità Digitale (SPID)"/>
    <s v="all"/>
    <x v="0"/>
    <s v="attacco"/>
    <s v="cybercrime"/>
    <s v="furto dati"/>
    <x v="0"/>
    <x v="0"/>
    <x v="4"/>
    <x v="7"/>
    <s v="Phishing/Social Engineering"/>
    <x v="1"/>
    <m/>
    <m/>
    <m/>
    <s v="Banking"/>
    <s v="Un nuovo attacco di phishing particolarmente mirato agli utenti del Sistema Pubblico di Identità Digitale (SPID) prova a carpire agli utenti le credenziali di accesso a 11 istituti bancari: BNP, Credem, Fineco, ING, InBank, Intesa, Mediobanca, Mediolanum, Poste, Sella, Unicredit"/>
    <m/>
    <m/>
    <s v="Valeria Vetrano"/>
    <s v="https://cert-agid.gov.it/news/individuato-phishing-spid-su-dominio-appositamente-registrato/"/>
    <m/>
    <m/>
    <d v="2023-02-23T00:00:00"/>
    <m/>
    <m/>
    <s v="Phishing for Information"/>
    <s v="unknown"/>
    <s v="unknown"/>
    <s v="unknown"/>
    <s v="unknown"/>
    <s v="unknown"/>
    <s v="unknown"/>
    <s v="unknown"/>
    <s v="unknown"/>
    <s v="unknown"/>
    <s v="unknown"/>
    <s v="unknown"/>
    <s v="unknown"/>
    <s v="unknown"/>
    <s v="NO"/>
    <m/>
    <m/>
    <m/>
    <m/>
    <x v="0"/>
  </r>
  <r>
    <s v="FullPress Agency s.r.l. "/>
    <s v="sud"/>
    <x v="0"/>
    <s v="incidente"/>
    <s v="cybercrime"/>
    <s v="furto dati"/>
    <x v="0"/>
    <x v="0"/>
    <x v="4"/>
    <x v="4"/>
    <s v="Unknown"/>
    <x v="1"/>
    <m/>
    <m/>
    <s v="Lapsus"/>
    <m/>
    <s v="Un database SQL di oltre 1,8 milioni di righe appartenente alla FullPress Agency ( http://fullpress.it ) sarebbe trapelato in un forum di hacking."/>
    <m/>
    <m/>
    <s v="Valeria Vetrano"/>
    <s v="https://twitter.com/AndreaDraghetti/status/1762063823115046934"/>
    <s v="Potenza"/>
    <s v="Basilicata"/>
    <d v="2024-02-26T00:00:00"/>
    <m/>
    <m/>
    <m/>
    <m/>
    <m/>
    <m/>
    <m/>
    <m/>
    <m/>
    <m/>
    <m/>
    <m/>
    <m/>
    <m/>
    <m/>
    <m/>
    <m/>
    <m/>
    <m/>
    <m/>
    <m/>
    <x v="0"/>
  </r>
  <r>
    <s v="many"/>
    <s v="all"/>
    <x v="0"/>
    <s v="attacco"/>
    <s v="cybercrime"/>
    <s v="furto dati"/>
    <x v="0"/>
    <x v="0"/>
    <x v="4"/>
    <x v="17"/>
    <s v="Phishing/Social Engineering"/>
    <x v="0"/>
    <m/>
    <m/>
    <m/>
    <m/>
    <s v="Il SOC di Exprivia ha identificato una campagna di phishing tramite email. La campagna di phishing è stata avviata attraverso l’invio di una mail, fingendosi il CEO di un azienda"/>
    <m/>
    <m/>
    <s v="Valeria Vetrano"/>
    <s v="https://csirt.exprivia.it/news?t=1707984495"/>
    <m/>
    <m/>
    <d v="2024-02-26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11"/>
    <s v="Phishing/Social Engineering"/>
    <x v="3"/>
    <m/>
    <m/>
    <m/>
    <s v="Documenti"/>
    <s v=" Il SOC di Exprivia ha identificato una campagna di spear phishing tramite email. La campagna è stata avviata attraverso l’invio di una mail avente per oggetto “RICHIESTA COPIA CONTRATTO”."/>
    <m/>
    <m/>
    <s v="Valeria Vetrano"/>
    <s v="https://csirt.exprivia.it/news?t=1708071060"/>
    <m/>
    <m/>
    <d v="2024-02-26T00:00:00"/>
    <m/>
    <m/>
    <s v="Phishing for Information"/>
    <s v="unknown"/>
    <s v="unknown"/>
    <s v="unknown"/>
    <s v="unknown"/>
    <s v="unknown"/>
    <s v="unknown"/>
    <s v="unknown"/>
    <s v="unknown"/>
    <s v="unknown"/>
    <s v="unknown"/>
    <s v="unknown"/>
    <s v="unknown"/>
    <s v="unknown"/>
    <s v="NO"/>
    <m/>
    <m/>
    <m/>
    <m/>
    <x v="0"/>
  </r>
  <r>
    <s v="Corriere della Sera"/>
    <s v="nord"/>
    <x v="0"/>
    <s v="incidente"/>
    <s v="hacktivism"/>
    <s v="service interruption"/>
    <x v="0"/>
    <x v="0"/>
    <x v="4"/>
    <x v="4"/>
    <s v="DDoS"/>
    <x v="3"/>
    <m/>
    <m/>
    <m/>
    <m/>
    <s v="Attacco hacker a Corriere da indirizzi russi e cinesi. l down del sito è durato circa mezz’ora, a singhiozzo, poi il traffico è stato ripristinato. Alcune pagine non venivano caricate correttamente, altre davano errore."/>
    <m/>
    <m/>
    <s v="Valeria Vetrano"/>
    <s v="https://www.lapresse.it/cronaca/2024/02/24/attacco-hacker-a-corriere-da-indirizzi-russi-e-cinesi/"/>
    <s v="Milano"/>
    <s v="Lombardia"/>
    <d v="2024-02-27T00:00:00"/>
    <m/>
    <m/>
    <s v="unknown"/>
    <s v="unknown"/>
    <s v="unknown"/>
    <s v="unknown"/>
    <s v="unknown"/>
    <s v="unknown"/>
    <s v="unknown"/>
    <s v="unknown"/>
    <s v="unknown"/>
    <s v="unknown"/>
    <s v="unknown"/>
    <s v="unknown"/>
    <s v="unknown"/>
    <s v="Network Denial of Service"/>
    <s v="SI"/>
    <s v="Impact : Endpoint Denial of Service"/>
    <m/>
    <m/>
    <m/>
    <x v="0"/>
  </r>
  <r>
    <s v="Catacombe D'Italia"/>
    <s v="centro"/>
    <x v="0"/>
    <s v="incidente"/>
    <s v="cybercrime"/>
    <s v="service interruption"/>
    <x v="0"/>
    <x v="0"/>
    <x v="4"/>
    <x v="14"/>
    <s v="Unknown"/>
    <x v="0"/>
    <m/>
    <m/>
    <m/>
    <m/>
    <s v="Attacco Hacker alla pagina Facebook alla pagina facebook Catacombe d'italia"/>
    <m/>
    <m/>
    <s v="Valeria Vetrano"/>
    <s v="https://www.giornatadellecatacombe.it/"/>
    <s v="Roma"/>
    <s v="Lazio"/>
    <d v="2024-02-27T00:00:00"/>
    <m/>
    <m/>
    <m/>
    <m/>
    <m/>
    <m/>
    <m/>
    <m/>
    <m/>
    <m/>
    <m/>
    <m/>
    <m/>
    <m/>
    <m/>
    <m/>
    <m/>
    <m/>
    <m/>
    <m/>
    <m/>
    <x v="0"/>
  </r>
  <r>
    <s v="Avast"/>
    <s v="all"/>
    <x v="2"/>
    <s v="privacy"/>
    <s v="data breach"/>
    <s v="privacy"/>
    <x v="0"/>
    <x v="0"/>
    <x v="4"/>
    <x v="11"/>
    <s v="Known Vulnerabilities"/>
    <x v="1"/>
    <m/>
    <m/>
    <m/>
    <s v="GDPR"/>
    <s v="Avast Antivirus: sanzione si 16,5 milioni di dollari per la raccolta e vendita dei dati degli utenti"/>
    <m/>
    <m/>
    <s v="Valeria Vetrano"/>
    <s v="https://www.redhotcyber.com/post/avast-antivirus-sanzione-si-165-milioni-di-dollari-per-la-raccolta-e-vendeva-i-dati-degli-utenti/"/>
    <m/>
    <m/>
    <d v="2024-02-27T00:00:00"/>
    <m/>
    <m/>
    <m/>
    <m/>
    <m/>
    <m/>
    <m/>
    <m/>
    <m/>
    <m/>
    <m/>
    <m/>
    <m/>
    <m/>
    <m/>
    <m/>
    <m/>
    <m/>
    <m/>
    <m/>
    <m/>
    <x v="0"/>
  </r>
  <r>
    <s v="many"/>
    <s v="all"/>
    <x v="0"/>
    <s v="attacco"/>
    <s v="cybercrime"/>
    <s v="denaro"/>
    <x v="0"/>
    <x v="0"/>
    <x v="4"/>
    <x v="11"/>
    <s v="Phishing/Social Engineering"/>
    <x v="0"/>
    <m/>
    <m/>
    <m/>
    <s v="sextortion"/>
    <s v="Il SOC di Exprivia ha identificato una campagna di phishing tramite email.La campagna di phishing è stata avviata attraverso l’invio di una mail, avente per oggetto “SI PREGA DI LEGGERE QUESTA EMAIL”. La seguente mail di phishing, inviata da :  www-data@dyson.com,  cerca di spaventare o indurre la vittima, a compiere azioni precipitose. Inoltre, la richiesta di un pagamento di riscatto è una tattica comune utilizzata dai truffatori per estorcere denaro alle vittime, dando loro istruzioni precise da seguire, indicando il Portafoglio Bitcoin sul quale effettuare il pagamento."/>
    <m/>
    <m/>
    <s v="Valeria Vetrano"/>
    <s v="https://csirt.exprivia.it/news?t=1708962632"/>
    <m/>
    <m/>
    <d v="2024-02-27T00:00:00"/>
    <m/>
    <m/>
    <s v="Phishing for Information"/>
    <s v="unknown"/>
    <s v="unknown"/>
    <s v="unknown"/>
    <s v="unknown"/>
    <s v="unknown"/>
    <s v="unknown"/>
    <s v="unknown"/>
    <s v="unknown"/>
    <s v="unknown"/>
    <s v="unknown"/>
    <s v="unknown"/>
    <s v="unknown"/>
    <s v="unknown"/>
    <s v="NO"/>
    <m/>
    <m/>
    <m/>
    <m/>
    <x v="0"/>
  </r>
  <r>
    <s v="many"/>
    <s v="all"/>
    <x v="0"/>
    <s v="attacco"/>
    <s v="cybercrime"/>
    <s v="denaro"/>
    <x v="0"/>
    <x v="0"/>
    <x v="4"/>
    <x v="0"/>
    <s v="Phishing/Social Engineering"/>
    <x v="0"/>
    <m/>
    <m/>
    <m/>
    <m/>
    <s v="Nella mattinata odierna la Polizia di Stato ha dato esecuzione a un decreto di sequestro tramite oscuramento di 473 risorse on line relative a siti web, account e annunci pubblicitari su una nota piattaforma social. Gli utenti della rete venivano indotti a fare affidamento sulla serietà dell’investimento poiché i messaggi promozionali erano veicolati attraverso lo sfruttamento indebito del marchio di ENI s.p.a. e dell’immagine dell’Amministratore Delegato pro tempore."/>
    <m/>
    <m/>
    <s v="Valeria Vetrano"/>
    <s v="https://www.commissariatodips.it/notizie/articolo/trading-online-oscurati-dalla-polizia-postale-473-spazi-web-che-promuovevano-falsi-investimenti-fin/index.html"/>
    <m/>
    <m/>
    <d v="2024-02-27T00:00:00"/>
    <m/>
    <m/>
    <s v="Phishing for Information"/>
    <s v="unknown"/>
    <s v="unknown"/>
    <s v="unknown"/>
    <s v="unknown"/>
    <s v="unknown"/>
    <s v="unknown"/>
    <s v="unknown"/>
    <s v="unknown"/>
    <s v="unknown"/>
    <s v="unknown"/>
    <s v="unknown"/>
    <s v="unknown"/>
    <s v="unknown"/>
    <s v="NO"/>
    <m/>
    <s v="M1"/>
    <s v="Attacchi informatici dall'esterno"/>
    <s v="M1.11"/>
    <x v="5"/>
  </r>
  <r>
    <s v="Bertani Trasporti"/>
    <s v="centro"/>
    <x v="0"/>
    <s v="incidente"/>
    <s v="cybercrime"/>
    <s v="furto dati"/>
    <x v="0"/>
    <x v="0"/>
    <x v="4"/>
    <x v="5"/>
    <s v="Malware"/>
    <x v="1"/>
    <m/>
    <s v="ransomware"/>
    <s v="8Base"/>
    <m/>
    <s v="La banda ransomware 8Base ha aggiunto Bertani Trasporti tra proprie vittime"/>
    <m/>
    <m/>
    <s v="Valeria Vetrano"/>
    <s v="https://ransomfeed.it/index.php?page=post_details&amp;id_post=13479"/>
    <s v="Roma"/>
    <s v="Lazio"/>
    <d v="2024-02-28T00:00:00"/>
    <m/>
    <m/>
    <m/>
    <m/>
    <m/>
    <m/>
    <m/>
    <m/>
    <m/>
    <m/>
    <m/>
    <m/>
    <m/>
    <m/>
    <m/>
    <m/>
    <m/>
    <m/>
    <m/>
    <m/>
    <m/>
    <x v="0"/>
  </r>
  <r>
    <s v="Private Individual"/>
    <s v="unknown"/>
    <x v="0"/>
    <s v="attacco"/>
    <s v="cybercrime"/>
    <s v="denaro"/>
    <x v="0"/>
    <x v="0"/>
    <x v="4"/>
    <x v="0"/>
    <s v="Phishing/Social Engineering"/>
    <x v="3"/>
    <m/>
    <m/>
    <m/>
    <m/>
    <s v="Mail Truffa da parte di un uomo che fingendosi malato che offriva n dono due milioni e mezzo di dollari, a patto che la vittima usasse il denaro per  aiutare i poveri e i bisognosi. Per sbloccare i soldi offerti però, veniva chiesto alla vittima di versano 5.000 euro."/>
    <m/>
    <m/>
    <s v="Valeria Vetrano"/>
    <s v="https://www.redhotcyber.com/post/gli-shakerati-anonimi-il-malato-terminale-immaginario/"/>
    <m/>
    <m/>
    <d v="2024-02-28T00:00:00"/>
    <m/>
    <m/>
    <s v="Phishing for Information"/>
    <s v="unknown"/>
    <s v="unknown"/>
    <s v="unknown"/>
    <s v="unknown"/>
    <s v="unknown"/>
    <s v="unknown"/>
    <s v="unknown"/>
    <s v="unknown"/>
    <s v="unknown"/>
    <s v="unknown"/>
    <s v="unknown"/>
    <s v="unknown"/>
    <s v="unknown"/>
    <s v="NO"/>
    <m/>
    <s v="M1"/>
    <s v="Attacchi informatici dall'esterno"/>
    <s v="M1.11"/>
    <x v="5"/>
  </r>
  <r>
    <s v="Apache"/>
    <s v="all"/>
    <x v="2"/>
    <s v="attacco"/>
    <s v="cybercrime"/>
    <s v="other"/>
    <x v="0"/>
    <x v="0"/>
    <x v="4"/>
    <x v="11"/>
    <s v="Malware"/>
    <x v="1"/>
    <s v="Lucifer"/>
    <s v="botnet"/>
    <m/>
    <s v="New Malware"/>
    <s v="Nuova campagna malware che coinvolge Apache. Gli aggressori sfruttano le vulnerabilità e le configurazioni errate negli honeypot cloud per lanciare questi attacchi. Solo nell’ultimo mese ne sono stati registrati più di tremila."/>
    <m/>
    <m/>
    <s v="Valeria Vetrano"/>
    <s v="https://www.redhotcyber.com/post/apache-sotto-attacco-scoperta-una-nuova-campagna-malware-che-coinvolge-hadoop-e-druid/"/>
    <m/>
    <m/>
    <d v="2024-02-28T00:00:00"/>
    <m/>
    <m/>
    <m/>
    <m/>
    <m/>
    <m/>
    <m/>
    <m/>
    <m/>
    <m/>
    <m/>
    <m/>
    <m/>
    <m/>
    <m/>
    <m/>
    <m/>
    <m/>
    <m/>
    <m/>
    <m/>
    <x v="0"/>
  </r>
  <r>
    <s v="many"/>
    <s v="all"/>
    <x v="0"/>
    <s v="attacco"/>
    <s v="cybercrime"/>
    <s v="denaro"/>
    <x v="0"/>
    <x v="0"/>
    <x v="4"/>
    <x v="0"/>
    <s v="Malware"/>
    <x v="1"/>
    <s v="SpyNote"/>
    <s v="RAT"/>
    <m/>
    <s v="Banking"/>
    <s v="Contrastate tre campagne di smishing a tema “Banking“ volte ad installare il malware SpyNote sui dispositivi android delle vittime italiane."/>
    <m/>
    <m/>
    <s v="Valeria Vetrano"/>
    <s v="https://cert-agid.gov.it/news/sintesi-riepilogativa-delle-campagne-malevole-nella-settimana-del-10-16-febbraio-2024/"/>
    <m/>
    <m/>
    <d v="2024-02-28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denaro"/>
    <x v="0"/>
    <x v="0"/>
    <x v="4"/>
    <x v="0"/>
    <s v="Malware"/>
    <x v="1"/>
    <s v="SpyNote"/>
    <s v="RAT"/>
    <m/>
    <s v="Banking"/>
    <s v="Contrastate tre campagne di smishing a tema “Banking“ volte ad installare il malware SpyNote sui dispositivi android delle vittime italiane."/>
    <m/>
    <m/>
    <s v="Valeria Vetrano"/>
    <s v="https://cert-agid.gov.it/news/sintesi-riepilogativa-delle-campagne-malevole-nella-settimana-del-10-16-febbraio-2024/"/>
    <m/>
    <m/>
    <d v="2024-02-28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denaro"/>
    <x v="0"/>
    <x v="0"/>
    <x v="4"/>
    <x v="0"/>
    <s v="Malware"/>
    <x v="1"/>
    <s v="SpyNote"/>
    <s v="RAT"/>
    <m/>
    <s v="Banking"/>
    <s v="Contrastate tre campagne di smishing a tema “Banking“ volte ad installare il malware SpyNote sui dispositivi android delle vittime italiane."/>
    <m/>
    <m/>
    <s v="Valeria Vetrano"/>
    <s v="https://cert-agid.gov.it/news/sintesi-riepilogativa-delle-campagne-malevole-nella-settimana-del-10-16-febbraio-2024/"/>
    <m/>
    <m/>
    <d v="2024-02-28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furto dati"/>
    <x v="0"/>
    <x v="0"/>
    <x v="4"/>
    <x v="11"/>
    <s v="Malware"/>
    <x v="0"/>
    <s v="Pikabot"/>
    <s v="trojan"/>
    <m/>
    <m/>
    <s v="Rilevate due campagne italiane a tema “Resend“ di cui una veicolata tramite email con allegati ZIP contenenti JS malevolo ed una tramite file XLS con pulsante che aziona wscript.exe a scaricare un JS via SMB. I dettagli e gli IoC di quest’ultima sono stati resi pubblici sul canale Telegram."/>
    <m/>
    <m/>
    <s v="Valeria Vetrano"/>
    <s v="https://cert-agid.gov.it/news/sintesi-riepilogativa-delle-campagne-malevole-nella-settimana-del-10-16-febbraio-2024/"/>
    <m/>
    <m/>
    <d v="2024-02-28T00:00:00"/>
    <m/>
    <m/>
    <m/>
    <m/>
    <m/>
    <m/>
    <m/>
    <m/>
    <m/>
    <m/>
    <m/>
    <m/>
    <m/>
    <m/>
    <m/>
    <m/>
    <m/>
    <m/>
    <m/>
    <m/>
    <m/>
    <x v="0"/>
  </r>
  <r>
    <s v="many"/>
    <s v="all"/>
    <x v="0"/>
    <s v="attacco"/>
    <s v="cybercrime"/>
    <s v="furto dati"/>
    <x v="0"/>
    <x v="0"/>
    <x v="4"/>
    <x v="11"/>
    <s v="Malware"/>
    <x v="0"/>
    <s v="Pikabot"/>
    <s v="trojan"/>
    <m/>
    <m/>
    <s v="Rilevate due campagne italiane a tema “Resend“ di cui una veicolata tramite email con allegati ZIP contenenti JS malevolo ed una tramite file XLS con pulsante che aziona wscript.exe a scaricare un JS via SMB. I dettagli e gli IoC di quest’ultima sono stati resi pubblici sul canale Telegram."/>
    <m/>
    <m/>
    <s v="Valeria Vetrano"/>
    <s v="https://cert-agid.gov.it/news/sintesi-riepilogativa-delle-campagne-malevole-nella-settimana-del-10-16-febbraio-2024/"/>
    <m/>
    <m/>
    <d v="2024-02-28T00:00:00"/>
    <m/>
    <m/>
    <m/>
    <m/>
    <m/>
    <m/>
    <m/>
    <m/>
    <m/>
    <m/>
    <m/>
    <m/>
    <m/>
    <m/>
    <m/>
    <m/>
    <m/>
    <m/>
    <m/>
    <m/>
    <m/>
    <x v="0"/>
  </r>
  <r>
    <s v="many"/>
    <s v="all"/>
    <x v="0"/>
    <s v="attacco"/>
    <s v="cybercrime"/>
    <s v="furto dati"/>
    <x v="0"/>
    <x v="0"/>
    <x v="4"/>
    <x v="3"/>
    <s v="Malware"/>
    <x v="0"/>
    <s v="Agent Tesla"/>
    <s v="RAT"/>
    <m/>
    <m/>
    <s v=" Individuate due campagne italiane a tema “Ordine“ veicolate tramite email con allegati IMG"/>
    <m/>
    <m/>
    <s v="Valeria Vetrano"/>
    <s v="https://cert-agid.gov.it/news/sintesi-riepilogativa-delle-campagne-malevole-nella-settimana-del-10-16-febbraio-2024/"/>
    <m/>
    <m/>
    <d v="2024-02-28T00:00:00"/>
    <m/>
    <m/>
    <m/>
    <m/>
    <m/>
    <m/>
    <m/>
    <m/>
    <m/>
    <m/>
    <m/>
    <m/>
    <m/>
    <m/>
    <m/>
    <m/>
    <m/>
    <m/>
    <m/>
    <m/>
    <m/>
    <x v="0"/>
  </r>
  <r>
    <s v="many"/>
    <s v="all"/>
    <x v="0"/>
    <s v="attacco"/>
    <s v="cybercrime"/>
    <s v="furto dati"/>
    <x v="0"/>
    <x v="0"/>
    <x v="4"/>
    <x v="3"/>
    <s v="Malware"/>
    <x v="0"/>
    <s v="Agent Tesla"/>
    <s v="RAT"/>
    <m/>
    <m/>
    <s v=" Individuate due campagne italiane a tema “Ordine“ veicolate tramite email con allegati IMG"/>
    <m/>
    <m/>
    <s v="Valeria Vetrano"/>
    <s v="https://cert-agid.gov.it/news/sintesi-riepilogativa-delle-campagne-malevole-nella-settimana-del-10-16-febbraio-2024/"/>
    <m/>
    <m/>
    <d v="2024-02-28T00:00:00"/>
    <m/>
    <m/>
    <m/>
    <m/>
    <m/>
    <m/>
    <m/>
    <m/>
    <m/>
    <m/>
    <m/>
    <m/>
    <m/>
    <m/>
    <m/>
    <m/>
    <m/>
    <m/>
    <m/>
    <m/>
    <m/>
    <x v="0"/>
  </r>
  <r>
    <s v="many"/>
    <s v="all"/>
    <x v="0"/>
    <s v="attacco"/>
    <s v="cybercrime"/>
    <s v="furto dati"/>
    <x v="0"/>
    <x v="0"/>
    <x v="4"/>
    <x v="3"/>
    <s v="Malware"/>
    <x v="0"/>
    <s v="Purelogs"/>
    <s v="infostealer"/>
    <m/>
    <m/>
    <s v=" Osservate due campagne italiane a tema “Ordine“ diffuse tramite email con allegati RAR e IMG."/>
    <m/>
    <m/>
    <s v="Valeria Vetrano"/>
    <s v="https://cert-agid.gov.it/news/sintesi-riepilogativa-delle-campagne-malevole-nella-settimana-del-10-16-febbraio-2024/"/>
    <m/>
    <m/>
    <d v="2024-02-28T00:00:00"/>
    <m/>
    <m/>
    <m/>
    <m/>
    <m/>
    <m/>
    <m/>
    <m/>
    <m/>
    <m/>
    <m/>
    <m/>
    <m/>
    <m/>
    <m/>
    <m/>
    <m/>
    <m/>
    <m/>
    <m/>
    <m/>
    <x v="0"/>
  </r>
  <r>
    <s v="many"/>
    <s v="all"/>
    <x v="0"/>
    <s v="attacco"/>
    <s v="cybercrime"/>
    <s v="furto dati"/>
    <x v="0"/>
    <x v="0"/>
    <x v="4"/>
    <x v="3"/>
    <s v="Malware"/>
    <x v="0"/>
    <s v="Purelogs"/>
    <s v="infostealer"/>
    <m/>
    <m/>
    <s v=" Osservate due campagne italiane a tema “Ordine“ diffuse tramite email con allegati RAR e IMG."/>
    <m/>
    <m/>
    <s v="Valeria Vetrano"/>
    <s v="https://cert-agid.gov.it/news/sintesi-riepilogativa-delle-campagne-malevole-nella-settimana-del-10-16-febbraio-2024/"/>
    <m/>
    <m/>
    <d v="2024-02-28T00:00:00"/>
    <m/>
    <m/>
    <m/>
    <m/>
    <m/>
    <m/>
    <m/>
    <m/>
    <m/>
    <m/>
    <m/>
    <m/>
    <m/>
    <m/>
    <m/>
    <m/>
    <m/>
    <m/>
    <m/>
    <m/>
    <m/>
    <x v="0"/>
  </r>
  <r>
    <s v="many"/>
    <s v="all"/>
    <x v="0"/>
    <s v="attacco"/>
    <s v="cybercrime"/>
    <s v="denaro"/>
    <x v="0"/>
    <x v="0"/>
    <x v="4"/>
    <x v="0"/>
    <s v="Malware"/>
    <x v="0"/>
    <s v="Astaroth"/>
    <s v="infostealer"/>
    <m/>
    <s v="Pagamenti"/>
    <s v="Individuate due campagne italiane a tema “Pagamenti“ veicolate tramite email con allegati ZIP contenenti LNK che eseguono un JS."/>
    <m/>
    <m/>
    <s v="Valeria Vetrano"/>
    <s v="https://cert-agid.gov.it/news/sintesi-riepilogativa-delle-campagne-malevole-nella-settimana-del-10-16-febbraio-2024/"/>
    <m/>
    <m/>
    <d v="2024-02-28T00:00:00"/>
    <m/>
    <m/>
    <s v="unknown"/>
    <s v="unknown"/>
    <s v="Phishing"/>
    <s v="Command and Scripting Interpreter"/>
    <s v="Boot or Logon Autostart Execution"/>
    <s v="unknown"/>
    <s v="Deobfuscate/Decode Files or Information"/>
    <s v="Credentials from Password Stores"/>
    <s v="Process Discovery"/>
    <s v="unknown"/>
    <s v="Clipboard Data"/>
    <s v="Data Encoding"/>
    <s v="Exfiltration Over C2 Channel"/>
    <s v="unknown"/>
    <s v="SI"/>
    <s v="Collection: Data Staged, Input Capture_x000a_Command and Control: Dynamic Resolution, Ingress Tool Transfer, Web Service_x000a_Defense Evasion: Hide Artifacts; Obfuscated Files or Information, Process Injection, System Binary Proxy Execution,  Virtualization/Sandbox Evasion, XSL Script Processing_x000a_Persistence: Hijack Execution Flow_x000a_Execution: Shared Modules, User Execution, Windows Management Instrumentation_x000a_Discovery: Software Discovery, System Information Discovery, System Network Configuration Discovery, System Time Discovery_x000a_Credential Access: Unsecured Credentials"/>
    <s v="M1"/>
    <s v="Attacchi informatici dall'esterno"/>
    <s v="M1.4"/>
    <x v="1"/>
  </r>
  <r>
    <s v="many"/>
    <s v="all"/>
    <x v="0"/>
    <s v="attacco"/>
    <s v="cybercrime"/>
    <s v="denaro"/>
    <x v="0"/>
    <x v="0"/>
    <x v="4"/>
    <x v="0"/>
    <s v="Malware"/>
    <x v="0"/>
    <s v="Astaroth"/>
    <s v="infostealer"/>
    <m/>
    <s v="Pagamenti"/>
    <s v="Individuate due campagne italiane a tema “Pagamenti“ veicolate tramite email con allegati ZIP contenenti LNK che eseguono un JS."/>
    <m/>
    <m/>
    <s v="Valeria Vetrano"/>
    <s v="https://cert-agid.gov.it/news/sintesi-riepilogativa-delle-campagne-malevole-nella-settimana-del-10-16-febbraio-2024/"/>
    <m/>
    <m/>
    <d v="2024-02-28T00:00:00"/>
    <m/>
    <m/>
    <s v="unknown"/>
    <s v="unknown"/>
    <s v="Phishing"/>
    <s v="Command and Scripting Interpreter"/>
    <s v="Boot or Logon Autostart Execution"/>
    <s v="unknown"/>
    <s v="Deobfuscate/Decode Files or Information"/>
    <s v="Credentials from Password Stores"/>
    <s v="Process Discovery"/>
    <s v="unknown"/>
    <s v="Clipboard Data"/>
    <s v="Data Encoding"/>
    <s v="Exfiltration Over C2 Channel"/>
    <s v="unknown"/>
    <s v="SI"/>
    <s v="Collection: Data Staged, Input Capture_x000a_Command and Control: Dynamic Resolution, Ingress Tool Transfer, Web Service_x000a_Defense Evasion: Hide Artifacts; Obfuscated Files or Information, Process Injection, System Binary Proxy Execution,  Virtualization/Sandbox Evasion, XSL Script Processing_x000a_Persistence: Hijack Execution Flow_x000a_Execution: Shared Modules, User Execution, Windows Management Instrumentation_x000a_Discovery: Software Discovery, System Information Discovery, System Network Configuration Discovery, System Time Discovery_x000a_Credential Access: Unsecured Credentials"/>
    <s v="M1"/>
    <s v="Attacchi informatici dall'esterno"/>
    <s v="M1.4"/>
    <x v="1"/>
  </r>
  <r>
    <s v="many"/>
    <s v="all"/>
    <x v="0"/>
    <s v="attacco"/>
    <s v="cybercrime"/>
    <s v="furto dati"/>
    <x v="0"/>
    <x v="0"/>
    <x v="4"/>
    <x v="7"/>
    <s v="Malware"/>
    <x v="3"/>
    <s v="Danabot"/>
    <s v="infostealer"/>
    <m/>
    <m/>
    <s v=" Contrastata una campagna italiana a tema “Agenzia Entrate” veicolata tramite email con link a file JS. I dettagli della campagna sono stati pubblicati in un apposita news."/>
    <m/>
    <m/>
    <s v="Valeria Vetrano"/>
    <s v="https://cert-agid.gov.it/news/sintesi-riepilogativa-delle-campagne-malevole-nella-settimana-del-10-16-febbraio-2024/"/>
    <m/>
    <m/>
    <d v="2024-02-28T00:00:00"/>
    <m/>
    <m/>
    <m/>
    <m/>
    <m/>
    <m/>
    <m/>
    <m/>
    <m/>
    <m/>
    <m/>
    <m/>
    <m/>
    <m/>
    <m/>
    <m/>
    <m/>
    <m/>
    <m/>
    <m/>
    <m/>
    <x v="0"/>
  </r>
  <r>
    <s v="many"/>
    <s v="all"/>
    <x v="0"/>
    <s v="attacco"/>
    <s v="cybercrime"/>
    <s v="furto dati"/>
    <x v="0"/>
    <x v="0"/>
    <x v="4"/>
    <x v="3"/>
    <s v="Malware"/>
    <x v="3"/>
    <s v="Snake"/>
    <s v="trojan"/>
    <m/>
    <m/>
    <s v=" Rilevata una campagna italiana a tema “Ordine” veicolata tramite email con allegati ISO."/>
    <m/>
    <m/>
    <s v="Valeria Vetrano"/>
    <s v="https://cert-agid.gov.it/news/sintesi-riepilogativa-delle-campagne-malevole-nella-settimana-del-10-16-febbraio-2024/"/>
    <m/>
    <m/>
    <d v="2024-02-28T00:00:00"/>
    <m/>
    <m/>
    <m/>
    <m/>
    <m/>
    <m/>
    <m/>
    <m/>
    <m/>
    <m/>
    <m/>
    <m/>
    <m/>
    <m/>
    <m/>
    <m/>
    <m/>
    <m/>
    <m/>
    <m/>
    <m/>
    <x v="0"/>
  </r>
  <r>
    <s v="many"/>
    <s v="all"/>
    <x v="2"/>
    <s v="attacco"/>
    <s v="cybercrime"/>
    <s v="denaro"/>
    <x v="0"/>
    <x v="0"/>
    <x v="4"/>
    <x v="0"/>
    <s v="Malware"/>
    <x v="0"/>
    <s v="Formbook "/>
    <s v="infostealer"/>
    <m/>
    <s v="Pagamenti"/>
    <s v="Osservata una campagna generica a tema “Pagamenti” veicolata tramite email con allegati ZIP"/>
    <m/>
    <m/>
    <s v="Valeria Vetrano"/>
    <s v="https://cert-agid.gov.it/news/sintesi-riepilogativa-delle-campagne-malevole-nella-settimana-del-10-16-febbraio-2024/"/>
    <m/>
    <m/>
    <d v="2024-02-28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0"/>
    <s v="attacco"/>
    <s v="cybercrime"/>
    <s v="denaro"/>
    <x v="0"/>
    <x v="0"/>
    <x v="4"/>
    <x v="0"/>
    <s v="Malware"/>
    <x v="0"/>
    <s v="IRATA"/>
    <s v="RAT"/>
    <m/>
    <s v="Banking"/>
    <s v="Contrastata una campagna italiana a tema “Banking“ volta a diffondere Irata, tramite SMS con link al download di un APK malevolo, con lo scopo di compromettere i dispositivi Android."/>
    <m/>
    <m/>
    <s v="Valeria Vetrano"/>
    <s v="https://cert-agid.gov.it/news/sintesi-riepilogativa-delle-campagne-malevole-nella-settimana-del-10-16-febbraio-2024/"/>
    <m/>
    <m/>
    <d v="2024-02-28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8 i brand della settimana coinvolti nelle campagne di phishing e smishing che interessano principalmente il settore bancario italiano."/>
    <m/>
    <m/>
    <s v="Valeria Vetrano"/>
    <s v="https://cert-agid.gov.it/news/sintesi-riepilogativa-delle-campagne-malevole-nella-settimana-del-10-16-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3"/>
    <s v="Malware"/>
    <x v="1"/>
    <s v="Agent Tesla"/>
    <s v="RAT"/>
    <m/>
    <s v="Delivery"/>
    <s v=" Individuate quattro campagne, di cui tre italiane ed una generica, a tema “Ordine“ e “Delivery” veicolate tramite email con allegati IMG, TAR e ZIP."/>
    <m/>
    <m/>
    <s v="Valeria Vetrano"/>
    <s v="https://cert-agid.gov.it/news/sintesi-riepilogativa-delle-campagne-malevole-nella-settimana-del-17-23-febbraio-2024/"/>
    <m/>
    <m/>
    <d v="2024-02-28T00:00:00"/>
    <m/>
    <m/>
    <m/>
    <m/>
    <m/>
    <m/>
    <m/>
    <m/>
    <m/>
    <m/>
    <m/>
    <m/>
    <m/>
    <m/>
    <m/>
    <m/>
    <m/>
    <m/>
    <m/>
    <m/>
    <m/>
    <x v="0"/>
  </r>
  <r>
    <s v="many"/>
    <s v="all"/>
    <x v="0"/>
    <s v="attacco"/>
    <s v="cybercrime"/>
    <s v="furto dati"/>
    <x v="0"/>
    <x v="0"/>
    <x v="4"/>
    <x v="3"/>
    <s v="Malware"/>
    <x v="1"/>
    <s v="Agent Tesla"/>
    <s v="RAT"/>
    <m/>
    <s v="Delivery"/>
    <s v=" Individuate quattro campagne, di cui tre italiane ed una generica, a tema “Ordine“ e “Delivery” veicolate tramite email con allegati IMG, TAR e ZIP."/>
    <m/>
    <m/>
    <s v="Valeria Vetrano"/>
    <s v="https://cert-agid.gov.it/news/sintesi-riepilogativa-delle-campagne-malevole-nella-settimana-del-17-23-febbraio-2024/"/>
    <m/>
    <m/>
    <d v="2024-02-28T00:00:00"/>
    <m/>
    <m/>
    <m/>
    <m/>
    <m/>
    <m/>
    <m/>
    <m/>
    <m/>
    <m/>
    <m/>
    <m/>
    <m/>
    <m/>
    <m/>
    <m/>
    <m/>
    <m/>
    <m/>
    <m/>
    <m/>
    <x v="0"/>
  </r>
  <r>
    <s v="many"/>
    <s v="all"/>
    <x v="0"/>
    <s v="attacco"/>
    <s v="cybercrime"/>
    <s v="furto dati"/>
    <x v="0"/>
    <x v="0"/>
    <x v="4"/>
    <x v="3"/>
    <s v="Malware"/>
    <x v="1"/>
    <s v="Agent Tesla"/>
    <s v="RAT"/>
    <m/>
    <s v="Ordine"/>
    <s v=" Individuate quattro campagne, di cui tre italiane ed una generica, a tema “Ordine“ e “Delivery” veicolate tramite email con allegati IMG, TAR e ZIP."/>
    <m/>
    <m/>
    <s v="Valeria Vetrano"/>
    <s v="https://cert-agid.gov.it/news/sintesi-riepilogativa-delle-campagne-malevole-nella-settimana-del-17-23-febbraio-2024/"/>
    <m/>
    <m/>
    <d v="2024-02-28T00:00:00"/>
    <m/>
    <m/>
    <m/>
    <m/>
    <m/>
    <m/>
    <m/>
    <m/>
    <m/>
    <m/>
    <m/>
    <m/>
    <m/>
    <m/>
    <m/>
    <m/>
    <m/>
    <m/>
    <m/>
    <m/>
    <m/>
    <x v="0"/>
  </r>
  <r>
    <s v="many"/>
    <s v="all"/>
    <x v="2"/>
    <s v="attacco"/>
    <s v="cybercrime"/>
    <s v="furto dati"/>
    <x v="0"/>
    <x v="0"/>
    <x v="4"/>
    <x v="3"/>
    <s v="Malware"/>
    <x v="1"/>
    <s v="Agent Tesla"/>
    <s v="RAT"/>
    <m/>
    <s v="Ordine"/>
    <s v=" Individuate quattro campagne, di cui tre italiane ed una generica, a tema “Ordine“ e “Delivery” veicolate tramite email con allegati IMG, TAR e ZIP."/>
    <m/>
    <m/>
    <s v="Valeria Vetrano"/>
    <s v="https://cert-agid.gov.it/news/sintesi-riepilogativa-delle-campagne-malevole-nella-settimana-del-17-23-febbraio-2024/"/>
    <m/>
    <m/>
    <d v="2024-02-28T00:00:00"/>
    <m/>
    <m/>
    <m/>
    <m/>
    <m/>
    <m/>
    <m/>
    <m/>
    <m/>
    <m/>
    <m/>
    <m/>
    <m/>
    <m/>
    <m/>
    <m/>
    <m/>
    <m/>
    <m/>
    <m/>
    <m/>
    <x v="0"/>
  </r>
  <r>
    <s v="many"/>
    <s v="all"/>
    <x v="0"/>
    <s v="attacco"/>
    <s v="cybercrime"/>
    <s v="denaro"/>
    <x v="0"/>
    <x v="0"/>
    <x v="4"/>
    <x v="0"/>
    <s v="Malware"/>
    <x v="0"/>
    <s v="SpyNote"/>
    <s v="RAT"/>
    <m/>
    <s v="Banking"/>
    <s v="Contrastate due campagne di smishing a tema “Banking“ volte ad installare il malware SpyNote sui dispositivi android delle vittime italiane."/>
    <m/>
    <m/>
    <s v="Valeria Vetrano"/>
    <s v="https://cert-agid.gov.it/news/sintesi-riepilogativa-delle-campagne-malevole-nella-settimana-del-17-23-febbraio-2024/"/>
    <m/>
    <m/>
    <d v="2024-02-28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denaro"/>
    <x v="0"/>
    <x v="0"/>
    <x v="4"/>
    <x v="0"/>
    <s v="Malware"/>
    <x v="0"/>
    <s v="SpyNote"/>
    <s v="RAT"/>
    <m/>
    <s v="Banking"/>
    <s v="Contrastate due campagne di smishing a tema “Banking“ volte ad installare il malware SpyNote sui dispositivi android delle vittime italiane."/>
    <m/>
    <m/>
    <s v="Valeria Vetrano"/>
    <s v="https://cert-agid.gov.it/news/sintesi-riepilogativa-delle-campagne-malevole-nella-settimana-del-17-23-febbraio-2024/"/>
    <m/>
    <m/>
    <d v="2024-02-28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furto dati"/>
    <x v="0"/>
    <x v="0"/>
    <x v="4"/>
    <x v="11"/>
    <s v="Malware"/>
    <x v="0"/>
    <s v="Pikabot"/>
    <s v="trojan"/>
    <m/>
    <m/>
    <s v=" Rilevate due campagne italiane a tema “Resend“ veicolate tramite email con allegati ZIP contenenti JS malevolo o tramite link a JS via SMB"/>
    <m/>
    <m/>
    <s v="Valeria Vetrano"/>
    <s v="https://cert-agid.gov.it/news/sintesi-riepilogativa-delle-campagne-malevole-nella-settimana-del-17-23-febbraio-2024/"/>
    <m/>
    <m/>
    <d v="2024-02-28T00:00:00"/>
    <m/>
    <m/>
    <m/>
    <m/>
    <m/>
    <m/>
    <m/>
    <m/>
    <m/>
    <m/>
    <m/>
    <m/>
    <m/>
    <m/>
    <m/>
    <m/>
    <m/>
    <m/>
    <m/>
    <m/>
    <m/>
    <x v="0"/>
  </r>
  <r>
    <s v="many"/>
    <s v="all"/>
    <x v="0"/>
    <s v="attacco"/>
    <s v="cybercrime"/>
    <s v="furto dati"/>
    <x v="0"/>
    <x v="0"/>
    <x v="4"/>
    <x v="11"/>
    <s v="Malware"/>
    <x v="0"/>
    <s v="Pikabot"/>
    <s v="trojan"/>
    <m/>
    <m/>
    <s v=" Rilevate due campagne italiane a tema “Resend“ veicolate tramite email con allegati ZIP contenenti JS malevolo o tramite link a JS via SMB"/>
    <m/>
    <m/>
    <s v="Valeria Vetrano"/>
    <s v="https://cert-agid.gov.it/news/sintesi-riepilogativa-delle-campagne-malevole-nella-settimana-del-17-23-febbraio-2024/"/>
    <m/>
    <m/>
    <d v="2024-02-28T00:00:00"/>
    <m/>
    <m/>
    <m/>
    <m/>
    <m/>
    <m/>
    <m/>
    <m/>
    <m/>
    <m/>
    <m/>
    <m/>
    <m/>
    <m/>
    <m/>
    <m/>
    <m/>
    <m/>
    <m/>
    <m/>
    <m/>
    <x v="0"/>
  </r>
  <r>
    <s v="many"/>
    <s v="all"/>
    <x v="2"/>
    <s v="attacco"/>
    <s v="cybercrime"/>
    <s v="denaro"/>
    <x v="0"/>
    <x v="0"/>
    <x v="4"/>
    <x v="0"/>
    <s v="Malware"/>
    <x v="0"/>
    <s v="Formbook "/>
    <s v="infostealer"/>
    <m/>
    <s v="Pagamenti"/>
    <s v="Osservate due campagne, di cui una italiana ed una generica, a tema “Pagamenti” e “Ordine” veicolate tramite email con allegati ZIP e XZ"/>
    <m/>
    <m/>
    <s v="Valeria Vetrano"/>
    <s v="https://cert-agid.gov.it/news/sintesi-riepilogativa-delle-campagne-malevole-nella-settimana-del-17-23-febbraio-2024/"/>
    <m/>
    <m/>
    <d v="2024-02-28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0"/>
    <s v="attacco"/>
    <s v="cybercrime"/>
    <s v="furto dati"/>
    <x v="0"/>
    <x v="0"/>
    <x v="4"/>
    <x v="3"/>
    <s v="Malware"/>
    <x v="3"/>
    <s v="Formbook "/>
    <s v="infostealer"/>
    <m/>
    <s v="Ordine"/>
    <s v="Osservate due campagne, di cui una italiana ed una generica, a tema “Pagamenti” e “Ordine” veicolate tramite email con allegati ZIP e XZ"/>
    <m/>
    <m/>
    <s v="Valeria Vetrano"/>
    <s v="https://cert-agid.gov.it/news/sintesi-riepilogativa-delle-campagne-malevole-nella-settimana-del-17-23-febbraio-2024/"/>
    <m/>
    <m/>
    <d v="2024-02-28T00:00:00"/>
    <m/>
    <m/>
    <m/>
    <m/>
    <m/>
    <m/>
    <m/>
    <m/>
    <m/>
    <m/>
    <m/>
    <m/>
    <m/>
    <m/>
    <m/>
    <m/>
    <m/>
    <m/>
    <m/>
    <m/>
    <m/>
    <x v="0"/>
  </r>
  <r>
    <s v="many"/>
    <s v="all"/>
    <x v="0"/>
    <s v="attacco"/>
    <s v="cybercrime"/>
    <s v="denaro"/>
    <x v="0"/>
    <x v="0"/>
    <x v="4"/>
    <x v="0"/>
    <s v="Malware"/>
    <x v="3"/>
    <s v="Astaroth"/>
    <s v="infostealer"/>
    <m/>
    <s v="Pagamenti"/>
    <s v=" Individuata una campagna italiana a tema “Pagamenti“ veicolata tramite email con link a ZIP."/>
    <m/>
    <m/>
    <s v="Valeria Vetrano"/>
    <s v="https://cert-agid.gov.it/news/sintesi-riepilogativa-delle-campagne-malevole-nella-settimana-del-17-23-febbraio-2024/"/>
    <m/>
    <m/>
    <d v="2024-02-28T00:00:00"/>
    <m/>
    <m/>
    <s v="unknown"/>
    <s v="unknown"/>
    <s v="Phishing"/>
    <s v="Command and Scripting Interpreter"/>
    <s v="Boot or Logon Autostart Execution"/>
    <s v="unknown"/>
    <s v="Deobfuscate/Decode Files or Information"/>
    <s v="Credentials from Password Stores"/>
    <s v="Process Discovery"/>
    <s v="unknown"/>
    <s v="Clipboard Data"/>
    <s v="Data Encoding"/>
    <s v="Exfiltration Over C2 Channel"/>
    <s v="unknown"/>
    <s v="SI"/>
    <s v="Collection: Data Staged, Input Capture_x000a_Command and Control: Dynamic Resolution, Ingress Tool Transfer, Web Service_x000a_Defense Evasion: Hide Artifacts; Obfuscated Files or Information, Process Injection, System Binary Proxy Execution,  Virtualization/Sandbox Evasion, XSL Script Processing_x000a_Persistence: Hijack Execution Flow_x000a_Execution: Shared Modules, User Execution, Windows Management Instrumentation_x000a_Discovery: Software Discovery, System Information Discovery, System Network Configuration Discovery, System Time Discovery_x000a_Credential Access: Unsecured Credentials"/>
    <s v="M1"/>
    <s v="Attacchi informatici dall'esterno"/>
    <s v="M1.4"/>
    <x v="1"/>
  </r>
  <r>
    <s v="many"/>
    <s v="all"/>
    <x v="2"/>
    <s v="attacco"/>
    <s v="cybercrime"/>
    <s v="denaro"/>
    <x v="0"/>
    <x v="0"/>
    <x v="4"/>
    <x v="0"/>
    <s v="Malware"/>
    <x v="0"/>
    <s v="WikiLoader"/>
    <s v="downloader"/>
    <m/>
    <s v="Pagamenti"/>
    <s v="Rilevata una campagna generica a tema “Pagamenti” veicolata tramite email con allegati PDF con link a ZIP contenenti JS malevoli. Tra i C2 è stato individuato un dominio italiano."/>
    <m/>
    <m/>
    <s v="Valeria Vetrano"/>
    <s v="https://cert-agid.gov.it/news/sintesi-riepilogativa-delle-campagne-malevole-nella-settimana-del-17-23-febbraio-2024/"/>
    <m/>
    <m/>
    <d v="2024-02-28T00:00:00"/>
    <m/>
    <m/>
    <s v="unknown"/>
    <s v="unknown"/>
    <s v="Phishing"/>
    <s v="User Execution"/>
    <s v="unknown"/>
    <s v="unknown"/>
    <s v="Virtualization/Sandbox Evasion"/>
    <s v="unknown"/>
    <s v="unknown"/>
    <s v="unknown"/>
    <s v="unknown"/>
    <s v="Ingress Tool Transfer"/>
    <s v="unknown"/>
    <s v="unknown"/>
    <s v="SI"/>
    <s v="Defense Evasion : Process Injection_x000a_Command and Control : Application layer protocol, Multi-Stage Channels"/>
    <s v="M1"/>
    <s v="Attacchi informatici dall'esterno"/>
    <s v="M1.4"/>
    <x v="1"/>
  </r>
  <r>
    <s v="many"/>
    <s v="all"/>
    <x v="2"/>
    <s v="attacco"/>
    <s v="cybercrime"/>
    <s v="denaro"/>
    <x v="0"/>
    <x v="0"/>
    <x v="4"/>
    <x v="0"/>
    <s v="Malware"/>
    <x v="0"/>
    <s v="Avemaria"/>
    <s v="RAT"/>
    <m/>
    <s v="Pagamenti"/>
    <s v="Nonostate il recente blitz dell’FBI per smantellare l’infrastruttura Warzone RAT (Avemaria), è stata individuata una campagna generica a tema “Pagamenti” veicolata nello stesso giorno tramite email con allegati GZ e RAR."/>
    <m/>
    <m/>
    <s v="Valeria Vetrano"/>
    <s v="https://cert-agid.gov.it/news/sintesi-riepilogativa-delle-campagne-malevole-nella-settimana-del-17-23-febbraio-2024/"/>
    <m/>
    <m/>
    <d v="2024-02-28T00:00:00"/>
    <m/>
    <m/>
    <s v="unknown"/>
    <s v="unknown"/>
    <s v="Phishing"/>
    <s v="Command and Scripting Interpreter"/>
    <s v="Boot or Logon Autostart Execution"/>
    <s v="Abuse Elevation Control Mechanism"/>
    <s v="Abuse Elevation Control Mechanism"/>
    <s v="Credentials from Password Stores"/>
    <s v="File and Directory Discovery"/>
    <s v="Remote Services"/>
    <s v="Data from Local System"/>
    <s v="Encrypted Channel"/>
    <s v="Exfiltration Over C2 Channel"/>
    <s v="unknown"/>
    <s v="SI"/>
    <s v="Execution : User Execution, Native API_x000a_Privilage Escalation : Boot or Logon Autostart Execution, Event Triggered Execution, Process Injection_x000a_Persistence : Event Triggered Execution_x000a_Defense Evasion : Deobfuscate/Decode Files or Information, Hide Artifacts, Impair Defenses, Modify Registry, Process Injection, Rootkit, Template Injection_x000a_Command and Control : Ingress Tool Transfer, Input Capture, Non-Application Layer Protocol, Proxy_x000a_Collection : Input Capture, Video Capture_x000a_Discovery : System Information Discovery"/>
    <s v="M1"/>
    <s v="Attacchi informatici dall'esterno"/>
    <s v="M1.4"/>
    <x v="1"/>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7"/>
    <s v="Phishing/Social Engineering"/>
    <x v="0"/>
    <m/>
    <m/>
    <m/>
    <s v="Social Security"/>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7"/>
    <s v="Phishing/Social Engineering"/>
    <x v="0"/>
    <m/>
    <m/>
    <m/>
    <s v="Social Security"/>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7"/>
    <s v="Phishing/Social Engineering"/>
    <x v="0"/>
    <m/>
    <m/>
    <m/>
    <s v="Social Security"/>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7"/>
    <s v="Phishing/Social Engineering"/>
    <x v="0"/>
    <m/>
    <m/>
    <m/>
    <s v="Social Security"/>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11"/>
    <s v="Phishing/Social Engineering"/>
    <x v="3"/>
    <m/>
    <m/>
    <m/>
    <s v="Documenti"/>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11"/>
    <s v="Phishing/Social Engineering"/>
    <x v="3"/>
    <m/>
    <m/>
    <m/>
    <m/>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7"/>
    <s v="Phishing/Social Engineering"/>
    <x v="3"/>
    <m/>
    <m/>
    <m/>
    <m/>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8T00:00:00"/>
    <m/>
    <m/>
    <s v="Phishing for Information"/>
    <s v="unknown"/>
    <s v="unknown"/>
    <s v="unknown"/>
    <s v="unknown"/>
    <s v="unknown"/>
    <s v="unknown"/>
    <s v="unknown"/>
    <s v="unknown"/>
    <s v="unknown"/>
    <s v="unknown"/>
    <s v="unknown"/>
    <s v="unknown"/>
    <s v="unknown"/>
    <s v="NO"/>
    <m/>
    <m/>
    <m/>
    <m/>
    <x v="0"/>
  </r>
  <r>
    <s v="Dinamic Oil S.p.A"/>
    <s v="nord"/>
    <x v="0"/>
    <s v="incidente"/>
    <s v="cybercrime"/>
    <s v="furto dati"/>
    <x v="0"/>
    <x v="0"/>
    <x v="4"/>
    <x v="10"/>
    <s v="Malware"/>
    <x v="1"/>
    <m/>
    <s v="ransomware"/>
    <s v="Trigona"/>
    <m/>
    <s v="Dinamic Oil è stato aggiunto al sito di fuga di dati del gruppo ransomware Trigona. È stato pubblicato un campione dei dati trapelati, inclusi documenti personali italiani e altri documenti della filiale indiana Dinamic Oil India."/>
    <m/>
    <m/>
    <s v="Valeria Vetrano"/>
    <s v="https://twitter.com/H4ckManac/status/1763096807075151925"/>
    <s v="Modena"/>
    <s v="Emilia-Romagna"/>
    <d v="2024-02-29T00:00:00"/>
    <m/>
    <m/>
    <m/>
    <m/>
    <m/>
    <m/>
    <m/>
    <m/>
    <m/>
    <m/>
    <m/>
    <m/>
    <m/>
    <m/>
    <m/>
    <m/>
    <m/>
    <m/>
    <m/>
    <m/>
    <m/>
    <x v="0"/>
  </r>
  <r>
    <s v="Easy Park Customers (vale per Italia e Spagna)"/>
    <s v="all"/>
    <x v="2"/>
    <s v="incidente"/>
    <s v="cybercrime"/>
    <s v="furto dati"/>
    <x v="0"/>
    <x v="0"/>
    <x v="4"/>
    <x v="2"/>
    <s v="Unknown"/>
    <x v="1"/>
    <m/>
    <m/>
    <m/>
    <m/>
    <s v="Un criminale informatico che utilizza il soprannome di &quot;hameraib&quot; sta tentando di vendere quelli che sostengono essere 21,1 milioni di record esfiltrati da EasyPark lo scorso dicembre"/>
    <m/>
    <m/>
    <s v="Valeria Vetrano"/>
    <s v="https://restoreprivacy.com/hacker-sells-21-1-million-records-easypark-customers/"/>
    <m/>
    <m/>
    <d v="2024-02-29T00:00:00"/>
    <m/>
    <m/>
    <m/>
    <m/>
    <m/>
    <m/>
    <m/>
    <m/>
    <m/>
    <m/>
    <m/>
    <m/>
    <m/>
    <m/>
    <m/>
    <m/>
    <m/>
    <m/>
    <m/>
    <m/>
    <m/>
    <x v="0"/>
  </r>
  <r>
    <s v="Hostal Espoz y Mina"/>
    <s v="nord"/>
    <x v="1"/>
    <s v="incidente"/>
    <s v="cybercrime"/>
    <s v="furto dati"/>
    <x v="0"/>
    <x v="0"/>
    <x v="4"/>
    <x v="15"/>
    <s v="Malware"/>
    <x v="1"/>
    <m/>
    <s v="ransomware"/>
    <s v="Trigona"/>
    <m/>
    <s v="Il gruppo ransomware Trigona chiede un riscatto di 1 milione di dollari per i dati di 4 hotel in Spagna e Portogallo. I criminali informatici hanno pubblicato vari campioni dei dati esfiltrati e affermano di essere in possesso di oltre 1000 scansioni di documenti e dati dei visitatori."/>
    <m/>
    <m/>
    <s v="Valeria Vetrano"/>
    <s v="https://twitter.com/H4ckManac/status/1763118767821750674"/>
    <m/>
    <m/>
    <d v="2024-02-29T00:00:00"/>
    <s v="Navarra"/>
    <s v="Navarra"/>
    <m/>
    <m/>
    <m/>
    <m/>
    <m/>
    <m/>
    <m/>
    <m/>
    <m/>
    <m/>
    <m/>
    <m/>
    <m/>
    <m/>
    <m/>
    <m/>
    <m/>
    <m/>
    <m/>
    <x v="0"/>
  </r>
  <r>
    <s v="Hostal Arriazu"/>
    <s v="nord"/>
    <x v="1"/>
    <s v="incidente"/>
    <s v="cybercrime"/>
    <s v="furto dati"/>
    <x v="0"/>
    <x v="0"/>
    <x v="4"/>
    <x v="15"/>
    <s v="Malware"/>
    <x v="1"/>
    <m/>
    <s v="ransomware"/>
    <s v="Trigona"/>
    <m/>
    <s v="Il gruppo ransomware Trigona chiede un riscatto di 1 milione di dollari per i dati di 4 hotel in Spagna e Portogallo. I criminali informatici hanno pubblicato vari campioni dei dati esfiltrati e affermano di essere in possesso di oltre 1000 scansioni di documenti e dati dei visitatori."/>
    <m/>
    <m/>
    <s v="Valeria Vetrano"/>
    <s v="https://twitter.com/H4ckManac/status/1763118767821750674"/>
    <m/>
    <m/>
    <d v="2024-02-29T00:00:00"/>
    <s v="Navarra"/>
    <s v="Navarra"/>
    <m/>
    <m/>
    <m/>
    <m/>
    <m/>
    <m/>
    <m/>
    <m/>
    <m/>
    <m/>
    <m/>
    <m/>
    <m/>
    <m/>
    <m/>
    <m/>
    <m/>
    <m/>
    <m/>
    <x v="0"/>
  </r>
  <r>
    <s v="Pension Alemana"/>
    <s v="nord"/>
    <x v="1"/>
    <s v="incidente"/>
    <s v="cybercrime"/>
    <s v="furto dati"/>
    <x v="0"/>
    <x v="0"/>
    <x v="4"/>
    <x v="15"/>
    <s v="Malware"/>
    <x v="1"/>
    <m/>
    <s v="ransomware"/>
    <s v="Trigona"/>
    <m/>
    <s v="Il gruppo ransomware Trigona chiede un riscatto di 1 milione di dollari per i dati di 4 hotel in Spagna e Portogallo. I criminali informatici hanno pubblicato vari campioni dei dati esfiltrati e affermano di essere in possesso di oltre 1000 scansioni di documenti e dati dei visitatori."/>
    <m/>
    <m/>
    <s v="Valeria Vetrano"/>
    <s v="https://twitter.com/H4ckManac/status/1763118767821750674"/>
    <m/>
    <m/>
    <d v="2024-02-29T00:00:00"/>
    <s v="Gipuzkoa"/>
    <s v="País Vasco"/>
    <m/>
    <m/>
    <m/>
    <m/>
    <m/>
    <m/>
    <m/>
    <m/>
    <m/>
    <m/>
    <m/>
    <m/>
    <m/>
    <m/>
    <m/>
    <m/>
    <m/>
    <m/>
    <m/>
    <x v="0"/>
  </r>
  <r>
    <s v="many"/>
    <s v="all"/>
    <x v="2"/>
    <s v="attacco"/>
    <s v="cybercrime"/>
    <s v="other"/>
    <x v="0"/>
    <x v="0"/>
    <x v="4"/>
    <x v="2"/>
    <s v="Phishing/Social Engineering"/>
    <x v="1"/>
    <m/>
    <m/>
    <m/>
    <m/>
    <s v="Vasta campagna di dirottamento di sottodomini, che ha compromesso già oltre 8.000 domini di stimati marchi e istituzioni, tra cui MSN, VMware, McAfee, The Economist, Cornell University, CBS, Marvel, eBay e altri. Questa attività dannosa, denominata &quot;SubdoMailing&quot;, sfrutta la fiducia associata a questi domini per far circolare milioni di email di spam e phishing dannose ogni giorno, utilizzando astutamente la loro credibilità e le risorse rubate per oltrepassare le misure di sicurezza."/>
    <m/>
    <m/>
    <s v="Valeria Vetrano"/>
    <s v="https://labs.guard.io/subdomailing-thousands-of-hijacked-major-brand-subdomains-found-bombarding-users-with-millions-a5e5fb892935"/>
    <m/>
    <m/>
    <d v="2024-02-29T00:00:00"/>
    <m/>
    <m/>
    <s v="Phishing for Information"/>
    <s v="unknown"/>
    <s v="unknown"/>
    <s v="unknown"/>
    <s v="unknown"/>
    <s v="unknown"/>
    <s v="unknown"/>
    <s v="unknown"/>
    <s v="unknown"/>
    <s v="unknown"/>
    <s v="unknown"/>
    <s v="unknown"/>
    <s v="unknown"/>
    <s v="unknown"/>
    <s v="NO"/>
    <m/>
    <m/>
    <m/>
    <m/>
    <x v="0"/>
  </r>
  <r>
    <s v="many"/>
    <s v="all"/>
    <x v="2"/>
    <s v="attacco"/>
    <s v="cybercrime"/>
    <s v="furto dati"/>
    <x v="0"/>
    <x v="0"/>
    <x v="4"/>
    <x v="3"/>
    <s v="Malware"/>
    <x v="1"/>
    <s v="Agent Tesla"/>
    <s v="RAT"/>
    <m/>
    <s v="Delivery"/>
    <s v="Individuate quattro campagne, di cui tre italiane ed una generica, a tema “Ordine“ e “Delivery” veicolate tramite email con allegati IMG, TAR e ZIP"/>
    <m/>
    <m/>
    <s v="Valeria Vetrano"/>
    <s v="https://cert-agid.gov.it/news/sintesi-riepilogativa-delle-campagne-malevole-nella-settimana-del-17-23-febbraio-2024/"/>
    <m/>
    <m/>
    <d v="2024-02-29T00:00:00"/>
    <m/>
    <m/>
    <m/>
    <m/>
    <m/>
    <m/>
    <m/>
    <m/>
    <m/>
    <m/>
    <m/>
    <m/>
    <m/>
    <m/>
    <m/>
    <m/>
    <m/>
    <m/>
    <m/>
    <m/>
    <m/>
    <x v="0"/>
  </r>
  <r>
    <s v="many"/>
    <s v="all"/>
    <x v="0"/>
    <s v="attacco"/>
    <s v="cybercrime"/>
    <s v="furto dati"/>
    <x v="0"/>
    <x v="0"/>
    <x v="4"/>
    <x v="3"/>
    <s v="Malware"/>
    <x v="1"/>
    <s v="Agent Tesla"/>
    <s v="RAT"/>
    <m/>
    <s v="Delivery"/>
    <s v="Individuate quattro campagne, di cui tre italiane ed una generica, a tema “Ordine“ e “Delivery” veicolate tramite email con allegati IMG, TAR e ZIP"/>
    <m/>
    <m/>
    <s v="Valeria Vetrano"/>
    <s v="https://cert-agid.gov.it/news/sintesi-riepilogativa-delle-campagne-malevole-nella-settimana-del-17-23-febbraio-2024/"/>
    <m/>
    <m/>
    <d v="2024-02-29T00:00:00"/>
    <m/>
    <m/>
    <m/>
    <m/>
    <m/>
    <m/>
    <m/>
    <m/>
    <m/>
    <m/>
    <m/>
    <m/>
    <m/>
    <m/>
    <m/>
    <m/>
    <m/>
    <m/>
    <m/>
    <m/>
    <m/>
    <x v="0"/>
  </r>
  <r>
    <s v="many"/>
    <s v="all"/>
    <x v="0"/>
    <s v="attacco"/>
    <s v="cybercrime"/>
    <s v="furto dati"/>
    <x v="0"/>
    <x v="0"/>
    <x v="4"/>
    <x v="3"/>
    <s v="Malware"/>
    <x v="1"/>
    <s v="Agent Tesla"/>
    <s v="RAT"/>
    <m/>
    <s v="Delivery"/>
    <s v="Individuate quattro campagne, di cui tre italiane ed una generica, a tema “Ordine“ e “Delivery” veicolate tramite email con allegati IMG, TAR e ZIP"/>
    <m/>
    <m/>
    <s v="Valeria Vetrano"/>
    <s v="https://cert-agid.gov.it/news/sintesi-riepilogativa-delle-campagne-malevole-nella-settimana-del-17-23-febbraio-2024/"/>
    <m/>
    <m/>
    <d v="2024-02-29T00:00:00"/>
    <m/>
    <m/>
    <m/>
    <m/>
    <m/>
    <m/>
    <m/>
    <m/>
    <m/>
    <m/>
    <m/>
    <m/>
    <m/>
    <m/>
    <m/>
    <m/>
    <m/>
    <m/>
    <m/>
    <m/>
    <m/>
    <x v="0"/>
  </r>
  <r>
    <s v="many"/>
    <s v="all"/>
    <x v="0"/>
    <s v="attacco"/>
    <s v="cybercrime"/>
    <s v="furto dati"/>
    <x v="0"/>
    <x v="0"/>
    <x v="4"/>
    <x v="3"/>
    <s v="Malware"/>
    <x v="1"/>
    <s v="Agent Tesla"/>
    <s v="RAT"/>
    <m/>
    <s v="Delivery"/>
    <s v="Individuate quattro campagne, di cui tre italiane ed una generica, a tema “Ordine“ e “Delivery” veicolate tramite email con allegati IMG, TAR e ZIP"/>
    <m/>
    <m/>
    <s v="Valeria Vetrano"/>
    <s v="https://cert-agid.gov.it/news/sintesi-riepilogativa-delle-campagne-malevole-nella-settimana-del-17-23-febbraio-2024/"/>
    <m/>
    <m/>
    <d v="2024-02-29T00:00:00"/>
    <m/>
    <m/>
    <m/>
    <m/>
    <m/>
    <m/>
    <m/>
    <m/>
    <m/>
    <m/>
    <m/>
    <m/>
    <m/>
    <m/>
    <m/>
    <m/>
    <m/>
    <m/>
    <m/>
    <m/>
    <m/>
    <x v="0"/>
  </r>
  <r>
    <s v="many"/>
    <s v="all"/>
    <x v="0"/>
    <s v="attacco"/>
    <s v="cybercrime"/>
    <s v="denaro"/>
    <x v="0"/>
    <x v="0"/>
    <x v="4"/>
    <x v="0"/>
    <s v="Malware"/>
    <x v="1"/>
    <s v="SpyNote"/>
    <s v="RAT"/>
    <m/>
    <s v="Banking"/>
    <s v="Contrastate due campagne di smishing a tema “Banking“ volte ad installare il malware SpyNote sui dispositivi android delle vittime italiane"/>
    <m/>
    <m/>
    <s v="Valeria Vetrano"/>
    <s v="https://cert-agid.gov.it/news/sintesi-riepilogativa-delle-campagne-malevole-nella-settimana-del-17-23-febbraio-2024/"/>
    <m/>
    <m/>
    <d v="2024-02-29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denaro"/>
    <x v="0"/>
    <x v="0"/>
    <x v="4"/>
    <x v="0"/>
    <s v="Malware"/>
    <x v="1"/>
    <s v="SpyNote"/>
    <s v="RAT"/>
    <m/>
    <s v="Banking"/>
    <s v="Contrastate due campagne di smishing a tema “Banking“ volte ad installare il malware SpyNote sui dispositivi android delle vittime italiane"/>
    <m/>
    <m/>
    <s v="Valeria Vetrano"/>
    <s v="https://cert-agid.gov.it/news/sintesi-riepilogativa-delle-campagne-malevole-nella-settimana-del-17-23-febbraio-2024/"/>
    <m/>
    <m/>
    <d v="2024-02-29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furto dati"/>
    <x v="0"/>
    <x v="0"/>
    <x v="4"/>
    <x v="11"/>
    <s v="Malware"/>
    <x v="0"/>
    <s v="Pikabot"/>
    <s v="trojan"/>
    <m/>
    <m/>
    <s v="Rilevate due campagne italiane a tema “Resend“ veicolate tramite email con allegati ZIP contenenti JS malevolo o tramite link a JS via SMB"/>
    <m/>
    <m/>
    <s v="Valeria Vetrano"/>
    <s v="https://cert-agid.gov.it/news/sintesi-riepilogativa-delle-campagne-malevole-nella-settimana-del-17-23-febbraio-2024/"/>
    <m/>
    <m/>
    <d v="2024-02-29T00:00:00"/>
    <m/>
    <m/>
    <m/>
    <m/>
    <m/>
    <m/>
    <m/>
    <m/>
    <m/>
    <m/>
    <m/>
    <m/>
    <m/>
    <m/>
    <m/>
    <m/>
    <m/>
    <m/>
    <m/>
    <m/>
    <m/>
    <x v="0"/>
  </r>
  <r>
    <s v="many"/>
    <s v="all"/>
    <x v="0"/>
    <s v="attacco"/>
    <s v="cybercrime"/>
    <s v="furto dati"/>
    <x v="0"/>
    <x v="0"/>
    <x v="4"/>
    <x v="11"/>
    <s v="Malware"/>
    <x v="0"/>
    <s v="Pikabot"/>
    <s v="trojan"/>
    <m/>
    <m/>
    <s v="Rilevate due campagne italiane a tema “Resend“ veicolate tramite email con allegati ZIP contenenti JS malevolo o tramite link a JS via SMB"/>
    <m/>
    <m/>
    <s v="Valeria Vetrano"/>
    <s v="https://cert-agid.gov.it/news/sintesi-riepilogativa-delle-campagne-malevole-nella-settimana-del-17-23-febbraio-2024/"/>
    <m/>
    <m/>
    <d v="2024-02-29T00:00:00"/>
    <m/>
    <m/>
    <m/>
    <m/>
    <m/>
    <m/>
    <m/>
    <m/>
    <m/>
    <m/>
    <m/>
    <m/>
    <m/>
    <m/>
    <m/>
    <m/>
    <m/>
    <m/>
    <m/>
    <m/>
    <m/>
    <x v="0"/>
  </r>
  <r>
    <s v="many"/>
    <s v="all"/>
    <x v="2"/>
    <s v="attacco"/>
    <s v="cybercrime"/>
    <s v="denaro"/>
    <x v="0"/>
    <x v="0"/>
    <x v="4"/>
    <x v="0"/>
    <s v="Malware"/>
    <x v="3"/>
    <s v="Formbook "/>
    <s v="infostealer"/>
    <m/>
    <s v="Pagamenti"/>
    <s v="Osservate due campagne, di cui una italiana ed una generica, a tema “Pagamenti” e “Ordine” veicolate tramite email con allegati ZIP e XZ"/>
    <m/>
    <m/>
    <s v="Valeria Vetrano"/>
    <s v="https://cert-agid.gov.it/news/sintesi-riepilogativa-delle-campagne-malevole-nella-settimana-del-17-23-febbraio-2024/"/>
    <m/>
    <m/>
    <d v="2024-02-29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0"/>
    <s v="attacco"/>
    <s v="cybercrime"/>
    <s v="furto dati"/>
    <x v="0"/>
    <x v="0"/>
    <x v="4"/>
    <x v="3"/>
    <s v="Malware"/>
    <x v="0"/>
    <s v="Formbook "/>
    <s v="infostealer"/>
    <m/>
    <s v="Ordine"/>
    <s v="Osservate due campagne, di cui una italiana ed una generica, a tema “Pagamenti” e “Ordine” veicolate tramite email con allegati ZIP e XZ"/>
    <m/>
    <m/>
    <s v="Valeria Vetrano"/>
    <s v="https://cert-agid.gov.it/news/sintesi-riepilogativa-delle-campagne-malevole-nella-settimana-del-17-23-febbraio-2024/"/>
    <m/>
    <m/>
    <d v="2024-02-29T00:00:00"/>
    <m/>
    <m/>
    <m/>
    <m/>
    <m/>
    <m/>
    <m/>
    <m/>
    <m/>
    <m/>
    <m/>
    <m/>
    <m/>
    <m/>
    <m/>
    <m/>
    <m/>
    <m/>
    <m/>
    <m/>
    <m/>
    <x v="0"/>
  </r>
  <r>
    <s v="many"/>
    <s v="all"/>
    <x v="0"/>
    <s v="attacco"/>
    <s v="cybercrime"/>
    <s v="denaro"/>
    <x v="0"/>
    <x v="0"/>
    <x v="4"/>
    <x v="0"/>
    <s v="Malware"/>
    <x v="3"/>
    <s v="Astaroth"/>
    <s v="infostealer"/>
    <m/>
    <s v="Pagamenti"/>
    <s v="Individuata una campagna italiana a tema “Pagamenti“ veicolata tramite email con link a ZIP"/>
    <m/>
    <m/>
    <s v="Valeria Vetrano"/>
    <s v="https://cert-agid.gov.it/news/sintesi-riepilogativa-delle-campagne-malevole-nella-settimana-del-17-23-febbraio-2024/"/>
    <m/>
    <m/>
    <d v="2024-02-29T00:00:00"/>
    <m/>
    <m/>
    <s v="unknown"/>
    <s v="unknown"/>
    <s v="Phishing"/>
    <s v="Command and Scripting Interpreter"/>
    <s v="Boot or Logon Autostart Execution"/>
    <s v="unknown"/>
    <s v="Deobfuscate/Decode Files or Information"/>
    <s v="Credentials from Password Stores"/>
    <s v="Process Discovery"/>
    <s v="unknown"/>
    <s v="Clipboard Data"/>
    <s v="Data Encoding"/>
    <s v="Exfiltration Over C2 Channel"/>
    <s v="unknown"/>
    <s v="SI"/>
    <s v="Collection: Data Staged, Input Capture_x000a_Command and Control: Dynamic Resolution, Ingress Tool Transfer, Web Service_x000a_Defense Evasion: Hide Artifacts; Obfuscated Files or Information, Process Injection, System Binary Proxy Execution,  Virtualization/Sandbox Evasion, XSL Script Processing_x000a_Persistence: Hijack Execution Flow_x000a_Execution: Shared Modules, User Execution, Windows Management Instrumentation_x000a_Discovery: Software Discovery, System Information Discovery, System Network Configuration Discovery, System Time Discovery_x000a_Credential Access: Unsecured Credentials"/>
    <s v="M1"/>
    <s v="Attacchi informatici dall'esterno"/>
    <s v="M1.4"/>
    <x v="1"/>
  </r>
  <r>
    <s v="many"/>
    <s v="all"/>
    <x v="2"/>
    <s v="attacco"/>
    <s v="cybercrime"/>
    <s v="denaro"/>
    <x v="0"/>
    <x v="0"/>
    <x v="4"/>
    <x v="0"/>
    <s v="Malware"/>
    <x v="0"/>
    <s v="WikiLoader"/>
    <s v="downloader"/>
    <m/>
    <s v="Pagamenti"/>
    <s v="Rilevata una campagna generica a tema “Pagamenti” veicolata tramite email con allegati PDF con link a ZIP contenenti JS malevoli. Tra i C2 è stato individuato un dominio italiano"/>
    <m/>
    <m/>
    <s v="Valeria Vetrano"/>
    <s v="https://cert-agid.gov.it/news/sintesi-riepilogativa-delle-campagne-malevole-nella-settimana-del-17-23-febbraio-2024/"/>
    <m/>
    <m/>
    <d v="2024-02-29T00:00:00"/>
    <m/>
    <m/>
    <s v="unknown"/>
    <s v="unknown"/>
    <s v="Phishing"/>
    <s v="User Execution"/>
    <s v="unknown"/>
    <s v="unknown"/>
    <s v="Virtualization/Sandbox Evasion"/>
    <s v="unknown"/>
    <s v="unknown"/>
    <s v="unknown"/>
    <s v="unknown"/>
    <s v="Ingress Tool Transfer"/>
    <s v="unknown"/>
    <s v="unknown"/>
    <s v="SI"/>
    <s v="Defense Evasion : Process Injection_x000a_Command and Control : Application layer protocol, Multi-Stage Channels"/>
    <s v="M1"/>
    <s v="Attacchi informatici dall'esterno"/>
    <s v="M1.4"/>
    <x v="1"/>
  </r>
  <r>
    <s v="many"/>
    <s v="all"/>
    <x v="2"/>
    <s v="attacco"/>
    <s v="cybercrime"/>
    <s v="denaro"/>
    <x v="0"/>
    <x v="0"/>
    <x v="4"/>
    <x v="0"/>
    <s v="Malware"/>
    <x v="0"/>
    <s v="Avemaria"/>
    <s v="RAT"/>
    <m/>
    <s v="Pagamenti"/>
    <s v="Nonostate il recente blitz dell’FBI per smantellare l’infrastruttura Warzone RAT (Avemaria), è stata individuata una campagna generica a tema “Pagamenti” veicolata nello stesso giorno tramite email con allegati GZ e RAR"/>
    <m/>
    <m/>
    <s v="Valeria Vetrano"/>
    <s v="https://cert-agid.gov.it/news/sintesi-riepilogativa-delle-campagne-malevole-nella-settimana-del-17-23-febbraio-2024/"/>
    <m/>
    <m/>
    <d v="2024-02-29T00:00:00"/>
    <m/>
    <m/>
    <s v="unknown"/>
    <s v="unknown"/>
    <s v="Phishing"/>
    <s v="Command and Scripting Interpreter"/>
    <s v="Boot or Logon Autostart Execution"/>
    <s v="Abuse Elevation Control Mechanism"/>
    <s v="Abuse Elevation Control Mechanism"/>
    <s v="Credentials from Password Stores"/>
    <s v="File and Directory Discovery"/>
    <s v="Remote Services"/>
    <s v="Data from Local System"/>
    <s v="Encrypted Channel"/>
    <s v="Exfiltration Over C2 Channel"/>
    <s v="unknown"/>
    <s v="SI"/>
    <s v="Execution : User Execution, Native API_x000a_Privilage Escalation : Boot or Logon Autostart Execution, Event Triggered Execution, Process Injection_x000a_Persistence : Event Triggered Execution_x000a_Defense Evasion : Deobfuscate/Decode Files or Information, Hide Artifacts, Impair Defenses, Modify Registry, Process Injection, Rootkit, Template Injection_x000a_Command and Control : Ingress Tool Transfer, Input Capture, Non-Application Layer Protocol, Proxy_x000a_Collection : Input Capture, Video Capture_x000a_Discovery : System Information Discovery"/>
    <s v="M1"/>
    <s v="Attacchi informatici dall'esterno"/>
    <s v="M1.4"/>
    <x v="1"/>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0"/>
    <s v="Phishing/Social Engineering"/>
    <x v="1"/>
    <m/>
    <m/>
    <m/>
    <s v="Banking"/>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0"/>
    <x v="0"/>
    <x v="4"/>
    <x v="7"/>
    <s v="Phishing/Social Engineering"/>
    <x v="0"/>
    <m/>
    <m/>
    <m/>
    <s v="Previdenza Sociale"/>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7"/>
    <s v="Phishing/Social Engineering"/>
    <x v="0"/>
    <m/>
    <m/>
    <m/>
    <s v="Previdenza Sociale"/>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7"/>
    <s v="Phishing/Social Engineering"/>
    <x v="0"/>
    <m/>
    <m/>
    <m/>
    <s v="Previdenza Sociale"/>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7"/>
    <s v="Phishing/Social Engineering"/>
    <x v="0"/>
    <m/>
    <m/>
    <m/>
    <s v="Previdenza Sociale"/>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7"/>
    <s v="Phishing/Social Engineering"/>
    <x v="3"/>
    <m/>
    <m/>
    <m/>
    <m/>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7"/>
    <s v="Phishing/Social Engineering"/>
    <x v="3"/>
    <m/>
    <m/>
    <m/>
    <s v="Social Security"/>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11"/>
    <s v="Phishing/Social Engineering"/>
    <x v="3"/>
    <m/>
    <m/>
    <m/>
    <s v="Documenti"/>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m/>
    <m/>
    <m/>
    <x v="0"/>
  </r>
  <r>
    <s v="many"/>
    <s v="all"/>
    <x v="0"/>
    <s v="attacco"/>
    <s v="cybercrime"/>
    <s v="furto dati"/>
    <x v="0"/>
    <x v="0"/>
    <x v="4"/>
    <x v="11"/>
    <s v="Phishing/Social Engineering"/>
    <x v="3"/>
    <m/>
    <m/>
    <m/>
    <m/>
    <s v="Sul versante phishing sono 11 i brand della settimana coinvolti nelle campagne di phishing e smishing che interessano principalmente il settore bancario italiano. In testa questa settimana le campagne di smishing INPS"/>
    <m/>
    <m/>
    <s v="Valeria Vetrano"/>
    <s v="https://cert-agid.gov.it/news/sintesi-riepilogativa-delle-campagne-malevole-nella-settimana-del-17-23-febbraio-2024/"/>
    <m/>
    <m/>
    <d v="2024-02-29T00:00:00"/>
    <m/>
    <m/>
    <s v="Phishing for Information"/>
    <s v="unknown"/>
    <s v="unknown"/>
    <s v="unknown"/>
    <s v="unknown"/>
    <s v="unknown"/>
    <s v="unknown"/>
    <s v="unknown"/>
    <s v="unknown"/>
    <s v="unknown"/>
    <s v="unknown"/>
    <s v="unknown"/>
    <s v="unknown"/>
    <s v="unknown"/>
    <s v="NO"/>
    <m/>
    <m/>
    <m/>
    <m/>
    <x v="0"/>
  </r>
  <r>
    <s v="many (vale per Spagna e Italia)"/>
    <s v="all"/>
    <x v="2"/>
    <s v="attacco"/>
    <s v="espionage/sabotage"/>
    <s v="other"/>
    <x v="0"/>
    <x v="0"/>
    <x v="4"/>
    <x v="9"/>
    <s v="Malware"/>
    <x v="0"/>
    <s v="WINELOADER"/>
    <s v="backdoor"/>
    <s v="SPIKEDWINE"/>
    <s v="New Malware"/>
    <s v="Un’entità malevola finora sconosciuta, soprannominata SPIKEDWINE, ha avviato attacchi mirati contro funzionari europei con missioni diplomatiche indiane, utilizzando una nuova backdoor denominato WINELOADER"/>
    <m/>
    <m/>
    <s v="Valeria Vetrano"/>
    <s v="https://www.matricedigitale.it/notizie/spikedwine-wineloader/"/>
    <m/>
    <m/>
    <d v="2024-03-05T00:00:00"/>
    <m/>
    <m/>
    <m/>
    <m/>
    <m/>
    <m/>
    <m/>
    <m/>
    <m/>
    <m/>
    <m/>
    <m/>
    <m/>
    <m/>
    <m/>
    <m/>
    <m/>
    <m/>
    <m/>
    <m/>
    <m/>
    <x v="0"/>
  </r>
  <r>
    <s v="SPB"/>
    <s v="centro"/>
    <x v="1"/>
    <s v="incidente"/>
    <s v="cybercrime"/>
    <s v="furto dati"/>
    <x v="0"/>
    <x v="0"/>
    <x v="4"/>
    <x v="19"/>
    <s v="Malware"/>
    <x v="1"/>
    <s v="Cactus"/>
    <s v="ransomware"/>
    <s v="Cactus"/>
    <m/>
    <s v="La banda ransomware Cactus inserisce SPB tra le proprie vittime"/>
    <m/>
    <m/>
    <s v="Valeria Vetrano"/>
    <s v="https://ransomfeed.it/index.php?page=post_details&amp;id_post=13134"/>
    <m/>
    <m/>
    <d v="2024-03-05T00:00:00"/>
    <s v="Valencia"/>
    <s v="Comunidad Valenciana"/>
    <m/>
    <m/>
    <m/>
    <m/>
    <m/>
    <m/>
    <m/>
    <m/>
    <m/>
    <m/>
    <m/>
    <m/>
    <m/>
    <m/>
    <m/>
    <m/>
    <m/>
    <m/>
    <m/>
    <x v="0"/>
  </r>
  <r>
    <s v="GOCCO"/>
    <s v="centro"/>
    <x v="1"/>
    <s v="incidente"/>
    <s v="cybercrime"/>
    <s v="furto dati"/>
    <x v="0"/>
    <x v="0"/>
    <x v="4"/>
    <x v="3"/>
    <s v="Malware"/>
    <x v="1"/>
    <s v="Cactus"/>
    <s v="ransomware"/>
    <s v="Cactus"/>
    <m/>
    <s v="La banda ransomware Cactus inserisce GOCCO tra le proprie vittime.Dati esfiltrati: Documenti PII, dati riservati, ecc"/>
    <m/>
    <m/>
    <s v="Valeria Vetrano"/>
    <s v="https://hackmanac.com/news/hacks-of-today-06-02-2024"/>
    <m/>
    <m/>
    <d v="2024-03-05T00:00:00"/>
    <s v="Madrid"/>
    <s v="Comunidad de Madrid"/>
    <m/>
    <m/>
    <m/>
    <m/>
    <m/>
    <m/>
    <m/>
    <m/>
    <m/>
    <m/>
    <m/>
    <m/>
    <m/>
    <m/>
    <m/>
    <m/>
    <m/>
    <m/>
    <m/>
    <x v="0"/>
  </r>
  <r>
    <s v="Grupo Moraval"/>
    <s v="centro"/>
    <x v="1"/>
    <s v="incidente"/>
    <s v="cybercrime"/>
    <s v="furto dati"/>
    <x v="0"/>
    <x v="0"/>
    <x v="4"/>
    <x v="10"/>
    <s v="Malware"/>
    <x v="1"/>
    <s v="Lockbit"/>
    <s v="ransomware"/>
    <s v="Lockbit3.0"/>
    <m/>
    <s v="La cybergang Lockbit ha aggiunto Grupo Moraval alla propria lista di vittime colpite dal ransomware"/>
    <m/>
    <m/>
    <s v="Valeria Vetrano"/>
    <s v="https://ransomfeed.it/index.php?page=post_details&amp;id_post=13181"/>
    <m/>
    <m/>
    <d v="2024-03-05T00:00:00"/>
    <s v="Madrid"/>
    <s v="Comunidad de Madrid"/>
    <m/>
    <m/>
    <m/>
    <m/>
    <m/>
    <m/>
    <m/>
    <m/>
    <m/>
    <m/>
    <m/>
    <m/>
    <m/>
    <m/>
    <m/>
    <m/>
    <m/>
    <m/>
    <m/>
    <x v="0"/>
  </r>
  <r>
    <s v="Verdimed"/>
    <s v="sud"/>
    <x v="1"/>
    <s v="incidente"/>
    <s v="cybercrime"/>
    <s v="furto dati"/>
    <x v="0"/>
    <x v="0"/>
    <x v="4"/>
    <x v="10"/>
    <s v="Malware"/>
    <x v="1"/>
    <s v="Lockbit"/>
    <s v="ransomware"/>
    <s v="Lockbit3.0"/>
    <m/>
    <s v="La cybergang Lockbit ha aggiunto Verdimed alla propria lista di vittime colpite dal ransomware"/>
    <m/>
    <m/>
    <s v="Valeria Vetrano"/>
    <s v="https://ransomfeed.it/index.php?page=post_details&amp;id_post=13195"/>
    <m/>
    <m/>
    <d v="2024-03-05T00:00:00"/>
    <s v="Murcia"/>
    <s v="Región de Murcia"/>
    <m/>
    <m/>
    <m/>
    <m/>
    <m/>
    <m/>
    <m/>
    <m/>
    <m/>
    <m/>
    <m/>
    <m/>
    <m/>
    <m/>
    <m/>
    <m/>
    <m/>
    <m/>
    <m/>
    <x v="0"/>
  </r>
  <r>
    <s v="SERCIDE"/>
    <s v="centro"/>
    <x v="1"/>
    <s v="incidente"/>
    <s v="cybercrime"/>
    <s v="furto dati"/>
    <x v="0"/>
    <x v="0"/>
    <x v="4"/>
    <x v="5"/>
    <s v="Malware"/>
    <x v="1"/>
    <s v="BlackCat"/>
    <s v="ransomware"/>
    <s v="BlackCat/ALPHV"/>
    <m/>
    <s v="La cybergang BlackCat/ALPHV ha aggiunto SERCIDE alla propria lista di vittime colpite dal ransomware"/>
    <m/>
    <m/>
    <s v="Valeria Vetrano"/>
    <s v="https://ransomfeed.it/index.php?page=post_details&amp;id_post=13243"/>
    <m/>
    <m/>
    <d v="2024-03-05T00:00:00"/>
    <s v="Madrid"/>
    <s v="Comunidad de Madrid"/>
    <m/>
    <m/>
    <m/>
    <m/>
    <m/>
    <m/>
    <m/>
    <m/>
    <m/>
    <m/>
    <m/>
    <m/>
    <m/>
    <m/>
    <m/>
    <m/>
    <m/>
    <m/>
    <m/>
    <x v="0"/>
  </r>
  <r>
    <s v="Sindicato de Enfermería (Satse)"/>
    <s v="centro"/>
    <x v="1"/>
    <s v="incidente"/>
    <s v="cybercrime"/>
    <s v="furto dati"/>
    <x v="0"/>
    <x v="0"/>
    <x v="4"/>
    <x v="6"/>
    <s v="Malware"/>
    <x v="1"/>
    <m/>
    <s v="ransomware"/>
    <s v="Hunters"/>
    <m/>
    <s v="La cybergang Hunters ha aggiunto SATSE alla propria lista di vittime colpite dal ransomware"/>
    <m/>
    <m/>
    <s v="Valeria Vetrano"/>
    <s v="https://ransomfeed.it/index.php?page=post_details&amp;id_post=13255"/>
    <m/>
    <m/>
    <d v="2024-03-05T00:00:00"/>
    <s v="Madrid"/>
    <s v="Comunidad de Madrid"/>
    <m/>
    <m/>
    <m/>
    <m/>
    <m/>
    <m/>
    <m/>
    <m/>
    <m/>
    <m/>
    <m/>
    <m/>
    <m/>
    <m/>
    <m/>
    <m/>
    <m/>
    <m/>
    <m/>
    <x v="0"/>
  </r>
  <r>
    <s v="Concello de Teo"/>
    <s v="nord"/>
    <x v="1"/>
    <s v="incidente"/>
    <s v="cybercrime"/>
    <s v="furto dati"/>
    <x v="0"/>
    <x v="0"/>
    <x v="4"/>
    <x v="7"/>
    <s v="Malware"/>
    <x v="1"/>
    <m/>
    <s v="ransomware"/>
    <s v="Hunters"/>
    <m/>
    <s v="La cybergang Hunters ha aggiunto Concello de Teo alla propria lista di vittime colpite dal ransomware"/>
    <m/>
    <m/>
    <s v="Valeria Vetrano"/>
    <s v="https://ransomfeed.it/index.php?page=post_details&amp;id_post=13323"/>
    <m/>
    <m/>
    <d v="2024-03-05T00:00:00"/>
    <s v="A Coruña"/>
    <s v="Galicia"/>
    <m/>
    <m/>
    <m/>
    <m/>
    <m/>
    <m/>
    <m/>
    <m/>
    <m/>
    <m/>
    <m/>
    <m/>
    <m/>
    <m/>
    <m/>
    <m/>
    <m/>
    <m/>
    <m/>
    <x v="0"/>
  </r>
  <r>
    <s v="Electro Marteix"/>
    <s v="nord"/>
    <x v="1"/>
    <s v="incidente"/>
    <s v="cybercrime"/>
    <s v="furto dati"/>
    <x v="0"/>
    <x v="0"/>
    <x v="4"/>
    <x v="10"/>
    <s v="Malware"/>
    <x v="1"/>
    <s v="BlackCat"/>
    <s v="ransomware"/>
    <s v="BlackCat/ALPHV"/>
    <m/>
    <s v="La cybergang BlackCat/ALPHV ha aggiunto Electro Marteix alla propria lista di vittime colpite dal ransomware"/>
    <m/>
    <m/>
    <s v="Valeria Vetrano"/>
    <s v="https://ransomfeed.it/index.php?page=post_details&amp;id_post=13469"/>
    <m/>
    <m/>
    <d v="2024-03-05T00:00:00"/>
    <s v="Barcelona"/>
    <s v="Cataluña"/>
    <m/>
    <m/>
    <m/>
    <m/>
    <m/>
    <m/>
    <m/>
    <m/>
    <m/>
    <m/>
    <m/>
    <m/>
    <m/>
    <m/>
    <m/>
    <m/>
    <m/>
    <m/>
    <m/>
    <x v="0"/>
  </r>
  <r>
    <s v="HOSTAL ESPOZ Y MINA"/>
    <s v="nord"/>
    <x v="1"/>
    <s v="incidente"/>
    <s v="cybercrime"/>
    <s v="furto dati"/>
    <x v="0"/>
    <x v="0"/>
    <x v="4"/>
    <x v="15"/>
    <s v="Malware"/>
    <x v="1"/>
    <s v="Trigona"/>
    <s v="ransomware"/>
    <s v="Trigona"/>
    <m/>
    <s v="La cybergang Trigona ha aggiunto HOSTAL ESPOZ Y MINA alla propria lista di vittime colpite dal ransomware. Dati esfiltrati: Scansioni di documenti e dati dei visitatori"/>
    <m/>
    <m/>
    <s v="Valeria Vetrano"/>
    <s v="https://hackmanac.com/news/hacks-of-today-29-02-2024"/>
    <m/>
    <m/>
    <d v="2024-03-05T00:00:00"/>
    <s v="Navarra"/>
    <s v="Navarra"/>
    <m/>
    <m/>
    <m/>
    <m/>
    <m/>
    <m/>
    <m/>
    <m/>
    <m/>
    <m/>
    <m/>
    <m/>
    <m/>
    <m/>
    <m/>
    <m/>
    <m/>
    <m/>
    <m/>
    <x v="0"/>
  </r>
  <r>
    <s v="HOSTAL ARRIAZU"/>
    <s v="nord"/>
    <x v="1"/>
    <s v="incidente"/>
    <s v="cybercrime"/>
    <s v="furto dati"/>
    <x v="0"/>
    <x v="0"/>
    <x v="4"/>
    <x v="15"/>
    <s v="Malware"/>
    <x v="1"/>
    <s v="Trigona"/>
    <s v="ransomware"/>
    <s v="Trigona"/>
    <m/>
    <s v="La cybergang Trigona ha aggiunto HOSTAL ARRIAZU alla propria lista di vittime colpite dal ransomware. Dati esfiltrati: Scansioni di documenti e dati dei visitatori"/>
    <m/>
    <m/>
    <s v="Valeria Vetrano"/>
    <s v="https://hackmanac.com/news/hacks-of-today-29-02-2024"/>
    <m/>
    <m/>
    <d v="2024-03-05T00:00:00"/>
    <s v="Navarra"/>
    <s v="Navarra"/>
    <m/>
    <m/>
    <m/>
    <m/>
    <m/>
    <m/>
    <m/>
    <m/>
    <m/>
    <m/>
    <m/>
    <m/>
    <m/>
    <m/>
    <m/>
    <m/>
    <m/>
    <m/>
    <m/>
    <x v="0"/>
  </r>
  <r>
    <s v="PENSION ALEMANA"/>
    <s v="nord"/>
    <x v="1"/>
    <s v="incidente"/>
    <s v="cybercrime"/>
    <s v="furto dati"/>
    <x v="0"/>
    <x v="0"/>
    <x v="4"/>
    <x v="15"/>
    <s v="Malware"/>
    <x v="1"/>
    <s v="Trigona"/>
    <s v="ransomware"/>
    <s v="Trigona"/>
    <m/>
    <s v="La cybergang Trigona ha aggiunto PENSION ALEMANAalla propria lista di vittime colpite dal ransomware. Dati esfiltrati: Scansioni di documenti e dati dei visitatori"/>
    <m/>
    <m/>
    <s v="Valeria Vetrano"/>
    <s v="https://hackmanac.com/news/hacks-of-today-29-02-2024"/>
    <m/>
    <m/>
    <d v="2024-03-05T00:00:00"/>
    <s v="Gipuzkoa"/>
    <s v="País Vasco"/>
    <m/>
    <m/>
    <m/>
    <m/>
    <m/>
    <m/>
    <m/>
    <m/>
    <m/>
    <m/>
    <m/>
    <m/>
    <m/>
    <m/>
    <m/>
    <m/>
    <m/>
    <m/>
    <m/>
    <x v="0"/>
  </r>
  <r>
    <s v="many"/>
    <s v="all"/>
    <x v="1"/>
    <s v="attacco"/>
    <s v="cybercrime"/>
    <s v="other"/>
    <x v="0"/>
    <x v="0"/>
    <x v="4"/>
    <x v="7"/>
    <s v="Phishing/Social Engineering"/>
    <x v="0"/>
    <m/>
    <m/>
    <m/>
    <m/>
    <s v="Rilevata una campagna di distribuzione di malware che si spaccia per il SEPE (Servizio Pubblico Statale per l'Impiego) attraverso la tecnica del phishing , utilizzando come pretesto l'invio di una notifica, parte di un presunto processo lavorativo, con lo scopo di far accedere l'utente al link fornito "/>
    <m/>
    <m/>
    <s v="Valeria Vetrano"/>
    <s v="https://www.incibe.es/ciudadania/avisos/suplantan-al-sepe-servicio-publico-de-empleo-estatal-para-infectar-con-el-malware"/>
    <m/>
    <m/>
    <d v="2024-03-05T00:00:00"/>
    <m/>
    <m/>
    <s v="Phishing for Information"/>
    <s v="unknown"/>
    <s v="unknown"/>
    <s v="unknown"/>
    <s v="unknown"/>
    <s v="unknown"/>
    <s v="unknown"/>
    <s v="unknown"/>
    <s v="unknown"/>
    <s v="unknown"/>
    <s v="unknown"/>
    <s v="unknown"/>
    <s v="unknown"/>
    <s v="unknown"/>
    <s v="NO"/>
    <m/>
    <m/>
    <m/>
    <m/>
    <x v="0"/>
  </r>
  <r>
    <s v="Fundación para el Desarrollo de la Enfermería (Fuden)"/>
    <s v="centro"/>
    <x v="1"/>
    <s v="incidente"/>
    <s v="cybercrime"/>
    <s v="furto dati"/>
    <x v="0"/>
    <x v="0"/>
    <x v="4"/>
    <x v="6"/>
    <s v="Malware"/>
    <x v="1"/>
    <s v="Unknown"/>
    <m/>
    <m/>
    <m/>
    <s v="La Fondazione per lo Sviluppo dell'Infermieristica (Fuden) ha rilevato un incidente di sicurezza che ha consentito l'accesso non autorizzato ai suoi sistemi e alcuni dati dei suoi utenti sono stati compromessi (nome, cognome, data di nascita, numero di telefono, email e copia della carta d'identità ). L'organizzazione ha avvisato gli interessati tramite e-mail"/>
    <m/>
    <m/>
    <s v="Valeria Vetrano"/>
    <s v="https://bitlifemedia.com/2024/02/la-fundacion-para-el-desarrollo-de-la-enfermeria-fuden-sufre-un-ciberataque-que-expone-datos-personales/"/>
    <m/>
    <m/>
    <d v="2024-03-05T00:00:00"/>
    <s v="Madrid"/>
    <s v="Comunidad de Madrid"/>
    <m/>
    <m/>
    <m/>
    <m/>
    <m/>
    <m/>
    <m/>
    <m/>
    <m/>
    <m/>
    <m/>
    <m/>
    <m/>
    <m/>
    <m/>
    <m/>
    <m/>
    <m/>
    <m/>
    <x v="0"/>
  </r>
  <r>
    <s v="many"/>
    <s v="all"/>
    <x v="1"/>
    <s v="attacco"/>
    <s v="cybercrime"/>
    <s v="furto dati"/>
    <x v="0"/>
    <x v="0"/>
    <x v="4"/>
    <x v="7"/>
    <s v="Phishing/Social Engineering"/>
    <x v="0"/>
    <m/>
    <m/>
    <m/>
    <m/>
    <s v="È stata individuata una campagna di SMS fraudolenti che tentano di impersonare la Direzione Generale del Traffico (DGT). In questi messaggi il destinatario viene informato di una presunta multa e gli viene chiesto di visionare la pratica tramite il link allegato. Cliccando sull'URL fornito, l'utente viene reindirizzato a un sito Web dove verranno rubati i suoi dati personali e bancari."/>
    <m/>
    <m/>
    <s v="Valeria Vetrano"/>
    <s v="https://www.incibe.es/ciudadania/avisos/cuidado-si-recibes-un-sms-de-la-dgt-para-el-pago-de-una-multa"/>
    <m/>
    <m/>
    <d v="2024-03-05T00:00:00"/>
    <m/>
    <m/>
    <s v="Phishing for Information"/>
    <s v="unknown"/>
    <s v="unknown"/>
    <s v="unknown"/>
    <s v="unknown"/>
    <s v="unknown"/>
    <s v="unknown"/>
    <s v="unknown"/>
    <s v="unknown"/>
    <s v="unknown"/>
    <s v="unknown"/>
    <s v="unknown"/>
    <s v="unknown"/>
    <s v="unknown"/>
    <s v="NO"/>
    <m/>
    <m/>
    <m/>
    <m/>
    <x v="0"/>
  </r>
  <r>
    <s v="many"/>
    <s v="all"/>
    <x v="2"/>
    <s v="attacco"/>
    <s v="cybercrime"/>
    <s v="furto dati"/>
    <x v="0"/>
    <x v="0"/>
    <x v="4"/>
    <x v="4"/>
    <s v="Unknown"/>
    <x v="1"/>
    <m/>
    <m/>
    <m/>
    <m/>
    <s v="847 milioni di numeri utente WhatsApp, di diversi statis sono trapelati, 33,9 milioni dall'Italia."/>
    <m/>
    <m/>
    <s v="Valeria Vetrano"/>
    <s v="https://twitter.com/3cSoc/status/1757411648011133272"/>
    <m/>
    <m/>
    <d v="2024-03-05T00:00:00"/>
    <m/>
    <m/>
    <m/>
    <m/>
    <m/>
    <m/>
    <m/>
    <m/>
    <m/>
    <m/>
    <m/>
    <m/>
    <m/>
    <m/>
    <m/>
    <m/>
    <m/>
    <m/>
    <m/>
    <m/>
    <m/>
    <x v="0"/>
  </r>
  <r>
    <s v="Anycubic"/>
    <s v="all"/>
    <x v="2"/>
    <s v="attacco"/>
    <s v="cybercrime"/>
    <s v="other"/>
    <x v="0"/>
    <x v="0"/>
    <x v="4"/>
    <x v="11"/>
    <s v="Known Vulnerabilities"/>
    <x v="0"/>
    <m/>
    <m/>
    <m/>
    <m/>
    <s v="Tantissime le segnalazioni online di utenti che riferiscono che qualcuno ha violato i sistemi delle loro stampanti 3D Anycubic per avvertirli che un bug nella sicurezza dei dispositivi li sta rendendo più vulnerabili agli attacchi dei criminali informatici. Questa vulnerabilità permette a potenziali aggressori di prendere il controllo delle stampanti di tutto il mondo utilizzando l'API del servizio MQTT - un protocollo di messaggistica utilizzato per la comunicazione tra macchina - dell'azienda madre"/>
    <m/>
    <m/>
    <s v="Valeria Vetrano"/>
    <s v="https://www.wired.it/article/stampanti-3d-anycubic-problemi-hacker/"/>
    <m/>
    <m/>
    <d v="2024-03-05T00:00:00"/>
    <m/>
    <m/>
    <s v="unknown"/>
    <s v="unknown"/>
    <s v="Exploit Public-Facing Application"/>
    <s v="unknown"/>
    <s v="External Remote Services"/>
    <s v="unknown"/>
    <s v="unknown"/>
    <s v="unknown"/>
    <s v="unknown"/>
    <s v="unknown"/>
    <s v="unknown"/>
    <s v="unknown"/>
    <s v="unknown"/>
    <s v="unknown"/>
    <s v="NO"/>
    <m/>
    <m/>
    <m/>
    <m/>
    <x v="0"/>
  </r>
  <r>
    <s v="many"/>
    <s v="all"/>
    <x v="0"/>
    <s v="attacco"/>
    <s v="cybercrime"/>
    <s v="denaro"/>
    <x v="0"/>
    <x v="0"/>
    <x v="4"/>
    <x v="0"/>
    <s v="Malware"/>
    <x v="0"/>
    <s v="SpyNote"/>
    <s v="RAT"/>
    <m/>
    <s v="Banking"/>
    <s v="Contrastate due campagne di smishing a tema “Banking“ volte ad installare il malware SpyNote sui dispositivi android delle vittime italiane."/>
    <m/>
    <m/>
    <s v="Valeria Vetrano"/>
    <s v="https://cert-agid.gov.it/news/sintesi-riepilogativa-delle-campagne-malevole-nella-settimana-del-24-febbraio-1-marzo-2024/"/>
    <m/>
    <m/>
    <d v="2024-03-07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denaro"/>
    <x v="0"/>
    <x v="0"/>
    <x v="4"/>
    <x v="0"/>
    <s v="Malware"/>
    <x v="0"/>
    <s v="SpyNote"/>
    <s v="RAT"/>
    <m/>
    <s v="Banking"/>
    <s v="Contrastate due campagne di smishing a tema “Banking“ volte ad installare il malware SpyNote sui dispositivi android delle vittime italiane."/>
    <m/>
    <m/>
    <s v="Valeria Vetrano"/>
    <s v="https://cert-agid.gov.it/news/sintesi-riepilogativa-delle-campagne-malevole-nella-settimana-del-24-febbraio-1-marzo-2024/"/>
    <m/>
    <m/>
    <d v="2024-03-07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denaro"/>
    <x v="0"/>
    <x v="0"/>
    <x v="4"/>
    <x v="0"/>
    <s v="Malware"/>
    <x v="3"/>
    <s v="Remcos"/>
    <s v="RAT"/>
    <m/>
    <s v="Pagamenti"/>
    <s v="Rilevate due campagne, di cui una generica ed una italiana, entrambe a tema “Pagamenti”, veicolate tramite email con allegati GZ e ZIP"/>
    <m/>
    <m/>
    <s v="Valeria Vetrano"/>
    <s v="https://cert-agid.gov.it/news/sintesi-riepilogativa-delle-campagne-malevole-nella-settimana-del-24-febbraio-1-marzo-2024/"/>
    <m/>
    <m/>
    <d v="2024-03-07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2"/>
    <s v="attacco"/>
    <s v="cybercrime"/>
    <s v="denaro"/>
    <x v="0"/>
    <x v="0"/>
    <x v="4"/>
    <x v="0"/>
    <s v="Malware"/>
    <x v="0"/>
    <s v="Remcos"/>
    <s v="RAT"/>
    <m/>
    <s v="Pagamenti"/>
    <s v="Rilevate due campagne, di cui una generica ed una italiana, entrambe a tema “Pagamenti”, veicolate tramite email con allegati GZ e ZIP"/>
    <m/>
    <m/>
    <s v="Valeria Vetrano"/>
    <s v="https://cert-agid.gov.it/news/sintesi-riepilogativa-delle-campagne-malevole-nella-settimana-del-24-febbraio-1-marzo-2024/"/>
    <m/>
    <m/>
    <d v="2024-03-07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0"/>
    <s v="attacco"/>
    <s v="cybercrime"/>
    <s v="furto dati"/>
    <x v="0"/>
    <x v="0"/>
    <x v="4"/>
    <x v="3"/>
    <s v="Malware"/>
    <x v="3"/>
    <s v="Agent Tesla"/>
    <s v="RAT"/>
    <m/>
    <s v="Ordine"/>
    <s v="Individuate due campagne italiane a tema “Ordine“ veicolate tramite email con allegati Z e ZIP"/>
    <m/>
    <m/>
    <s v="Valeria Vetrano"/>
    <s v="https://cert-agid.gov.it/news/sintesi-riepilogativa-delle-campagne-malevole-nella-settimana-del-24-febbraio-1-marzo-2024/"/>
    <m/>
    <m/>
    <d v="2024-03-07T00:00:00"/>
    <m/>
    <m/>
    <m/>
    <m/>
    <m/>
    <m/>
    <m/>
    <m/>
    <m/>
    <m/>
    <m/>
    <m/>
    <m/>
    <m/>
    <m/>
    <m/>
    <m/>
    <m/>
    <m/>
    <m/>
    <m/>
    <x v="0"/>
  </r>
  <r>
    <s v="many"/>
    <s v="all"/>
    <x v="0"/>
    <s v="attacco"/>
    <s v="cybercrime"/>
    <s v="furto dati"/>
    <x v="0"/>
    <x v="0"/>
    <x v="4"/>
    <x v="3"/>
    <s v="Malware"/>
    <x v="3"/>
    <s v="Agent Tesla"/>
    <s v="RAT"/>
    <m/>
    <s v="Ordine"/>
    <s v="Individuate due campagne italiane a tema “Ordine“ veicolate tramite email con allegati Z e ZIP"/>
    <m/>
    <m/>
    <s v="Valeria Vetrano"/>
    <s v="https://cert-agid.gov.it/news/sintesi-riepilogativa-delle-campagne-malevole-nella-settimana-del-24-febbraio-1-marzo-2024/"/>
    <m/>
    <m/>
    <d v="2024-03-07T00:00:00"/>
    <m/>
    <m/>
    <m/>
    <m/>
    <m/>
    <m/>
    <m/>
    <m/>
    <m/>
    <m/>
    <m/>
    <m/>
    <m/>
    <m/>
    <m/>
    <m/>
    <m/>
    <m/>
    <m/>
    <m/>
    <m/>
    <x v="0"/>
  </r>
  <r>
    <s v="many"/>
    <s v="all"/>
    <x v="0"/>
    <s v="attacco"/>
    <s v="cybercrime"/>
    <s v="denaro"/>
    <x v="0"/>
    <x v="0"/>
    <x v="4"/>
    <x v="0"/>
    <s v="Malware"/>
    <x v="3"/>
    <s v="Astaroth"/>
    <s v="infostealer"/>
    <m/>
    <s v="Pagamenti"/>
    <s v="Osservata una campagna italiana a tema “Pagamenti“ veicolata tramite email con allegati ZIP contenenti file LNK"/>
    <m/>
    <m/>
    <s v="Valeria Vetrano"/>
    <s v="https://cert-agid.gov.it/news/sintesi-riepilogativa-delle-campagne-malevole-nella-settimana-del-24-febbraio-1-marzo-2024/"/>
    <m/>
    <m/>
    <d v="2024-03-07T00:00:00"/>
    <m/>
    <m/>
    <s v="unknown"/>
    <s v="unknown"/>
    <s v="Phishing"/>
    <s v="Command and Scripting Interpreter"/>
    <s v="Boot or Logon Autostart Execution"/>
    <s v="unknown"/>
    <s v="Deobfuscate/Decode Files or Information"/>
    <s v="Credentials from Password Stores"/>
    <s v="Process Discovery"/>
    <s v="unknown"/>
    <s v="Clipboard Data"/>
    <s v="Data Encoding"/>
    <s v="Exfiltration Over C2 Channel"/>
    <s v="unknown"/>
    <s v="SI"/>
    <s v="Collection: Data Staged, Input Capture_x000a_Command and Control: Dynamic Resolution, Ingress Tool Transfer, Web Service_x000a_Defense Evasion: Hide Artifacts; Obfuscated Files or Information, Process Injection, System Binary Proxy Execution,  Virtualization/Sandbox Evasion, XSL Script Processing_x000a_Persistence: Hijack Execution Flow_x000a_Execution: Shared Modules, User Execution, Windows Management Instrumentation_x000a_Discovery: Software Discovery, System Information Discovery, System Network Configuration Discovery, System Time Discovery_x000a_Credential Access: Unsecured Credentials"/>
    <s v="M1"/>
    <s v="Attacchi informatici dall'esterno"/>
    <s v="M1.4"/>
    <x v="1"/>
  </r>
  <r>
    <s v="many"/>
    <s v="all"/>
    <x v="0"/>
    <s v="attacco"/>
    <s v="cybercrime"/>
    <s v="furto dati"/>
    <x v="0"/>
    <x v="0"/>
    <x v="4"/>
    <x v="11"/>
    <s v="Malware"/>
    <x v="3"/>
    <s v="Pikabot"/>
    <s v="trojan"/>
    <m/>
    <m/>
    <s v=" Rilevata una campagna italiana a tema “Resend“ veicolata tramite email con allegati HTML contenenti link per scaricare pacchetto ZIP tramite collegamento a cartelle pubbliche (SMB)."/>
    <m/>
    <m/>
    <s v="Valeria Vetrano"/>
    <s v="https://cert-agid.gov.it/news/sintesi-riepilogativa-delle-campagne-malevole-nella-settimana-del-24-febbraio-1-marzo-2024/"/>
    <m/>
    <m/>
    <d v="2024-03-07T00:00:00"/>
    <m/>
    <m/>
    <m/>
    <m/>
    <m/>
    <m/>
    <m/>
    <m/>
    <m/>
    <m/>
    <m/>
    <m/>
    <m/>
    <m/>
    <m/>
    <m/>
    <m/>
    <m/>
    <m/>
    <m/>
    <m/>
    <x v="0"/>
  </r>
  <r>
    <s v="many"/>
    <s v="all"/>
    <x v="0"/>
    <s v="attacco"/>
    <s v="cybercrime"/>
    <s v="denaro"/>
    <x v="0"/>
    <x v="0"/>
    <x v="4"/>
    <x v="0"/>
    <s v="Malware"/>
    <x v="0"/>
    <s v="IRATA"/>
    <s v="RAT"/>
    <m/>
    <s v="Banking"/>
    <s v=" Osservata una campagna italiana a tema “Banking” veicolata tramite SMS con link al download di un APK malevolo"/>
    <m/>
    <m/>
    <s v="Valeria Vetrano"/>
    <s v="https://cert-agid.gov.it/news/sintesi-riepilogativa-delle-campagne-malevole-nella-settimana-del-24-febbraio-1-marzo-2024/"/>
    <m/>
    <m/>
    <d v="2024-03-07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furto dati"/>
    <x v="0"/>
    <x v="0"/>
    <x v="4"/>
    <x v="7"/>
    <s v="Phishing/Social Engineering"/>
    <x v="0"/>
    <m/>
    <m/>
    <m/>
    <s v="Social Security"/>
    <s v="Sul versante phishing sono 4 i brand della settimana coinvolti nelle campagne di phishing e smishing. Di particolare interesse questa settimana si rilevano le campagne INPS ed una campagna Agenzia delle Entrate."/>
    <m/>
    <m/>
    <s v="Valeria Vetrano"/>
    <s v="https://cert-agid.gov.it/news/sintesi-riepilogativa-delle-campagne-malevole-nella-settimana-del-24-febbraio-1-marzo-2024/"/>
    <m/>
    <m/>
    <d v="2024-03-07T00:00:00"/>
    <m/>
    <m/>
    <m/>
    <m/>
    <m/>
    <m/>
    <m/>
    <m/>
    <m/>
    <m/>
    <m/>
    <m/>
    <m/>
    <m/>
    <m/>
    <m/>
    <m/>
    <m/>
    <m/>
    <m/>
    <m/>
    <x v="0"/>
  </r>
  <r>
    <s v="many"/>
    <s v="all"/>
    <x v="0"/>
    <s v="attacco"/>
    <s v="cybercrime"/>
    <s v="furto dati"/>
    <x v="0"/>
    <x v="0"/>
    <x v="4"/>
    <x v="7"/>
    <s v="Phishing/Social Engineering"/>
    <x v="0"/>
    <m/>
    <m/>
    <m/>
    <s v="Social Security"/>
    <s v="Sul versante phishing sono 4 i brand della settimana coinvolti nelle campagne di phishing e smishing. Di particolare interesse questa settimana si rilevano le campagne INPS ed una campagna Agenzia delle Entrate."/>
    <m/>
    <m/>
    <s v="Valeria Vetrano"/>
    <s v="https://cert-agid.gov.it/news/sintesi-riepilogativa-delle-campagne-malevole-nella-settimana-del-24-febbraio-1-marzo-2024/"/>
    <m/>
    <m/>
    <d v="2024-03-07T00:00:00"/>
    <m/>
    <m/>
    <m/>
    <m/>
    <m/>
    <m/>
    <m/>
    <m/>
    <m/>
    <m/>
    <m/>
    <m/>
    <m/>
    <m/>
    <m/>
    <m/>
    <m/>
    <m/>
    <m/>
    <m/>
    <m/>
    <x v="0"/>
  </r>
  <r>
    <s v="many"/>
    <s v="all"/>
    <x v="0"/>
    <s v="attacco"/>
    <s v="cybercrime"/>
    <s v="furto dati"/>
    <x v="0"/>
    <x v="0"/>
    <x v="4"/>
    <x v="11"/>
    <s v="Phishing/Social Engineering"/>
    <x v="0"/>
    <m/>
    <m/>
    <m/>
    <m/>
    <s v="Sul versante phishing sono 4 i brand della settimana coinvolti nelle campagne di phishing e smishing. Di particolare interesse questa settimana si rilevano le campagne INPS ed una campagna Agenzia delle Entrate."/>
    <m/>
    <m/>
    <s v="Valeria Vetrano"/>
    <s v="https://cert-agid.gov.it/news/sintesi-riepilogativa-delle-campagne-malevole-nella-settimana-del-24-febbraio-1-marzo-2024/"/>
    <m/>
    <m/>
    <d v="2024-03-07T00:00:00"/>
    <m/>
    <m/>
    <m/>
    <m/>
    <m/>
    <m/>
    <m/>
    <m/>
    <m/>
    <m/>
    <m/>
    <m/>
    <m/>
    <m/>
    <m/>
    <m/>
    <m/>
    <m/>
    <m/>
    <m/>
    <m/>
    <x v="0"/>
  </r>
  <r>
    <s v="many"/>
    <s v="all"/>
    <x v="0"/>
    <s v="attacco"/>
    <s v="cybercrime"/>
    <s v="furto dati"/>
    <x v="0"/>
    <x v="0"/>
    <x v="4"/>
    <x v="11"/>
    <s v="Phishing/Social Engineering"/>
    <x v="0"/>
    <m/>
    <m/>
    <m/>
    <m/>
    <s v="Sul versante phishing sono 4 i brand della settimana coinvolti nelle campagne di phishing e smishing. Di particolare interesse questa settimana si rilevano le campagne INPS ed una campagna Agenzia delle Entrate."/>
    <m/>
    <m/>
    <s v="Valeria Vetrano"/>
    <s v="https://cert-agid.gov.it/news/sintesi-riepilogativa-delle-campagne-malevole-nella-settimana-del-24-febbraio-1-marzo-2024/"/>
    <m/>
    <m/>
    <d v="2024-03-07T00:00:00"/>
    <m/>
    <m/>
    <m/>
    <m/>
    <m/>
    <m/>
    <m/>
    <m/>
    <m/>
    <m/>
    <m/>
    <m/>
    <m/>
    <m/>
    <m/>
    <m/>
    <m/>
    <m/>
    <m/>
    <m/>
    <m/>
    <x v="0"/>
  </r>
  <r>
    <s v="many"/>
    <s v="all"/>
    <x v="0"/>
    <s v="attacco"/>
    <s v="cybercrime"/>
    <s v="furto dati"/>
    <x v="0"/>
    <x v="0"/>
    <x v="4"/>
    <x v="7"/>
    <s v="Malware"/>
    <x v="0"/>
    <m/>
    <m/>
    <m/>
    <s v="Social Security"/>
    <s v="Sul versante phishing sono 4 i brand della settimana coinvolti nelle campagne di phishing e smishing. Di particolare interesse questa settimana si rilevano le campagne INPS ed una campagna Agenzia delle Entrate."/>
    <m/>
    <m/>
    <s v="Valeria Vetrano"/>
    <s v="https://cert-agid.gov.it/news/sintesi-riepilogativa-delle-campagne-malevole-nella-settimana-del-24-febbraio-1-marzo-2024/"/>
    <m/>
    <m/>
    <d v="2024-03-07T00:00:00"/>
    <m/>
    <m/>
    <m/>
    <m/>
    <m/>
    <m/>
    <m/>
    <m/>
    <m/>
    <m/>
    <m/>
    <m/>
    <m/>
    <m/>
    <m/>
    <m/>
    <m/>
    <m/>
    <m/>
    <m/>
    <m/>
    <x v="0"/>
  </r>
  <r>
    <s v="many"/>
    <s v="all"/>
    <x v="0"/>
    <s v="attacco"/>
    <s v="cybercrime"/>
    <s v="furto dati"/>
    <x v="0"/>
    <x v="0"/>
    <x v="4"/>
    <x v="7"/>
    <s v="Malware"/>
    <x v="0"/>
    <m/>
    <m/>
    <m/>
    <s v="Social Security"/>
    <s v="Sul versante phishing sono 4 i brand della settimana coinvolti nelle campagne di phishing e smishing. Di particolare interesse questa settimana si rilevano le campagne INPS ed una campagna Agenzia delle Entrate."/>
    <m/>
    <m/>
    <s v="Valeria Vetrano"/>
    <s v="https://cert-agid.gov.it/news/sintesi-riepilogativa-delle-campagne-malevole-nella-settimana-del-24-febbraio-1-marzo-2024/"/>
    <m/>
    <m/>
    <d v="2024-03-07T00:00:00"/>
    <m/>
    <m/>
    <m/>
    <m/>
    <m/>
    <m/>
    <m/>
    <m/>
    <m/>
    <m/>
    <m/>
    <m/>
    <m/>
    <m/>
    <m/>
    <m/>
    <m/>
    <m/>
    <m/>
    <m/>
    <m/>
    <x v="0"/>
  </r>
  <r>
    <s v="many"/>
    <s v="all"/>
    <x v="0"/>
    <s v="attacco"/>
    <s v="cybercrime"/>
    <s v="furto dati"/>
    <x v="0"/>
    <x v="0"/>
    <x v="4"/>
    <x v="7"/>
    <s v="Malware"/>
    <x v="3"/>
    <m/>
    <m/>
    <m/>
    <m/>
    <s v="Sul versante phishing sono 4 i brand della settimana coinvolti nelle campagne di phishing e smishing. Di particolare interesse questa settimana si rilevano le campagne INPS ed una campagna Agenzia delle Entrate."/>
    <m/>
    <m/>
    <s v="Valeria Vetrano"/>
    <s v="https://cert-agid.gov.it/news/sintesi-riepilogativa-delle-campagne-malevole-nella-settimana-del-24-febbraio-1-marzo-2024/"/>
    <m/>
    <m/>
    <d v="2024-03-07T00:00:00"/>
    <m/>
    <m/>
    <m/>
    <m/>
    <m/>
    <m/>
    <m/>
    <m/>
    <m/>
    <m/>
    <m/>
    <m/>
    <m/>
    <m/>
    <m/>
    <m/>
    <m/>
    <m/>
    <m/>
    <m/>
    <m/>
    <x v="0"/>
  </r>
  <r>
    <s v="many"/>
    <s v="all"/>
    <x v="0"/>
    <s v="attacco"/>
    <s v="cybercrime"/>
    <s v="furto dati"/>
    <x v="0"/>
    <x v="0"/>
    <x v="4"/>
    <x v="11"/>
    <s v="Malware"/>
    <x v="3"/>
    <m/>
    <m/>
    <m/>
    <m/>
    <s v="Sul versante phishing sono 4 i brand della settimana coinvolti nelle campagne di phishing e smishing. Di particolare interesse questa settimana si rilevano le campagne INPS ed una campagna Agenzia delle Entrate."/>
    <m/>
    <m/>
    <s v="Valeria Vetrano"/>
    <s v="https://cert-agid.gov.it/news/sintesi-riepilogativa-delle-campagne-malevole-nella-settimana-del-24-febbraio-1-marzo-2024/"/>
    <m/>
    <m/>
    <d v="2024-03-07T00:00:00"/>
    <m/>
    <m/>
    <m/>
    <m/>
    <m/>
    <m/>
    <m/>
    <m/>
    <m/>
    <m/>
    <m/>
    <m/>
    <m/>
    <m/>
    <m/>
    <m/>
    <m/>
    <m/>
    <m/>
    <m/>
    <m/>
    <x v="0"/>
  </r>
  <r>
    <s v="Cencora Pharmaflex (vale per tutte le country) "/>
    <s v="all"/>
    <x v="2"/>
    <s v="incidente"/>
    <s v="cybercrime"/>
    <s v="furto dati"/>
    <x v="0"/>
    <x v="0"/>
    <x v="4"/>
    <x v="6"/>
    <s v="Unknown"/>
    <x v="1"/>
    <m/>
    <m/>
    <m/>
    <m/>
    <s v="La violazione dei dati è stata identificata il 21 febbraio, ha affermato Cencora in un documento depositato presso la Securities and Exchange Commission (SEC)"/>
    <m/>
    <m/>
    <s v="Valeria Vetrano"/>
    <s v="https://www.securityweek.com/hackers-steal-personal-information-from-pharma-giant-cencora/"/>
    <m/>
    <m/>
    <d v="2024-03-07T00:00:00"/>
    <m/>
    <m/>
    <s v="unknown"/>
    <s v="unknown"/>
    <s v="unknown"/>
    <s v="unknown"/>
    <s v="unknown"/>
    <s v="unknown"/>
    <s v="unknown"/>
    <s v="unknown"/>
    <s v="unknown"/>
    <s v="unknown"/>
    <s v="unknown"/>
    <s v="unknown"/>
    <s v="unknown"/>
    <s v="unknown"/>
    <s v="NO"/>
    <m/>
    <m/>
    <m/>
    <m/>
    <x v="0"/>
  </r>
  <r>
    <s v="Unicredit S.p.A"/>
    <s v="nord"/>
    <x v="0"/>
    <s v="privacy"/>
    <s v="data breach"/>
    <s v="privacy"/>
    <x v="0"/>
    <x v="0"/>
    <x v="4"/>
    <x v="0"/>
    <s v="Known Vulnerabilities"/>
    <x v="2"/>
    <m/>
    <m/>
    <m/>
    <s v="GDPR"/>
    <s v="Il Garante della privacy sanzione Unicredit con una multa di 2.800.000 mila euro"/>
    <m/>
    <m/>
    <s v="Valeria Vetrano"/>
    <s v="https://garanteprivacy.it/web/guest/home/docweb/-/docweb-display/docweb/9991020"/>
    <s v="Milano"/>
    <s v="Lombardia"/>
    <d v="2024-03-07T00:00:00"/>
    <m/>
    <m/>
    <m/>
    <m/>
    <m/>
    <m/>
    <m/>
    <m/>
    <m/>
    <m/>
    <m/>
    <m/>
    <m/>
    <m/>
    <m/>
    <m/>
    <m/>
    <m/>
    <s v="M14"/>
    <s v="Inefficace processo di progettazione dei sistemi"/>
    <s v="M14.2"/>
    <x v="6"/>
  </r>
  <r>
    <s v="Comune di Monterotondo"/>
    <s v="centro"/>
    <x v="0"/>
    <s v="privacy"/>
    <s v="data breach"/>
    <s v="privacy"/>
    <x v="0"/>
    <x v="0"/>
    <x v="4"/>
    <x v="7"/>
    <s v="Known Vulnerabilities"/>
    <x v="0"/>
    <m/>
    <m/>
    <m/>
    <s v="GDPR"/>
    <s v="Il Garante della privacy sanzione il Comune di Monterotondo con una multa di 3.000 euro a causa di telecamere di videosorveglianza non segnalate, installate in tre diversi  compattatori per il conferimento dei rifiuti"/>
    <m/>
    <m/>
    <s v="Valeria Vetrano"/>
    <s v="https://garanteprivacy.it/web/guest/home/docweb/-/docweb-display/docweb/9991020"/>
    <s v="Roma"/>
    <s v="Lazio"/>
    <d v="2024-03-07T00:00:00"/>
    <m/>
    <m/>
    <m/>
    <m/>
    <m/>
    <m/>
    <m/>
    <m/>
    <m/>
    <m/>
    <m/>
    <m/>
    <m/>
    <m/>
    <m/>
    <m/>
    <m/>
    <m/>
    <m/>
    <m/>
    <m/>
    <x v="0"/>
  </r>
  <r>
    <s v="Petroltecnica S.p.A"/>
    <s v="nord"/>
    <x v="0"/>
    <s v="incidente"/>
    <s v="cybercrime"/>
    <s v="service interruption"/>
    <x v="0"/>
    <x v="0"/>
    <x v="4"/>
    <x v="5"/>
    <s v="Malware"/>
    <x v="0"/>
    <s v="Unknown"/>
    <s v="ransomware"/>
    <m/>
    <m/>
    <s v="Gli hacker hanno utilizzato #ransomware per crittografare file o bloccare funzioni del computer senza danneggiare i server, rendendoli inaccessibili e paralizzando determinate applicazioni. I dipendenti hanno riscontrato una schermata statica sui loro computer, impedendo qualsiasi azione."/>
    <m/>
    <m/>
    <s v="Valeria Vetrano"/>
    <s v="https://www.ilrestodelcarlino.it/rimini/cronaca/attacco-hacker-petroltecnica-e48271dd"/>
    <s v="Rimini"/>
    <s v="Emilia-Romagna"/>
    <d v="2024-03-18T00:00:00"/>
    <m/>
    <m/>
    <m/>
    <m/>
    <m/>
    <m/>
    <m/>
    <m/>
    <m/>
    <m/>
    <m/>
    <m/>
    <m/>
    <m/>
    <m/>
    <m/>
    <m/>
    <m/>
    <m/>
    <m/>
    <m/>
    <x v="0"/>
  </r>
  <r>
    <s v="NTT Data Italia S.P.A"/>
    <s v="all"/>
    <x v="0"/>
    <s v="privacy"/>
    <s v="data breach"/>
    <s v="privacy"/>
    <x v="0"/>
    <x v="0"/>
    <x v="4"/>
    <x v="17"/>
    <s v="Known Vulnerabilities"/>
    <x v="1"/>
    <m/>
    <m/>
    <m/>
    <s v="GDPR"/>
    <s v="'Autorità Garante italiana ha inflitto a NTT Data Italia SPA una sanzione di 800.000 euro. La sanzione è correlata alla sanzione inflitta a UniCredit (ETid-2227). UniCredit aveva incaricato NTT di effettuare analisi di vulnerabilità e test di penetrazione. Nel corso dell'indagine, l'Autorità ha riscontrato che NTT non aveva tempestivamente notificato a UniCredit una violazione dei dati. Inoltre, NTT aveva incaricato un'altra società di effettuare valutazioni di vulnerabilità e test di penetrazione senza previa autorizzazione della banca in qualità di titolare del trattamento"/>
    <m/>
    <m/>
    <s v="Valeria Vetrano"/>
    <s v="https://www.enforcementtracker.com/ETid-2242"/>
    <m/>
    <m/>
    <d v="2024-03-21T00:00:00"/>
    <m/>
    <m/>
    <m/>
    <m/>
    <m/>
    <m/>
    <m/>
    <m/>
    <m/>
    <m/>
    <m/>
    <m/>
    <m/>
    <m/>
    <m/>
    <m/>
    <m/>
    <m/>
    <m/>
    <m/>
    <m/>
    <x v="0"/>
  </r>
  <r>
    <s v="Medtronic Italia"/>
    <s v="nord"/>
    <x v="0"/>
    <s v="privacy"/>
    <s v="data breach"/>
    <s v="privacy"/>
    <x v="0"/>
    <x v="0"/>
    <x v="4"/>
    <x v="6"/>
    <s v="Known Vulnerabilities"/>
    <x v="1"/>
    <m/>
    <m/>
    <m/>
    <s v="GDPR"/>
    <s v=" L'Autorità Garante italiana ha comminato a Medtronic Italia una sanzione di 300.000 euro. Il titolare del trattamento aveva inviato e-mail in una lista di distribuzione aperta a centinaia di persone che utilizzavano l'app del titolare del trattamento per misurare i livelli di glucosio nel sangue, rendendo visibili agli altri destinatari gli indirizzi e-mail di tutti i destinatari. Ciò ha permesso di trarre conclusioni sul fatto che le persone interessate avessero il diabete. Il titolare del trattamento non ha inoltre informato adeguatamente gli interessati sul trattamento dei loro dati personali."/>
    <m/>
    <m/>
    <s v="Valeria Vetrano"/>
    <s v="https://www.enforcementtracker.com/ETid-2245"/>
    <s v="Milano"/>
    <s v="Lombardia"/>
    <d v="2024-03-21T00:00:00"/>
    <m/>
    <m/>
    <m/>
    <m/>
    <m/>
    <m/>
    <m/>
    <m/>
    <m/>
    <m/>
    <m/>
    <m/>
    <m/>
    <m/>
    <m/>
    <m/>
    <m/>
    <m/>
    <m/>
    <m/>
    <m/>
    <x v="0"/>
  </r>
  <r>
    <s v="HISPAPOST, S.A"/>
    <s v="centro"/>
    <x v="1"/>
    <s v="privacy"/>
    <s v="data breach"/>
    <s v="privacy"/>
    <x v="0"/>
    <x v="0"/>
    <x v="4"/>
    <x v="5"/>
    <s v="Known Vulnerabilities"/>
    <x v="0"/>
    <m/>
    <m/>
    <m/>
    <s v="GDPR"/>
    <s v=" La DPA spagnola ha inflitto un'ammenda a HISPAPOST, SA. La polizia aveva trovato oltre mille lettere abbandonate contenenti il ​​logo Hispapost. Hispapost era stata incaricata da diverse società di consegnare le lettere. Nel corso dell’indagine, la DPA ha riscontrato che Hispapost, in qualità di responsabile del trattamento, non aveva segnalato tempestivamente l’incidente relativo alla protezione dei dati ai titolari del trattamento. La sanzione originaria di 60.000 euro è stata ridotta a 36.000 euro per ammissione di responsabilità e pagamento volontario."/>
    <m/>
    <m/>
    <s v="Valeria Vetrano"/>
    <s v="https://www.enforcementtracker.com/ETid-2246"/>
    <m/>
    <m/>
    <d v="2024-03-21T00:00:00"/>
    <s v="Madrid"/>
    <s v="Comunidad de Madrid"/>
    <m/>
    <m/>
    <m/>
    <m/>
    <m/>
    <m/>
    <m/>
    <m/>
    <m/>
    <m/>
    <m/>
    <m/>
    <m/>
    <m/>
    <m/>
    <m/>
    <m/>
    <m/>
    <m/>
    <x v="0"/>
  </r>
  <r>
    <s v="Azienda Trasporto Passeggeri Emilia-Romagna S.p.A."/>
    <s v="nord"/>
    <x v="0"/>
    <s v="privacy"/>
    <s v="data breach"/>
    <s v="privacy"/>
    <x v="0"/>
    <x v="0"/>
    <x v="4"/>
    <x v="5"/>
    <s v="Known Vulnerabilities"/>
    <x v="0"/>
    <m/>
    <m/>
    <m/>
    <s v="GDPR"/>
    <s v=" L'Autorità Garante della Privacy ha comminato una sanzione di 50.000 euro all'azienda di trasporti azienda Trasporto Passeggeri Emilia-Romagna SpA. Il responsabile del trattamento non ha fornito informazioni sufficienti sul trattamento dei dati nel modulo utilizzato per la conclusione di un abbonamento ai trasporti pubblici. Il modulo non consentiva di distinguere tra dati obbligatori e facoltativi (come numero di cellulare e indirizzo email) e non informava chiaramente gli utenti del loro diritto di opporsi al trattamento per finalità di marketing diretto."/>
    <m/>
    <m/>
    <s v="Valeria Vetrano"/>
    <s v="https://www.enforcementtracker.com/ETid-2259"/>
    <s v="Bologna"/>
    <s v="Emilia-Romagna"/>
    <d v="2024-03-21T00:00:00"/>
    <m/>
    <m/>
    <m/>
    <m/>
    <m/>
    <m/>
    <m/>
    <m/>
    <m/>
    <m/>
    <m/>
    <m/>
    <m/>
    <m/>
    <m/>
    <m/>
    <m/>
    <m/>
    <m/>
    <m/>
    <m/>
    <x v="0"/>
  </r>
  <r>
    <s v="IBERIA LÍNEAS AÉREAS DE ESPAÑA, S.A. OPERADORA."/>
    <s v="centro"/>
    <x v="1"/>
    <s v="privacy"/>
    <s v="data breach"/>
    <s v="privacy"/>
    <x v="0"/>
    <x v="0"/>
    <x v="4"/>
    <x v="5"/>
    <s v="Known Vulnerabilities"/>
    <x v="0"/>
    <m/>
    <m/>
    <m/>
    <s v="GDPR"/>
    <s v=" L'Autorità per la protezione dei dati spagnola ha inflitto un'ammenda a IBERIA LÍNEAS AÉREAS DE ESPAÑA, SA OPERADORA. Un interessato aveva presentato un reclamo contro il titolare del trattamento presso l'Autorità Garante della protezione dei dati a causa del mancato rispetto da parte del titolare del trattamento della sua richiesta di accesso ai suoi dati personali. La sanzione originaria di 50.000 euro è stata ridotta a 40.000 euro a causa del pagamento volontario."/>
    <m/>
    <m/>
    <s v="Valeria Vetrano"/>
    <s v="https://www.enforcementtracker.com/ETid-2262"/>
    <m/>
    <m/>
    <d v="2024-03-21T00:00:00"/>
    <s v="Madrid"/>
    <s v="Comunidad de Madrid"/>
    <m/>
    <m/>
    <m/>
    <m/>
    <m/>
    <m/>
    <m/>
    <m/>
    <m/>
    <m/>
    <m/>
    <m/>
    <m/>
    <m/>
    <m/>
    <m/>
    <m/>
    <m/>
    <m/>
    <x v="0"/>
  </r>
  <r>
    <s v="Vodafone España, S.A.U."/>
    <s v="centro"/>
    <x v="1"/>
    <s v="privacy"/>
    <s v="data breach"/>
    <s v="privacy"/>
    <x v="0"/>
    <x v="0"/>
    <x v="4"/>
    <x v="13"/>
    <s v="Known Vulnerabilities"/>
    <x v="1"/>
    <m/>
    <m/>
    <m/>
    <s v="GDPR"/>
    <s v="La DPA spagnola ha imposto una multa di 200.000 euro a Vodafone España, SAU. Una persona aveva presentato una denuncia alla DPA perché la società aveva consegnato un duplicato della sua carta SIM a un terzo fraudolento non autorizzato senza il suo consenso. Nel corso dell'indagine, la DPA ha riscontrato che la società non è riuscita a verificare l'identità della terza parte né a ottenere il consenso dell'interessato a condividere i propri dati. Ciò ha consentito ai truffatori di accedere al conto bancario dell'interessato ed effettuare transazioni non autorizzate."/>
    <m/>
    <m/>
    <s v="Valeria Vetrano"/>
    <s v="https://www.enforcementtracker.com/ETid-2263"/>
    <m/>
    <m/>
    <d v="2024-03-21T00:00:00"/>
    <s v="Madrid"/>
    <s v="Comunidad de Madrid"/>
    <m/>
    <m/>
    <m/>
    <m/>
    <m/>
    <m/>
    <m/>
    <m/>
    <m/>
    <m/>
    <m/>
    <m/>
    <m/>
    <m/>
    <m/>
    <m/>
    <m/>
    <m/>
    <m/>
    <x v="0"/>
  </r>
  <r>
    <s v="Wi-Planet sas di Torri Carlo Alberto e c."/>
    <s v="centro"/>
    <x v="0"/>
    <s v="privacy"/>
    <s v="data breach"/>
    <s v="privacy"/>
    <x v="0"/>
    <x v="0"/>
    <x v="4"/>
    <x v="13"/>
    <s v="Known Vulnerabilities"/>
    <x v="0"/>
    <m/>
    <m/>
    <m/>
    <s v="GDPR"/>
    <s v=" Il Garante italiano ha inflitto una sanzione di 5.000 euro a Wi-Planet sas di Torri Carlo Alberto e c.. Un interessato aveva presentato un reclamo al Garante per la mancata risposta del titolare a una richiesta di accesso ai propri dati personali."/>
    <m/>
    <m/>
    <s v="Valeria Vetrano"/>
    <s v="https://www.enforcementtracker.com/ETid-2264"/>
    <s v="Viterbo"/>
    <s v="Lazio"/>
    <d v="2024-03-21T00:00:00"/>
    <m/>
    <m/>
    <m/>
    <m/>
    <m/>
    <m/>
    <m/>
    <m/>
    <m/>
    <m/>
    <m/>
    <m/>
    <m/>
    <m/>
    <m/>
    <m/>
    <m/>
    <m/>
    <m/>
    <m/>
    <m/>
    <x v="0"/>
  </r>
  <r>
    <s v="CENTRO MÉDICO SALUS BALEARES, S.L."/>
    <s v="sud"/>
    <x v="1"/>
    <s v="privacy"/>
    <s v="data breach"/>
    <s v="privacy"/>
    <x v="0"/>
    <x v="0"/>
    <x v="4"/>
    <x v="6"/>
    <s v="Known Vulnerabilities"/>
    <x v="0"/>
    <m/>
    <m/>
    <m/>
    <s v="GDPR"/>
    <s v=" La DPA spagnola ha inflitto una multa di 30.000 euro al CENTRO MÉDICO SALUS BALEARES, SL. Un individuo aveva presentato un reclamo alla DPA a causa dell'utilizzo da parte della clinica di un termometro clinico elettronico con un display della temperatura fissato su uno schermo a parete in modo che la temperatura corporea potesse essere brevemente visibile a terzi nella sala d'attesa quando l'individuo si muoveva lontano dal dispositivo."/>
    <m/>
    <m/>
    <s v="Valeria Vetrano"/>
    <s v="https://www.enforcementtracker.com/ETid-2265"/>
    <m/>
    <m/>
    <d v="2024-03-21T00:00:00"/>
    <s v="Alicante"/>
    <s v="Comunidad Valenciana"/>
    <m/>
    <m/>
    <m/>
    <m/>
    <m/>
    <m/>
    <m/>
    <m/>
    <m/>
    <m/>
    <m/>
    <m/>
    <m/>
    <m/>
    <m/>
    <m/>
    <m/>
    <m/>
    <m/>
    <x v="0"/>
  </r>
  <r>
    <s v="CTC EXTERNALIZACIÓN, S.L"/>
    <s v="all"/>
    <x v="1"/>
    <s v="privacy"/>
    <s v="data breach"/>
    <s v="privacy"/>
    <x v="0"/>
    <x v="0"/>
    <x v="4"/>
    <x v="10"/>
    <s v="Known Vulnerabilities"/>
    <x v="1"/>
    <m/>
    <m/>
    <m/>
    <s v="GDPR"/>
    <s v=" La DPA spagnola ha inflitto a CTC EXTERNALIZACIÓN, SL una multa di 365.000 euro. Un dipendente aveva presentato un reclamo all'Autorità per la protezione dei dati in quanto il titolare del trattamento aveva richiesto le impronte digitali dei dipendenti al fine di implementare un nuovo sistema di orari e presenze. Non è stato però comunicato che le impronte digitali sarebbero state archiviate anche nel portale del personale"/>
    <m/>
    <m/>
    <s v="Valeria Vetrano"/>
    <s v="https://www.enforcementtracker.com/ETid-2267"/>
    <m/>
    <m/>
    <d v="2024-03-21T00:00:00"/>
    <m/>
    <m/>
    <m/>
    <m/>
    <m/>
    <m/>
    <m/>
    <m/>
    <m/>
    <m/>
    <m/>
    <m/>
    <m/>
    <m/>
    <m/>
    <m/>
    <m/>
    <m/>
    <m/>
    <m/>
    <m/>
    <x v="0"/>
  </r>
  <r>
    <s v="Azienda socio-sanitaria locale n. 1 di Sassari"/>
    <s v="sud"/>
    <x v="0"/>
    <s v="privacy"/>
    <s v="data breach"/>
    <s v="privacy"/>
    <x v="0"/>
    <x v="0"/>
    <x v="4"/>
    <x v="6"/>
    <s v="Known Vulnerabilities"/>
    <x v="0"/>
    <m/>
    <m/>
    <m/>
    <s v="GDPR"/>
    <s v="L'Autorità Garante ha irrogato una sanzione di 18.000 euro all'Azienda socio-sanitaria locale n. 1 di Sassari. Il titolare del trattamento aveva erroneamente inviato un'e-mail contenente i dati sanitari dell'interessato al destinatario sbagliato. Il Garante ha ritenuto che la struttura sanitaria non avesse adottato misure tecniche e organizzative sufficienti per proteggere i dati personali."/>
    <m/>
    <m/>
    <s v="Valeria Vetrano"/>
    <s v="https://www.enforcementtracker.com/ETid-2268"/>
    <s v="Sassari"/>
    <s v="Sardegna"/>
    <d v="2024-03-21T00:00:00"/>
    <m/>
    <m/>
    <m/>
    <m/>
    <m/>
    <m/>
    <m/>
    <m/>
    <m/>
    <m/>
    <m/>
    <m/>
    <m/>
    <m/>
    <m/>
    <m/>
    <m/>
    <m/>
    <m/>
    <m/>
    <m/>
    <x v="0"/>
  </r>
  <r>
    <s v="ASNEF-EQUIFAX, SERVICIOS DE INFORMACIÓN SOBRE SOLVENCIA Y CRÉDITO, S.L."/>
    <s v="centro"/>
    <x v="1"/>
    <s v="privacy"/>
    <s v="data breach"/>
    <s v="privacy"/>
    <x v="0"/>
    <x v="0"/>
    <x v="4"/>
    <x v="0"/>
    <s v="Known Vulnerabilities"/>
    <x v="0"/>
    <m/>
    <m/>
    <m/>
    <s v="GDPR"/>
    <s v=" L'Autorità per la protezione dei dati spagnola ha inflitto un'ammenda ad ASNEF-EQUIFAX, SERVICIOS DE INFORMACIÓN SOBRE SOLVENCIA Y CRÉDITO, SL. Un interessato aveva presentato un reclamo contro il titolare del trattamento presso l'Autorità Garante della protezione dei dati a causa del mancato rispetto da parte del titolare del trattamento della sua richiesta di accesso ai suoi dati personali. La sanzione originaria di 5.000 euro è stata ridotta a 4.000 euro a causa del pagamento volontario."/>
    <m/>
    <m/>
    <s v="Valeria Vetrano"/>
    <s v="https://www.enforcementtracker.com/ETid-2271"/>
    <m/>
    <m/>
    <d v="2024-03-21T00:00:00"/>
    <s v="Madrid"/>
    <s v="Comunidad de Madrid"/>
    <m/>
    <m/>
    <m/>
    <m/>
    <m/>
    <m/>
    <m/>
    <m/>
    <m/>
    <m/>
    <m/>
    <m/>
    <m/>
    <m/>
    <m/>
    <m/>
    <m/>
    <m/>
    <m/>
    <x v="0"/>
  </r>
  <r>
    <s v="SANITAS, S.A. DE SEGUROS"/>
    <s v="centro"/>
    <x v="1"/>
    <s v="privacy"/>
    <s v="data breach"/>
    <s v="privacy"/>
    <x v="0"/>
    <x v="0"/>
    <x v="4"/>
    <x v="0"/>
    <s v="Known Vulnerabilities"/>
    <x v="1"/>
    <m/>
    <m/>
    <m/>
    <s v="GDPR"/>
    <s v="La DPA spagnola ha inflitto un'ammenda a SANITAS, SA DE SEGUROS. Un cliente aveva presentato un reclamo all'Autorità Garante per il fatto che il responsabile del trattamento aveva concluso un contratto senza ottenere il suo consenso. La sanzione originaria di 200.000 euro è stata ridotta a 160.000 euro a causa del pagamento volontario."/>
    <m/>
    <m/>
    <s v="Valeria Vetrano"/>
    <s v="https://www.enforcementtracker.com/ETid-2274"/>
    <m/>
    <m/>
    <d v="2024-03-21T00:00:00"/>
    <s v="Madrid"/>
    <s v="Comunidad de Madrid"/>
    <m/>
    <m/>
    <m/>
    <m/>
    <m/>
    <m/>
    <m/>
    <m/>
    <m/>
    <m/>
    <m/>
    <m/>
    <m/>
    <m/>
    <m/>
    <m/>
    <m/>
    <m/>
    <m/>
    <x v="0"/>
  </r>
  <r>
    <s v="Camera di Commercio Industria Artigianato e Agricoltura"/>
    <s v="centro"/>
    <x v="0"/>
    <s v="privacy"/>
    <s v="data breach"/>
    <s v="privacy"/>
    <x v="0"/>
    <x v="0"/>
    <x v="4"/>
    <x v="7"/>
    <s v="Known Vulnerabilities"/>
    <x v="3"/>
    <m/>
    <m/>
    <m/>
    <s v="GDPR"/>
    <s v=" L'Autorità Garante ha comminato alla Camera di Commercio Industria Artigianato e Agricoltura una sanzione di 2.000 euro. Un privato aveva presentato reclamo contro il titolare del trattamento all'Autorità Garante della protezione dei dati perché il titolare del trattamento aveva pubblicato una decisione senza oscurare i dati personali dell'interessato. Il titolare del trattamento era stato precedentemente coinvolto in un contenzioso legale con l’interessato."/>
    <m/>
    <m/>
    <s v="Valeria Vetrano"/>
    <s v="https://www.enforcementtracker.com/ETid-2273"/>
    <s v="Roma"/>
    <s v="Lazio"/>
    <d v="2024-03-21T00:00:00"/>
    <m/>
    <m/>
    <m/>
    <m/>
    <m/>
    <m/>
    <m/>
    <m/>
    <m/>
    <m/>
    <m/>
    <m/>
    <m/>
    <m/>
    <m/>
    <m/>
    <m/>
    <m/>
    <m/>
    <m/>
    <m/>
    <x v="0"/>
  </r>
  <r>
    <s v="Azienda sanitaria dell’Alto Adige"/>
    <s v="nord"/>
    <x v="0"/>
    <s v="privacy"/>
    <s v="data breach"/>
    <s v="privacy"/>
    <x v="0"/>
    <x v="0"/>
    <x v="4"/>
    <x v="6"/>
    <s v="Known Vulnerabilities"/>
    <x v="0"/>
    <m/>
    <m/>
    <m/>
    <s v="GDPR"/>
    <s v="L'Autorità Garante ha sanzionato l'Azienda Sanitaria dell'Alto Adige con una multa di 75.000 euro a causa di un accesso al Dossier sanitario elettronico consentito a un ampio numero di figure professionali (compreso il personale amministrativo), che nulla avevano a che fare col percorso di cura dei pazienti."/>
    <m/>
    <m/>
    <s v="Valeria Vetrano"/>
    <s v="https://www.gpdp.it/web/guest/home/docweb/-/docweb-display/docweb/10001279"/>
    <m/>
    <s v="Trentino-Alto Adige"/>
    <d v="2024-03-21T00:00:00"/>
    <m/>
    <m/>
    <m/>
    <m/>
    <m/>
    <m/>
    <m/>
    <m/>
    <m/>
    <m/>
    <m/>
    <m/>
    <m/>
    <m/>
    <m/>
    <m/>
    <m/>
    <m/>
    <m/>
    <m/>
    <m/>
    <x v="0"/>
  </r>
  <r>
    <s v="Commissariato Generale per il Mercato e la Concorrenza"/>
    <s v="centro"/>
    <x v="0"/>
    <s v="incidente"/>
    <s v="hacktivism"/>
    <s v="service interruption"/>
    <x v="0"/>
    <x v="0"/>
    <x v="4"/>
    <x v="7"/>
    <s v="DDoS"/>
    <x v="0"/>
    <m/>
    <m/>
    <s v="NoName057"/>
    <s v="Conflitto Russo-Ucraino"/>
    <s v="Il gruppo hacker filorusso Noname057 ha lanciato una serie di attacchi informatici contro infrastrutture italiane, come parte di un'escalation di cyber-attacchi avvenuti durante l'ultima settimana. Tra gli obiettivi ci sono il Commissariato Generale per il Mercato e la Concorrenza, il trasporto pubblico di diverse città italiane, e la Marina Militare.  Gli attacchi hanno utilizzato la tecnica del DDoS per sovraccaricare i servizi online e interrompere le operazioni"/>
    <m/>
    <m/>
    <s v="Valeria Vetrano"/>
    <s v="https://www.redhotcyber.com/post/gli-hacker-di-noname057-colpiscono-ancora-litalia-anche-di-domenica-ancora-giu/"/>
    <s v="Roma"/>
    <s v="Lazio"/>
    <d v="2024-03-21T00:00:00"/>
    <m/>
    <m/>
    <m/>
    <m/>
    <m/>
    <m/>
    <m/>
    <m/>
    <m/>
    <m/>
    <m/>
    <m/>
    <m/>
    <m/>
    <m/>
    <m/>
    <m/>
    <m/>
    <m/>
    <m/>
    <m/>
    <x v="0"/>
  </r>
  <r>
    <s v="Trasporto pubblico di Torino"/>
    <s v="nord"/>
    <x v="0"/>
    <s v="incidente"/>
    <s v="hacktivism"/>
    <s v="service interruption"/>
    <x v="0"/>
    <x v="0"/>
    <x v="4"/>
    <x v="5"/>
    <s v="DDoS"/>
    <x v="0"/>
    <m/>
    <m/>
    <s v="NoName057"/>
    <s v="Conflitto Russo-Ucraino"/>
    <s v="Il gruppo hacker filorusso Noname057 ha lanciato una serie di attacchi informatici contro infrastrutture italiane, come parte di un'escalation di cyber-attacchi avvenuti durante l'ultima settimana. Tra gli obiettivi ci sono il Commissariato Generale per il Mercato e la Concorrenza, il trasporto pubblico di diverse città italiane, e la Marina Militare.  Gli attacchi hanno utilizzato la tecnica del DDoS per sovraccaricare i servizi online e interrompere le operazioni"/>
    <m/>
    <m/>
    <s v="Valeria Vetrano"/>
    <s v="https://www.redhotcyber.com/post/gli-hacker-di-noname057-colpiscono-ancora-litalia-anche-di-domenica-ancora-giu/"/>
    <s v="Torino"/>
    <s v="Piemonte"/>
    <d v="2024-03-21T00:00:00"/>
    <m/>
    <m/>
    <m/>
    <m/>
    <m/>
    <m/>
    <m/>
    <m/>
    <m/>
    <m/>
    <m/>
    <m/>
    <m/>
    <m/>
    <m/>
    <m/>
    <m/>
    <m/>
    <m/>
    <m/>
    <m/>
    <x v="0"/>
  </r>
  <r>
    <s v="Cagliari Trasporto pubblico"/>
    <s v="sud"/>
    <x v="0"/>
    <s v="incidente"/>
    <s v="hacktivism"/>
    <s v="service interruption"/>
    <x v="0"/>
    <x v="0"/>
    <x v="4"/>
    <x v="5"/>
    <s v="DDoS"/>
    <x v="0"/>
    <m/>
    <m/>
    <s v="NoName057"/>
    <s v="Conflitto Russo-Ucraino"/>
    <s v="Il gruppo hacker filorusso Noname057 ha lanciato una serie di attacchi informatici contro infrastrutture italiane, come parte di un'escalation di cyber-attacchi avvenuti durante l'ultima settimana. Tra gli obiettivi ci sono il Commissariato Generale per il Mercato e la Concorrenza, il trasporto pubblico di diverse città italiane, e la Marina Militare.  Gli attacchi hanno utilizzato la tecnica del DDoS per sovraccaricare i servizi online e interrompere le operazioni"/>
    <m/>
    <m/>
    <s v="Valeria Vetrano"/>
    <s v="https://www.redhotcyber.com/post/gli-hacker-di-noname057-colpiscono-ancora-litalia-anche-di-domenica-ancora-giu/"/>
    <s v="Cagliari"/>
    <s v="Sardegna"/>
    <d v="2024-03-21T00:00:00"/>
    <m/>
    <m/>
    <m/>
    <m/>
    <m/>
    <m/>
    <m/>
    <m/>
    <m/>
    <m/>
    <m/>
    <m/>
    <m/>
    <m/>
    <m/>
    <m/>
    <m/>
    <m/>
    <m/>
    <m/>
    <m/>
    <x v="0"/>
  </r>
  <r>
    <s v="Trento Trasporto pubblico"/>
    <s v="nord"/>
    <x v="0"/>
    <s v="incidente"/>
    <s v="hacktivism"/>
    <s v="service interruption"/>
    <x v="0"/>
    <x v="0"/>
    <x v="4"/>
    <x v="5"/>
    <s v="DDoS"/>
    <x v="0"/>
    <m/>
    <m/>
    <s v="NoName057"/>
    <s v="Conflitto Russo-Ucraino"/>
    <s v="Il gruppo hacker filorusso Noname057 ha lanciato una serie di attacchi informatici contro infrastrutture italiane, come parte di un'escalation di cyber-attacchi avvenuti durante l'ultima settimana. Tra gli obiettivi ci sono il Commissariato Generale per il Mercato e la Concorrenza, il trasporto pubblico di diverse città italiane, e la Marina Militare.  Gli attacchi hanno utilizzato la tecnica del DDoS per sovraccaricare i servizi online e interrompere le operazioni"/>
    <m/>
    <m/>
    <s v="Valeria Vetrano"/>
    <s v="https://www.redhotcyber.com/post/gli-hacker-di-noname057-colpiscono-ancora-litalia-anche-di-domenica-ancora-giu/"/>
    <s v="Trento"/>
    <s v="Trentino-Alto Adige"/>
    <d v="2024-03-21T00:00:00"/>
    <m/>
    <m/>
    <m/>
    <m/>
    <m/>
    <m/>
    <m/>
    <m/>
    <m/>
    <m/>
    <m/>
    <m/>
    <m/>
    <m/>
    <m/>
    <m/>
    <m/>
    <m/>
    <m/>
    <m/>
    <m/>
    <x v="0"/>
  </r>
  <r>
    <s v="Marina Militare Italiana"/>
    <s v="centro"/>
    <x v="0"/>
    <s v="incidente"/>
    <s v="hacktivism"/>
    <s v="service interruption"/>
    <x v="0"/>
    <x v="0"/>
    <x v="4"/>
    <x v="7"/>
    <s v="DDoS"/>
    <x v="0"/>
    <m/>
    <m/>
    <s v="NoName057"/>
    <s v="Conflitto Russo-Ucraino"/>
    <s v="Il gruppo hacker filorusso Noname057 ha lanciato una serie di attacchi informatici contro infrastrutture italiane, come parte di un'escalation di cyber-attacchi avvenuti durante l'ultima settimana. Tra gli obiettivi ci sono il Commissariato Generale per il Mercato e la Concorrenza, il trasporto pubblico di diverse città italiane, e la Marina Militare.  Gli attacchi hanno utilizzato la tecnica del DDoS per sovraccaricare i servizi online e interrompere le operazioni"/>
    <m/>
    <m/>
    <s v="Valeria Vetrano"/>
    <s v="https://www.redhotcyber.com/post/gli-hacker-di-noname057-colpiscono-ancora-litalia-anche-di-domenica-ancora-giu/"/>
    <s v="Roma"/>
    <s v="Lazio"/>
    <d v="2024-03-21T00:00:00"/>
    <m/>
    <m/>
    <m/>
    <m/>
    <m/>
    <m/>
    <m/>
    <m/>
    <m/>
    <m/>
    <m/>
    <m/>
    <m/>
    <m/>
    <m/>
    <m/>
    <m/>
    <m/>
    <m/>
    <m/>
    <m/>
    <x v="0"/>
  </r>
  <r>
    <s v="A.I.V.I Associazione Italiana Veterinari Igienisti"/>
    <s v="all"/>
    <x v="0"/>
    <s v="incidente"/>
    <s v="cybercrime"/>
    <s v="furto dati"/>
    <x v="0"/>
    <x v="0"/>
    <x v="4"/>
    <x v="6"/>
    <s v="Malware"/>
    <x v="1"/>
    <m/>
    <s v="ransomware"/>
    <s v="Trisec"/>
    <m/>
    <s v="Il gruppo ransomware Trisec ha inserito A.I.V.I Associazione Italiana Veterinari Igienisti tra le proprie vittime sul portale darkweb"/>
    <m/>
    <m/>
    <s v="Valeria Vetrano"/>
    <s v="https://ransomfeed.it/index.php?page=post_details&amp;id_post=13363"/>
    <m/>
    <m/>
    <d v="2024-03-21T00:00:00"/>
    <m/>
    <m/>
    <m/>
    <m/>
    <m/>
    <m/>
    <m/>
    <m/>
    <m/>
    <m/>
    <m/>
    <m/>
    <m/>
    <m/>
    <m/>
    <m/>
    <m/>
    <m/>
    <m/>
    <m/>
    <m/>
    <x v="0"/>
  </r>
  <r>
    <s v="Regione Basilicata"/>
    <s v="sud"/>
    <x v="0"/>
    <s v="incidente"/>
    <s v="hacktivism"/>
    <s v="service interruption"/>
    <x v="0"/>
    <x v="0"/>
    <x v="4"/>
    <x v="7"/>
    <s v="DDoS"/>
    <x v="0"/>
    <m/>
    <m/>
    <s v="NoName057"/>
    <s v="Conflitto Russo-Ucraino"/>
    <s v="Il gruppo hacker filorusso Noname057 continua a lanciare una serie di attacchi informatici, di tipo DDoS, contro infrastrutture italiane."/>
    <m/>
    <m/>
    <s v="Valeria Vetrano"/>
    <s v="https://twitter.com/H4ckManac/status/1758833109292781637"/>
    <s v="Potenza"/>
    <s v="Basilicata"/>
    <d v="2024-03-21T00:00:00"/>
    <m/>
    <m/>
    <m/>
    <m/>
    <m/>
    <m/>
    <m/>
    <m/>
    <m/>
    <m/>
    <m/>
    <m/>
    <m/>
    <m/>
    <m/>
    <m/>
    <m/>
    <m/>
    <m/>
    <m/>
    <m/>
    <x v="0"/>
  </r>
  <r>
    <s v="Regione Puglia"/>
    <s v="sud"/>
    <x v="0"/>
    <s v="incidente"/>
    <s v="hacktivism"/>
    <s v="service interruption"/>
    <x v="0"/>
    <x v="0"/>
    <x v="4"/>
    <x v="7"/>
    <s v="DDoS"/>
    <x v="0"/>
    <m/>
    <m/>
    <s v="NoName057"/>
    <s v="Conflitto Russo-Ucraino"/>
    <s v="Il gruppo hacker filorusso Noname057 continua a lanciare una serie di attacchi informatici, di tipo DDoS, contro infrastrutture italiane."/>
    <m/>
    <m/>
    <s v="Valeria Vetrano"/>
    <s v="https://twitter.com/H4ckManac/status/1758833109292781637"/>
    <s v="Bari"/>
    <s v="Puglia"/>
    <d v="2024-03-21T00:00:00"/>
    <m/>
    <m/>
    <m/>
    <m/>
    <m/>
    <m/>
    <m/>
    <m/>
    <m/>
    <m/>
    <m/>
    <m/>
    <m/>
    <m/>
    <m/>
    <m/>
    <m/>
    <m/>
    <m/>
    <m/>
    <m/>
    <x v="0"/>
  </r>
  <r>
    <s v="Regione Abruzzo"/>
    <s v="centro"/>
    <x v="0"/>
    <s v="incidente"/>
    <s v="hacktivism"/>
    <s v="service interruption"/>
    <x v="0"/>
    <x v="0"/>
    <x v="4"/>
    <x v="7"/>
    <s v="DDoS"/>
    <x v="0"/>
    <m/>
    <m/>
    <s v="NoName057"/>
    <s v="Conflitto Russo-Ucraino"/>
    <s v="Il gruppo hacker filorusso Noname057 continua a lanciare una serie di attacchi informatici, di tipo DDoS, contro infrastrutture italiane."/>
    <m/>
    <m/>
    <s v="Valeria Vetrano"/>
    <s v="https://twitter.com/H4ckManac/status/1758833109292781637"/>
    <s v="L'Aquila"/>
    <s v="Abruzzo"/>
    <d v="2024-03-21T00:00:00"/>
    <m/>
    <m/>
    <m/>
    <m/>
    <m/>
    <m/>
    <m/>
    <m/>
    <m/>
    <m/>
    <m/>
    <m/>
    <m/>
    <m/>
    <m/>
    <m/>
    <m/>
    <m/>
    <m/>
    <m/>
    <m/>
    <x v="0"/>
  </r>
  <r>
    <s v="MedioBanca"/>
    <s v="nord"/>
    <x v="0"/>
    <s v="incidente"/>
    <s v="hacktivism"/>
    <s v="service interruption"/>
    <x v="0"/>
    <x v="0"/>
    <x v="4"/>
    <x v="0"/>
    <s v="DDoS"/>
    <x v="0"/>
    <m/>
    <m/>
    <s v="NoName057"/>
    <s v="Conflitto Russo-Ucraino"/>
    <s v="Il gruppo hacker filorusso Noname057 continua a lanciare una serie di attacchi informatici, di tipo DDoS, contro infrastrutture italiane."/>
    <m/>
    <m/>
    <s v="Valeria Vetrano"/>
    <s v="https://twitter.com/H4ckManac/status/1758833109292781637"/>
    <s v="Milano"/>
    <s v="Lombardia"/>
    <d v="2024-03-21T00:00:00"/>
    <m/>
    <m/>
    <s v="unknown"/>
    <s v="unknown"/>
    <s v="unknown"/>
    <s v="unknown"/>
    <s v="unknown"/>
    <s v="unknown"/>
    <s v="unknown"/>
    <s v="unknown"/>
    <s v="unknown"/>
    <s v="unknown"/>
    <s v="unknown"/>
    <s v="unknown"/>
    <s v="unknown"/>
    <s v="Network Denial of Service"/>
    <s v="SI"/>
    <s v="Impact : Endpoint Denial of Service"/>
    <s v="M1"/>
    <s v="Attacchi informatici dall'esterno"/>
    <s v="M1.5"/>
    <x v="4"/>
  </r>
  <r>
    <s v="Aeronautica Militare"/>
    <s v="centro"/>
    <x v="0"/>
    <s v="incidente"/>
    <s v="hacktivism"/>
    <s v="service interruption"/>
    <x v="0"/>
    <x v="0"/>
    <x v="4"/>
    <x v="5"/>
    <s v="DDoS"/>
    <x v="0"/>
    <m/>
    <m/>
    <s v="NoName057"/>
    <s v="Conflitto Russo-Ucraino"/>
    <s v="Il gruppo hacker filorusso Noname057 continua a lanciare una serie di attacchi informatici, di tipo DDoS, contro infrastrutture italiane."/>
    <m/>
    <m/>
    <s v="Valeria Vetrano"/>
    <s v="https://twitter.com/H4ckManac/status/1758833109292781637"/>
    <s v="Roma"/>
    <s v="Lazio"/>
    <d v="2024-03-21T00:00:00"/>
    <m/>
    <m/>
    <m/>
    <m/>
    <m/>
    <m/>
    <m/>
    <m/>
    <m/>
    <m/>
    <m/>
    <m/>
    <m/>
    <m/>
    <m/>
    <m/>
    <m/>
    <m/>
    <m/>
    <m/>
    <m/>
    <x v="0"/>
  </r>
  <r>
    <s v="BPER Banca"/>
    <s v="nord"/>
    <x v="0"/>
    <s v="incidente"/>
    <s v="hacktivism"/>
    <s v="service interruption"/>
    <x v="0"/>
    <x v="0"/>
    <x v="4"/>
    <x v="0"/>
    <s v="DDoS"/>
    <x v="0"/>
    <m/>
    <m/>
    <s v="NoName057"/>
    <s v="Conflitto Russo-Ucraino"/>
    <s v="Il gruppo hacker filorusso Noname057 continua a lanciare una serie di attacchi informatici, di tipo DDoS, contro infrastrutture italiane."/>
    <m/>
    <m/>
    <s v="Valeria Vetrano"/>
    <s v="https://twitter.com/H4ckManac/status/1758833109292781637"/>
    <s v="Modena"/>
    <s v="Emilia-Romagna"/>
    <d v="2024-03-21T00:00:00"/>
    <m/>
    <m/>
    <s v="unknown"/>
    <s v="unknown"/>
    <s v="unknown"/>
    <s v="unknown"/>
    <s v="unknown"/>
    <s v="unknown"/>
    <s v="unknown"/>
    <s v="unknown"/>
    <s v="unknown"/>
    <s v="unknown"/>
    <s v="unknown"/>
    <s v="unknown"/>
    <s v="unknown"/>
    <s v="Network Denial of Service"/>
    <s v="SI"/>
    <s v="Impact : Endpoint Denial of Service"/>
    <s v="M1"/>
    <s v="Attacchi informatici dall'esterno"/>
    <s v="M1.5"/>
    <x v="4"/>
  </r>
  <r>
    <s v="Porto di Trieste"/>
    <s v="nord"/>
    <x v="0"/>
    <s v="incidente"/>
    <s v="hacktivism"/>
    <s v="service interruption"/>
    <x v="0"/>
    <x v="0"/>
    <x v="4"/>
    <x v="5"/>
    <s v="DDoS"/>
    <x v="0"/>
    <m/>
    <m/>
    <s v="NoName057"/>
    <s v="Conflitto Russo-Ucraino"/>
    <s v="Il gruppo hacker filorusso Noname057 continua a lanciare una serie di attacchi informatici, di tipo DDoS, contro infrastrutture italiane."/>
    <m/>
    <m/>
    <s v="Valeria Vetrano"/>
    <s v="https://www.fanpage.it/innovazione/tecnologia/gli-hacker-russi-attaccano-litalia-abbiamo-bloccato-questi-tre-portali-strategici/"/>
    <s v="Trieste"/>
    <s v="Friuli Venezia Giulia"/>
    <d v="2024-03-21T00:00:00"/>
    <m/>
    <m/>
    <m/>
    <m/>
    <m/>
    <m/>
    <m/>
    <m/>
    <m/>
    <m/>
    <m/>
    <m/>
    <m/>
    <m/>
    <m/>
    <m/>
    <m/>
    <m/>
    <m/>
    <m/>
    <m/>
    <x v="0"/>
  </r>
  <r>
    <s v="Guardia di Finanza Italiana"/>
    <s v="centro"/>
    <x v="0"/>
    <s v="incidente"/>
    <s v="hacktivism"/>
    <s v="service interruption"/>
    <x v="0"/>
    <x v="0"/>
    <x v="4"/>
    <x v="7"/>
    <s v="DDoS"/>
    <x v="0"/>
    <m/>
    <m/>
    <s v="NoName057"/>
    <s v="Conflitto Russo-Ucraino"/>
    <s v="Il gruppo hacker filorusso Noname057 continua a lanciare una serie di attacchi informatici, di tipo DDoS, contro infrastrutture italiane."/>
    <m/>
    <m/>
    <s v="Valeria Vetrano"/>
    <s v="https://www.fanpage.it/innovazione/tecnologia/gli-hacker-russi-attaccano-litalia-abbiamo-bloccato-questi-tre-portali-strategici/"/>
    <s v="Roma"/>
    <s v="Lazio"/>
    <d v="2024-03-21T00:00:00"/>
    <m/>
    <m/>
    <m/>
    <m/>
    <m/>
    <m/>
    <m/>
    <m/>
    <m/>
    <m/>
    <m/>
    <m/>
    <m/>
    <m/>
    <m/>
    <m/>
    <m/>
    <m/>
    <m/>
    <m/>
    <m/>
    <x v="0"/>
  </r>
  <r>
    <s v="Porto di Taranto"/>
    <s v="sud"/>
    <x v="0"/>
    <s v="incidente"/>
    <s v="hacktivism"/>
    <s v="service interruption"/>
    <x v="0"/>
    <x v="0"/>
    <x v="4"/>
    <x v="5"/>
    <s v="DDoS"/>
    <x v="0"/>
    <m/>
    <m/>
    <s v="NoName057"/>
    <s v="Conflitto Russo-Ucraino"/>
    <s v="Il gruppo hacker filorusso Noname057 continua a lanciare una serie di attacchi informatici, di tipo DDoS, contro infrastrutture italiane."/>
    <m/>
    <m/>
    <s v="Valeria Vetrano"/>
    <s v="https://pugliasera.it/2024/02/18/hacker-russi-attaccano-siti-in-italia-colpito-anche-quello-del-porto-di-taranto-che-e-rimasto-raggiungibile-online/"/>
    <s v="Taranto"/>
    <s v="Puglia"/>
    <d v="2024-03-21T00:00:00"/>
    <m/>
    <m/>
    <m/>
    <m/>
    <m/>
    <m/>
    <m/>
    <m/>
    <m/>
    <m/>
    <m/>
    <m/>
    <m/>
    <m/>
    <m/>
    <m/>
    <m/>
    <m/>
    <m/>
    <m/>
    <m/>
    <x v="0"/>
  </r>
  <r>
    <s v="Trasporto Pubblico di Genova"/>
    <s v="nord"/>
    <x v="0"/>
    <s v="incidente"/>
    <s v="hacktivism"/>
    <s v="service interruption"/>
    <x v="0"/>
    <x v="0"/>
    <x v="4"/>
    <x v="5"/>
    <s v="DDoS"/>
    <x v="0"/>
    <m/>
    <m/>
    <s v="NoName057"/>
    <s v="Conflitto Russo-Ucraino"/>
    <s v="Il gruppo hacker filorusso Noname057 continua a lanciare una serie di attacchi informatici, di tipo DDoS, contro infrastrutture italiane."/>
    <m/>
    <m/>
    <s v="Valeria Vetrano"/>
    <s v="https://www.repubblica.it/tecnologia/2024/02/14/news/noname_hacker_russi_italia_attacchi_informatici-422131264/"/>
    <s v="Genova"/>
    <s v="Liguria"/>
    <d v="2024-03-21T00:00:00"/>
    <m/>
    <m/>
    <m/>
    <m/>
    <m/>
    <m/>
    <m/>
    <m/>
    <m/>
    <m/>
    <m/>
    <m/>
    <m/>
    <m/>
    <m/>
    <m/>
    <m/>
    <m/>
    <m/>
    <m/>
    <m/>
    <x v="0"/>
  </r>
  <r>
    <s v="Trasporto Pubblico di Napoli"/>
    <s v="sud"/>
    <x v="0"/>
    <s v="incidente"/>
    <s v="hacktivism"/>
    <s v="service interruption"/>
    <x v="0"/>
    <x v="0"/>
    <x v="4"/>
    <x v="5"/>
    <s v="DDoS"/>
    <x v="0"/>
    <m/>
    <m/>
    <s v="NoName057"/>
    <s v="Conflitto Russo-Ucraino"/>
    <s v="Il gruppo hacker filorusso Noname057 continua a lanciare una serie di attacchi informatici, di tipo DDoS, contro infrastrutture italiane."/>
    <m/>
    <m/>
    <s v="Valeria Vetrano"/>
    <s v="https://www.repubblica.it/tecnologia/2024/02/14/news/noname_hacker_russi_italia_attacchi_informatici-422131264/"/>
    <s v="Napoli"/>
    <s v="Campania"/>
    <d v="2024-03-21T00:00:00"/>
    <m/>
    <m/>
    <m/>
    <m/>
    <m/>
    <m/>
    <m/>
    <m/>
    <m/>
    <m/>
    <m/>
    <m/>
    <m/>
    <m/>
    <m/>
    <m/>
    <m/>
    <m/>
    <m/>
    <m/>
    <m/>
    <x v="0"/>
  </r>
  <r>
    <s v="Banca Popolare di Sondrio"/>
    <s v="nord"/>
    <x v="0"/>
    <s v="incidente"/>
    <s v="hacktivism"/>
    <s v="service interruption"/>
    <x v="0"/>
    <x v="0"/>
    <x v="4"/>
    <x v="0"/>
    <s v="DDoS"/>
    <x v="0"/>
    <m/>
    <m/>
    <s v="NoName057"/>
    <s v="Conflitto Russo-Ucraino"/>
    <s v="Il gruppo hacker filorusso Noname057 continua a lanciare una serie di attacchi informatici, di tipo DDoS, contro infrastrutture italiane."/>
    <m/>
    <m/>
    <s v="Valeria Vetrano"/>
    <s v="https://www.repubblica.it/tecnologia/2024/02/14/news/noname_hacker_russi_italia_attacchi_informatici-422131264/"/>
    <s v="Sondrio"/>
    <s v="Lombardia"/>
    <d v="2024-03-21T00:00:00"/>
    <m/>
    <m/>
    <s v="unknown"/>
    <s v="unknown"/>
    <s v="unknown"/>
    <s v="unknown"/>
    <s v="unknown"/>
    <s v="unknown"/>
    <s v="unknown"/>
    <s v="unknown"/>
    <s v="unknown"/>
    <s v="unknown"/>
    <s v="unknown"/>
    <s v="unknown"/>
    <s v="unknown"/>
    <s v="Network Denial of Service"/>
    <s v="SI"/>
    <s v="Impact : Endpoint Denial of Service"/>
    <s v="M1"/>
    <s v="Attacchi informatici dall'esterno"/>
    <s v="M1.5"/>
    <x v="4"/>
  </r>
  <r>
    <s v="MAS Srl"/>
    <s v="all"/>
    <x v="0"/>
    <s v="incidente"/>
    <s v="hacktivism"/>
    <s v="service interruption"/>
    <x v="0"/>
    <x v="0"/>
    <x v="4"/>
    <x v="0"/>
    <s v="DDoS"/>
    <x v="0"/>
    <m/>
    <m/>
    <s v="NoName057"/>
    <s v="Conflitto Russo-Ucraino"/>
    <s v="Il gruppo hacker filorusso Noname057 continua a lanciare una serie di attacchi informatici, di tipo DDoS, contro infrastrutture italiane."/>
    <m/>
    <m/>
    <s v="Valeria Vetrano"/>
    <s v="https://www.repubblica.it/tecnologia/2024/02/14/news/noname_hacker_russi_italia_attacchi_informatici-422131264/"/>
    <m/>
    <m/>
    <d v="2024-03-21T00:00:00"/>
    <m/>
    <m/>
    <s v="unknown"/>
    <s v="unknown"/>
    <s v="unknown"/>
    <s v="unknown"/>
    <s v="unknown"/>
    <s v="unknown"/>
    <s v="unknown"/>
    <s v="unknown"/>
    <s v="unknown"/>
    <s v="unknown"/>
    <s v="unknown"/>
    <s v="unknown"/>
    <s v="unknown"/>
    <s v="Network Denial of Service"/>
    <s v="SI"/>
    <s v="Impact : Endpoint Denial of Service"/>
    <s v="M1"/>
    <s v="Attacchi informatici dall'esterno"/>
    <s v="M1.5"/>
    <x v="4"/>
  </r>
  <r>
    <s v="Trasporto Pubblico di Palermo"/>
    <s v="sud"/>
    <x v="0"/>
    <s v="incidente"/>
    <s v="hacktivism"/>
    <s v="service interruption"/>
    <x v="0"/>
    <x v="0"/>
    <x v="4"/>
    <x v="5"/>
    <s v="DDoS"/>
    <x v="0"/>
    <m/>
    <m/>
    <s v="NoName057"/>
    <s v="Conflitto Russo-Ucraino"/>
    <s v="Il gruppo hacker filorusso Noname057 continua a lanciare una serie di attacchi informatici, di tipo DDoS, contro infrastrutture italiane."/>
    <m/>
    <m/>
    <s v="Valeria Vetrano"/>
    <s v="https://www.redhotcyber.com/post/gli-hacker-filorussi-di-noname05716-continuano-le-loro-scorribande-sui-siti-italiani/"/>
    <s v="Palermo"/>
    <s v="Sicilia"/>
    <d v="2024-03-21T00:00:00"/>
    <m/>
    <m/>
    <m/>
    <m/>
    <m/>
    <m/>
    <m/>
    <m/>
    <m/>
    <m/>
    <m/>
    <m/>
    <m/>
    <m/>
    <m/>
    <m/>
    <m/>
    <m/>
    <m/>
    <m/>
    <m/>
    <x v="0"/>
  </r>
  <r>
    <s v="Trasporto Pubblico di Siena"/>
    <s v="centro"/>
    <x v="0"/>
    <s v="incidente"/>
    <s v="hacktivism"/>
    <s v="service interruption"/>
    <x v="0"/>
    <x v="0"/>
    <x v="4"/>
    <x v="5"/>
    <s v="DDoS"/>
    <x v="0"/>
    <m/>
    <m/>
    <s v="NoName057"/>
    <s v="Conflitto Russo-Ucraino"/>
    <s v="Il gruppo hacker filorusso Noname057 continua a lanciare una serie di attacchi informatici, di tipo DDoS, contro infrastrutture italiane."/>
    <m/>
    <m/>
    <s v="Valeria Vetrano"/>
    <s v="https://www.redhotcyber.com/post/gli-hacker-filorussi-di-noname05716-continuano-le-loro-scorribande-sui-siti-italiani/"/>
    <s v="Siena"/>
    <s v="Toscana "/>
    <d v="2024-03-21T00:00:00"/>
    <m/>
    <m/>
    <m/>
    <m/>
    <m/>
    <m/>
    <m/>
    <m/>
    <m/>
    <m/>
    <m/>
    <m/>
    <m/>
    <m/>
    <m/>
    <m/>
    <m/>
    <m/>
    <m/>
    <m/>
    <m/>
    <x v="0"/>
  </r>
  <r>
    <s v="Credem Banca"/>
    <s v="nord"/>
    <x v="0"/>
    <s v="incidente"/>
    <s v="hacktivism"/>
    <s v="service interruption"/>
    <x v="0"/>
    <x v="0"/>
    <x v="4"/>
    <x v="0"/>
    <s v="DDoS"/>
    <x v="0"/>
    <m/>
    <m/>
    <s v="NoName057"/>
    <s v="Conflitto Russo-Ucraino"/>
    <s v="Il gruppo hacker filorusso Noname057 continua a lanciare una serie di attacchi informatici, di tipo DDoS, contro infrastrutture italiane."/>
    <m/>
    <m/>
    <s v="Valeria Vetrano"/>
    <s v="https://www.redhotcyber.com/post/gli-hacktivisti-filorussi-di-noname057-a-supporto-degli-agricoltori-italiani-e-colpiscono-8-target-con-attacchi-ddos/"/>
    <s v="Reggio Emilia"/>
    <s v="Emilia-Romagna"/>
    <d v="2024-03-21T00:00:00"/>
    <m/>
    <m/>
    <s v="unknown"/>
    <s v="unknown"/>
    <s v="unknown"/>
    <s v="unknown"/>
    <s v="unknown"/>
    <s v="unknown"/>
    <s v="unknown"/>
    <s v="unknown"/>
    <s v="unknown"/>
    <s v="unknown"/>
    <s v="unknown"/>
    <s v="unknown"/>
    <s v="unknown"/>
    <s v="Network Denial of Service"/>
    <s v="SI"/>
    <s v="Impact : Endpoint Denial of Service"/>
    <s v="M1"/>
    <s v="Attacchi informatici dall'esterno"/>
    <s v="M1.5"/>
    <x v="4"/>
  </r>
  <r>
    <s v="Agenzia delle Dogane e dei Monopoli"/>
    <s v="centro"/>
    <x v="0"/>
    <s v="incidente"/>
    <s v="hacktivism"/>
    <s v="service interruption"/>
    <x v="0"/>
    <x v="0"/>
    <x v="4"/>
    <x v="7"/>
    <s v="DDoS"/>
    <x v="0"/>
    <m/>
    <m/>
    <s v="NoName057"/>
    <s v="Conflitto Russo-Ucraino"/>
    <s v="Il gruppo hacker filorusso Noname057 continua a lanciare una serie di attacchi informatici, di tipo DDoS, contro infrastrutture italiane."/>
    <m/>
    <m/>
    <s v="Valeria Vetrano"/>
    <s v="https://www.redhotcyber.com/post/gli-hacktivisti-filorussi-di-noname057-a-supporto-degli-agricoltori-italiani-e-colpiscono-8-target-con-attacchi-ddos/"/>
    <s v="Roma"/>
    <s v="Lazio"/>
    <d v="2024-03-21T00:00:00"/>
    <m/>
    <m/>
    <m/>
    <m/>
    <m/>
    <m/>
    <m/>
    <m/>
    <m/>
    <m/>
    <m/>
    <m/>
    <m/>
    <m/>
    <m/>
    <m/>
    <m/>
    <m/>
    <m/>
    <m/>
    <m/>
    <x v="0"/>
  </r>
  <r>
    <s v="Commissione Nazionale per la Società e la Borsa (CONSOB)"/>
    <s v="centro"/>
    <x v="0"/>
    <s v="incidente"/>
    <s v="hacktivism"/>
    <s v="service interruption"/>
    <x v="0"/>
    <x v="0"/>
    <x v="4"/>
    <x v="7"/>
    <s v="DDoS"/>
    <x v="0"/>
    <m/>
    <m/>
    <s v="NoName057"/>
    <s v="Conflitto Russo-Ucraino"/>
    <s v="Il gruppo hacker filorusso Noname057 continua a lanciare una serie di attacchi informatici, di tipo DDoS, contro infrastrutture italiane."/>
    <m/>
    <m/>
    <s v="Valeria Vetrano"/>
    <s v="https://www.redhotcyber.com/post/gli-hacktivisti-filorussi-di-noname057-a-supporto-degli-agricoltori-italiani-e-colpiscono-8-target-con-attacchi-ddos/"/>
    <s v="Roma"/>
    <s v="Lazio"/>
    <d v="2024-03-21T00:00:00"/>
    <m/>
    <m/>
    <m/>
    <m/>
    <m/>
    <m/>
    <m/>
    <m/>
    <m/>
    <m/>
    <m/>
    <m/>
    <m/>
    <m/>
    <m/>
    <m/>
    <m/>
    <m/>
    <m/>
    <m/>
    <m/>
    <x v="0"/>
  </r>
  <r>
    <s v="Sevizio Telematico delle dogane italiane"/>
    <s v="centro"/>
    <x v="0"/>
    <s v="incidente"/>
    <s v="hacktivism"/>
    <s v="service interruption"/>
    <x v="0"/>
    <x v="0"/>
    <x v="4"/>
    <x v="7"/>
    <s v="DDoS"/>
    <x v="0"/>
    <m/>
    <m/>
    <s v="NoName057"/>
    <s v="Conflitto Russo-Ucraino"/>
    <s v="Il gruppo hacker filorusso Noname057 continua a lanciare una serie di attacchi informatici, di tipo DDoS, contro infrastrutture italiane."/>
    <m/>
    <m/>
    <s v="Valeria Vetrano"/>
    <s v="https://www.redhotcyber.com/post/gli-hacktivisti-filorussi-di-noname057-a-supporto-degli-agricoltori-italiani-e-colpiscono-8-target-con-attacchi-ddos/"/>
    <s v="Roma"/>
    <s v="Lazio"/>
    <d v="2024-03-21T00:00:00"/>
    <m/>
    <m/>
    <m/>
    <m/>
    <m/>
    <m/>
    <m/>
    <m/>
    <m/>
    <m/>
    <m/>
    <m/>
    <m/>
    <m/>
    <m/>
    <m/>
    <m/>
    <m/>
    <m/>
    <m/>
    <m/>
    <x v="0"/>
  </r>
  <r>
    <s v="Servizio Interno sul sito della Guardia di Finanza"/>
    <s v="centro"/>
    <x v="0"/>
    <s v="incidente"/>
    <s v="hacktivism"/>
    <s v="service interruption"/>
    <x v="0"/>
    <x v="0"/>
    <x v="4"/>
    <x v="7"/>
    <s v="DDoS"/>
    <x v="0"/>
    <m/>
    <m/>
    <s v="NoName057"/>
    <s v="Conflitto Russo-Ucraino"/>
    <s v="Il gruppo hacker filorusso Noname057 continua a lanciare una serie di attacchi informatici, di tipo DDoS, contro infrastrutture italiane."/>
    <m/>
    <m/>
    <s v="Valeria Vetrano"/>
    <s v="https://www.redhotcyber.com/post/gli-hacktivisti-filorussi-di-noname057-a-supporto-degli-agricoltori-italiani-e-colpiscono-8-target-con-attacchi-ddos/"/>
    <s v="Roma"/>
    <s v="Lazio"/>
    <d v="2024-03-21T00:00:00"/>
    <m/>
    <m/>
    <m/>
    <m/>
    <m/>
    <m/>
    <m/>
    <m/>
    <m/>
    <m/>
    <m/>
    <m/>
    <m/>
    <m/>
    <m/>
    <m/>
    <m/>
    <m/>
    <m/>
    <m/>
    <m/>
    <x v="0"/>
  </r>
  <r>
    <s v="Aeroporto di Bologna"/>
    <s v="nord"/>
    <x v="0"/>
    <s v="incidente"/>
    <s v="hacktivism"/>
    <s v="service interruption"/>
    <x v="0"/>
    <x v="0"/>
    <x v="4"/>
    <x v="5"/>
    <s v="DDoS"/>
    <x v="0"/>
    <m/>
    <m/>
    <s v="NoName057"/>
    <s v="Conflitto Russo-Ucraino"/>
    <s v="Il gruppo hacker filorusso Noname057 continua a lanciare una serie di attacchi informatici, di tipo DDoS, contro infrastrutture italiane."/>
    <m/>
    <m/>
    <s v="Valeria Vetrano"/>
    <s v="https://twitter.com/H4ckManac/status/1758086017276322173"/>
    <s v="Bologna"/>
    <s v="Emilia-Romagna"/>
    <d v="2024-03-21T00:00:00"/>
    <m/>
    <m/>
    <m/>
    <m/>
    <m/>
    <m/>
    <m/>
    <m/>
    <m/>
    <m/>
    <m/>
    <m/>
    <m/>
    <m/>
    <m/>
    <m/>
    <m/>
    <m/>
    <m/>
    <m/>
    <m/>
    <x v="0"/>
  </r>
  <r>
    <s v="Carta Nazionale dei Servizi (CNS)"/>
    <s v="centro"/>
    <x v="0"/>
    <s v="incidente"/>
    <s v="hacktivism"/>
    <s v="service interruption"/>
    <x v="0"/>
    <x v="0"/>
    <x v="4"/>
    <x v="7"/>
    <s v="DDoS"/>
    <x v="0"/>
    <m/>
    <m/>
    <s v="NoName057"/>
    <s v="Conflitto Russo-Ucraino"/>
    <s v="Il gruppo hacker filorusso Noname057 continua a lanciare una serie di attacchi informatici, di tipo DDoS, contro infrastrutture italiane."/>
    <m/>
    <m/>
    <s v="Valeria Vetrano"/>
    <s v="https://twitter.com/FalconFeedsio/status/1758037919921774936"/>
    <s v="Roma"/>
    <s v="Lazio"/>
    <d v="2024-03-21T00:00:00"/>
    <m/>
    <m/>
    <m/>
    <m/>
    <m/>
    <m/>
    <m/>
    <m/>
    <m/>
    <m/>
    <m/>
    <m/>
    <m/>
    <m/>
    <m/>
    <m/>
    <m/>
    <m/>
    <m/>
    <m/>
    <m/>
    <x v="0"/>
  </r>
  <r>
    <s v="Aeroporto di Milano Linate"/>
    <s v="nord"/>
    <x v="0"/>
    <s v="incidente"/>
    <s v="hacktivism"/>
    <s v="service interruption"/>
    <x v="0"/>
    <x v="0"/>
    <x v="4"/>
    <x v="5"/>
    <s v="DDoS"/>
    <x v="0"/>
    <m/>
    <m/>
    <s v="NoName057"/>
    <s v="Conflitto Russo-Ucraino"/>
    <s v="Il gruppo hacker filorusso Noname057 continua a lanciare una serie di attacchi informatici, di tipo DDoS, contro infrastrutture italiane."/>
    <m/>
    <m/>
    <s v="Valeria Vetrano"/>
    <s v="https://twitter.com/FalconFeedsio/status/1758037919921774936"/>
    <s v="Milano"/>
    <s v="Lombardia"/>
    <d v="2024-03-21T00:00:00"/>
    <m/>
    <m/>
    <m/>
    <m/>
    <m/>
    <m/>
    <m/>
    <m/>
    <m/>
    <m/>
    <m/>
    <m/>
    <m/>
    <m/>
    <m/>
    <m/>
    <m/>
    <m/>
    <m/>
    <m/>
    <m/>
    <x v="0"/>
  </r>
  <r>
    <s v="Aeroporto di Milano Malpensa"/>
    <s v="nord"/>
    <x v="0"/>
    <s v="incidente"/>
    <s v="hacktivism"/>
    <s v="service interruption"/>
    <x v="0"/>
    <x v="0"/>
    <x v="4"/>
    <x v="5"/>
    <s v="DDoS"/>
    <x v="0"/>
    <m/>
    <m/>
    <s v="NoName057"/>
    <s v="Conflitto Russo-Ucraino"/>
    <s v="Il gruppo hacker filorusso Noname057 continua a lanciare una serie di attacchi informatici, di tipo DDoS, contro infrastrutture italiane."/>
    <m/>
    <m/>
    <s v="Valeria Vetrano"/>
    <s v="https://twitter.com/FalconFeedsio/status/1758037919921774936"/>
    <s v="Milano"/>
    <s v="Lombardia"/>
    <d v="2024-03-21T00:00:00"/>
    <m/>
    <m/>
    <m/>
    <m/>
    <m/>
    <m/>
    <m/>
    <m/>
    <m/>
    <m/>
    <m/>
    <m/>
    <m/>
    <m/>
    <m/>
    <m/>
    <m/>
    <m/>
    <m/>
    <m/>
    <m/>
    <x v="0"/>
  </r>
  <r>
    <s v="Geasar S.p.A"/>
    <s v="sud"/>
    <x v="0"/>
    <s v="incidente"/>
    <s v="hacktivism"/>
    <s v="service interruption"/>
    <x v="0"/>
    <x v="0"/>
    <x v="4"/>
    <x v="5"/>
    <s v="DDoS"/>
    <x v="0"/>
    <m/>
    <m/>
    <s v="NoName057"/>
    <s v="Conflitto Russo-Ucraino"/>
    <s v="Il gruppo hacker filorusso Noname057 continua a lanciare una serie di attacchi informatici, di tipo DDoS, contro infrastrutture italiane."/>
    <m/>
    <m/>
    <s v="Valeria Vetrano"/>
    <s v="https://twitter.com/FalconFeedsio/status/1758853814252445718"/>
    <s v="Sassari"/>
    <s v="Sardegna"/>
    <d v="2024-03-21T00:00:00"/>
    <m/>
    <m/>
    <m/>
    <m/>
    <m/>
    <m/>
    <m/>
    <m/>
    <m/>
    <m/>
    <m/>
    <m/>
    <m/>
    <m/>
    <m/>
    <m/>
    <m/>
    <m/>
    <m/>
    <m/>
    <m/>
    <x v="0"/>
  </r>
  <r>
    <s v="Piaggio Aerospace"/>
    <s v="nord"/>
    <x v="0"/>
    <s v="incidente"/>
    <s v="hacktivism"/>
    <s v="service interruption"/>
    <x v="0"/>
    <x v="0"/>
    <x v="4"/>
    <x v="10"/>
    <s v="DDoS"/>
    <x v="0"/>
    <m/>
    <m/>
    <s v="NoName057"/>
    <s v="Conflitto Russo-Ucraino"/>
    <s v="Il gruppo hacker filorusso Noname057 continua a lanciare una serie di attacchi informatici, di tipo DDoS, contro infrastrutture italiane."/>
    <m/>
    <m/>
    <s v="Valeria Vetrano"/>
    <s v="https://twitter.com/FalconFeedsio/status/1759180359088894295"/>
    <s v="Savona"/>
    <s v="Liguria"/>
    <d v="2024-03-21T00:00:00"/>
    <m/>
    <m/>
    <m/>
    <m/>
    <m/>
    <m/>
    <m/>
    <m/>
    <m/>
    <m/>
    <m/>
    <m/>
    <m/>
    <m/>
    <m/>
    <m/>
    <m/>
    <m/>
    <m/>
    <m/>
    <m/>
    <x v="0"/>
  </r>
  <r>
    <s v="Sinfomar"/>
    <s v="nord"/>
    <x v="0"/>
    <s v="incidente"/>
    <s v="hacktivism"/>
    <s v="service interruption"/>
    <x v="0"/>
    <x v="0"/>
    <x v="4"/>
    <x v="11"/>
    <s v="DDoS"/>
    <x v="0"/>
    <m/>
    <m/>
    <s v="NoName057"/>
    <s v="Conflitto Russo-Ucraino"/>
    <s v="Il gruppo hacker filorusso Noname057 continua a lanciare una serie di attacchi informatici, di tipo DDoS, contro infrastrutture italiane."/>
    <m/>
    <m/>
    <s v="Valeria Vetrano"/>
    <s v="https://twitter.com/FalconFeedsio/status/1759148196058550633"/>
    <s v="Trieste"/>
    <s v="Friuli Venezia Giulia"/>
    <d v="2024-03-21T00:00:00"/>
    <m/>
    <m/>
    <m/>
    <m/>
    <m/>
    <m/>
    <m/>
    <m/>
    <m/>
    <m/>
    <m/>
    <m/>
    <m/>
    <m/>
    <m/>
    <m/>
    <m/>
    <m/>
    <m/>
    <m/>
    <m/>
    <x v="0"/>
  </r>
  <r>
    <s v="Intercos S.p.A"/>
    <s v="nord"/>
    <x v="0"/>
    <s v="incidente"/>
    <s v="hacktivism"/>
    <s v="service interruption"/>
    <x v="0"/>
    <x v="0"/>
    <x v="4"/>
    <x v="10"/>
    <s v="DDoS"/>
    <x v="0"/>
    <m/>
    <m/>
    <s v="NoName057"/>
    <s v="Conflitto Russo-Ucraino"/>
    <s v="Il gruppo hacker filorusso Noname057 continua a lanciare una serie di attacchi informatici, di tipo DDoS, contro infrastrutture italiane."/>
    <m/>
    <m/>
    <s v="Valeria Vetrano"/>
    <s v="https://www.traderlink.it/notizie/news-traderlink/intercos-sospende-servizi-it-attacco-informatico-in-corso_24050QFZM5UUPYN"/>
    <s v="Monza Brianza"/>
    <s v="Lombardia"/>
    <d v="2024-03-21T00:00:00"/>
    <m/>
    <m/>
    <m/>
    <m/>
    <m/>
    <m/>
    <m/>
    <m/>
    <m/>
    <m/>
    <m/>
    <m/>
    <m/>
    <m/>
    <m/>
    <m/>
    <m/>
    <m/>
    <m/>
    <m/>
    <m/>
    <x v="0"/>
  </r>
  <r>
    <s v="LORAN S.r.l"/>
    <s v="sud"/>
    <x v="0"/>
    <s v="incidente"/>
    <s v="cybercrime"/>
    <s v="furto dati"/>
    <x v="0"/>
    <x v="0"/>
    <x v="4"/>
    <x v="11"/>
    <s v="Malware"/>
    <x v="1"/>
    <m/>
    <s v="ransomware"/>
    <s v="Qilin"/>
    <m/>
    <s v="Il gruppo ransomware Qilin ha inserito Loran S.r.l tra le proprie vittime sul portale darkweb"/>
    <m/>
    <m/>
    <s v="Valeria Vetrano"/>
    <s v="https://ransomfeed.it/index.php?page=post_details&amp;id_post=13373"/>
    <s v="Bari"/>
    <s v="Puglia"/>
    <d v="2024-03-21T00:00:00"/>
    <m/>
    <m/>
    <m/>
    <m/>
    <m/>
    <m/>
    <m/>
    <m/>
    <m/>
    <m/>
    <m/>
    <m/>
    <m/>
    <m/>
    <m/>
    <m/>
    <m/>
    <m/>
    <m/>
    <m/>
    <m/>
    <x v="0"/>
  </r>
  <r>
    <s v="Acies Srl "/>
    <s v="nord"/>
    <x v="0"/>
    <s v="incidente"/>
    <s v="cybercrime"/>
    <s v="furto dati"/>
    <x v="0"/>
    <x v="0"/>
    <x v="4"/>
    <x v="10"/>
    <s v="Malware"/>
    <x v="1"/>
    <m/>
    <s v="ransomware"/>
    <s v="8Base"/>
    <m/>
    <s v="Il gruppo ransomware 8Base ha inserito Acies Srl tra le proprie vittime sul portale darkweb"/>
    <m/>
    <m/>
    <s v="Valeria Vetrano"/>
    <s v="https://twitter.com/H4ckManac/status/1760194826438353296"/>
    <s v="Brescia"/>
    <s v="Lombardia"/>
    <d v="2024-03-21T00:00:00"/>
    <m/>
    <m/>
    <m/>
    <m/>
    <m/>
    <m/>
    <m/>
    <m/>
    <m/>
    <m/>
    <m/>
    <m/>
    <m/>
    <m/>
    <m/>
    <m/>
    <m/>
    <m/>
    <m/>
    <m/>
    <m/>
    <x v="0"/>
  </r>
  <r>
    <s v="ULSS6 di Padova"/>
    <s v="nord"/>
    <x v="0"/>
    <s v="incidente"/>
    <s v="cybercrime"/>
    <s v="furto dati"/>
    <x v="0"/>
    <x v="0"/>
    <x v="4"/>
    <x v="6"/>
    <s v="Malware"/>
    <x v="1"/>
    <s v="Lockbit"/>
    <s v="ransomware"/>
    <s v="Lockbit3.0"/>
    <m/>
    <s v="I dati esfiltrati dalle aziende italiane, come la ULLS6 di Padova, la ASP Messina e il comune di Gorizia, rimangono ancora accessibili sui server online."/>
    <m/>
    <m/>
    <s v="Valeria Vetrano"/>
    <s v="https://www.redhotcyber.com/post/caso-lockbit-attenzione-i-dati-della-ulss6-di-padova-asp-messina-comune-di-gorizia-sono-ancora-scaricabili-liberamente/"/>
    <s v="Padova"/>
    <s v="Veneto"/>
    <d v="2024-03-21T00:00:00"/>
    <m/>
    <m/>
    <m/>
    <m/>
    <m/>
    <m/>
    <m/>
    <m/>
    <m/>
    <m/>
    <m/>
    <m/>
    <m/>
    <m/>
    <m/>
    <m/>
    <m/>
    <m/>
    <m/>
    <m/>
    <m/>
    <x v="0"/>
  </r>
  <r>
    <s v="ASP Messina"/>
    <s v="sud"/>
    <x v="0"/>
    <s v="incidente"/>
    <s v="cybercrime"/>
    <s v="furto dati"/>
    <x v="0"/>
    <x v="0"/>
    <x v="4"/>
    <x v="6"/>
    <s v="Malware"/>
    <x v="1"/>
    <s v="Lockbit"/>
    <s v="ransomware"/>
    <s v="Lockbit3.0"/>
    <m/>
    <s v="I dati esfiltrati dalle aziende italiane, come la ULLS6 di Padova, la ASP Messina e il comune di Gorizia, rimangono ancora accessibili sui server online."/>
    <m/>
    <m/>
    <s v="Valeria Vetrano"/>
    <s v="https://www.redhotcyber.com/post/caso-lockbit-attenzione-i-dati-della-ulss6-di-padova-asp-messina-comune-di-gorizia-sono-ancora-scaricabili-liberamente/"/>
    <s v="Messina"/>
    <s v="Sicilia"/>
    <d v="2024-03-21T00:00:00"/>
    <m/>
    <m/>
    <m/>
    <m/>
    <m/>
    <m/>
    <m/>
    <m/>
    <m/>
    <m/>
    <m/>
    <m/>
    <m/>
    <m/>
    <m/>
    <m/>
    <m/>
    <m/>
    <m/>
    <m/>
    <m/>
    <x v="0"/>
  </r>
  <r>
    <s v="Comune di Gonzaga"/>
    <s v="nord"/>
    <x v="0"/>
    <s v="incidente"/>
    <s v="cybercrime"/>
    <s v="furto dati"/>
    <x v="0"/>
    <x v="0"/>
    <x v="4"/>
    <x v="7"/>
    <s v="Malware"/>
    <x v="1"/>
    <s v="Lockbit"/>
    <s v="ransomware"/>
    <s v="Lockbit3.0"/>
    <m/>
    <s v="I dati esfiltrati dalle aziende italiane, come la ULLS6 di Padova, la ASP Messina e il comune di Gorizia, rimangono ancora accessibili sui server online."/>
    <m/>
    <m/>
    <s v="Valeria Vetrano"/>
    <s v="https://www.redhotcyber.com/post/caso-lockbit-attenzione-i-dati-della-ulss6-di-padova-asp-messina-comune-di-gorizia-sono-ancora-scaricabili-liberamente/"/>
    <s v="Mantova"/>
    <s v="Lombardia"/>
    <d v="2024-03-21T00:00:00"/>
    <m/>
    <m/>
    <m/>
    <m/>
    <m/>
    <m/>
    <m/>
    <m/>
    <m/>
    <m/>
    <m/>
    <m/>
    <m/>
    <m/>
    <m/>
    <m/>
    <m/>
    <m/>
    <m/>
    <m/>
    <m/>
    <x v="0"/>
  </r>
  <r>
    <s v="Texx Offroad"/>
    <s v="centro"/>
    <x v="0"/>
    <s v="incidente"/>
    <s v="cybercrime"/>
    <s v="furto dati"/>
    <x v="1"/>
    <x v="0"/>
    <x v="4"/>
    <x v="10"/>
    <s v="Unknown"/>
    <x v="1"/>
    <m/>
    <m/>
    <m/>
    <m/>
    <s v="Su un forum di hacking sarebbero in vendita le banche dati delle aziende Texx Offroad, Odette, Mirtylla e WebMarketPoint. Il criminale informatico &quot;Spoofer&quot;, che vende i database delle prime tre società, offre alcuni campioni e tra i record trapelati ci sono nomi, cognomi, indirizzi fisici, numeri di telefono, indirizzi e-mail, password crittografate, ecc"/>
    <m/>
    <m/>
    <s v="Valeria Vetrano"/>
    <s v="https://twitter.com/H4ckManac/status/1763510269421003099"/>
    <s v="Perugia"/>
    <s v="Umbria"/>
    <d v="2024-03-01T00:00:00"/>
    <m/>
    <m/>
    <s v="unknown"/>
    <s v="unknown"/>
    <s v="unknown"/>
    <s v="unknown"/>
    <s v="unknown"/>
    <s v="unknown"/>
    <s v="unknown"/>
    <s v="unknown"/>
    <s v="unknown"/>
    <s v="unknown"/>
    <s v="Data from Information Repositories"/>
    <s v="unknown"/>
    <s v="unknown"/>
    <s v="unknown"/>
    <s v="NO"/>
    <m/>
    <m/>
    <m/>
    <m/>
    <x v="0"/>
  </r>
  <r>
    <s v="Odette danza"/>
    <s v="sud"/>
    <x v="0"/>
    <s v="incidente"/>
    <s v="cybercrime"/>
    <s v="furto dati"/>
    <x v="1"/>
    <x v="0"/>
    <x v="4"/>
    <x v="3"/>
    <s v="Unknown"/>
    <x v="1"/>
    <m/>
    <m/>
    <m/>
    <m/>
    <s v="Su un forum di hacking sarebbero in vendita le banche dati delle aziende Texx Offroad, Odette, Mirtylla e WebMarketPoint. Il criminale informatico &quot;Spoofer&quot;, che vende i database delle prime tre società, offre alcuni campioni e tra i record trapelati ci sono nomi, cognomi, indirizzi fisici, numeri di telefono, indirizzi e-mail, password crittografate, ecc"/>
    <m/>
    <m/>
    <s v="Valeria Vetrano"/>
    <s v="https://twitter.com/H4ckManac/status/1763510269421003099"/>
    <s v="Napoli"/>
    <s v="Campania"/>
    <d v="2024-03-01T00:00:00"/>
    <m/>
    <m/>
    <s v="unknown"/>
    <s v="unknown"/>
    <s v="unknown"/>
    <s v="unknown"/>
    <s v="unknown"/>
    <s v="unknown"/>
    <s v="unknown"/>
    <s v="unknown"/>
    <s v="unknown"/>
    <s v="unknown"/>
    <s v="Data from Information Repositories"/>
    <s v="unknown"/>
    <s v="unknown"/>
    <s v="unknown"/>
    <s v="NO"/>
    <m/>
    <m/>
    <m/>
    <m/>
    <x v="0"/>
  </r>
  <r>
    <s v="Mirtylla shop"/>
    <s v="sud"/>
    <x v="0"/>
    <s v="incidente"/>
    <s v="cybercrime"/>
    <s v="furto dati"/>
    <x v="1"/>
    <x v="0"/>
    <x v="4"/>
    <x v="3"/>
    <s v="Unknown"/>
    <x v="1"/>
    <m/>
    <m/>
    <m/>
    <m/>
    <s v="Su un forum di hacking sarebbero in vendita le banche dati delle aziende Texx Offroad, Odette, Mirtylla e WebMarketPoint. Il criminale informatico &quot;Spoofer&quot;, che vende i database delle prime tre società, offre alcuni campioni e tra i record trapelati ci sono nomi, cognomi, indirizzi fisici, numeri di telefono, indirizzi e-mail, password crittografate, ecc"/>
    <m/>
    <m/>
    <s v="Valeria Vetrano"/>
    <s v="https://twitter.com/H4ckManac/status/1763510269421003099"/>
    <s v="Napoli"/>
    <s v="Campania"/>
    <d v="2024-03-01T00:00:00"/>
    <m/>
    <m/>
    <s v="unknown"/>
    <s v="unknown"/>
    <s v="unknown"/>
    <s v="unknown"/>
    <s v="unknown"/>
    <s v="unknown"/>
    <s v="unknown"/>
    <s v="unknown"/>
    <s v="unknown"/>
    <s v="unknown"/>
    <s v="Data from Information Repositories"/>
    <s v="unknown"/>
    <s v="unknown"/>
    <s v="unknown"/>
    <s v="NO"/>
    <m/>
    <m/>
    <m/>
    <m/>
    <x v="0"/>
  </r>
  <r>
    <s v="WebMarketPoint"/>
    <s v="sud"/>
    <x v="0"/>
    <s v="incidente"/>
    <s v="cybercrime"/>
    <s v="furto dati"/>
    <x v="1"/>
    <x v="0"/>
    <x v="4"/>
    <x v="3"/>
    <s v="Unknown"/>
    <x v="1"/>
    <m/>
    <m/>
    <m/>
    <m/>
    <s v="Su un forum di hacking sarebbero in vendita le banche dati delle aziende Texx Offroad, Odette, Mirtylla e WebMarketPoint. Il criminale informatico &quot;Spoofer&quot;, che vende i database delle prime tre società, offre alcuni campioni e tra i record trapelati ci sono nomi, cognomi, indirizzi fisici, numeri di telefono, indirizzi e-mail, password crittografate, ecc"/>
    <m/>
    <m/>
    <s v="Valeria Vetrano"/>
    <s v="https://twitter.com/H4ckManac/status/1763510269421003099"/>
    <s v="Benevento"/>
    <s v="Campania"/>
    <d v="2024-03-01T00:00:00"/>
    <m/>
    <m/>
    <s v="unknown"/>
    <s v="unknown"/>
    <s v="unknown"/>
    <s v="unknown"/>
    <s v="unknown"/>
    <s v="unknown"/>
    <s v="unknown"/>
    <s v="unknown"/>
    <s v="unknown"/>
    <s v="unknown"/>
    <s v="Data from Information Repositories"/>
    <s v="unknown"/>
    <s v="unknown"/>
    <s v="unknown"/>
    <s v="NO"/>
    <m/>
    <m/>
    <m/>
    <m/>
    <x v="0"/>
  </r>
  <r>
    <s v="many"/>
    <s v="all"/>
    <x v="0"/>
    <s v="attacco"/>
    <s v="cybercrime"/>
    <s v="furto dati"/>
    <x v="1"/>
    <x v="0"/>
    <x v="4"/>
    <x v="3"/>
    <s v="Phishing/Social Engineering"/>
    <x v="0"/>
    <m/>
    <m/>
    <m/>
    <s v="e-commerce"/>
    <s v="Falso sito web dedicato all'app e-commerce Temu, che promette falsi premi."/>
    <m/>
    <m/>
    <s v="Valeria Vetrano"/>
    <s v="https://twitter.com/Slvlombardo/status/1764318147555852402"/>
    <m/>
    <m/>
    <d v="2024-03-04T00:00:00"/>
    <m/>
    <m/>
    <s v="Phishing for Information"/>
    <s v="unknown"/>
    <s v="unknown"/>
    <s v="unknown"/>
    <s v="unknown"/>
    <s v="unknown"/>
    <s v="unknown"/>
    <s v="unknown"/>
    <s v="unknown"/>
    <s v="unknown"/>
    <s v="unknown"/>
    <s v="unknown"/>
    <s v="unknown"/>
    <s v="unknown"/>
    <s v="NO"/>
    <m/>
    <m/>
    <m/>
    <m/>
    <x v="0"/>
  </r>
  <r>
    <s v="many"/>
    <s v="all"/>
    <x v="0"/>
    <s v="incidente"/>
    <s v="cybercrime"/>
    <s v="furto dati"/>
    <x v="1"/>
    <x v="0"/>
    <x v="4"/>
    <x v="2"/>
    <s v="Unknown"/>
    <x v="1"/>
    <m/>
    <m/>
    <s v="ADHD"/>
    <m/>
    <s v="ADHD Hacking Group pubblica sul profilo twitter un messaggio in cui affermano che presto metteranno alll'asta i dati di imprenditori, funzionari di stato, politici, civili e altre figure note."/>
    <m/>
    <m/>
    <s v="Valeria Vetrano"/>
    <s v="https://www.redhotcyber.com/post/adhd-torna-alla-carica-sul-loro-profilo-twutter-minacce-alle-aziende-italiane/"/>
    <m/>
    <m/>
    <d v="2024-03-04T00:00:00"/>
    <m/>
    <m/>
    <s v="unknown"/>
    <s v="unknown"/>
    <s v="unknown"/>
    <s v="unknown"/>
    <s v="unknown"/>
    <s v="unknown"/>
    <s v="unknown"/>
    <s v="unknown"/>
    <s v="unknown"/>
    <s v="unknown"/>
    <s v="unknown"/>
    <s v="unknown"/>
    <s v="unknown"/>
    <s v="unknown"/>
    <s v="NO"/>
    <m/>
    <m/>
    <m/>
    <m/>
    <x v="0"/>
  </r>
  <r>
    <s v="many"/>
    <s v="all"/>
    <x v="2"/>
    <s v="attacco"/>
    <s v="cybercrime"/>
    <s v="other"/>
    <x v="1"/>
    <x v="0"/>
    <x v="4"/>
    <x v="11"/>
    <s v="Known Vulnerabilities"/>
    <x v="0"/>
    <m/>
    <m/>
    <m/>
    <m/>
    <s v="Scoperte delle vulnerabilità ei videocitofoni dell’azienda cinese Eken Group Ltd. L’azienda produce dispositivi con i marchi EKEN e Tuck. I suoi prodotti sono venduti dai principali rivenditori tra cui Amazon, Walmart, Shein, Sears e Temu. Le falle di sicurezza potrebbero consentire a un utente malintenzionato di visualizzare video dai dispositivi o di assumerne il pieno controllo. Un utente malintenzionato potrebbe sfruttare le falle per creare un account nell’applicazione e ottenere l’accesso a una telecamera interfonica vicina collegandola a un altro dispositivo."/>
    <m/>
    <m/>
    <s v="Valeria Vetrano"/>
    <s v="https://www.redhotcyber.com/post/la-porta-di-casa-aperta-dagli-hacker-scoperte-gravi-falle-di-sicurezza-nei-videocitofoni-eken/"/>
    <m/>
    <m/>
    <d v="2024-03-04T00:00:00"/>
    <m/>
    <m/>
    <s v="unknown"/>
    <s v="unknown"/>
    <s v="Exploit Public-Facing Application"/>
    <s v="unknown"/>
    <s v="External Remote Services"/>
    <s v="unknown"/>
    <s v="unknown"/>
    <s v="unknown"/>
    <s v="unknown"/>
    <s v="unknown"/>
    <s v="unknown"/>
    <s v="unknown"/>
    <s v="unknown"/>
    <s v="unknown"/>
    <s v="NO"/>
    <m/>
    <m/>
    <m/>
    <m/>
    <x v="0"/>
  </r>
  <r>
    <s v="many (American Express customers)"/>
    <s v="all"/>
    <x v="2"/>
    <s v="incidente"/>
    <s v="cybercrime"/>
    <s v="furto dati"/>
    <x v="1"/>
    <x v="0"/>
    <x v="4"/>
    <x v="0"/>
    <s v="Unknown"/>
    <x v="2"/>
    <m/>
    <m/>
    <m/>
    <s v="Financial Services"/>
    <s v="American Express avverte i clienti che le carte di credito sono state esposte a una violazione dei dati di terze parti dopo che un processore commerciale è stato violato"/>
    <m/>
    <m/>
    <s v="Valeria Vetrano"/>
    <s v="https://www.bleepingcomputer.com/news/security/american-express-credit-cards-exposed-in-vendor-data-breach/"/>
    <m/>
    <m/>
    <d v="2024-03-04T00:00:00"/>
    <m/>
    <m/>
    <s v="unknown"/>
    <s v="unknown"/>
    <s v="unknown"/>
    <s v="unknown"/>
    <s v="unknown"/>
    <s v="unknown"/>
    <s v="unknown"/>
    <s v="unknown"/>
    <s v="unknown"/>
    <s v="unknown"/>
    <s v="unknown"/>
    <s v="unknown"/>
    <s v="unknown"/>
    <s v="unknown"/>
    <s v="NO"/>
    <m/>
    <s v="M1"/>
    <s v="Attacchi informatici dall'esterno"/>
    <s v="M1.8"/>
    <x v="3"/>
  </r>
  <r>
    <s v="many"/>
    <s v="all"/>
    <x v="2"/>
    <s v="attacco"/>
    <s v="cybercrime"/>
    <s v="furto dati"/>
    <x v="1"/>
    <x v="0"/>
    <x v="4"/>
    <x v="11"/>
    <s v="Phishing/Social Engineering"/>
    <x v="1"/>
    <m/>
    <m/>
    <m/>
    <m/>
    <s v="Rilevata una nuova campagna che utilizza phishing adattivo ulteriormente perfezionato. Attualmente, è stato riscontrato l’impiego di un ulteriore servizio (thum.io) utilizzato per generare uno screenshot del sito web, fornendogli il nome del dominio. L’immagine, che ha una larghezza di 1200 pixel e che espone i contenuti reali del dominio della vittima, viene caricata in background. Questo approccio rende la truffa ancora più verosimile e ardua da individuare."/>
    <m/>
    <m/>
    <s v="Valeria Vetrano"/>
    <s v="https://cert-agid.gov.it/news/rilevata-una-nuova-campagna-che-utilizza-phishing-adattivo-ulteriormente-perfezionato/"/>
    <m/>
    <m/>
    <d v="2024-03-04T00:00:00"/>
    <m/>
    <m/>
    <s v="Phishing for Information"/>
    <s v="unknown"/>
    <s v="unknown"/>
    <s v="unknown"/>
    <s v="unknown"/>
    <s v="unknown"/>
    <s v="unknown"/>
    <s v="unknown"/>
    <s v="unknown"/>
    <s v="unknown"/>
    <s v="unknown"/>
    <s v="unknown"/>
    <s v="unknown"/>
    <s v="unknown"/>
    <s v="NO"/>
    <m/>
    <m/>
    <m/>
    <m/>
    <x v="0"/>
  </r>
  <r>
    <s v="Booking"/>
    <s v="all"/>
    <x v="2"/>
    <s v="incidente"/>
    <s v="cybercrime"/>
    <s v="furto dati"/>
    <x v="1"/>
    <x v="0"/>
    <x v="4"/>
    <x v="15"/>
    <s v="Unknown"/>
    <x v="1"/>
    <m/>
    <m/>
    <m/>
    <m/>
    <s v="Migliaia di account di prenotazione Booking presumibilmente in vendita.Si presume che un criminale informatico stia vendendo migliaia di account http://Booking.com , completi di indirizzi e-mail e password in chiaro"/>
    <m/>
    <m/>
    <s v="Valeria Vetrano"/>
    <s v="https://twitter.com/H4ckManac/status/1764926002231214127"/>
    <m/>
    <m/>
    <d v="2024-03-05T00:00:00"/>
    <m/>
    <m/>
    <s v="unknown"/>
    <s v="unknown"/>
    <s v="unknown"/>
    <s v="unknown"/>
    <s v="unknown"/>
    <s v="unknown"/>
    <s v="unknown"/>
    <s v="unknown"/>
    <s v="unknown"/>
    <s v="unknown"/>
    <s v="unknown"/>
    <s v="unknown"/>
    <s v="unknown"/>
    <s v="unknown"/>
    <s v="NO"/>
    <m/>
    <m/>
    <m/>
    <m/>
    <x v="0"/>
  </r>
  <r>
    <s v="many"/>
    <s v="all"/>
    <x v="2"/>
    <s v="attacco"/>
    <s v="cybercrime"/>
    <s v="other"/>
    <x v="1"/>
    <x v="0"/>
    <x v="4"/>
    <x v="2"/>
    <s v="Phishing/Social Engineering"/>
    <x v="1"/>
    <m/>
    <m/>
    <m/>
    <m/>
    <s v="Un messaggio vocale via mail per diffondere un virus malevolo è l'ultima frontiera degli hacker secondo la società di sicurezza Check Point Software."/>
    <m/>
    <m/>
    <s v="Valeria Vetrano"/>
    <s v="https://www.tgcom24.mediaset.it/tgtech/allarme-hacker-messaggio-vocale-email_78568976-202402k.shtml"/>
    <m/>
    <m/>
    <d v="2024-03-05T00:00:00"/>
    <m/>
    <m/>
    <s v="Phishing for Information"/>
    <s v="unknown"/>
    <s v="unknown"/>
    <s v="unknown"/>
    <s v="unknown"/>
    <s v="unknown"/>
    <s v="unknown"/>
    <s v="unknown"/>
    <s v="unknown"/>
    <s v="unknown"/>
    <s v="unknown"/>
    <s v="unknown"/>
    <s v="unknown"/>
    <s v="unknown"/>
    <s v="NO"/>
    <m/>
    <m/>
    <m/>
    <m/>
    <x v="0"/>
  </r>
  <r>
    <s v="Valorem Reply (Part of Reply Group S.p.A) (vale per Italia, Brasile e Canada)"/>
    <s v="all"/>
    <x v="2"/>
    <s v="incidente"/>
    <s v="cybercrime"/>
    <s v="furto dati"/>
    <x v="1"/>
    <x v="0"/>
    <x v="4"/>
    <x v="17"/>
    <s v="Malware"/>
    <x v="1"/>
    <s v="Lockbit"/>
    <s v="ransomware"/>
    <s v="Lockbit3.0"/>
    <m/>
    <s v="Parte del gruppo Replay, Valorem è stata inserita tra le vittime del ransomware da parte della cybergang Lockbit3.0"/>
    <m/>
    <m/>
    <s v="Valeria Vetrano"/>
    <s v="https://twitter.com/ransomfeednews/status/1764757552665858135"/>
    <m/>
    <m/>
    <d v="2024-03-05T00:00:00"/>
    <m/>
    <m/>
    <m/>
    <m/>
    <m/>
    <m/>
    <m/>
    <m/>
    <m/>
    <m/>
    <m/>
    <m/>
    <m/>
    <m/>
    <m/>
    <m/>
    <m/>
    <m/>
    <m/>
    <m/>
    <m/>
    <x v="0"/>
  </r>
  <r>
    <s v="many"/>
    <s v="all"/>
    <x v="2"/>
    <s v="attacco"/>
    <s v="cybercrime"/>
    <s v="other"/>
    <x v="1"/>
    <x v="0"/>
    <x v="4"/>
    <x v="11"/>
    <s v="Malware"/>
    <x v="1"/>
    <s v="BIFROSE"/>
    <s v="RAT"/>
    <s v="BlackTech"/>
    <s v="New Malware"/>
    <s v="I ricercatori di sicurezza informatica hanno scoperto una nuova variante Linux di un trojan di accesso remoto (RAT) chiamato BIFROSE (noto anche come Bifrost) che utilizza un dominio ingannevole che imita VMware."/>
    <m/>
    <m/>
    <s v="Valeria Vetrano"/>
    <s v="https://thehackernews.com/2024/03/new-bifrose-linux-malware-variant-using.html"/>
    <m/>
    <m/>
    <d v="2024-03-05T00:00:00"/>
    <m/>
    <m/>
    <m/>
    <m/>
    <m/>
    <m/>
    <m/>
    <m/>
    <m/>
    <m/>
    <m/>
    <m/>
    <m/>
    <m/>
    <m/>
    <m/>
    <m/>
    <m/>
    <m/>
    <m/>
    <m/>
    <x v="0"/>
  </r>
  <r>
    <s v="many"/>
    <s v="all"/>
    <x v="2"/>
    <s v="attacco"/>
    <s v="cybercrime"/>
    <s v="furto dati"/>
    <x v="1"/>
    <x v="0"/>
    <x v="4"/>
    <x v="0"/>
    <s v="Phishing/Social Engineering"/>
    <x v="0"/>
    <m/>
    <m/>
    <m/>
    <s v="Cryptovalute"/>
    <s v="È stato osservato un nuovo kit di phishing che impersonifica le pagine di accesso di noti servizi di criptovaluta come parte di un cluster di attacco con nome in codice CryptoChameleon progettato per prendere di mira principalmente i dispositivi mobili. Gli obiettivi del kit di phishing includono dipendenti della Federal Communications Commission (FCC), Binance, Coinbase e utenti di criptovalute di varie piattaforme come Binance, Coinbase, Gemini, Kraken, ShakePay, Caleb &amp; Brown e Trezor. Ad oggi più di 100 vittime sono state vittime di phishing con successo."/>
    <m/>
    <m/>
    <s v="Valeria Vetrano"/>
    <s v="https://thehackernews.com/2024/03/new-phishing-kit-leverages-sms-voice.html"/>
    <m/>
    <m/>
    <d v="2024-03-05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1"/>
    <x v="0"/>
    <x v="4"/>
    <x v="4"/>
    <s v="Phishing/Social Engineering"/>
    <x v="0"/>
    <m/>
    <m/>
    <m/>
    <s v="Security Alert"/>
    <s v="Truffa in corso su biglietti aerei a prezzi scontati. La vittima di questa tipologia di frode, dopo aver concluso la prenotazione ed eseguito il pagamento su un falso sito, non riceverà il biglietto acquistato e non riuscirà a contattare l’agenzia per informazioni e richieste di rimborso"/>
    <m/>
    <m/>
    <s v="Valeria Vetrano"/>
    <s v="https://www.commissariatodips.it/notizie/articolo/biglietti-aerei-a-prezzi-scontati-attenzione-alle-truffe/index.html"/>
    <m/>
    <m/>
    <d v="2024-03-05T00:00:00"/>
    <m/>
    <m/>
    <s v="Phishing for Information"/>
    <s v="unknown"/>
    <s v="unknown"/>
    <s v="unknown"/>
    <s v="unknown"/>
    <s v="unknown"/>
    <s v="unknown"/>
    <s v="unknown"/>
    <s v="unknown"/>
    <s v="unknown"/>
    <s v="unknown"/>
    <s v="unknown"/>
    <s v="unknown"/>
    <s v="unknown"/>
    <s v="NO"/>
    <m/>
    <m/>
    <m/>
    <m/>
    <x v="0"/>
  </r>
  <r>
    <s v="Euronics"/>
    <s v="all"/>
    <x v="0"/>
    <s v="incidente"/>
    <s v="cybercrime"/>
    <s v="furto dati"/>
    <x v="1"/>
    <x v="0"/>
    <x v="4"/>
    <x v="3"/>
    <s v="Unknown"/>
    <x v="1"/>
    <m/>
    <m/>
    <m/>
    <m/>
    <s v="Un database contenente 436.932 email e password di utenti http://Euronics.it è trapelato su un forum di hacking"/>
    <m/>
    <m/>
    <s v="Valeria Vetrano"/>
    <s v="https://twitter.com/H4ckManac/status/1765302481863528628"/>
    <m/>
    <m/>
    <d v="2024-03-06T00:00:00"/>
    <m/>
    <m/>
    <s v="unknown"/>
    <s v="unknown"/>
    <s v="unknown"/>
    <s v="unknown"/>
    <s v="unknown"/>
    <s v="unknown"/>
    <s v="unknown"/>
    <s v="unknown"/>
    <s v="unknown"/>
    <s v="unknown"/>
    <s v="Data from Information Repositories"/>
    <s v="unknown"/>
    <s v="unknown"/>
    <s v="unknown"/>
    <s v="NO"/>
    <m/>
    <m/>
    <m/>
    <m/>
    <x v="0"/>
  </r>
  <r>
    <s v="Facebook"/>
    <s v="all"/>
    <x v="2"/>
    <s v="incidente"/>
    <s v="cybercrime"/>
    <s v="furto dati"/>
    <x v="1"/>
    <x v="0"/>
    <x v="4"/>
    <x v="4"/>
    <s v="Known Vulnerabilities"/>
    <x v="2"/>
    <m/>
    <m/>
    <m/>
    <s v="Social Network"/>
    <s v="Un gruppo di hacktivisti avrebbe fatto trapelare centinaia di migliaia di credenziali di accesso complete per Facebook, Twitter e Instangram"/>
    <m/>
    <m/>
    <s v="Valeria Vetrano"/>
    <s v="https://twitter.com/H4ckManac/status/1765112846453809360"/>
    <m/>
    <m/>
    <d v="2024-03-06T00:00:00"/>
    <m/>
    <m/>
    <s v="unknown"/>
    <s v="unknown"/>
    <s v="unknown"/>
    <s v="unknown"/>
    <s v="unknown"/>
    <s v="unknown"/>
    <s v="unknown"/>
    <s v="OS Credential Dumping"/>
    <s v="unknown"/>
    <s v="unknown"/>
    <s v="unknown"/>
    <s v="unknown"/>
    <s v="unknown"/>
    <s v="unknown"/>
    <s v="NO"/>
    <m/>
    <m/>
    <m/>
    <m/>
    <x v="0"/>
  </r>
  <r>
    <s v="Twitter (X)"/>
    <s v="all"/>
    <x v="2"/>
    <s v="incidente"/>
    <s v="cybercrime"/>
    <s v="furto dati"/>
    <x v="1"/>
    <x v="0"/>
    <x v="4"/>
    <x v="4"/>
    <s v="Known Vulnerabilities"/>
    <x v="2"/>
    <m/>
    <m/>
    <m/>
    <s v="Social Network"/>
    <s v="Un gruppo di hacktivisti avrebbe fatto trapelare centinaia di migliaia di credenziali di accesso complete per Facebook, Twitter e Instangram"/>
    <m/>
    <m/>
    <s v="Valeria Vetrano"/>
    <s v="https://twitter.com/H4ckManac/status/1765112846453809360"/>
    <m/>
    <m/>
    <d v="2024-03-06T00:00:00"/>
    <m/>
    <m/>
    <s v="unknown"/>
    <s v="unknown"/>
    <s v="unknown"/>
    <s v="unknown"/>
    <s v="unknown"/>
    <s v="unknown"/>
    <s v="unknown"/>
    <s v="OS Credential Dumping"/>
    <s v="unknown"/>
    <s v="unknown"/>
    <s v="unknown"/>
    <s v="unknown"/>
    <s v="unknown"/>
    <s v="unknown"/>
    <s v="NO"/>
    <m/>
    <m/>
    <m/>
    <m/>
    <x v="0"/>
  </r>
  <r>
    <s v="Instangram"/>
    <s v="all"/>
    <x v="2"/>
    <s v="incidente"/>
    <s v="cybercrime"/>
    <s v="furto dati"/>
    <x v="1"/>
    <x v="0"/>
    <x v="4"/>
    <x v="4"/>
    <s v="Known Vulnerabilities"/>
    <x v="2"/>
    <m/>
    <m/>
    <m/>
    <s v="Social Network"/>
    <s v="Un gruppo di hacktivisti avrebbe fatto trapelare centinaia di migliaia di credenziali di accesso complete per Facebook, Twitter e Instangram"/>
    <m/>
    <m/>
    <s v="Valeria Vetrano"/>
    <s v="https://twitter.com/H4ckManac/status/1765112846453809360"/>
    <m/>
    <m/>
    <d v="2024-03-06T00:00:00"/>
    <m/>
    <m/>
    <s v="unknown"/>
    <s v="unknown"/>
    <s v="unknown"/>
    <s v="unknown"/>
    <s v="unknown"/>
    <s v="unknown"/>
    <s v="unknown"/>
    <s v="OS Credential Dumping"/>
    <s v="unknown"/>
    <s v="unknown"/>
    <s v="unknown"/>
    <s v="unknown"/>
    <s v="unknown"/>
    <s v="unknown"/>
    <s v="NO"/>
    <m/>
    <m/>
    <m/>
    <m/>
    <x v="0"/>
  </r>
  <r>
    <s v="Enplast"/>
    <s v="centro"/>
    <x v="1"/>
    <s v="incidente"/>
    <s v="cybercrime"/>
    <s v="furto dati"/>
    <x v="1"/>
    <x v="0"/>
    <x v="4"/>
    <x v="10"/>
    <s v="Malware"/>
    <x v="1"/>
    <m/>
    <s v="ransomware"/>
    <s v="8Base"/>
    <m/>
    <s v="Enplast sarebbe stato compromesso dal gruppo 8Base. I dati presumibilmente compromessi includono fatture, ricevute, documenti contabili, dati personali, certificati, contratti di lavoro, accordi di riservatezza e file personali Scadenza del riscatto: 6 marzo 24."/>
    <m/>
    <m/>
    <s v="Valeria Vetrano"/>
    <s v="https://twitter.com/H4ckManac/status/1765258589751365899"/>
    <m/>
    <m/>
    <d v="2024-03-06T00:00:00"/>
    <s v="Madrid"/>
    <s v="Comunidad de Madrid"/>
    <m/>
    <m/>
    <m/>
    <m/>
    <m/>
    <m/>
    <m/>
    <m/>
    <m/>
    <m/>
    <m/>
    <m/>
    <m/>
    <m/>
    <m/>
    <m/>
    <m/>
    <m/>
    <m/>
    <x v="0"/>
  </r>
  <r>
    <s v="many"/>
    <s v="all"/>
    <x v="2"/>
    <s v="attacco"/>
    <s v="cybercrime"/>
    <s v="other"/>
    <x v="1"/>
    <x v="0"/>
    <x v="4"/>
    <x v="11"/>
    <s v="Malware"/>
    <x v="0"/>
    <m/>
    <m/>
    <m/>
    <m/>
    <s v="Campagna di attacchi su vasta scala sfrutta la piattaforma GitHub per veiocolare malware. In particolare, sono stati identificati più di 100mila repository falsi che imitano i popolari progetti open source per distribuire malware. Gli hacker criminali utilizzano attivamente la tattica di sostituire i nomi di progetti reali. Creano un repository identico a un progetto popolare su GitHub, con il nome il più simile possibile. "/>
    <m/>
    <m/>
    <s v="Valeria Vetrano"/>
    <s v="https://www.redhotcyber.com/post/github-alert-piu-di-100mila-repository-falsi-su-distribuiscono-malware/"/>
    <m/>
    <m/>
    <d v="2024-03-06T00:00:00"/>
    <m/>
    <m/>
    <m/>
    <m/>
    <m/>
    <m/>
    <m/>
    <m/>
    <m/>
    <m/>
    <m/>
    <m/>
    <m/>
    <m/>
    <m/>
    <m/>
    <m/>
    <m/>
    <m/>
    <m/>
    <m/>
    <x v="0"/>
  </r>
  <r>
    <s v="many"/>
    <s v="all"/>
    <x v="2"/>
    <s v="attacco"/>
    <s v="cybercrime"/>
    <s v="other"/>
    <x v="1"/>
    <x v="0"/>
    <x v="4"/>
    <x v="11"/>
    <s v="0-Day"/>
    <x v="1"/>
    <m/>
    <m/>
    <m/>
    <m/>
    <s v="Su  un noto forum di hacker è apparsa una pubblicità per la vendita di un exploit Zero Day per WordPress. L'exploit, può essere utilizzato insieme a un plugin WordPress per caricare script di shell su circa 110.000 siti Web e recuperare un elenco dei loro URL"/>
    <m/>
    <m/>
    <s v="Valeria Vetrano"/>
    <s v="https://www.redhotcyber.com/post/underground-zeroday-10-000-dollari-per-110-000-siti-wordpress/"/>
    <m/>
    <m/>
    <d v="2024-03-07T00:00:00"/>
    <m/>
    <m/>
    <s v="unknown"/>
    <s v="unknown"/>
    <s v="unknown"/>
    <s v="unknown"/>
    <s v="unknown"/>
    <s v="unknown"/>
    <s v="unknown"/>
    <s v="unknown"/>
    <s v="unknown"/>
    <s v="unknown"/>
    <s v="unknown"/>
    <s v="unknown"/>
    <s v="unknown"/>
    <s v="unknown"/>
    <s v="NO"/>
    <m/>
    <m/>
    <m/>
    <m/>
    <x v="0"/>
  </r>
  <r>
    <s v="Via Directa Marketing"/>
    <s v="sud"/>
    <x v="1"/>
    <s v="attacco"/>
    <s v="cybercrime"/>
    <s v="furto dati"/>
    <x v="1"/>
    <x v="0"/>
    <x v="4"/>
    <x v="4"/>
    <s v="Malware"/>
    <x v="1"/>
    <m/>
    <s v="ransomware"/>
    <s v="Stormous"/>
    <m/>
    <s v="La banda ransomware Stormous afferma di aver esfiltrato vari dati appartenenti all'agenzia di comunicazione Via Directa Marketin"/>
    <m/>
    <m/>
    <s v="Valeria Vetrano"/>
    <s v="https://ransomfeed.it/index.php?page=post_details&amp;id_post=13611"/>
    <m/>
    <m/>
    <d v="2024-03-07T00:00:00"/>
    <s v="Las Palmas"/>
    <s v="Canarias"/>
    <m/>
    <m/>
    <m/>
    <m/>
    <m/>
    <m/>
    <m/>
    <m/>
    <m/>
    <m/>
    <m/>
    <m/>
    <m/>
    <m/>
    <m/>
    <m/>
    <m/>
    <m/>
    <m/>
    <x v="0"/>
  </r>
  <r>
    <s v="many"/>
    <s v="all"/>
    <x v="2"/>
    <s v="attacco"/>
    <s v="hacktivism"/>
    <s v="service interruption"/>
    <x v="1"/>
    <x v="0"/>
    <x v="4"/>
    <x v="4"/>
    <s v="Unknown"/>
    <x v="1"/>
    <m/>
    <m/>
    <m/>
    <s v="Social Network"/>
    <s v="Il gruppo filorusso Cyber ​​Dragon afferma di aver preso di mira la piattaforma di networking professionale Linkedin."/>
    <m/>
    <m/>
    <s v="Valeria Vetrano"/>
    <s v="https://twitter.com/FalconFeedsio/status/1765615794296443382"/>
    <m/>
    <m/>
    <d v="2024-03-07T00:00:00"/>
    <m/>
    <m/>
    <s v="unknown"/>
    <s v="unknown"/>
    <s v="unknown"/>
    <s v="unknown"/>
    <s v="unknown"/>
    <s v="unknown"/>
    <s v="unknown"/>
    <s v="unknown"/>
    <s v="unknown"/>
    <s v="unknown"/>
    <s v="unknown"/>
    <s v="unknown"/>
    <s v="unknown"/>
    <s v="unknown"/>
    <s v="NO"/>
    <m/>
    <m/>
    <m/>
    <m/>
    <x v="0"/>
  </r>
  <r>
    <s v="many"/>
    <s v="all"/>
    <x v="2"/>
    <s v="attacco"/>
    <s v="cybercrime"/>
    <s v="furto dati"/>
    <x v="1"/>
    <x v="0"/>
    <x v="4"/>
    <x v="11"/>
    <s v="Malware"/>
    <x v="1"/>
    <s v="TODDLERSHARK"/>
    <s v="other"/>
    <m/>
    <s v="New Malware"/>
    <s v="TODDLERSHARK è considerato l'ultima evoluzione del malware BabyShark a causa del codice e delle somiglianze comportamentali. Il malware, oltre a utilizzare un'attività pianificata per la persistenza, è progettato per acquisire ed esfiltrare informazioni sensibili sugli host compromessi, fungendo così da prezioso strumento di ricognizione."/>
    <m/>
    <m/>
    <s v="Valeria Vetrano"/>
    <s v="https://thehackernews.com/2024/03/hackers-exploit-connectwise.html"/>
    <m/>
    <m/>
    <d v="2024-03-07T00:00:00"/>
    <m/>
    <m/>
    <m/>
    <m/>
    <m/>
    <m/>
    <m/>
    <m/>
    <m/>
    <m/>
    <m/>
    <m/>
    <m/>
    <m/>
    <m/>
    <m/>
    <m/>
    <m/>
    <m/>
    <m/>
    <m/>
    <x v="0"/>
  </r>
  <r>
    <s v="many"/>
    <s v="all"/>
    <x v="0"/>
    <s v="attacco"/>
    <s v="hacktivism"/>
    <s v="other"/>
    <x v="1"/>
    <x v="0"/>
    <x v="4"/>
    <x v="11"/>
    <s v="Known Vulnerabilities"/>
    <x v="1"/>
    <m/>
    <m/>
    <s v="APT28"/>
    <m/>
    <s v="Router compromessi per finalità criminali, anche l’Italia nel mirino. Il gruppo noto come APT28, Fancy Bear e Forest Blizzard avrebbe utilizzato questi router per raccogliere credenziali, digest NTLMv2, ospitare pagine di spear-phishing e realizzare una vasta botnet recentemente smantellata"/>
    <m/>
    <m/>
    <s v="Valeria Vetrano"/>
    <s v="https://www.computersecuritynews.it/router-compromessi-per-finalita-criminali-anche-litalia-nel-mirino/"/>
    <m/>
    <m/>
    <d v="2024-03-07T00:00:00"/>
    <m/>
    <m/>
    <s v="unknown"/>
    <s v="unknown"/>
    <s v="Exploit Public-Facing Application"/>
    <s v="Exploitation for Client Execution"/>
    <s v="unknown"/>
    <s v="unknown"/>
    <s v="unknown"/>
    <s v="unknown"/>
    <s v="unknown"/>
    <s v="unknown"/>
    <s v="unknown"/>
    <s v="unknown"/>
    <s v="unknown"/>
    <s v="unknown"/>
    <s v="NO"/>
    <m/>
    <m/>
    <m/>
    <m/>
    <x v="0"/>
  </r>
  <r>
    <s v="Elsap Spa"/>
    <s v="nord"/>
    <x v="0"/>
    <s v="incidente"/>
    <s v="cybercrime"/>
    <s v="furto dati"/>
    <x v="1"/>
    <x v="0"/>
    <x v="4"/>
    <x v="10"/>
    <s v="Malware"/>
    <x v="1"/>
    <m/>
    <s v="ransomware"/>
    <s v="Donex"/>
    <m/>
    <s v="Elsap Spa sarebbe stata compromessa dal gruppo DoNex. 'attacco avrebbe sottratto 49 GB di dati, tra cui progetti tecnici, fatture, carte d'identità e dati dei dipendenti."/>
    <m/>
    <m/>
    <s v="Valeria Vetrano"/>
    <s v="https://twitter.com/H4ckManac/status/1766004015932817889"/>
    <s v="Milano"/>
    <s v="Lombardia"/>
    <d v="2024-03-08T00:00:00"/>
    <m/>
    <m/>
    <m/>
    <m/>
    <m/>
    <m/>
    <m/>
    <m/>
    <m/>
    <m/>
    <m/>
    <m/>
    <m/>
    <m/>
    <m/>
    <m/>
    <m/>
    <m/>
    <m/>
    <m/>
    <m/>
    <x v="0"/>
  </r>
  <r>
    <s v="many"/>
    <s v="all"/>
    <x v="2"/>
    <s v="attacco"/>
    <s v="cybercrime"/>
    <s v="furto dati"/>
    <x v="1"/>
    <x v="0"/>
    <x v="4"/>
    <x v="4"/>
    <s v="Malware"/>
    <x v="1"/>
    <s v="Snake Keylogger"/>
    <s v="infostealer"/>
    <m/>
    <s v="Social Network"/>
    <s v="Il malware chiamato Snake che si sta diffondendo attraverso i messaggi di Facebook. Si tratta di un infostealer scritto in Python è progettato per rubare dati utente riservati"/>
    <m/>
    <m/>
    <s v="Valeria Vetrano"/>
    <s v="https://www.redhotcyber.com/post/linfostealer-snake-sta-attaccando-gli-utenti-facebook-per-rubare-informazioni-riservate/"/>
    <m/>
    <m/>
    <d v="2024-03-08T00:00:00"/>
    <m/>
    <m/>
    <m/>
    <m/>
    <m/>
    <m/>
    <m/>
    <m/>
    <m/>
    <m/>
    <m/>
    <m/>
    <m/>
    <m/>
    <m/>
    <m/>
    <m/>
    <m/>
    <m/>
    <m/>
    <m/>
    <x v="0"/>
  </r>
  <r>
    <s v="many"/>
    <s v="all"/>
    <x v="2"/>
    <s v="attacco"/>
    <s v="cybercrime"/>
    <s v="furto dati"/>
    <x v="1"/>
    <x v="0"/>
    <x v="4"/>
    <x v="11"/>
    <s v="Malware"/>
    <x v="1"/>
    <s v="SpyNote"/>
    <s v="RAT"/>
    <m/>
    <s v="Android"/>
    <s v="Un gruppo di hacker russi sta distribuendo trojan agli utenti Android e Windows sfruttando siti web che si fingono meet Skype, Google Meet e Zoom; a dirlo è una nuova dei ricercatori del ThreatLabz di Zscaler, i quali hanno individuato almeno tre remote access trojan (RAT) legati alle campagne: SpyNote, un RAT per Android, e NjRAT e DCRat per Windows."/>
    <m/>
    <m/>
    <s v="Valeria Vetrano"/>
    <s v="https://www.securityinfo.it/2024/03/07/siti-fake-di-skype-google-meet-e-zoom-usati-per-distribuire-trojan/"/>
    <m/>
    <m/>
    <d v="2024-03-08T00:00:00"/>
    <m/>
    <m/>
    <m/>
    <m/>
    <m/>
    <m/>
    <m/>
    <m/>
    <m/>
    <m/>
    <m/>
    <m/>
    <m/>
    <m/>
    <m/>
    <m/>
    <m/>
    <m/>
    <m/>
    <m/>
    <m/>
    <x v="0"/>
  </r>
  <r>
    <s v="many"/>
    <s v="all"/>
    <x v="2"/>
    <s v="attacco"/>
    <s v="cybercrime"/>
    <s v="furto dati"/>
    <x v="1"/>
    <x v="0"/>
    <x v="4"/>
    <x v="11"/>
    <s v="Malware"/>
    <x v="1"/>
    <s v="NjRAT"/>
    <s v="RAT"/>
    <m/>
    <m/>
    <s v="Un gruppo di hacker russi sta distribuendo trojan agli utenti Android e Windows sfruttando siti web che si fingono meet Skype, Google Meet e Zoom; a dirlo è una nuova dei ricercatori del ThreatLabz di Zscaler, i quali hanno individuato almeno tre remote access trojan (RAT) legati alle campagne: SpyNote, un RAT per Android, e NjRAT e DCRat per Windows."/>
    <m/>
    <m/>
    <s v="Valeria Vetrano"/>
    <s v="https://www.securityinfo.it/2024/03/07/siti-fake-di-skype-google-meet-e-zoom-usati-per-distribuire-trojan/"/>
    <m/>
    <m/>
    <d v="2024-03-08T00:00:00"/>
    <m/>
    <m/>
    <m/>
    <m/>
    <m/>
    <m/>
    <m/>
    <m/>
    <m/>
    <m/>
    <m/>
    <m/>
    <m/>
    <m/>
    <m/>
    <m/>
    <m/>
    <m/>
    <m/>
    <m/>
    <m/>
    <x v="0"/>
  </r>
  <r>
    <s v="many"/>
    <s v="all"/>
    <x v="2"/>
    <s v="attacco"/>
    <s v="cybercrime"/>
    <s v="furto dati"/>
    <x v="1"/>
    <x v="0"/>
    <x v="4"/>
    <x v="11"/>
    <s v="Malware"/>
    <x v="1"/>
    <s v="DcRat"/>
    <s v="RAT"/>
    <m/>
    <m/>
    <s v="Un gruppo di hacker russi sta distribuendo trojan agli utenti Android e Windows sfruttando siti web che si fingono meet Skype, Google Meet e Zoom; a dirlo è una nuova dei ricercatori del ThreatLabz di Zscaler, i quali hanno individuato almeno tre remote access trojan (RAT) legati alle campagne: SpyNote, un RAT per Android, e NjRAT e DCRat per Windows."/>
    <m/>
    <m/>
    <s v="Valeria Vetrano"/>
    <s v="https://www.securityinfo.it/2024/03/07/siti-fake-di-skype-google-meet-e-zoom-usati-per-distribuire-trojan/"/>
    <m/>
    <m/>
    <d v="2024-03-08T00:00:00"/>
    <m/>
    <m/>
    <m/>
    <m/>
    <m/>
    <m/>
    <m/>
    <m/>
    <m/>
    <m/>
    <m/>
    <m/>
    <m/>
    <m/>
    <m/>
    <m/>
    <m/>
    <m/>
    <m/>
    <m/>
    <m/>
    <x v="0"/>
  </r>
  <r>
    <s v="Medtronic Italia S.p.a"/>
    <s v="nord"/>
    <x v="0"/>
    <s v="privacy"/>
    <s v="data breach"/>
    <s v="privacy"/>
    <x v="1"/>
    <x v="0"/>
    <x v="4"/>
    <x v="6"/>
    <s v="Known Vulnerabilities"/>
    <x v="1"/>
    <m/>
    <m/>
    <m/>
    <s v="GDPR"/>
    <s v="Sanzioni per complessivi 300mila euro a una società che produce dispositivi medici per il monitoraggio, la prevenzione e il trattamento di diverse patologie: aveva inviato e-mail in chiaro a centinaia di pazienti diabetici"/>
    <m/>
    <m/>
    <s v="Valeria Vetrano"/>
    <s v="https://twitter.com/GPDP_IT/status/1765999273852674508"/>
    <s v="Milano"/>
    <s v="Lombardia"/>
    <d v="2024-03-08T00:00:00"/>
    <m/>
    <m/>
    <m/>
    <m/>
    <m/>
    <m/>
    <m/>
    <m/>
    <m/>
    <m/>
    <m/>
    <m/>
    <m/>
    <m/>
    <m/>
    <m/>
    <m/>
    <m/>
    <m/>
    <m/>
    <m/>
    <x v="0"/>
  </r>
  <r>
    <s v="Consorzio Innova"/>
    <s v="nord"/>
    <x v="0"/>
    <s v="incidente"/>
    <s v="cybercrime"/>
    <s v="furto dati"/>
    <x v="1"/>
    <x v="0"/>
    <x v="4"/>
    <x v="2"/>
    <s v="Malware"/>
    <x v="1"/>
    <m/>
    <s v="ransomware"/>
    <s v="MyData"/>
    <m/>
    <s v="Mydata/Alphalocker ransomware ha aggiunto il Consorzio Innova (http://consorzioinnova.it) alla sua lista di vittime. "/>
    <m/>
    <m/>
    <s v="Valeria Vetrano"/>
    <s v="https://twitter.com/FalconFeedsio/status/1766826350420123835"/>
    <s v="Bologna"/>
    <s v="Emilia-Romagna"/>
    <d v="2024-03-11T00:00:00"/>
    <m/>
    <m/>
    <m/>
    <m/>
    <m/>
    <m/>
    <m/>
    <m/>
    <m/>
    <m/>
    <m/>
    <m/>
    <m/>
    <m/>
    <m/>
    <m/>
    <m/>
    <m/>
    <m/>
    <m/>
    <m/>
    <x v="0"/>
  </r>
  <r>
    <s v="Fincas Revuelta "/>
    <s v="sud"/>
    <x v="1"/>
    <s v="incidente"/>
    <s v="cybercrime"/>
    <s v="furto dati"/>
    <x v="1"/>
    <x v="0"/>
    <x v="4"/>
    <x v="9"/>
    <s v="Malware"/>
    <x v="1"/>
    <m/>
    <s v="ransomware"/>
    <s v="Everest"/>
    <m/>
    <s v="Il gruppo Everest ransomware ha aggiunto Fincas Revuelta (http://fincasrevuelta.es) alla sua lista di vittime"/>
    <m/>
    <m/>
    <s v="Valeria Vetrano"/>
    <s v="https://twitter.com/FalconFeedsio/status/1766710643212873790"/>
    <m/>
    <m/>
    <d v="2024-03-11T00:00:00"/>
    <s v="Cádiz"/>
    <s v="Andalucía"/>
    <m/>
    <m/>
    <m/>
    <m/>
    <m/>
    <m/>
    <m/>
    <m/>
    <m/>
    <m/>
    <m/>
    <m/>
    <m/>
    <m/>
    <m/>
    <m/>
    <m/>
    <m/>
    <m/>
    <x v="0"/>
  </r>
  <r>
    <s v="many"/>
    <s v="all"/>
    <x v="0"/>
    <s v="attacco"/>
    <s v="cybercrime"/>
    <s v="denaro"/>
    <x v="1"/>
    <x v="0"/>
    <x v="4"/>
    <x v="11"/>
    <s v="Phishing/Social Engineering"/>
    <x v="0"/>
    <m/>
    <m/>
    <m/>
    <s v="QR Code"/>
    <s v="La Polizia Postale ha avvertito delle truffe assicurative tramite QR code. Truffatori fingono di essere assicuratori, offrendo polizze convenienti via chiamate o social media. Inviano QR code per il pagamento, ma questi contengono i dati del truffatore anziché dell'assicuratore. La vittima paga senza ottenere una vera polizza, cadendo così nella truffa."/>
    <m/>
    <m/>
    <s v="Valeria Vetrano"/>
    <s v="https://www.computersecuritynews.it/truffe-assicurative-tramite-qr-code-come-riconoscerle-e-difendersi/"/>
    <m/>
    <m/>
    <d v="2024-03-11T00:00:00"/>
    <m/>
    <m/>
    <s v="Phishing for Information"/>
    <s v="unknown"/>
    <s v="unknown"/>
    <s v="unknown"/>
    <s v="unknown"/>
    <s v="unknown"/>
    <s v="unknown"/>
    <s v="unknown"/>
    <s v="unknown"/>
    <s v="unknown"/>
    <s v="unknown"/>
    <s v="unknown"/>
    <s v="unknown"/>
    <s v="unknown"/>
    <s v="NO"/>
    <m/>
    <m/>
    <m/>
    <m/>
    <x v="0"/>
  </r>
  <r>
    <s v="many"/>
    <s v="all"/>
    <x v="0"/>
    <s v="attacco"/>
    <s v="espionage/sabotage"/>
    <s v="furto dati"/>
    <x v="1"/>
    <x v="0"/>
    <x v="4"/>
    <x v="5"/>
    <s v="Malware"/>
    <x v="0"/>
    <s v="GPTdoor"/>
    <s v="backdoor"/>
    <s v="LightBasin"/>
    <s v="New Malware"/>
    <s v="E’ stata appena scoperta una nuova falla nella sicurezza all’interno di Linux. Si tratta di una backdoor chiamata ‘GPTdoor‘, potenzialmente utilizzabile per spiare e intervenire sui sistemi informatici. Secondo gli esperti di cybersecurity una grave falla nella sicurezza rende l’Italia particolarmente vulnerabile."/>
    <m/>
    <m/>
    <s v="Valeria Vetrano"/>
    <s v="https://www.passionetecnologica.it/2024/03/10/gtpdoor-nuova-minaccia-hacker-per-le-reti-italiane-che-tu-abbia-tim-iliad-o-vodafone-non-e-importante-sei-lo-stesso-a-rischio-come-difendersi/"/>
    <m/>
    <m/>
    <d v="2024-03-11T00:00:00"/>
    <m/>
    <m/>
    <m/>
    <m/>
    <m/>
    <m/>
    <m/>
    <m/>
    <m/>
    <m/>
    <m/>
    <m/>
    <m/>
    <m/>
    <m/>
    <m/>
    <m/>
    <m/>
    <m/>
    <m/>
    <m/>
    <x v="0"/>
  </r>
  <r>
    <s v="many"/>
    <s v="all"/>
    <x v="0"/>
    <s v="attacco"/>
    <s v="cybercrime"/>
    <s v="denaro"/>
    <x v="1"/>
    <x v="0"/>
    <x v="4"/>
    <x v="0"/>
    <s v="Malware"/>
    <x v="0"/>
    <s v="Formbook "/>
    <s v="infostealer"/>
    <m/>
    <s v="Pagamenti"/>
    <s v="Osservate due campagne, una italiana ed una generica, a tema “Pagamenti“ e “Delivery“, veicolate tramite email con allegati RAR e R01"/>
    <m/>
    <m/>
    <s v="Valeria Vetrano"/>
    <s v="https://cert-agid.gov.it/news/sintesi-riepilogativa-delle-campagne-malevole-nella-settimana-del-02-08-marzo-2024/"/>
    <m/>
    <m/>
    <d v="2024-03-11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2"/>
    <s v="attacco"/>
    <s v="cybercrime"/>
    <s v="furto dati"/>
    <x v="1"/>
    <x v="0"/>
    <x v="4"/>
    <x v="3"/>
    <s v="Malware"/>
    <x v="0"/>
    <s v="Formbook "/>
    <s v="infostealer"/>
    <m/>
    <s v="Delivery"/>
    <s v="Osservate due campagne, una italiana ed una generica, a tema “Pagamenti“ e “Delivery“, veicolate tramite email con allegati RAR e R01"/>
    <m/>
    <m/>
    <s v="Valeria Vetrano"/>
    <s v="https://cert-agid.gov.it/news/sintesi-riepilogativa-delle-campagne-malevole-nella-settimana-del-02-08-marzo-2024/"/>
    <m/>
    <m/>
    <d v="2024-03-11T00:00:00"/>
    <m/>
    <m/>
    <m/>
    <m/>
    <m/>
    <m/>
    <m/>
    <m/>
    <m/>
    <m/>
    <m/>
    <m/>
    <m/>
    <m/>
    <m/>
    <m/>
    <m/>
    <m/>
    <m/>
    <m/>
    <m/>
    <x v="0"/>
  </r>
  <r>
    <s v="many"/>
    <s v="all"/>
    <x v="0"/>
    <s v="attacco"/>
    <s v="cybercrime"/>
    <s v="denaro"/>
    <x v="1"/>
    <x v="0"/>
    <x v="4"/>
    <x v="0"/>
    <s v="Malware"/>
    <x v="0"/>
    <s v="Agent Tesla"/>
    <s v="RAT"/>
    <m/>
    <s v="Pagamenti"/>
    <s v="Individuate due campagne, di cui una italiana ed una generica, rispettivamente a tema “Pagamenti” e “Ordine“, veicolate tramite email con allegati RAR e IMG"/>
    <m/>
    <m/>
    <s v="Valeria Vetrano"/>
    <s v="https://cert-agid.gov.it/news/sintesi-riepilogativa-delle-campagne-malevole-nella-settimana-del-02-08-marzo-2024/"/>
    <m/>
    <m/>
    <d v="2024-03-11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2"/>
    <s v="attacco"/>
    <s v="cybercrime"/>
    <s v="furto dati"/>
    <x v="1"/>
    <x v="0"/>
    <x v="4"/>
    <x v="3"/>
    <s v="Malware"/>
    <x v="0"/>
    <s v="Agent Tesla"/>
    <s v="RAT"/>
    <m/>
    <s v="Ordine"/>
    <s v="Individuate due campagne, di cui una italiana ed una generica, rispettivamente a tema “Pagamenti” e “Ordine“, veicolate tramite email con allegati RAR e IMG"/>
    <m/>
    <m/>
    <s v="Valeria Vetrano"/>
    <s v="https://cert-agid.gov.it/news/sintesi-riepilogativa-delle-campagne-malevole-nella-settimana-del-02-08-marzo-2024/"/>
    <m/>
    <m/>
    <d v="2024-03-11T00:00:00"/>
    <m/>
    <m/>
    <m/>
    <m/>
    <m/>
    <m/>
    <m/>
    <m/>
    <m/>
    <m/>
    <m/>
    <m/>
    <m/>
    <m/>
    <m/>
    <m/>
    <m/>
    <m/>
    <m/>
    <m/>
    <m/>
    <x v="0"/>
  </r>
  <r>
    <s v="many"/>
    <s v="all"/>
    <x v="0"/>
    <s v="attacco"/>
    <s v="cybercrime"/>
    <s v="denaro"/>
    <x v="1"/>
    <x v="0"/>
    <x v="4"/>
    <x v="0"/>
    <s v="Malware"/>
    <x v="1"/>
    <s v="IRATA"/>
    <s v="RAT"/>
    <m/>
    <s v="Banking"/>
    <s v="Contrastate due campagne italiane a tema “Banking” veicolate tramite SMS con link al download di un APK malevolo."/>
    <m/>
    <m/>
    <s v="Valeria Vetrano"/>
    <s v="https://cert-agid.gov.it/news/sintesi-riepilogativa-delle-campagne-malevole-nella-settimana-del-02-08-marzo-2024/"/>
    <m/>
    <m/>
    <d v="2024-03-11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denaro"/>
    <x v="1"/>
    <x v="0"/>
    <x v="4"/>
    <x v="0"/>
    <s v="Malware"/>
    <x v="1"/>
    <s v="IRATA"/>
    <s v="RAT"/>
    <m/>
    <s v="Banking"/>
    <s v="Contrastate due campagne italiane a tema “Banking” veicolate tramite SMS con link al download di un APK malevolo."/>
    <m/>
    <m/>
    <s v="Valeria Vetrano"/>
    <s v="https://cert-agid.gov.it/news/sintesi-riepilogativa-delle-campagne-malevole-nella-settimana-del-02-08-marzo-2024/"/>
    <m/>
    <m/>
    <d v="2024-03-11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furto dati"/>
    <x v="1"/>
    <x v="0"/>
    <x v="4"/>
    <x v="3"/>
    <s v="Malware"/>
    <x v="3"/>
    <s v="Remcos"/>
    <s v="RAT"/>
    <m/>
    <m/>
    <s v=" Rilevata una campagna italiana a tema “Ordine” veicolata tramite email con allegati 7Z"/>
    <m/>
    <m/>
    <s v="Valeria Vetrano"/>
    <s v="https://cert-agid.gov.it/news/sintesi-riepilogativa-delle-campagne-malevole-nella-settimana-del-02-08-marzo-2024/"/>
    <m/>
    <m/>
    <d v="2024-03-11T00:00:00"/>
    <m/>
    <m/>
    <m/>
    <m/>
    <m/>
    <m/>
    <m/>
    <m/>
    <m/>
    <m/>
    <m/>
    <m/>
    <m/>
    <m/>
    <m/>
    <m/>
    <m/>
    <m/>
    <m/>
    <m/>
    <m/>
    <x v="0"/>
  </r>
  <r>
    <s v="many"/>
    <s v="all"/>
    <x v="0"/>
    <s v="attacco"/>
    <s v="cybercrime"/>
    <s v="furto dati"/>
    <x v="1"/>
    <x v="0"/>
    <x v="4"/>
    <x v="11"/>
    <s v="Malware"/>
    <x v="3"/>
    <s v="Pikabot"/>
    <s v="trojan"/>
    <m/>
    <m/>
    <s v="Osservata una campagna italiana a tema “Resend“ veicolata tramite email con allegati ISO contenenti un eseguibile EXE"/>
    <m/>
    <m/>
    <s v="Valeria Vetrano"/>
    <s v="https://cert-agid.gov.it/news/sintesi-riepilogativa-delle-campagne-malevole-nella-settimana-del-02-08-marzo-2024/"/>
    <m/>
    <m/>
    <d v="2024-03-11T00:00:00"/>
    <m/>
    <m/>
    <m/>
    <m/>
    <m/>
    <m/>
    <m/>
    <m/>
    <m/>
    <m/>
    <m/>
    <m/>
    <m/>
    <m/>
    <m/>
    <m/>
    <m/>
    <m/>
    <m/>
    <m/>
    <m/>
    <x v="0"/>
  </r>
  <r>
    <s v="many"/>
    <s v="all"/>
    <x v="2"/>
    <s v="attacco"/>
    <s v="cybercrime"/>
    <s v="denaro"/>
    <x v="1"/>
    <x v="0"/>
    <x v="4"/>
    <x v="0"/>
    <s v="Malware"/>
    <x v="0"/>
    <s v="WikiLoader"/>
    <s v="downloader"/>
    <m/>
    <m/>
    <s v="Individuata una campagna generica, a tema “Pagamenti“, diffusa tramite email con allegati PDF con link a ZIP da cui si estrae un JS che ancora una volta punta ad un file ZIP ospitato su Discord da si cui ottiene la DLL"/>
    <m/>
    <m/>
    <s v="Valeria Vetrano"/>
    <s v="https://cert-agid.gov.it/news/sintesi-riepilogativa-delle-campagne-malevole-nella-settimana-del-02-08-marzo-2024/"/>
    <m/>
    <m/>
    <d v="2024-03-11T00:00:00"/>
    <m/>
    <m/>
    <s v="unknown"/>
    <s v="unknown"/>
    <s v="Phishing"/>
    <s v="User Execution"/>
    <s v="unknown"/>
    <s v="unknown"/>
    <s v="Virtualization/Sandbox Evasion"/>
    <s v="unknown"/>
    <s v="unknown"/>
    <s v="unknown"/>
    <s v="unknown"/>
    <s v="Ingress Tool Transfer"/>
    <s v="unknown"/>
    <s v="unknown"/>
    <s v="SI"/>
    <s v="Defense Evasion : Process Injection_x000a_Command and Control : Application layer protocol, Multi-Stage Channels"/>
    <s v="M1"/>
    <s v="Attacchi informatici dall'esterno"/>
    <s v="M1.4"/>
    <x v="1"/>
  </r>
  <r>
    <s v="many"/>
    <s v="all"/>
    <x v="0"/>
    <s v="attacco"/>
    <s v="cybercrime"/>
    <s v="furto dati"/>
    <x v="1"/>
    <x v="0"/>
    <x v="4"/>
    <x v="0"/>
    <s v="Phishing/Social Engineering"/>
    <x v="1"/>
    <m/>
    <m/>
    <m/>
    <s v="Banking"/>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0"/>
    <s v="Phishing/Social Engineering"/>
    <x v="1"/>
    <m/>
    <m/>
    <m/>
    <s v="Banking"/>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0"/>
    <s v="Phishing/Social Engineering"/>
    <x v="1"/>
    <m/>
    <m/>
    <m/>
    <s v="Banking"/>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0"/>
    <s v="Phishing/Social Engineering"/>
    <x v="1"/>
    <m/>
    <m/>
    <m/>
    <s v="Banking"/>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0"/>
    <s v="Phishing/Social Engineering"/>
    <x v="1"/>
    <m/>
    <m/>
    <m/>
    <s v="Banking"/>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0"/>
    <s v="Phishing/Social Engineering"/>
    <x v="1"/>
    <m/>
    <m/>
    <m/>
    <s v="Banking"/>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0"/>
    <s v="Phishing/Social Engineering"/>
    <x v="1"/>
    <m/>
    <m/>
    <m/>
    <s v="Banking"/>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0"/>
    <s v="Phishing/Social Engineering"/>
    <x v="1"/>
    <m/>
    <m/>
    <m/>
    <s v="Banking"/>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0"/>
    <s v="Phishing/Social Engineering"/>
    <x v="1"/>
    <m/>
    <m/>
    <m/>
    <s v="Banking"/>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0"/>
    <s v="Phishing/Social Engineering"/>
    <x v="1"/>
    <m/>
    <m/>
    <m/>
    <s v="Banking"/>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0"/>
    <s v="Phishing/Social Engineering"/>
    <x v="1"/>
    <m/>
    <m/>
    <m/>
    <s v="Banking"/>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7"/>
    <s v="Phishing/Social Engineering"/>
    <x v="0"/>
    <m/>
    <m/>
    <m/>
    <s v="Social Security"/>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7"/>
    <s v="Phishing/Social Engineering"/>
    <x v="0"/>
    <m/>
    <m/>
    <m/>
    <s v="Social Security"/>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7"/>
    <s v="Phishing/Social Engineering"/>
    <x v="3"/>
    <m/>
    <m/>
    <m/>
    <m/>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11"/>
    <s v="Phishing/Social Engineering"/>
    <x v="0"/>
    <m/>
    <m/>
    <m/>
    <m/>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11"/>
    <s v="Phishing/Social Engineering"/>
    <x v="0"/>
    <m/>
    <m/>
    <m/>
    <m/>
    <s v="Sul versante phishing sono 11 i brand della settimana coinvolti nelle campagne di phishing e smishing. Di particolare interesse questa settimana si rilevano ancora una volta le campagne INPS ed una campagna adattiva ulteriormente evoluta"/>
    <m/>
    <m/>
    <s v="Valeria Vetrano"/>
    <s v="https://cert-agid.gov.it/news/sintesi-riepilogativa-delle-campagne-malevole-nella-settimana-del-02-08-marzo-2024/"/>
    <m/>
    <m/>
    <d v="2024-03-11T00:00:00"/>
    <m/>
    <m/>
    <s v="Phishing for Information"/>
    <s v="unknown"/>
    <s v="unknown"/>
    <s v="unknown"/>
    <s v="unknown"/>
    <s v="unknown"/>
    <s v="unknown"/>
    <s v="unknown"/>
    <s v="unknown"/>
    <s v="unknown"/>
    <s v="unknown"/>
    <s v="unknown"/>
    <s v="unknown"/>
    <s v="unknown"/>
    <s v="NO"/>
    <m/>
    <m/>
    <m/>
    <m/>
    <x v="0"/>
  </r>
  <r>
    <s v="Reny Picot"/>
    <s v="nord"/>
    <x v="1"/>
    <s v="incidente"/>
    <s v="cybercrime"/>
    <s v="furto dati"/>
    <x v="1"/>
    <x v="0"/>
    <x v="4"/>
    <x v="10"/>
    <s v="Malware"/>
    <x v="1"/>
    <s v="Cactus"/>
    <s v="ransomware"/>
    <s v="Cactus"/>
    <m/>
    <s v="La banda ransomware Cactus ha aggiunto Reny Picot alla lista delle proprie vittime "/>
    <m/>
    <m/>
    <s v="Valeria Vetrano"/>
    <s v="https://twitter.com/FalconFeedsio/status/1767119219983036420"/>
    <m/>
    <m/>
    <d v="2024-03-11T00:00:00"/>
    <s v="Asturias"/>
    <s v="Principado de Asturias"/>
    <m/>
    <m/>
    <m/>
    <m/>
    <m/>
    <m/>
    <m/>
    <m/>
    <m/>
    <m/>
    <m/>
    <m/>
    <m/>
    <m/>
    <m/>
    <m/>
    <m/>
    <m/>
    <m/>
    <x v="0"/>
  </r>
  <r>
    <s v="many"/>
    <s v="all"/>
    <x v="2"/>
    <s v="attacco"/>
    <s v="cybercrime"/>
    <s v="furto dati"/>
    <x v="1"/>
    <x v="0"/>
    <x v="4"/>
    <x v="11"/>
    <s v="Malware"/>
    <x v="0"/>
    <s v="Nerbian"/>
    <s v="RAT"/>
    <s v="Magnet Goblin"/>
    <m/>
    <s v="Gli attacchi sferrati dall'avversario hanno sfruttato i server Ivanti Connect Secure VPN, Magento, Qlik Sense e possibilmente Apache ActiveMQ senza patch come vettore iniziale di infezione per ottenere l'accesso non autorizzato. Uno sfruttamento riuscito è seguito dall'implementazione di un trojan di accesso remoto (RAT) multipiattaforma denominato Nerbian RAT"/>
    <m/>
    <m/>
    <s v="Valeria Vetrano"/>
    <s v="https://thehackernews.com/2024/03/magnet-goblin-hacker-group-leveraging-1.html"/>
    <m/>
    <m/>
    <d v="2024-03-11T00:00:00"/>
    <m/>
    <m/>
    <m/>
    <m/>
    <m/>
    <m/>
    <m/>
    <m/>
    <m/>
    <m/>
    <m/>
    <m/>
    <m/>
    <m/>
    <m/>
    <m/>
    <m/>
    <m/>
    <m/>
    <m/>
    <m/>
    <x v="0"/>
  </r>
  <r>
    <s v="many"/>
    <s v="all"/>
    <x v="2"/>
    <s v="attacco"/>
    <s v="cybercrime"/>
    <s v="furto dati"/>
    <x v="1"/>
    <x v="0"/>
    <x v="4"/>
    <x v="11"/>
    <s v="Malware"/>
    <x v="0"/>
    <s v="MiniNerbian"/>
    <s v="backdoor"/>
    <s v="Magnet Goblin"/>
    <s v="New Malware"/>
    <s v="Gli attacchi sferrati dall'avversario hanno sfruttato i server Ivanti Connect Secure VPN, Magento, Qlik Sense e possibilmente Apache ActiveMQ senza patch come vettore iniziale di infezione per ottenere l'accesso non autorizzato. Uno sfruttamento riuscito è seguito dall'implementazione di un trojan di accesso remoto (RAT) multipiattaforma denominato Nerbian RAT"/>
    <m/>
    <m/>
    <s v="Valeria Vetrano"/>
    <s v="https://thehackernews.com/2024/03/magnet-goblin-hacker-group-leveraging-1.html"/>
    <m/>
    <m/>
    <d v="2024-03-11T00:00:00"/>
    <m/>
    <m/>
    <m/>
    <m/>
    <m/>
    <m/>
    <m/>
    <m/>
    <m/>
    <m/>
    <m/>
    <m/>
    <m/>
    <m/>
    <m/>
    <m/>
    <m/>
    <m/>
    <m/>
    <m/>
    <m/>
    <x v="0"/>
  </r>
  <r>
    <s v="many"/>
    <s v="all"/>
    <x v="2"/>
    <s v="attacco"/>
    <s v="cybercrime"/>
    <s v="furto dati"/>
    <x v="1"/>
    <x v="0"/>
    <x v="4"/>
    <x v="11"/>
    <s v="Malware"/>
    <x v="0"/>
    <s v="WARPWIRE"/>
    <s v="infostealer"/>
    <s v="Magnet Goblin"/>
    <s v="New Malware"/>
    <s v="Gli attacchi sferrati dall'avversario hanno sfruttato i server Ivanti Connect Secure VPN, Magento, Qlik Sense e possibilmente Apache ActiveMQ senza patch come vettore iniziale di infezione per ottenere l'accesso non autorizzato. Uno sfruttamento riuscito è seguito dall'implementazione di un trojan di accesso remoto (RAT) multipiattaforma denominato Nerbian RAT"/>
    <m/>
    <m/>
    <s v="Valeria Vetrano"/>
    <s v="https://thehackernews.com/2024/03/magnet-goblin-hacker-group-leveraging-1.html"/>
    <m/>
    <m/>
    <d v="2024-03-11T00:00:00"/>
    <m/>
    <m/>
    <m/>
    <m/>
    <m/>
    <m/>
    <m/>
    <m/>
    <m/>
    <m/>
    <m/>
    <m/>
    <m/>
    <m/>
    <m/>
    <m/>
    <m/>
    <m/>
    <m/>
    <m/>
    <m/>
    <x v="0"/>
  </r>
  <r>
    <s v="many"/>
    <s v="all"/>
    <x v="0"/>
    <s v="attacco"/>
    <s v="cybercrime"/>
    <s v="denaro"/>
    <x v="1"/>
    <x v="0"/>
    <x v="4"/>
    <x v="7"/>
    <s v="Phishing/Social Engineering"/>
    <x v="1"/>
    <m/>
    <m/>
    <m/>
    <m/>
    <s v="Continuano le richieste fraudolente di pagamento ed emissioni di falsi attestati di registrazione di marchio d’impresa"/>
    <m/>
    <m/>
    <s v="Valeria Vetrano"/>
    <s v="https://www.mimit.gov.it/it/normativa/notifiche-e-avvisi/avviso-4-marzo-2024-continuano-le-richieste-fraudolente-di-pagamento-ed-emissioni-di-falsi-attestati-di-registrazione-di-marchio-dimpresa"/>
    <m/>
    <m/>
    <d v="2024-03-11T00:00:00"/>
    <m/>
    <m/>
    <s v="Phishing for Information"/>
    <s v="unknown"/>
    <s v="unknown"/>
    <s v="unknown"/>
    <s v="unknown"/>
    <s v="unknown"/>
    <s v="unknown"/>
    <s v="unknown"/>
    <s v="unknown"/>
    <s v="unknown"/>
    <s v="unknown"/>
    <s v="unknown"/>
    <s v="unknown"/>
    <s v="unknown"/>
    <s v="NO"/>
    <m/>
    <m/>
    <m/>
    <m/>
    <x v="0"/>
  </r>
  <r>
    <s v="Federchimica Confindustria"/>
    <s v="nord"/>
    <x v="0"/>
    <s v="incidente"/>
    <s v="cybercrime"/>
    <s v="furto dati"/>
    <x v="1"/>
    <x v="0"/>
    <x v="4"/>
    <x v="19"/>
    <s v="Malware"/>
    <x v="1"/>
    <m/>
    <s v="ransomware"/>
    <s v="8Base"/>
    <m/>
    <s v="Il gruppo ransomware 8Base ha aggiunto Federchimica tra le proprie vittime al loro portale DarkWeb"/>
    <m/>
    <m/>
    <s v="Valeria Vetrano"/>
    <s v="https://ransomfeed.it/index.php?page=post_details&amp;id_post=13683"/>
    <s v="Milano"/>
    <s v="Lombardia"/>
    <d v="2024-03-12T00:00:00"/>
    <m/>
    <m/>
    <m/>
    <m/>
    <m/>
    <m/>
    <m/>
    <m/>
    <m/>
    <m/>
    <m/>
    <m/>
    <m/>
    <m/>
    <m/>
    <m/>
    <m/>
    <m/>
    <m/>
    <m/>
    <m/>
    <x v="0"/>
  </r>
  <r>
    <s v="PrestaShop Spain"/>
    <s v="all"/>
    <x v="1"/>
    <s v="incidente"/>
    <s v="cybercrime"/>
    <s v="furto dati"/>
    <x v="1"/>
    <x v="0"/>
    <x v="4"/>
    <x v="3"/>
    <s v="Unknown"/>
    <x v="1"/>
    <m/>
    <m/>
    <m/>
    <m/>
    <s v="I dati di 250.000 clienti di PrestaShop Francia e 18.000 clienti di PrestaShop Spagna sarebbero in vendita su un forum di hacking."/>
    <m/>
    <m/>
    <s v="Valeria Vetrano"/>
    <s v="https://twitter.com/H4ckManac/status/1767464339848495199"/>
    <m/>
    <m/>
    <d v="2024-03-12T00:00:00"/>
    <m/>
    <m/>
    <s v="unknown"/>
    <s v="unknown"/>
    <s v="unknown"/>
    <s v="unknown"/>
    <s v="unknown"/>
    <s v="unknown"/>
    <s v="unknown"/>
    <s v="unknown"/>
    <s v="unknown"/>
    <s v="unknown"/>
    <s v="unknown"/>
    <s v="unknown"/>
    <s v="unknown"/>
    <s v="unknown"/>
    <s v="NO"/>
    <m/>
    <m/>
    <m/>
    <m/>
    <x v="0"/>
  </r>
  <r>
    <s v="many"/>
    <s v="all"/>
    <x v="1"/>
    <s v="attacco"/>
    <s v="cybercrime"/>
    <s v="other"/>
    <x v="1"/>
    <x v="0"/>
    <x v="4"/>
    <x v="7"/>
    <s v="Phishing/Social Engineering"/>
    <x v="0"/>
    <m/>
    <m/>
    <m/>
    <m/>
    <s v="È stata rilevata una campagna che si spaccia per la Polizia di Stato, utilizzando la tecnica del phishing , con la quale si intende diffondere malware attraverso notifiche che fanno riferimento ad un presunto verbale emesso e ad un avviso di convocazione, invitando la persona che riceve detta mail a presentarsi come testimoniare in un'udienza da tenersi in un determinato giorno."/>
    <m/>
    <m/>
    <s v="Valeria Vetrano"/>
    <s v="https://www.incibe.es/ciudadania/avisos/si-has-recibido-un-correo-con-una-notificacion-de-la-policia-nacional-no"/>
    <m/>
    <m/>
    <d v="2024-03-12T00:00:00"/>
    <m/>
    <m/>
    <s v="Phishing for Information"/>
    <s v="unknown"/>
    <s v="unknown"/>
    <s v="unknown"/>
    <s v="unknown"/>
    <s v="unknown"/>
    <s v="unknown"/>
    <s v="unknown"/>
    <s v="unknown"/>
    <s v="unknown"/>
    <s v="unknown"/>
    <s v="unknown"/>
    <s v="unknown"/>
    <s v="unknown"/>
    <s v="NO"/>
    <m/>
    <m/>
    <m/>
    <m/>
    <x v="0"/>
  </r>
  <r>
    <s v="many"/>
    <s v="all"/>
    <x v="2"/>
    <s v="attacco"/>
    <s v="cybercrime"/>
    <s v="other"/>
    <x v="1"/>
    <x v="0"/>
    <x v="4"/>
    <x v="11"/>
    <s v="Malware"/>
    <x v="1"/>
    <s v="Balada Injector"/>
    <s v="backdoor"/>
    <m/>
    <m/>
    <s v="Migliaia di siti WordPress che utilizzano una versione vulnerabile del plugin Popup Builder sono stati compromessi da un malware chiamato Balada Injector"/>
    <m/>
    <m/>
    <s v="Valeria Vetrano"/>
    <s v="https://thehackernews.com/2024/01/balada-injector-infects-over-7100.html"/>
    <m/>
    <m/>
    <d v="2024-03-12T00:00:00"/>
    <m/>
    <m/>
    <m/>
    <m/>
    <m/>
    <m/>
    <m/>
    <m/>
    <m/>
    <m/>
    <m/>
    <m/>
    <m/>
    <m/>
    <m/>
    <m/>
    <m/>
    <m/>
    <m/>
    <m/>
    <m/>
    <x v="0"/>
  </r>
  <r>
    <s v="Euronummus SpA"/>
    <s v="nord"/>
    <x v="0"/>
    <s v="incidente"/>
    <s v="cybercrime"/>
    <s v="furto dati"/>
    <x v="1"/>
    <x v="0"/>
    <x v="4"/>
    <x v="0"/>
    <s v="Unknown"/>
    <x v="1"/>
    <m/>
    <m/>
    <m/>
    <m/>
    <s v="Euronummus SpA, un'entità italiana, ha subito una significativa violazione della sicurezza dei dati, con conseguente rilascio non autorizzato di un database che comprende oltre 410.000 record"/>
    <m/>
    <m/>
    <s v="Valeria Vetrano"/>
    <s v="https://twitter.com/ThreatLynx/status/1767802726514077978"/>
    <s v="Milano"/>
    <s v="Lombardia"/>
    <d v="2024-03-13T00:00:00"/>
    <m/>
    <m/>
    <s v="unknown"/>
    <s v="unknown"/>
    <s v="unknown"/>
    <s v="unknown"/>
    <s v="unknown"/>
    <s v="unknown"/>
    <s v="unknown"/>
    <s v="unknown"/>
    <s v="unknown"/>
    <s v="unknown"/>
    <s v="unknown"/>
    <s v="unknown"/>
    <s v="unknown"/>
    <s v="unknown"/>
    <s v="NO"/>
    <m/>
    <s v="M1"/>
    <s v="Attacchi informatici dall'esterno"/>
    <s v="M1.8"/>
    <x v="3"/>
  </r>
  <r>
    <s v="many"/>
    <s v="all"/>
    <x v="2"/>
    <s v="attacco"/>
    <s v="cybercrime"/>
    <s v="furto dati"/>
    <x v="1"/>
    <x v="0"/>
    <x v="4"/>
    <x v="11"/>
    <s v="Malware"/>
    <x v="0"/>
    <s v="StrRat"/>
    <s v="RAT"/>
    <m/>
    <m/>
    <s v="È stata osservata una nuova campagna di phishing che distribuisce trojan di accesso remoto (RAT) come VCURMS e STRRAT tramite un downloader dannoso basato su Java"/>
    <m/>
    <m/>
    <s v="Valeria Vetrano"/>
    <s v="https://thehackernews.com/2024/03/alert-cybercriminals-deploying-vcurms.html"/>
    <m/>
    <m/>
    <d v="2024-03-13T00:00:00"/>
    <m/>
    <m/>
    <m/>
    <m/>
    <m/>
    <m/>
    <m/>
    <m/>
    <m/>
    <m/>
    <m/>
    <m/>
    <m/>
    <m/>
    <m/>
    <m/>
    <m/>
    <m/>
    <m/>
    <m/>
    <m/>
    <x v="0"/>
  </r>
  <r>
    <s v="many"/>
    <s v="all"/>
    <x v="2"/>
    <s v="attacco"/>
    <s v="cybercrime"/>
    <s v="furto dati"/>
    <x v="1"/>
    <x v="0"/>
    <x v="4"/>
    <x v="11"/>
    <s v="Malware"/>
    <x v="0"/>
    <s v="VCURMS"/>
    <s v="RAT"/>
    <m/>
    <m/>
    <s v="È stata osservata una nuova campagna di phishing che distribuisce trojan di accesso remoto (RAT) come VCURMS e STRRAT tramite un downloader dannoso basato su Java"/>
    <m/>
    <m/>
    <s v="Valeria Vetrano"/>
    <s v="https://thehackernews.com/2024/03/alert-cybercriminals-deploying-vcurms.html"/>
    <m/>
    <m/>
    <d v="2024-03-13T00:00:00"/>
    <m/>
    <m/>
    <m/>
    <m/>
    <m/>
    <m/>
    <m/>
    <m/>
    <m/>
    <m/>
    <m/>
    <m/>
    <m/>
    <m/>
    <m/>
    <m/>
    <m/>
    <m/>
    <m/>
    <m/>
    <m/>
    <x v="0"/>
  </r>
  <r>
    <s v="IAM Design"/>
    <s v="nord"/>
    <x v="0"/>
    <s v="incidente"/>
    <s v="cybercrime"/>
    <s v="furto dati"/>
    <x v="1"/>
    <x v="0"/>
    <x v="4"/>
    <x v="10"/>
    <s v="Malware"/>
    <x v="1"/>
    <m/>
    <s v="ransomware"/>
    <s v="Abyss"/>
    <m/>
    <s v="IAM Design, presumibilmente compromesso dal gruppo ransomware Abyss. Secondo quanto riferito, la violazione comporta l’esfiltrazione di 78 GB di dati"/>
    <m/>
    <m/>
    <s v="Valeria Vetrano"/>
    <s v="https://twitter.com/H4ckManac/status/1768224867927691386"/>
    <s v="Vicenza"/>
    <s v="Veneto"/>
    <d v="2024-03-14T00:00:00"/>
    <m/>
    <m/>
    <m/>
    <m/>
    <m/>
    <m/>
    <m/>
    <m/>
    <m/>
    <m/>
    <m/>
    <m/>
    <m/>
    <m/>
    <m/>
    <m/>
    <m/>
    <m/>
    <m/>
    <m/>
    <m/>
    <x v="0"/>
  </r>
  <r>
    <s v="many"/>
    <s v="all"/>
    <x v="2"/>
    <s v="attacco"/>
    <s v="cybercrime"/>
    <s v="furto dati"/>
    <x v="1"/>
    <x v="0"/>
    <x v="4"/>
    <x v="11"/>
    <s v="0-Day"/>
    <x v="0"/>
    <s v="DarkGate"/>
    <s v="other"/>
    <m/>
    <m/>
    <s v="Il malware DarkGate. Tale malware sfruttando una vulnerabilità di sicurezza recentemente corretta in Microsoft Windows, ancor prima che fosse patchata."/>
    <m/>
    <m/>
    <s v="Valeria Vetrano"/>
    <s v="https://www.redhotcyber.com/post/darkgate-il-malware-che-sfrutta-gli-0day-di-windows-e-amplia-la-sua-diffusione-con-google-ads/"/>
    <m/>
    <m/>
    <d v="2024-03-14T00:00:00"/>
    <m/>
    <m/>
    <s v="unknown"/>
    <s v="unknown"/>
    <s v="Phishing"/>
    <s v="User Execution"/>
    <s v="Boot or Logon Autostart Execution"/>
    <s v="unknown"/>
    <s v="Impair Defenses"/>
    <s v="Credentials from Password Stores"/>
    <s v="File and Directory Discovery"/>
    <s v="unknown"/>
    <s v="Data from Local System"/>
    <s v="Application Layer Protocol"/>
    <s v="unknown"/>
    <s v="unknown"/>
    <s v="SI"/>
    <s v="Discovery : System Network Configuration Discovery, Network Service Discovery, Process Discovery, System Information Discovery_x000a_Credential Access : Steal Web Session Cookie_x000a_Defense Evasion : Masquerading, Deobfuscate/Decode Files or Information, Obfuscated Files or Information_x000a_Collection : Automated Collection_x000a_Command and Control : Data Encoding"/>
    <m/>
    <m/>
    <m/>
    <x v="0"/>
  </r>
  <r>
    <s v="many"/>
    <s v="all"/>
    <x v="0"/>
    <s v="attacco"/>
    <s v="cybercrime"/>
    <s v="furto dati"/>
    <x v="1"/>
    <x v="0"/>
    <x v="4"/>
    <x v="11"/>
    <s v="Phishing/Social Engineering"/>
    <x v="0"/>
    <m/>
    <m/>
    <m/>
    <m/>
    <s v="La campagna di phishing è stata avviata attraverso l’invio di una mail in cui è richiesto l’inserimento della password dell’account Microsoft. Nel testo è presente un link, cliccabile, che riporta ad una pagina d’accesso all’account Microsoft, molto simile all’originale"/>
    <m/>
    <m/>
    <s v="Valeria Vetrano"/>
    <s v="https://csirt.exprivia.it/news?t=1710412828"/>
    <m/>
    <m/>
    <d v="2024-03-14T00:00:00"/>
    <m/>
    <m/>
    <s v="Phishing for Information"/>
    <s v="unknown"/>
    <s v="unknown"/>
    <s v="unknown"/>
    <s v="unknown"/>
    <s v="unknown"/>
    <s v="unknown"/>
    <s v="unknown"/>
    <s v="unknown"/>
    <s v="unknown"/>
    <s v="unknown"/>
    <s v="unknown"/>
    <s v="unknown"/>
    <s v="unknown"/>
    <s v="NO"/>
    <m/>
    <m/>
    <m/>
    <m/>
    <x v="0"/>
  </r>
  <r>
    <s v="many"/>
    <s v="all"/>
    <x v="2"/>
    <s v="attacco"/>
    <s v="espionage/sabotage"/>
    <s v="other"/>
    <x v="1"/>
    <x v="0"/>
    <x v="4"/>
    <x v="11"/>
    <s v="Phishing/Social Engineering"/>
    <x v="1"/>
    <m/>
    <m/>
    <s v="RedCurl"/>
    <m/>
    <s v="Il gruppo di criminalità informatica di lingua russa chiamato RedCurl sta sfruttando un componente legittimo di Microsoft Windows chiamato Program Compatibility Assistant ( PCA ) per eseguire comandi dannosi."/>
    <m/>
    <m/>
    <s v="Valeria Vetrano"/>
    <s v="https://thehackernews.com/2024/03/redcurl-cybercrime-group-abuses-windows.html"/>
    <m/>
    <m/>
    <d v="2024-03-14T00:00:00"/>
    <m/>
    <m/>
    <s v="Phishing for Information"/>
    <s v="unknown"/>
    <s v="unknown"/>
    <s v="unknown"/>
    <s v="unknown"/>
    <s v="unknown"/>
    <s v="unknown"/>
    <s v="unknown"/>
    <s v="unknown"/>
    <s v="unknown"/>
    <s v="unknown"/>
    <s v="unknown"/>
    <s v="unknown"/>
    <s v="unknown"/>
    <s v="NO"/>
    <m/>
    <m/>
    <m/>
    <m/>
    <x v="0"/>
  </r>
  <r>
    <s v="Valle Umbra Sport"/>
    <s v="centro"/>
    <x v="0"/>
    <s v="incidente"/>
    <s v="cybercrime"/>
    <s v="service interruption"/>
    <x v="1"/>
    <x v="0"/>
    <x v="4"/>
    <x v="4"/>
    <s v="Unknown"/>
    <x v="0"/>
    <m/>
    <m/>
    <m/>
    <m/>
    <s v="Nella notte, ValleUmbraSport, il rinomato giornale online dedicato allo sport di Foligno e Spoleto, è stato vittima di un attacco informatico. Il gestionale del sito è andato in tilt, interrompendo temporaneamente la sua attività."/>
    <m/>
    <m/>
    <s v="Valeria Vetrano"/>
    <s v="https://www.valleumbrasport.it/sistema-in-tilt-attacco-hacker-a-valleumbrasport-gli-aggiornamenti-riprenderanno-prima-possibile/"/>
    <s v="Perugia"/>
    <s v="Umbria"/>
    <d v="2024-03-14T00:00:00"/>
    <m/>
    <m/>
    <s v="unknown"/>
    <s v="unknown"/>
    <s v="unknown"/>
    <s v="unknown"/>
    <s v="unknown"/>
    <s v="unknown"/>
    <s v="unknown"/>
    <s v="unknown"/>
    <s v="unknown"/>
    <s v="unknown"/>
    <s v="unknown"/>
    <s v="unknown"/>
    <s v="unknown"/>
    <s v="unknown"/>
    <s v="NO"/>
    <m/>
    <m/>
    <m/>
    <m/>
    <x v="0"/>
  </r>
  <r>
    <s v="many"/>
    <s v="all"/>
    <x v="2"/>
    <s v="attacco"/>
    <s v="cybercrime"/>
    <s v="denaro"/>
    <x v="1"/>
    <x v="0"/>
    <x v="4"/>
    <x v="13"/>
    <s v="Phishing/Social Engineering"/>
    <x v="0"/>
    <m/>
    <m/>
    <m/>
    <m/>
    <s v="Scoperti tentativi di furto di numeri di cellulare da parte di utenti russi per ottenere l’accesso ai servizi bancari. I numeri vengono rubati sostituendo o ripristinando una eSIM, una scheda digitale integrata che funziona come una scheda SIM fisica in alcuni smartphone moderni."/>
    <m/>
    <m/>
    <s v="Valeria Vetrano"/>
    <s v="https://www.redhotcyber.com/post/esim-sotto-attacco-i-criminali-informatici-stanno-puntando-ai-tuoi-conti-online/"/>
    <m/>
    <m/>
    <d v="2024-03-14T00:00:00"/>
    <m/>
    <m/>
    <s v="Phishing for Information"/>
    <s v="unknown"/>
    <s v="unknown"/>
    <s v="unknown"/>
    <s v="unknown"/>
    <s v="unknown"/>
    <s v="unknown"/>
    <s v="unknown"/>
    <s v="unknown"/>
    <s v="unknown"/>
    <s v="unknown"/>
    <s v="unknown"/>
    <s v="unknown"/>
    <s v="unknown"/>
    <s v="NO"/>
    <m/>
    <m/>
    <m/>
    <m/>
    <x v="0"/>
  </r>
  <r>
    <s v="many"/>
    <s v="all"/>
    <x v="2"/>
    <s v="attacco"/>
    <s v="cybercrime"/>
    <s v="furto dati"/>
    <x v="1"/>
    <x v="0"/>
    <x v="4"/>
    <x v="11"/>
    <s v="Known Vulnerabilities"/>
    <x v="0"/>
    <m/>
    <m/>
    <m/>
    <m/>
    <s v="le falle di sicurezza riscontrate direttamente in ChatGPT e all'interno dell'ecosistema potrebbero consentire agli aggressori di installare plugin dannosi senza il consenso degli utenti e di dirottare account su siti Web di terze parti come GitHub. Questo può portare ad ottenere l'accesso non autorizzato ai dati sensibili degli utenti"/>
    <m/>
    <m/>
    <s v="Valeria Vetrano"/>
    <s v="https://thehackernews.com/2024/03/third-party-chatgpt-plugins-could-lead.html"/>
    <m/>
    <m/>
    <d v="2024-03-14T00:00:00"/>
    <m/>
    <m/>
    <s v="unknown"/>
    <s v="unknown"/>
    <s v="Exploit Public-Facing Application"/>
    <s v="Software Deployment Tools"/>
    <s v="unknown"/>
    <s v="unknown"/>
    <s v="unknown"/>
    <s v="Modify Authentication Process"/>
    <s v="unknown"/>
    <s v="unknown"/>
    <s v="unknown"/>
    <s v="unknown"/>
    <s v="unknown"/>
    <s v="unknown"/>
    <s v="SI"/>
    <s v="Initial Access: Drive-by Compromise"/>
    <m/>
    <m/>
    <m/>
    <x v="0"/>
  </r>
  <r>
    <s v="many"/>
    <s v="all"/>
    <x v="0"/>
    <s v="attacco"/>
    <s v="cybercrime"/>
    <s v="denaro"/>
    <x v="1"/>
    <x v="0"/>
    <x v="4"/>
    <x v="7"/>
    <s v="Phishing/Social Engineering"/>
    <x v="0"/>
    <m/>
    <m/>
    <m/>
    <s v="Security Alert"/>
    <s v="Nuova campagna di phishing attraverso false email realizzati indicando nel testo il Centro Nazionale Analisi della Pornografia infantile della Repubblica Francese ed il Servizio Analisi Immagini dell’Interpol. Il tutto allo scopo di causare agitazione nel destinatario, inducendolo a ricontattare i truffatori ed esponendosi in tal modo a successive richieste di pagamenti in denaro o comunicazione di propri dati personali."/>
    <m/>
    <m/>
    <s v="Valeria Vetrano"/>
    <s v="https://www.commissariatodips.it/notizie/articolo/nuova-ondata-di-phishing-2/index.html"/>
    <m/>
    <m/>
    <d v="2024-03-14T00:00:00"/>
    <m/>
    <m/>
    <s v="Phishing for Information"/>
    <s v="unknown"/>
    <s v="unknown"/>
    <s v="unknown"/>
    <s v="unknown"/>
    <s v="unknown"/>
    <s v="unknown"/>
    <s v="unknown"/>
    <s v="unknown"/>
    <s v="unknown"/>
    <s v="unknown"/>
    <s v="unknown"/>
    <s v="unknown"/>
    <s v="unknown"/>
    <s v="NO"/>
    <m/>
    <m/>
    <m/>
    <m/>
    <x v="0"/>
  </r>
  <r>
    <s v="many"/>
    <s v="all"/>
    <x v="1"/>
    <s v="attacco"/>
    <s v="cybercrime"/>
    <s v="furto dati"/>
    <x v="1"/>
    <x v="0"/>
    <x v="4"/>
    <x v="4"/>
    <s v="Phishing/Social Engineering"/>
    <x v="0"/>
    <m/>
    <m/>
    <m/>
    <s v="Streaming Services"/>
    <s v="È stata rilevata una campagna di impersonificazione Netflix, attraverso la tecnica del phishing , che mira a ottenere informazioni degli utenti relative ai propri dati personali e bancari"/>
    <m/>
    <m/>
    <s v="Valeria Vetrano"/>
    <s v="https://www.incibe.es/ciudadania/avisos/problemas-con-la-renovacion-de-tu-suscripcion-de-netflix"/>
    <m/>
    <m/>
    <d v="2024-03-14T00:00:00"/>
    <m/>
    <m/>
    <s v="Phishing for Information"/>
    <s v="unknown"/>
    <s v="unknown"/>
    <s v="unknown"/>
    <s v="unknown"/>
    <s v="unknown"/>
    <s v="unknown"/>
    <s v="unknown"/>
    <s v="unknown"/>
    <s v="unknown"/>
    <s v="unknown"/>
    <s v="unknown"/>
    <s v="unknown"/>
    <s v="unknown"/>
    <s v="NO"/>
    <m/>
    <m/>
    <m/>
    <m/>
    <x v="0"/>
  </r>
  <r>
    <s v="Pagine Sì! SpA"/>
    <s v="centro"/>
    <x v="0"/>
    <s v="incidente"/>
    <s v="cybercrime"/>
    <s v="furto dati"/>
    <x v="1"/>
    <x v="0"/>
    <x v="4"/>
    <x v="17"/>
    <s v="Malware"/>
    <x v="1"/>
    <m/>
    <s v="ransomware"/>
    <s v="Stormous"/>
    <m/>
    <s v="La banda ransowmare Stormous ha aggiunto PagineSi tra le proprie vittime nella loro pagina darkweb"/>
    <m/>
    <m/>
    <s v="Valeria Vetrano"/>
    <s v="https://twitter.com/DarkWebInformer/status/1769486398866837711"/>
    <s v="Terni"/>
    <s v="Umbria"/>
    <d v="2024-03-18T00:00:00"/>
    <m/>
    <m/>
    <m/>
    <m/>
    <m/>
    <m/>
    <m/>
    <m/>
    <m/>
    <m/>
    <m/>
    <m/>
    <m/>
    <m/>
    <m/>
    <m/>
    <m/>
    <m/>
    <m/>
    <m/>
    <m/>
    <x v="0"/>
  </r>
  <r>
    <s v="many"/>
    <s v="all"/>
    <x v="2"/>
    <s v="attacco"/>
    <s v="cybercrime"/>
    <s v="furto dati"/>
    <x v="1"/>
    <x v="0"/>
    <x v="4"/>
    <x v="4"/>
    <s v="Unknown"/>
    <x v="2"/>
    <m/>
    <m/>
    <m/>
    <s v="Social Network"/>
    <s v="Un criminale informatico ha dichiarato di essere in possesso di un tesoro digitale: nientemeno che 17 milioni di record appartenenti agli utenti di Instagram.  Secondo quanto riportato, il criminale ha affermato di possedere un archivio di circa 447 MB di dati, comprendenti informazioni come numeri di telefono o nomi utente, ID o email, e nomi completi."/>
    <m/>
    <m/>
    <s v="Valeria Vetrano"/>
    <s v="https://www.redhotcyber.com/post/17-milioni-di-record-di-utenti-instagram-in-vendita-nellunderground/"/>
    <m/>
    <m/>
    <d v="2024-03-18T00:00:00"/>
    <m/>
    <m/>
    <s v="unknown"/>
    <s v="unknown"/>
    <s v="unknown"/>
    <s v="unknown"/>
    <s v="unknown"/>
    <s v="unknown"/>
    <s v="unknown"/>
    <s v="unknown"/>
    <s v="unknown"/>
    <s v="unknown"/>
    <s v="Data from Information Repositories"/>
    <s v="unknown"/>
    <s v="unknown"/>
    <s v="unknown"/>
    <s v="NO"/>
    <m/>
    <m/>
    <m/>
    <m/>
    <x v="0"/>
  </r>
  <r>
    <s v="Presidente del Consiglio dei ministri della Repubblica Italiana"/>
    <s v="unknown"/>
    <x v="0"/>
    <s v="incidente"/>
    <s v="cybercrime"/>
    <s v="furto dati"/>
    <x v="1"/>
    <x v="0"/>
    <x v="4"/>
    <x v="7"/>
    <s v="Account Craking"/>
    <x v="1"/>
    <m/>
    <m/>
    <m/>
    <m/>
    <s v="Il profilo Instagram del premier Giorgia Meloni è stato violato da alcuni hacker. Mentre era in volo verso Roma dopo la missione in Egitto, con un attacco informatico, sul suo account sono stati pubblicati una storia e un post con la scritta &quot;Grazie Elon free Btc!&quot; e l'immagine di un profilo fake di Elon Musk"/>
    <m/>
    <m/>
    <s v="Valeria Vetrano"/>
    <s v="https://www.tgcom24.mediaset.it/politica/hacker-instagram-giorgia-meloni-post-elon-musk-bitcoin_79296677-202402k.shtml"/>
    <m/>
    <m/>
    <d v="2024-03-18T00:00:00"/>
    <m/>
    <m/>
    <s v="unknown"/>
    <s v="unknown"/>
    <s v="Valid Accounts"/>
    <s v="unknown"/>
    <s v="unknown"/>
    <s v="unknown"/>
    <s v="unknown"/>
    <s v="unknown"/>
    <s v="unknown"/>
    <s v="unknown"/>
    <s v="unknown"/>
    <s v="unknown"/>
    <s v="unknown"/>
    <s v="unknown"/>
    <s v="NO"/>
    <m/>
    <m/>
    <m/>
    <m/>
    <x v="0"/>
  </r>
  <r>
    <s v="Autorità di Sistema Portuale del Mar Tirreno Settentrionale It"/>
    <s v="centro"/>
    <x v="0"/>
    <s v="incidente"/>
    <s v="cybercrime"/>
    <s v="furto dati"/>
    <x v="1"/>
    <x v="0"/>
    <x v="4"/>
    <x v="9"/>
    <s v="Malware"/>
    <x v="1"/>
    <m/>
    <s v="ransomware"/>
    <s v="Medusa"/>
    <m/>
    <s v="La cybergang Medusa ha aggiunto Autorità di Sistema Portuale del Mar Tirreno Settentrionale It tra le proprie vittime"/>
    <m/>
    <m/>
    <s v="Valeria Vetrano"/>
    <s v="https://ransomfeed.it/index.php?page=post_details&amp;id_post=13765"/>
    <s v="Livorno"/>
    <s v="Toscana "/>
    <d v="2024-03-18T00:00:00"/>
    <m/>
    <m/>
    <m/>
    <m/>
    <m/>
    <m/>
    <m/>
    <m/>
    <m/>
    <m/>
    <m/>
    <m/>
    <m/>
    <m/>
    <m/>
    <m/>
    <m/>
    <m/>
    <m/>
    <m/>
    <m/>
    <x v="0"/>
  </r>
  <r>
    <s v="Bergmeister - innovative &amp; responsible engineering"/>
    <s v="nord"/>
    <x v="0"/>
    <s v="incidente"/>
    <s v="cybercrime"/>
    <s v="furto dati"/>
    <x v="1"/>
    <x v="0"/>
    <x v="4"/>
    <x v="10"/>
    <s v="Malware"/>
    <x v="1"/>
    <s v="Lockbit"/>
    <s v="ransomware"/>
    <s v="Lockbit3.0"/>
    <m/>
    <s v="La banda ransomware Lockbit3.0 aggiunge Bergmeister - innovative &amp; responsible engineering tra le proprie vittime sul darkweb"/>
    <m/>
    <m/>
    <s v="Valeria Vetrano"/>
    <s v="https://ransomfeed.it/index.php?page=post_details&amp;id_post=13755"/>
    <s v="Bolzano"/>
    <s v="Trentino-Alto Adige"/>
    <d v="2024-03-18T00:00:00"/>
    <m/>
    <m/>
    <m/>
    <m/>
    <m/>
    <m/>
    <m/>
    <m/>
    <m/>
    <m/>
    <m/>
    <m/>
    <m/>
    <m/>
    <m/>
    <m/>
    <m/>
    <m/>
    <m/>
    <m/>
    <m/>
    <x v="0"/>
  </r>
  <r>
    <s v="American Telephone and Telegraph Company (AT&amp;T) (vale per Italia, Spagna e Brasile)"/>
    <s v="all"/>
    <x v="2"/>
    <s v="incidente"/>
    <s v="cybercrime"/>
    <s v="furto dati"/>
    <x v="1"/>
    <x v="0"/>
    <x v="4"/>
    <x v="13"/>
    <s v="Unknown"/>
    <x v="2"/>
    <m/>
    <m/>
    <m/>
    <m/>
    <s v="Un individuo noto con lo pseudonimo “Major Nelson” ha annunciato un colossale data breach che coinvolge una delle più grandi società di telecomunicazioni al mondo: AT&amp;T. Oltre 70 milioni di record, provenienti da una divisione non specificata di AT&amp;T, sono stati messi in vendita"/>
    <m/>
    <m/>
    <s v="Valeria Vetrano"/>
    <s v="https://www.redhotcyber.com/post/una-colossale-perdita-di-70-milioni-di-record-ai-danni-della-att-e-stata-annunciata-nellunderground/"/>
    <m/>
    <m/>
    <d v="2024-03-18T00:00:00"/>
    <m/>
    <m/>
    <s v="unknown"/>
    <s v="unknown"/>
    <s v="unknown"/>
    <s v="unknown"/>
    <s v="unknown"/>
    <s v="unknown"/>
    <s v="unknown"/>
    <s v="unknown"/>
    <s v="unknown"/>
    <s v="unknown"/>
    <s v="unknown"/>
    <s v="unknown"/>
    <s v="unknown"/>
    <s v="unknown"/>
    <s v="NO"/>
    <m/>
    <m/>
    <m/>
    <m/>
    <x v="0"/>
  </r>
  <r>
    <s v="Microsoft"/>
    <s v="all"/>
    <x v="2"/>
    <s v="incidente"/>
    <s v="espionage/sabotage"/>
    <s v="furto dati"/>
    <x v="1"/>
    <x v="0"/>
    <x v="4"/>
    <x v="11"/>
    <s v="Unknown"/>
    <x v="1"/>
    <m/>
    <m/>
    <s v="Midnight Blizzard"/>
    <m/>
    <s v="Microsoft afferma che il team di hacker sostenuto dal governo russo che è entrato nella sua rete aziendale e ha spiato i dirigenti senior ha anche rubato il codice sorgente e potrebbe ancora frugare nei suoi sistemi informatici interni"/>
    <m/>
    <m/>
    <s v="Valeria Vetrano"/>
    <s v="https://www.securityweek.com/microsoft-says-russian-gov-hackers-stole-source-code-after-spying-on-executive-emails/"/>
    <m/>
    <m/>
    <d v="2024-03-18T00:00:00"/>
    <m/>
    <m/>
    <s v="unknown"/>
    <s v="unknown"/>
    <s v="unknown"/>
    <s v="unknown"/>
    <s v="unknown"/>
    <s v="unknown"/>
    <s v="unknown"/>
    <s v="unknown"/>
    <s v="unknown"/>
    <s v="unknown"/>
    <s v="Data from Information Repositories"/>
    <s v="unknown"/>
    <s v="unknown"/>
    <s v="unknown"/>
    <s v="NO"/>
    <m/>
    <m/>
    <m/>
    <m/>
    <x v="0"/>
  </r>
  <r>
    <s v="many"/>
    <s v="all"/>
    <x v="2"/>
    <s v="attacco"/>
    <s v="cybercrime"/>
    <s v="furto dati"/>
    <x v="1"/>
    <x v="0"/>
    <x v="4"/>
    <x v="11"/>
    <s v="Malware"/>
    <x v="0"/>
    <s v="RisePro"/>
    <s v="infostealer"/>
    <m/>
    <m/>
    <s v="I ricercatori di sicurezza informatica hanno trovato una serie di repository GitHub che offrono software crackato utilizzato per fornire un ladro di informazioni chiamato RisePro"/>
    <m/>
    <m/>
    <s v="Valeria Vetrano"/>
    <s v="https://thehackernews.com/2024/03/hackers-using-cracked-software-on.html"/>
    <m/>
    <m/>
    <d v="2024-03-18T00:00:00"/>
    <m/>
    <m/>
    <m/>
    <m/>
    <m/>
    <m/>
    <m/>
    <m/>
    <m/>
    <m/>
    <m/>
    <m/>
    <m/>
    <m/>
    <m/>
    <m/>
    <m/>
    <m/>
    <m/>
    <m/>
    <m/>
    <x v="0"/>
  </r>
  <r>
    <s v="many (vale per Brasile,Italia, Spagna)"/>
    <s v="all"/>
    <x v="2"/>
    <s v="attacco"/>
    <s v="cybercrime"/>
    <s v="furto dati"/>
    <x v="1"/>
    <x v="0"/>
    <x v="3"/>
    <x v="2"/>
    <s v="Phishing/Social Engineering"/>
    <x v="1"/>
    <m/>
    <m/>
    <s v="APT28"/>
    <m/>
    <s v="L’autore della minaccia legato alla Russia noto come APT28 è stato collegato a molteplici campagne di phishing in corso che utilizzano documenti esca che imitano organizzazioni governative e non governative (ONG) in Europa, Caucaso meridionale, Asia centrale e Nord e Sud America"/>
    <m/>
    <m/>
    <s v="Valeria Vetrano"/>
    <s v="https://thehackernews.com/2024/03/apt28-hacker-group-targeting-europe.html"/>
    <m/>
    <m/>
    <d v="2024-03-18T00:00:00"/>
    <m/>
    <m/>
    <m/>
    <m/>
    <m/>
    <m/>
    <m/>
    <m/>
    <m/>
    <m/>
    <m/>
    <m/>
    <m/>
    <m/>
    <m/>
    <m/>
    <m/>
    <m/>
    <m/>
    <m/>
    <m/>
    <x v="0"/>
  </r>
  <r>
    <s v="many"/>
    <s v="all"/>
    <x v="2"/>
    <s v="attacco"/>
    <s v="cybercrime"/>
    <s v="furto dati"/>
    <x v="1"/>
    <x v="0"/>
    <x v="4"/>
    <x v="11"/>
    <s v="Malware"/>
    <x v="1"/>
    <s v="StopCrypt"/>
    <s v="ransomware"/>
    <m/>
    <m/>
    <s v="Scoperta di recente una nuova variante di StopCrypt che usa un meccanismo di esecuzione in più fasi per eludere i controlli di sicurezza"/>
    <m/>
    <m/>
    <s v="Valeria Vetrano"/>
    <s v="https://www.securityinfo.it/2024/03/18/il-ransomware-stopcrypt-evolve-per-eludere-la-sicurezza/"/>
    <m/>
    <m/>
    <d v="2024-03-18T00:00:00"/>
    <m/>
    <m/>
    <m/>
    <m/>
    <m/>
    <m/>
    <m/>
    <m/>
    <m/>
    <m/>
    <m/>
    <m/>
    <m/>
    <m/>
    <m/>
    <m/>
    <m/>
    <m/>
    <m/>
    <m/>
    <m/>
    <x v="0"/>
  </r>
  <r>
    <s v="HSI"/>
    <s v="all"/>
    <x v="1"/>
    <s v="incidente"/>
    <s v="cybercrime"/>
    <s v="furto dati"/>
    <x v="1"/>
    <x v="0"/>
    <x v="4"/>
    <x v="8"/>
    <s v="Malware"/>
    <x v="1"/>
    <m/>
    <s v="ransomware"/>
    <s v="Hunters"/>
    <m/>
    <s v="Il gruppo HUNTERS INTERNATIONAL ransomware ha aggiunto HSI tra le vittime del proprio portale darkweb"/>
    <m/>
    <m/>
    <s v="Valeria Vetrano"/>
    <s v="https://ransomfeed.it/index.php?page=post_details&amp;id_post=13781"/>
    <m/>
    <m/>
    <d v="2024-03-19T00:00:00"/>
    <m/>
    <m/>
    <m/>
    <m/>
    <m/>
    <m/>
    <m/>
    <m/>
    <m/>
    <m/>
    <m/>
    <m/>
    <m/>
    <m/>
    <m/>
    <m/>
    <m/>
    <m/>
    <m/>
    <m/>
    <m/>
    <x v="0"/>
  </r>
  <r>
    <s v="many"/>
    <s v="all"/>
    <x v="0"/>
    <s v="attacco"/>
    <s v="cybercrime"/>
    <s v="furto dati"/>
    <x v="1"/>
    <x v="0"/>
    <x v="4"/>
    <x v="3"/>
    <s v="Malware"/>
    <x v="1"/>
    <s v="Agent Tesla"/>
    <s v="RAT"/>
    <m/>
    <s v="Ordine"/>
    <s v=" Individuate sei campagne, di cui quattro italiane e due generiche, a tema “Ordine” e “Contratti“, veicolate tramite email con allegati ISO, IMG, 7Z, ACE e ZIP"/>
    <m/>
    <m/>
    <s v="Valeria Vetrano"/>
    <s v="https://cert-agid.gov.it/news/sintesi-riepilogativa-delle-campagne-malevole-nella-settimana-del-09-15-marzo-2024/"/>
    <m/>
    <m/>
    <d v="2024-03-19T00:00:00"/>
    <m/>
    <m/>
    <m/>
    <m/>
    <m/>
    <m/>
    <m/>
    <m/>
    <m/>
    <m/>
    <m/>
    <m/>
    <m/>
    <m/>
    <m/>
    <m/>
    <m/>
    <m/>
    <m/>
    <m/>
    <m/>
    <x v="0"/>
  </r>
  <r>
    <s v="many"/>
    <s v="all"/>
    <x v="0"/>
    <s v="attacco"/>
    <s v="cybercrime"/>
    <s v="furto dati"/>
    <x v="1"/>
    <x v="0"/>
    <x v="4"/>
    <x v="3"/>
    <s v="Malware"/>
    <x v="1"/>
    <s v="Agent Tesla"/>
    <s v="RAT"/>
    <m/>
    <s v="Ordine"/>
    <s v=" Individuate sei campagne, di cui quattro italiane e due generiche, a tema “Ordine” e “Contratti“, veicolate tramite email con allegati ISO, IMG, 7Z, ACE e ZIP"/>
    <m/>
    <m/>
    <s v="Valeria Vetrano"/>
    <s v="https://cert-agid.gov.it/news/sintesi-riepilogativa-delle-campagne-malevole-nella-settimana-del-09-15-marzo-2024/"/>
    <m/>
    <m/>
    <d v="2024-03-19T00:00:00"/>
    <m/>
    <m/>
    <m/>
    <m/>
    <m/>
    <m/>
    <m/>
    <m/>
    <m/>
    <m/>
    <m/>
    <m/>
    <m/>
    <m/>
    <m/>
    <m/>
    <m/>
    <m/>
    <m/>
    <m/>
    <m/>
    <x v="0"/>
  </r>
  <r>
    <s v="many"/>
    <s v="all"/>
    <x v="0"/>
    <s v="attacco"/>
    <s v="cybercrime"/>
    <s v="furto dati"/>
    <x v="1"/>
    <x v="0"/>
    <x v="4"/>
    <x v="3"/>
    <s v="Malware"/>
    <x v="1"/>
    <s v="Agent Tesla"/>
    <s v="RAT"/>
    <m/>
    <s v="Ordine"/>
    <s v=" Individuate sei campagne, di cui quattro italiane e due generiche, a tema “Ordine” e “Contratti“, veicolate tramite email con allegati ISO, IMG, 7Z, ACE e ZIP"/>
    <m/>
    <m/>
    <s v="Valeria Vetrano"/>
    <s v="https://cert-agid.gov.it/news/sintesi-riepilogativa-delle-campagne-malevole-nella-settimana-del-09-15-marzo-2024/"/>
    <m/>
    <m/>
    <d v="2024-03-19T00:00:00"/>
    <m/>
    <m/>
    <m/>
    <m/>
    <m/>
    <m/>
    <m/>
    <m/>
    <m/>
    <m/>
    <m/>
    <m/>
    <m/>
    <m/>
    <m/>
    <m/>
    <m/>
    <m/>
    <m/>
    <m/>
    <m/>
    <x v="0"/>
  </r>
  <r>
    <s v="many"/>
    <s v="all"/>
    <x v="0"/>
    <s v="attacco"/>
    <s v="cybercrime"/>
    <s v="furto dati"/>
    <x v="1"/>
    <x v="0"/>
    <x v="4"/>
    <x v="3"/>
    <s v="Malware"/>
    <x v="1"/>
    <s v="Agent Tesla"/>
    <s v="RAT"/>
    <m/>
    <s v="Ordine"/>
    <s v=" Individuate sei campagne, di cui quattro italiane e due generiche, a tema “Ordine” e “Contratti“, veicolate tramite email con allegati ISO, IMG, 7Z, ACE e ZIP"/>
    <m/>
    <m/>
    <s v="Valeria Vetrano"/>
    <s v="https://cert-agid.gov.it/news/sintesi-riepilogativa-delle-campagne-malevole-nella-settimana-del-09-15-marzo-2024/"/>
    <m/>
    <m/>
    <d v="2024-03-19T00:00:00"/>
    <m/>
    <m/>
    <m/>
    <m/>
    <m/>
    <m/>
    <m/>
    <m/>
    <m/>
    <m/>
    <m/>
    <m/>
    <m/>
    <m/>
    <m/>
    <m/>
    <m/>
    <m/>
    <m/>
    <m/>
    <m/>
    <x v="0"/>
  </r>
  <r>
    <s v="many"/>
    <s v="all"/>
    <x v="2"/>
    <s v="attacco"/>
    <s v="cybercrime"/>
    <s v="furto dati"/>
    <x v="1"/>
    <x v="0"/>
    <x v="4"/>
    <x v="11"/>
    <s v="Malware"/>
    <x v="1"/>
    <s v="Agent Tesla"/>
    <s v="RAT"/>
    <m/>
    <m/>
    <s v=" Individuate sei campagne, di cui quattro italiane e due generiche, a tema “Ordine” e “Contratti“, veicolate tramite email con allegati ISO, IMG, 7Z, ACE e ZIP"/>
    <m/>
    <m/>
    <s v="Valeria Vetrano"/>
    <s v="https://cert-agid.gov.it/news/sintesi-riepilogativa-delle-campagne-malevole-nella-settimana-del-09-15-marzo-2024/"/>
    <m/>
    <m/>
    <d v="2024-03-19T00:00:00"/>
    <m/>
    <m/>
    <m/>
    <m/>
    <m/>
    <m/>
    <m/>
    <m/>
    <m/>
    <m/>
    <m/>
    <m/>
    <m/>
    <m/>
    <m/>
    <m/>
    <m/>
    <m/>
    <m/>
    <m/>
    <m/>
    <x v="0"/>
  </r>
  <r>
    <s v="many"/>
    <s v="all"/>
    <x v="2"/>
    <s v="attacco"/>
    <s v="cybercrime"/>
    <s v="furto dati"/>
    <x v="1"/>
    <x v="0"/>
    <x v="4"/>
    <x v="11"/>
    <s v="Malware"/>
    <x v="1"/>
    <s v="Agent Tesla"/>
    <s v="RAT"/>
    <m/>
    <m/>
    <s v=" Individuate sei campagne, di cui quattro italiane e due generiche, a tema “Ordine” e “Contratti“, veicolate tramite email con allegati ISO, IMG, 7Z, ACE e ZIP"/>
    <m/>
    <m/>
    <s v="Valeria Vetrano"/>
    <s v="https://cert-agid.gov.it/news/sintesi-riepilogativa-delle-campagne-malevole-nella-settimana-del-09-15-marzo-2024/"/>
    <m/>
    <m/>
    <d v="2024-03-19T00:00:00"/>
    <m/>
    <m/>
    <m/>
    <m/>
    <m/>
    <m/>
    <m/>
    <m/>
    <m/>
    <m/>
    <m/>
    <m/>
    <m/>
    <m/>
    <m/>
    <m/>
    <m/>
    <m/>
    <m/>
    <m/>
    <m/>
    <x v="0"/>
  </r>
  <r>
    <s v="many"/>
    <s v="all"/>
    <x v="2"/>
    <s v="attacco"/>
    <s v="cybercrime"/>
    <s v="denaro"/>
    <x v="1"/>
    <x v="0"/>
    <x v="4"/>
    <x v="0"/>
    <s v="Malware"/>
    <x v="1"/>
    <s v="Formbook "/>
    <s v="infostealer"/>
    <m/>
    <s v="Pagamenti"/>
    <s v=" Osservate tre campagne generiche a tema “Pagamenti“, “Delivery“ e “Ordine“, veicolate tramite email con allegati RAR, R01 e GZ"/>
    <m/>
    <m/>
    <s v="Valeria Vetrano"/>
    <s v="https://cert-agid.gov.it/news/sintesi-riepilogativa-delle-campagne-malevole-nella-settimana-del-09-15-marzo-2024/"/>
    <m/>
    <m/>
    <d v="2024-03-19T00:00:00"/>
    <m/>
    <m/>
    <s v="unknown"/>
    <s v="unknown"/>
    <s v="Phishing"/>
    <s v="User Execution"/>
    <s v="Boot or Logon Autostart Execution"/>
    <s v="Process Injection"/>
    <s v="Process Injection"/>
    <s v="unknown"/>
    <s v="Software Discovery"/>
    <s v="unknown"/>
    <s v="Data Staged"/>
    <s v="Application Layer Protocol"/>
    <s v="Exfiltration Over C2 Channel"/>
    <s v="unknown"/>
    <s v="SI "/>
    <s v="Defense Evasion : Obfuscated Files or Information_x000a_Collection: Input Capture, Screen Capture, Data from Local System_x000a_Privilage Escalation: Boot or Logon Autostart Execution._x000a_Execution: Command and Scripting Interpreter"/>
    <s v="M1"/>
    <s v="Attacchi informatici dall'esterno"/>
    <s v="M1.4"/>
    <x v="1"/>
  </r>
  <r>
    <s v="many"/>
    <s v="all"/>
    <x v="2"/>
    <s v="attacco"/>
    <s v="cybercrime"/>
    <s v="furto dati"/>
    <x v="1"/>
    <x v="0"/>
    <x v="4"/>
    <x v="3"/>
    <s v="Malware"/>
    <x v="1"/>
    <s v="Formbook "/>
    <s v="infostealer"/>
    <m/>
    <s v="Delivery"/>
    <s v=" Osservate tre campagne generiche a tema “Pagamenti“, “Delivery“ e “Ordine“, veicolate tramite email con allegati RAR, R01 e GZ"/>
    <m/>
    <m/>
    <s v="Valeria Vetrano"/>
    <s v="https://cert-agid.gov.it/news/sintesi-riepilogativa-delle-campagne-malevole-nella-settimana-del-09-15-marzo-2024/"/>
    <m/>
    <m/>
    <d v="2024-03-19T00:00:00"/>
    <m/>
    <m/>
    <m/>
    <m/>
    <m/>
    <m/>
    <m/>
    <m/>
    <m/>
    <m/>
    <m/>
    <m/>
    <m/>
    <m/>
    <m/>
    <m/>
    <m/>
    <m/>
    <m/>
    <m/>
    <m/>
    <x v="0"/>
  </r>
  <r>
    <s v="many"/>
    <s v="all"/>
    <x v="2"/>
    <s v="attacco"/>
    <s v="cybercrime"/>
    <s v="furto dati"/>
    <x v="1"/>
    <x v="0"/>
    <x v="4"/>
    <x v="3"/>
    <s v="Malware"/>
    <x v="1"/>
    <s v="Formbook "/>
    <s v="infostealer"/>
    <m/>
    <s v="Ordine"/>
    <s v=" Osservate tre campagne generiche a tema “Pagamenti“, “Delivery“ e “Ordine“, veicolate tramite email con allegati RAR, R01 e GZ"/>
    <m/>
    <m/>
    <s v="Valeria Vetrano"/>
    <s v="https://cert-agid.gov.it/news/sintesi-riepilogativa-delle-campagne-malevole-nella-settimana-del-09-15-marzo-2024/"/>
    <m/>
    <m/>
    <d v="2024-03-19T00:00:00"/>
    <m/>
    <m/>
    <m/>
    <m/>
    <m/>
    <m/>
    <m/>
    <m/>
    <m/>
    <m/>
    <m/>
    <m/>
    <m/>
    <m/>
    <m/>
    <m/>
    <m/>
    <m/>
    <m/>
    <m/>
    <m/>
    <x v="0"/>
  </r>
  <r>
    <s v="many"/>
    <s v="all"/>
    <x v="2"/>
    <s v="attacco"/>
    <s v="cybercrime"/>
    <s v="furto dati"/>
    <x v="1"/>
    <x v="0"/>
    <x v="4"/>
    <x v="3"/>
    <s v="Malware"/>
    <x v="0"/>
    <s v="Remcos"/>
    <s v="RAT"/>
    <m/>
    <s v="Delivery"/>
    <s v="Rilevata una campagna generica a tema “Delivery” veicolata tramite email con allegati ACE."/>
    <m/>
    <m/>
    <s v="Valeria Vetrano"/>
    <s v="https://cert-agid.gov.it/news/sintesi-riepilogativa-delle-campagne-malevole-nella-settimana-del-09-15-marzo-2024/"/>
    <m/>
    <m/>
    <d v="2024-03-19T00:00:00"/>
    <m/>
    <m/>
    <m/>
    <m/>
    <m/>
    <m/>
    <m/>
    <m/>
    <m/>
    <m/>
    <m/>
    <m/>
    <m/>
    <m/>
    <m/>
    <m/>
    <m/>
    <m/>
    <m/>
    <m/>
    <m/>
    <x v="0"/>
  </r>
  <r>
    <s v="many"/>
    <s v="all"/>
    <x v="0"/>
    <s v="attacco"/>
    <s v="cybercrime"/>
    <s v="denaro"/>
    <x v="1"/>
    <x v="0"/>
    <x v="4"/>
    <x v="0"/>
    <s v="Malware"/>
    <x v="0"/>
    <s v="IRATA"/>
    <s v="RAT"/>
    <m/>
    <s v="Banking"/>
    <s v="Contrastata una campagne italiana a tema “Banking” veicolata tramite SMS con link al download di un APK malevolo"/>
    <m/>
    <m/>
    <s v="Valeria Vetrano"/>
    <s v="https://cert-agid.gov.it/news/sintesi-riepilogativa-delle-campagne-malevole-nella-settimana-del-09-15-marzo-2024/"/>
    <m/>
    <m/>
    <d v="2024-03-19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denaro"/>
    <x v="1"/>
    <x v="0"/>
    <x v="4"/>
    <x v="0"/>
    <s v="Malware"/>
    <x v="0"/>
    <s v="SpyNote"/>
    <s v="RAT"/>
    <m/>
    <s v="Banking"/>
    <s v="Individuata una campagne italiana a tema “Banking” veicolata tramite attività di smishing con link al download di un APK malevolo"/>
    <m/>
    <m/>
    <s v="Valeria Vetrano"/>
    <s v="https://cert-agid.gov.it/news/sintesi-riepilogativa-delle-campagne-malevole-nella-settimana-del-09-15-marzo-2024/"/>
    <m/>
    <m/>
    <d v="2024-03-19T00:00:00"/>
    <m/>
    <m/>
    <s v="unknown"/>
    <s v="unknown"/>
    <s v="Phishing"/>
    <s v="Mobile- Command and Scripting Interpreter"/>
    <s v="Mobile- Event Triggered Execution"/>
    <s v="unknown"/>
    <s v="unknown"/>
    <s v="unknown"/>
    <s v="unknown"/>
    <s v="unknown"/>
    <s v="Mobile-Audio Capture"/>
    <s v="Mobile- Call Control"/>
    <s v="unknown"/>
    <s v="unknown"/>
    <s v="SI"/>
    <s v="Collection (Mobile) : Data from Local System, Location Tracking, Protected User Data"/>
    <s v="M1"/>
    <s v="Attacchi informatici dall'esterno"/>
    <s v="M1.4"/>
    <x v="1"/>
  </r>
  <r>
    <s v="many"/>
    <s v="all"/>
    <x v="0"/>
    <s v="attacco"/>
    <s v="cybercrime"/>
    <s v="denaro"/>
    <x v="1"/>
    <x v="0"/>
    <x v="4"/>
    <x v="0"/>
    <s v="Phishing/Social Engineering"/>
    <x v="1"/>
    <m/>
    <m/>
    <m/>
    <s v="Banking"/>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7"/>
    <s v="Phishing/Social Engineering"/>
    <x v="0"/>
    <m/>
    <m/>
    <m/>
    <s v="Social Security"/>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7"/>
    <s v="Phishing/Social Engineering"/>
    <x v="0"/>
    <m/>
    <m/>
    <m/>
    <s v="Social Security"/>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7"/>
    <s v="Phishing/Social Engineering"/>
    <x v="0"/>
    <m/>
    <m/>
    <m/>
    <s v="Social Security"/>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7"/>
    <s v="Phishing/Social Engineering"/>
    <x v="0"/>
    <m/>
    <m/>
    <m/>
    <s v="Social Security"/>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7"/>
    <s v="Phishing/Social Engineering"/>
    <x v="0"/>
    <m/>
    <m/>
    <m/>
    <s v="Social Security"/>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7"/>
    <s v="Phishing/Social Engineering"/>
    <x v="0"/>
    <m/>
    <m/>
    <m/>
    <s v="Social Security"/>
    <s v="Sul versante phishing, sono 5 i brand della settimana coinvolti nelle campagne di phishing e smishing. Al primo posto questa settimana si rilevano le campagne di smishing INPS volte a sottrarre documenti di identità."/>
    <m/>
    <m/>
    <s v="Valeria Vetrano"/>
    <s v="https://cert-agid.gov.it/news/sintesi-riepilogativa-delle-campagne-malevole-nella-settimana-del-09-15-marzo-2024/"/>
    <m/>
    <m/>
    <d v="2024-03-19T00:00:00"/>
    <m/>
    <m/>
    <s v="Phishing for Information"/>
    <s v="unknown"/>
    <s v="unknown"/>
    <s v="unknown"/>
    <s v="unknown"/>
    <s v="unknown"/>
    <s v="unknown"/>
    <s v="unknown"/>
    <s v="unknown"/>
    <s v="unknown"/>
    <s v="unknown"/>
    <s v="unknown"/>
    <s v="unknown"/>
    <s v="unknown"/>
    <s v="NO"/>
    <m/>
    <m/>
    <m/>
    <m/>
    <x v="0"/>
  </r>
  <r>
    <s v="many"/>
    <s v="all"/>
    <x v="0"/>
    <s v="attacco"/>
    <s v="cybercrime"/>
    <s v="denaro"/>
    <x v="1"/>
    <x v="0"/>
    <x v="4"/>
    <x v="9"/>
    <s v="Phishing/Social Engineering"/>
    <x v="3"/>
    <m/>
    <m/>
    <m/>
    <s v="Donazione"/>
    <s v="È in corso una campagna e-mail truffa in lingua italiana che sostiene di essere associata al Giving Pledge includendo il nome di uno dei suoi firmatari. Il Giving Pledge incoraggia i miliardari ad impegnarsi a devolvere parte del proprio patrimonio in beneficenza nel corso della loro vita."/>
    <m/>
    <m/>
    <s v="Valeria Vetrano"/>
    <s v="https://www.computersecuritynews.it/congratulazioni-hai-vinto-una-donazione-attenti-alle-false-campagne-filantropiche/"/>
    <m/>
    <m/>
    <d v="2024-03-19T00:00:00"/>
    <m/>
    <m/>
    <s v="Phishing for Information"/>
    <s v="unknown"/>
    <s v="unknown"/>
    <s v="unknown"/>
    <s v="unknown"/>
    <s v="unknown"/>
    <s v="unknown"/>
    <s v="unknown"/>
    <s v="unknown"/>
    <s v="unknown"/>
    <s v="unknown"/>
    <s v="unknown"/>
    <s v="unknown"/>
    <s v="unknown"/>
    <s v="NO"/>
    <m/>
    <m/>
    <m/>
    <m/>
    <x v="0"/>
  </r>
  <r>
    <s v="many"/>
    <s v="all"/>
    <x v="2"/>
    <s v="attacco"/>
    <s v="cybercrime"/>
    <s v="furto dati"/>
    <x v="1"/>
    <x v="0"/>
    <x v="4"/>
    <x v="11"/>
    <s v="Malware"/>
    <x v="1"/>
    <s v="Azorult"/>
    <s v="infostealer"/>
    <m/>
    <m/>
    <s v="Scoperta una nuova campagna malware che sfrutta le pagine fasulle di Google Sites e il contrabbando di HTML per distribuire un malware commerciale chiamato AZORult al fine di facilitare il furto di informazioni"/>
    <m/>
    <m/>
    <s v="Valeria Vetrano"/>
    <s v="https://thehackernews.com/2024/03/hackers-using-sneaky-html-smuggling-to.html"/>
    <m/>
    <m/>
    <d v="2024-03-19T00:00:00"/>
    <m/>
    <m/>
    <m/>
    <m/>
    <m/>
    <m/>
    <m/>
    <m/>
    <m/>
    <m/>
    <m/>
    <m/>
    <m/>
    <m/>
    <m/>
    <m/>
    <m/>
    <m/>
    <m/>
    <m/>
    <m/>
    <x v="0"/>
  </r>
  <r>
    <s v="many"/>
    <s v="all"/>
    <x v="2"/>
    <s v="attacco"/>
    <s v="cybercrime"/>
    <s v="furto dati"/>
    <x v="1"/>
    <x v="0"/>
    <x v="4"/>
    <x v="11"/>
    <s v="Malware"/>
    <x v="1"/>
    <s v="TutRat"/>
    <s v="RAT"/>
    <m/>
    <m/>
    <s v="Una nuova e sofisticata campagna di attacco, denominata DEEP#GOSU, utilizza malware in PowerShell e VBScript per infettare sistemi Windows e raccogliere informazioni sensibili e Securonix associa questa campagna al gruppo nordcoreano sponsorizzato dallo stato conosciuto come Kimsuky."/>
    <m/>
    <m/>
    <s v="Valeria Vetrano"/>
    <s v="https://www.matricedigitale.it/notizie/malware-deepgosu-di-kimsuky-prende-di-mira-gli-utenti-windows/"/>
    <m/>
    <m/>
    <d v="2024-03-19T00:00:00"/>
    <m/>
    <m/>
    <m/>
    <m/>
    <m/>
    <m/>
    <m/>
    <m/>
    <m/>
    <m/>
    <m/>
    <m/>
    <m/>
    <m/>
    <m/>
    <m/>
    <m/>
    <m/>
    <m/>
    <m/>
    <m/>
    <x v="0"/>
  </r>
  <r>
    <s v="Panzeri e Cattaneo Notai Associati"/>
    <s v="nord"/>
    <x v="0"/>
    <s v="incidente"/>
    <s v="cybercrime"/>
    <s v="furto dati"/>
    <x v="1"/>
    <x v="0"/>
    <x v="4"/>
    <x v="17"/>
    <s v="Malware"/>
    <x v="1"/>
    <m/>
    <s v="ransomware"/>
    <s v="Hunters"/>
    <m/>
    <s v="Panzeri Cattaneo, uno studio notarile italiano in provincia di Lecco, presumibilmente compromesso dal gruppo di ransomware Hunters International."/>
    <m/>
    <m/>
    <s v="Valeria Vetrano"/>
    <s v="https://twitter.com/ransomfeednews/status/1770205899627323645"/>
    <s v="Lecco"/>
    <s v="Lombardia"/>
    <d v="2024-03-20T00:00:00"/>
    <m/>
    <m/>
    <m/>
    <m/>
    <m/>
    <m/>
    <m/>
    <m/>
    <m/>
    <m/>
    <m/>
    <m/>
    <m/>
    <m/>
    <m/>
    <m/>
    <m/>
    <m/>
    <m/>
    <m/>
    <m/>
    <x v="0"/>
  </r>
  <r>
    <s v="many"/>
    <s v="all"/>
    <x v="2"/>
    <s v="attacco"/>
    <s v="espionage/sabotage"/>
    <s v="other"/>
    <x v="1"/>
    <x v="0"/>
    <x v="4"/>
    <x v="11"/>
    <s v="Malware"/>
    <x v="1"/>
    <s v="AcidPour"/>
    <s v="other"/>
    <m/>
    <s v="New Malware"/>
    <s v="La scena della sicurezza informatica è stata recentemente scossa dalla scoperta di AcidPour, un nuovo malware distruttivo con funzionalità di data-wiper, mirato specificamente ai dispositivi IoT e di rete Linux x86. Questo tipo di malware, progettato per cancellare file e dati sui dispositivi bersaglio, è spesso utilizzato per sabotare le operazioni di un’organizzazione per motivi politici o come diversivo per attacchi più ampi"/>
    <m/>
    <m/>
    <s v="Valeria Vetrano"/>
    <s v="https://www.matricedigitale.it/notizie/acidpour-nuovo-terrore-per-dispositivi-iot-e-di-rete-linux-x86/"/>
    <m/>
    <m/>
    <d v="2024-03-20T00:00:00"/>
    <m/>
    <m/>
    <m/>
    <m/>
    <m/>
    <m/>
    <m/>
    <m/>
    <m/>
    <m/>
    <m/>
    <m/>
    <m/>
    <m/>
    <m/>
    <m/>
    <m/>
    <m/>
    <m/>
    <m/>
    <m/>
    <x v="0"/>
  </r>
  <r>
    <s v="many"/>
    <s v="all"/>
    <x v="0"/>
    <s v="attacco"/>
    <s v="cybercrime"/>
    <s v="denaro"/>
    <x v="1"/>
    <x v="0"/>
    <x v="4"/>
    <x v="11"/>
    <s v="Phishing/Social Engineering"/>
    <x v="0"/>
    <m/>
    <m/>
    <m/>
    <m/>
    <s v="È tornata in circolazione una vecchia truffa, principalmente attraverso email ma anche messaggi WhatsApp, che offre un finto buono Trenitalia del valore di 500 euro. Nonostante la sua natura classica, questa truffa è pericolosa poiché inganna facilmente gli utenti meno esperti e quelli inclini a fidarsi dei brand autorevoli come Trenitalia. Tuttavia, la compagnia non ha alcuna connessione con questa truffa."/>
    <m/>
    <m/>
    <s v="Valeria Vetrano"/>
    <s v="https://www.cybertrends.it/attenzione-alla-truffa-del-buono-trenitalia-rischio-di-furto-di-carta-di-credito/"/>
    <m/>
    <m/>
    <d v="2024-03-20T00:00:00"/>
    <m/>
    <m/>
    <s v="Phishing for Information"/>
    <s v="unknown"/>
    <s v="unknown"/>
    <s v="unknown"/>
    <s v="unknown"/>
    <s v="unknown"/>
    <s v="unknown"/>
    <s v="unknown"/>
    <s v="unknown"/>
    <s v="unknown"/>
    <s v="unknown"/>
    <s v="unknown"/>
    <s v="unknown"/>
    <s v="unknown"/>
    <s v="NO"/>
    <m/>
    <m/>
    <m/>
    <m/>
    <x v="0"/>
  </r>
  <r>
    <s v="many"/>
    <s v="all"/>
    <x v="2"/>
    <s v="attacco"/>
    <s v="cybercrime"/>
    <s v="furto dati"/>
    <x v="1"/>
    <x v="0"/>
    <x v="4"/>
    <x v="11"/>
    <s v="Phishing/Social Engineering"/>
    <x v="1"/>
    <m/>
    <m/>
    <m/>
    <s v="Documenti"/>
    <s v="Gli autori delle minacce stanno sfruttando i siti di pubblicazione di documenti digitali (DDP) ospitati su piattaforme come FlipSnack, Issuu, Marq, Publuu, RelayTo e Simplebooklet per eseguire phishing, raccolta di credenziali e furto di token di sessione, sottolineando ancora una volta come gli autori delle minacce stiano riutilizzando servizi legittimi per fini dannosi."/>
    <m/>
    <m/>
    <s v="Valeria Vetrano"/>
    <s v="https://thehackernews.com/2024/03/hackers-exploiting-popular-document.html"/>
    <m/>
    <m/>
    <d v="2024-03-20T00:00:00"/>
    <m/>
    <m/>
    <s v="Phishing for Information"/>
    <s v="unknown"/>
    <s v="unknown"/>
    <s v="unknown"/>
    <s v="unknown"/>
    <s v="unknown"/>
    <s v="unknown"/>
    <s v="unknown"/>
    <s v="unknown"/>
    <s v="unknown"/>
    <s v="unknown"/>
    <s v="unknown"/>
    <s v="unknown"/>
    <s v="unknown"/>
    <s v="NO"/>
    <m/>
    <m/>
    <m/>
    <m/>
    <x v="0"/>
  </r>
  <r>
    <s v="many (per tutte le country tranne per la Cina)"/>
    <s v="all"/>
    <x v="2"/>
    <s v="incidente"/>
    <s v="cybercrime"/>
    <s v="furto dati"/>
    <x v="1"/>
    <x v="0"/>
    <x v="4"/>
    <x v="4"/>
    <s v="Brute Force"/>
    <x v="1"/>
    <m/>
    <m/>
    <m/>
    <s v="Social Network"/>
    <s v="La polizia informatica dell'Ucraina ha arrestato tre persone sospettate di aver violato oltre 100 milioni di e-mail e account Instagram di utenti di tutto il mondo"/>
    <m/>
    <m/>
    <s v="Valeria Vetrano"/>
    <s v="https://thehackernews.com/2024/03/ukraine-arrests-trio-for-hijacking-over.html"/>
    <m/>
    <m/>
    <d v="2024-03-20T00:00:00"/>
    <m/>
    <m/>
    <s v="unknown"/>
    <s v="unknown"/>
    <s v="unknown"/>
    <s v="unknown"/>
    <s v="unknown"/>
    <s v="unknown"/>
    <s v="unknown"/>
    <s v="Brute Force"/>
    <s v="unknown"/>
    <s v="unknown"/>
    <s v="unknown"/>
    <s v="unknown"/>
    <s v="unknown"/>
    <s v="unknown"/>
    <s v="NO"/>
    <m/>
    <m/>
    <m/>
    <m/>
    <x v="0"/>
  </r>
  <r>
    <s v="many"/>
    <s v="all"/>
    <x v="2"/>
    <s v="attacco"/>
    <s v="cybercrime"/>
    <s v="furto dati"/>
    <x v="1"/>
    <x v="0"/>
    <x v="4"/>
    <x v="11"/>
    <s v="Malware"/>
    <x v="1"/>
    <s v="BunnyLoader"/>
    <s v="downloader"/>
    <m/>
    <m/>
    <s v="I ricercatori di sicurezza informatica hanno scoperto una variante aggiornata di un ladro e caricatore di malware chiamato BunnyLoader che modularizza le sue varie funzioni e gli consente di eludere il rilevamento."/>
    <m/>
    <m/>
    <s v="Valeria Vetrano"/>
    <s v="https://thehackernews.com/2024/03/new-bunnyloader-malware-variant.html"/>
    <m/>
    <m/>
    <d v="2024-03-20T00:00:00"/>
    <m/>
    <m/>
    <m/>
    <m/>
    <m/>
    <m/>
    <m/>
    <m/>
    <m/>
    <m/>
    <m/>
    <m/>
    <m/>
    <m/>
    <m/>
    <m/>
    <m/>
    <m/>
    <m/>
    <m/>
    <m/>
    <x v="0"/>
  </r>
  <r>
    <s v="Fremantle Italia"/>
    <s v="centro"/>
    <x v="0"/>
    <s v="incidente"/>
    <s v="cybercrime"/>
    <s v="denaro"/>
    <x v="1"/>
    <x v="0"/>
    <x v="4"/>
    <x v="4"/>
    <s v="Phishing/Social Engineering"/>
    <x v="1"/>
    <m/>
    <m/>
    <m/>
    <m/>
    <s v="Un manager della Fremantle, una casa di produzione che lavora in Italia e all'estero, è stato truffato per quasi un milione di euro. L'uomo, un amministratore delegato che si occupa del mercato europeo, sarebbe stato contattato da un sedicente avvocato per pagare 938 mila euro per l'acquisto di un'altra azienda con sede all'estero"/>
    <m/>
    <m/>
    <s v="Valeria Vetrano"/>
    <s v="https://www.romatoday.it/cronaca/truffa-manager-fremantle.html"/>
    <s v="Roma"/>
    <s v="Lazio"/>
    <d v="2024-03-21T00:00:00"/>
    <m/>
    <m/>
    <s v="Phishing for Information"/>
    <s v="unknown"/>
    <s v="unknown"/>
    <s v="unknown"/>
    <s v="unknown"/>
    <s v="unknown"/>
    <s v="unknown"/>
    <s v="unknown"/>
    <s v="unknown"/>
    <s v="unknown"/>
    <s v="unknown"/>
    <s v="unknown"/>
    <s v="unknown"/>
    <s v="unknown"/>
    <s v="NO"/>
    <m/>
    <m/>
    <m/>
    <m/>
    <x v="0"/>
  </r>
  <r>
    <s v="Spanish Political Party Podemos"/>
    <s v="centro"/>
    <x v="1"/>
    <s v="incidente"/>
    <s v="cybercrime"/>
    <s v="reputation"/>
    <x v="1"/>
    <x v="0"/>
    <x v="4"/>
    <x v="7"/>
    <s v="Known Vulnerabilities"/>
    <x v="1"/>
    <m/>
    <m/>
    <m/>
    <m/>
    <s v="Un autore di minacce afferma di aver violato un dominio Podemos attraverso una vulnerabilità critica in una delle pagine che porta all'hacking del server ( http://pode.ms ) e di aver ottenuto l'accesso. La pagina web è stata deturpata. A parte il deturpamento, chiaramente avvenuto, non è stata verificata l'esfiltrazione dei dati."/>
    <m/>
    <m/>
    <s v="Valeria Vetrano"/>
    <s v="https://twitter.com/H4ckManac/status/1770796368774176935"/>
    <m/>
    <m/>
    <d v="2024-03-21T00:00:00"/>
    <s v="Madrid"/>
    <s v="Comunidad de Madrid"/>
    <s v="unknown"/>
    <s v="unknown"/>
    <s v="Exploit Public-Facing Application"/>
    <s v="unknown"/>
    <s v="unknown"/>
    <s v="unknown"/>
    <s v="unknown"/>
    <s v="unknown"/>
    <s v="unknown"/>
    <s v="unknown"/>
    <s v="unknown"/>
    <s v="unknown"/>
    <s v="unknown"/>
    <s v="Defacement"/>
    <s v="NO"/>
    <m/>
    <m/>
    <m/>
    <m/>
    <x v="0"/>
  </r>
  <r>
    <s v="many"/>
    <s v="all"/>
    <x v="2"/>
    <s v="attacco"/>
    <s v="cybercrime"/>
    <s v="furto dati"/>
    <x v="1"/>
    <x v="0"/>
    <x v="4"/>
    <x v="11"/>
    <s v="Malware"/>
    <x v="0"/>
    <s v="AndroxGh0st"/>
    <s v="infostealer"/>
    <m/>
    <m/>
    <s v="I ricercatori di sicurezza informatica hanno fatto luce su uno strumento denominato AndroxGh0st utilizzato per prendere di mira le applicazioni Laravel e rubare dati sensibili"/>
    <m/>
    <m/>
    <s v="Valeria Vetrano"/>
    <s v="https://thehackernews.com/2024/03/androxgh0st-malware-targets-laravel.html"/>
    <m/>
    <m/>
    <d v="2024-03-21T00:00:00"/>
    <m/>
    <m/>
    <m/>
    <m/>
    <m/>
    <m/>
    <m/>
    <m/>
    <m/>
    <m/>
    <m/>
    <m/>
    <m/>
    <m/>
    <m/>
    <m/>
    <m/>
    <m/>
    <m/>
    <m/>
    <m/>
    <x v="0"/>
  </r>
  <r>
    <s v="Casa Santiveri"/>
    <s v="nord"/>
    <x v="1"/>
    <s v="incidente"/>
    <s v="cybercrime"/>
    <s v="furto dati"/>
    <x v="1"/>
    <x v="0"/>
    <x v="4"/>
    <x v="6"/>
    <s v="Malware"/>
    <x v="1"/>
    <m/>
    <s v="ransomware"/>
    <s v="Qilin"/>
    <m/>
    <s v="La banda ransowmare Qilin ha aggiunto Casa Santiveri tra le proprie vittime sul portale darkwerb"/>
    <m/>
    <m/>
    <s v="Valeria Vetrano"/>
    <s v="https://ransomfeed.it/index.php?page=post_details&amp;id_post=13900"/>
    <m/>
    <m/>
    <d v="2024-03-22T00:00:00"/>
    <s v="Barcelona"/>
    <s v="Cataluña"/>
    <m/>
    <m/>
    <m/>
    <m/>
    <m/>
    <m/>
    <m/>
    <m/>
    <m/>
    <m/>
    <m/>
    <m/>
    <m/>
    <m/>
    <m/>
    <m/>
    <m/>
    <m/>
    <m/>
    <x v="0"/>
  </r>
  <r>
    <s v="many"/>
    <s v="all"/>
    <x v="0"/>
    <s v="attacco"/>
    <s v="cybercrime"/>
    <s v="denaro"/>
    <x v="1"/>
    <x v="0"/>
    <x v="4"/>
    <x v="0"/>
    <s v="Phishing/Social Engineering"/>
    <x v="0"/>
    <m/>
    <m/>
    <m/>
    <s v="Banking"/>
    <s v="Il phishing che porta a false chiamate di assistenza bancaria è un tipo di truffa in cui gli aggressori inviano messaggi di phishing (solitamente e-mail o SMS) che sembrano provenire da istituti bancari legittimi."/>
    <m/>
    <m/>
    <s v="Valeria Vetrano"/>
    <s v="https://www.computersecuritynews.it/home-banking-linganno-del-phishing-e-delle-false-chiamate-di-assistenza/"/>
    <m/>
    <m/>
    <d v="2024-03-22T00:00:00"/>
    <m/>
    <m/>
    <s v="Phishing for Information"/>
    <s v="unknown"/>
    <s v="unknown"/>
    <s v="unknown"/>
    <s v="unknown"/>
    <s v="unknown"/>
    <s v="unknown"/>
    <s v="unknown"/>
    <s v="unknown"/>
    <s v="unknown"/>
    <s v="unknown"/>
    <s v="unknown"/>
    <s v="unknown"/>
    <s v="unknown"/>
    <s v="NO"/>
    <m/>
    <s v="M1"/>
    <s v="Attacchi informatici dall'esterno"/>
    <s v="M1.11"/>
    <x v="5"/>
  </r>
  <r>
    <s v="many"/>
    <s v="all"/>
    <x v="0"/>
    <s v="attacco"/>
    <s v="cybercrime"/>
    <s v="denaro"/>
    <x v="1"/>
    <x v="0"/>
    <x v="4"/>
    <x v="0"/>
    <s v="Phishing/Social Engineering"/>
    <x v="0"/>
    <m/>
    <m/>
    <m/>
    <s v="Banking"/>
    <s v="Tentativi di Phishing a tema Unicredit Banking"/>
    <m/>
    <m/>
    <s v="Valeria Vetrano"/>
    <s v="https://twitter.com/Slvlombardo/status/1770506859621105915"/>
    <m/>
    <m/>
    <d v="2024-03-22T00:00:00"/>
    <m/>
    <m/>
    <s v="Phishing for Information"/>
    <s v="unknown"/>
    <s v="unknown"/>
    <s v="unknown"/>
    <s v="unknown"/>
    <s v="unknown"/>
    <s v="unknown"/>
    <s v="unknown"/>
    <s v="unknown"/>
    <s v="unknown"/>
    <s v="unknown"/>
    <s v="unknown"/>
    <s v="unknown"/>
    <s v="unknown"/>
    <s v="NO"/>
    <m/>
    <s v="M1"/>
    <s v="Attacchi informatici dall'esterno"/>
    <s v="M1.11"/>
    <x v="5"/>
  </r>
  <r>
    <s v="European non-governmental organization (NGO) anonymous (solo per Italia e Spagna) "/>
    <s v="all"/>
    <x v="2"/>
    <s v="incidente"/>
    <s v="espionage/sabotage"/>
    <s v="furto dati"/>
    <x v="1"/>
    <x v="0"/>
    <x v="4"/>
    <x v="16"/>
    <s v="Malware"/>
    <x v="1"/>
    <s v="TinyTurla-NG"/>
    <s v="backdoor"/>
    <s v="Turla"/>
    <s v="New Malware"/>
    <s v="Gli aggressori hanno compromesso il primo sistema, stabilito la persistenza e aggiunto esclusioni ai prodotti antivirus in esecuzione su questi endpoint come parte delle loro azioni preliminari post-compromissione. Turla ha quindi aperto ulteriori canali di comunicazione tramite Chisel per l'esfiltrazione dei dati e per orientarsi verso ulteriori sistemi accessibili nella rete"/>
    <m/>
    <m/>
    <s v="Valeria Vetrano"/>
    <s v="https://thehackernews.com/2024/03/russia-hackers-using-tinyturla-ng-to.html"/>
    <m/>
    <m/>
    <d v="2023-03-25T00:00:00"/>
    <m/>
    <m/>
    <m/>
    <m/>
    <m/>
    <m/>
    <m/>
    <m/>
    <m/>
    <m/>
    <m/>
    <m/>
    <m/>
    <m/>
    <m/>
    <m/>
    <m/>
    <m/>
    <m/>
    <m/>
    <m/>
    <x v="0"/>
  </r>
  <r>
    <s v="many"/>
    <s v="all"/>
    <x v="2"/>
    <s v="attacco"/>
    <s v="cybercrime"/>
    <s v="other"/>
    <x v="1"/>
    <x v="0"/>
    <x v="4"/>
    <x v="11"/>
    <s v="Malware"/>
    <x v="1"/>
    <s v="Sign1"/>
    <s v="other"/>
    <m/>
    <m/>
    <s v="Una massiccia campagna malware denominata Sign1 ha compromesso oltre 39.000 siti WordPress negli ultimi sei mesi, utilizzando iniezioni JavaScript dannose per reindirizzare gli utenti a siti truffa"/>
    <m/>
    <m/>
    <s v="Valeria Vetrano"/>
    <s v="https://thehackernews.com/2024/03/massive-sign1-campaign-infects-39000.html"/>
    <m/>
    <m/>
    <d v="2023-03-25T00:00:00"/>
    <m/>
    <m/>
    <m/>
    <m/>
    <m/>
    <m/>
    <m/>
    <m/>
    <m/>
    <m/>
    <m/>
    <m/>
    <m/>
    <m/>
    <m/>
    <m/>
    <m/>
    <m/>
    <m/>
    <m/>
    <m/>
    <x v="0"/>
  </r>
  <r>
    <s v="many (solo Italia e Spgna)"/>
    <s v="all"/>
    <x v="2"/>
    <s v="attacco"/>
    <s v="cybercrime"/>
    <s v="furto dati"/>
    <x v="1"/>
    <x v="0"/>
    <x v="4"/>
    <x v="2"/>
    <s v="Phishing/Social Engineering"/>
    <x v="1"/>
    <s v="Strela"/>
    <s v="infostealer"/>
    <m/>
    <m/>
    <s v="Nuova ondata di attacchi di phishing che mirano a fornire un ladro di informazioni in continua evoluzione denominato StrelaStealer. Queste campagne si presentano sotto forma di e-mail di spam con allegati che alla fine avviano il payload DLL di StrelaStealer. StrelaStealer è in grado di sottrarre i dati di accesso alla posta elettronica da client di posta elettronica noti e di trasferirli su un server controllato dagli aggressori"/>
    <m/>
    <m/>
    <s v="Valeria Vetrano"/>
    <s v="https://thehackernews.com/2024/03/new-strelastealer-phishing-attacks-hit.html"/>
    <m/>
    <m/>
    <d v="2023-03-25T00:00:00"/>
    <m/>
    <m/>
    <s v="Phishing for Information"/>
    <s v="unknown"/>
    <s v="unknown"/>
    <s v="unknown"/>
    <s v="unknown"/>
    <s v="unknown"/>
    <s v="unknown"/>
    <s v="unknown"/>
    <s v="unknown"/>
    <s v="unknown"/>
    <s v="unknown"/>
    <s v="unknown"/>
    <s v="unknown"/>
    <s v="unknown"/>
    <s v="NO"/>
    <m/>
    <m/>
    <m/>
    <m/>
    <x v="0"/>
  </r>
  <r>
    <s v="many"/>
    <s v="all"/>
    <x v="2"/>
    <s v="attacco"/>
    <s v="cybercrime"/>
    <s v="furto dati"/>
    <x v="1"/>
    <x v="0"/>
    <x v="4"/>
    <x v="11"/>
    <s v="Malware"/>
    <x v="0"/>
    <m/>
    <m/>
    <m/>
    <m/>
    <s v="Avversari non identificati hanno orchestrato una sofisticata campagna di attacco che ha colpito diversi singoli sviluppatori, nonché l'account dell'organizzazione GitHub associato a Top.gg, un sito di rilevamento dei bot Discord"/>
    <m/>
    <m/>
    <s v="Valeria Vetrano"/>
    <s v="https://thehackernews.com/2024/03/hackers-hijack-github-accounts-in.html"/>
    <m/>
    <m/>
    <d v="2023-03-25T00:00:00"/>
    <m/>
    <m/>
    <m/>
    <m/>
    <m/>
    <m/>
    <m/>
    <m/>
    <m/>
    <m/>
    <m/>
    <m/>
    <m/>
    <m/>
    <m/>
    <m/>
    <m/>
    <m/>
    <m/>
    <m/>
    <m/>
    <x v="0"/>
  </r>
  <r>
    <s v="many"/>
    <s v="all"/>
    <x v="0"/>
    <s v="attacco"/>
    <s v="cybercrime"/>
    <s v="furto dati"/>
    <x v="1"/>
    <x v="0"/>
    <x v="4"/>
    <x v="3"/>
    <s v="Malware"/>
    <x v="1"/>
    <s v="Agent Tesla"/>
    <s v="RAT"/>
    <m/>
    <s v="Ordine"/>
    <s v="Individuate sette campagne, di cui due italiane e cinque generiche, a tema “Ordine”, “Delivery” e “Pagamenti“, veicolate tramite email con allegati IMG e RAR"/>
    <m/>
    <m/>
    <s v="Valeria Vetrano"/>
    <s v="https://cert-agid.gov.it/news/sintesi-riepilogativa-delle-campagne-malevole-nella-settimana-del-16-22-marzo-2024/"/>
    <m/>
    <m/>
    <d v="2024-03-26T00:00:00"/>
    <m/>
    <m/>
    <m/>
    <m/>
    <m/>
    <m/>
    <m/>
    <m/>
    <m/>
    <m/>
    <m/>
    <m/>
    <m/>
    <m/>
    <m/>
    <m/>
    <m/>
    <m/>
    <m/>
    <m/>
    <m/>
    <x v="0"/>
  </r>
  <r>
    <s v="many"/>
    <s v="all"/>
    <x v="0"/>
    <s v="attacco"/>
    <s v="cybercrime"/>
    <s v="furto dati"/>
    <x v="1"/>
    <x v="0"/>
    <x v="4"/>
    <x v="3"/>
    <s v="Malware"/>
    <x v="1"/>
    <s v="Agent Tesla"/>
    <s v="RAT"/>
    <m/>
    <s v="Delivery"/>
    <s v="Individuate sette campagne, di cui due italiane e cinque generiche, a tema “Ordine”, “Delivery” e “Pagamenti“, veicolate tramite email con allegati IMG e RAR"/>
    <m/>
    <m/>
    <s v="Valeria Vetrano"/>
    <s v="https://cert-agid.gov.it/news/sintesi-riepilogativa-delle-campagne-malevole-nella-settimana-del-16-22-marzo-2024/"/>
    <m/>
    <m/>
    <d v="2024-03-26T00:00:00"/>
    <m/>
    <m/>
    <m/>
    <m/>
    <m/>
    <m/>
    <m/>
    <m/>
    <m/>
    <m/>
    <m/>
    <m/>
    <m/>
    <m/>
    <m/>
    <m/>
    <m/>
    <m/>
    <m/>
    <m/>
    <m/>
    <x v="0"/>
  </r>
  <r>
    <s v="many"/>
    <s v="all"/>
    <x v="2"/>
    <s v="attacco"/>
    <s v="cybercrime"/>
    <s v="furto dati"/>
    <x v="1"/>
    <x v="0"/>
    <x v="4"/>
    <x v="0"/>
    <s v="Malware"/>
    <x v="1"/>
    <s v="Agent Tesla"/>
    <s v="RAT"/>
    <m/>
    <s v="Pagamenti"/>
    <s v="Individuate sette campagne, di cui due italiane e cinque generiche, a tema “Ordine”, “Delivery” e “Pagamenti“, veicolate tramite email con allegati IMG e RAR"/>
    <m/>
    <m/>
    <s v="Valeria Vetrano"/>
    <s v="https://cert-agid.gov.it/news/sintesi-riepilogativa-delle-campagne-malevole-nella-settimana-del-16-22-marzo-2024/"/>
    <m/>
    <m/>
    <d v="2024-03-26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2"/>
    <s v="attacco"/>
    <s v="cybercrime"/>
    <s v="furto dati"/>
    <x v="1"/>
    <x v="0"/>
    <x v="4"/>
    <x v="0"/>
    <s v="Malware"/>
    <x v="1"/>
    <s v="Agent Tesla"/>
    <s v="RAT"/>
    <m/>
    <s v="Pagamenti"/>
    <s v="Individuate sette campagne, di cui due italiane e cinque generiche, a tema “Ordine”, “Delivery” e “Pagamenti“, veicolate tramite email con allegati IMG e RAR"/>
    <m/>
    <m/>
    <s v="Valeria Vetrano"/>
    <s v="https://cert-agid.gov.it/news/sintesi-riepilogativa-delle-campagne-malevole-nella-settimana-del-16-22-marzo-2024/"/>
    <m/>
    <m/>
    <d v="2024-03-26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2"/>
    <s v="attacco"/>
    <s v="cybercrime"/>
    <s v="furto dati"/>
    <x v="1"/>
    <x v="0"/>
    <x v="4"/>
    <x v="0"/>
    <s v="Malware"/>
    <x v="1"/>
    <s v="Agent Tesla"/>
    <s v="RAT"/>
    <m/>
    <s v="Pagamenti"/>
    <s v="Individuate sette campagne, di cui due italiane e cinque generiche, a tema “Ordine”, “Delivery” e “Pagamenti“, veicolate tramite email con allegati IMG e RAR"/>
    <m/>
    <m/>
    <s v="Valeria Vetrano"/>
    <s v="https://cert-agid.gov.it/news/sintesi-riepilogativa-delle-campagne-malevole-nella-settimana-del-16-22-marzo-2024/"/>
    <m/>
    <m/>
    <d v="2024-03-26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2"/>
    <s v="attacco"/>
    <s v="cybercrime"/>
    <s v="furto dati"/>
    <x v="1"/>
    <x v="0"/>
    <x v="4"/>
    <x v="0"/>
    <s v="Malware"/>
    <x v="1"/>
    <s v="Agent Tesla"/>
    <s v="RAT"/>
    <m/>
    <s v="Pagamenti"/>
    <s v="Individuate sette campagne, di cui due italiane e cinque generiche, a tema “Ordine”, “Delivery” e “Pagamenti“, veicolate tramite email con allegati IMG e RAR"/>
    <m/>
    <m/>
    <s v="Valeria Vetrano"/>
    <s v="https://cert-agid.gov.it/news/sintesi-riepilogativa-delle-campagne-malevole-nella-settimana-del-16-22-marzo-2024/"/>
    <m/>
    <m/>
    <d v="2024-03-26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2"/>
    <s v="attacco"/>
    <s v="cybercrime"/>
    <s v="furto dati"/>
    <x v="1"/>
    <x v="0"/>
    <x v="4"/>
    <x v="0"/>
    <s v="Malware"/>
    <x v="1"/>
    <s v="Agent Tesla"/>
    <s v="RAT"/>
    <m/>
    <s v="Pagamenti"/>
    <s v="Individuate sette campagne, di cui due italiane e cinque generiche, a tema “Ordine”, “Delivery” e “Pagamenti“, veicolate tramite email con allegati IMG e RAR"/>
    <m/>
    <m/>
    <s v="Valeria Vetrano"/>
    <s v="https://cert-agid.gov.it/news/sintesi-riepilogativa-delle-campagne-malevole-nella-settimana-del-16-22-marzo-2024/"/>
    <m/>
    <m/>
    <d v="2024-03-26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denaro"/>
    <x v="1"/>
    <x v="0"/>
    <x v="4"/>
    <x v="0"/>
    <s v="Malware"/>
    <x v="0"/>
    <s v="IRATA"/>
    <s v="RAT"/>
    <m/>
    <s v="Banking"/>
    <s v="Contrastate tre campagne italiane a tema “Banking” veicolata tramite SMS con link al download di un APK malevolo"/>
    <m/>
    <m/>
    <s v="Valeria Vetrano"/>
    <s v="https://cert-agid.gov.it/news/sintesi-riepilogativa-delle-campagne-malevole-nella-settimana-del-16-22-marzo-2024/"/>
    <m/>
    <m/>
    <d v="2024-03-26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denaro"/>
    <x v="1"/>
    <x v="0"/>
    <x v="4"/>
    <x v="0"/>
    <s v="Malware"/>
    <x v="0"/>
    <s v="IRATA"/>
    <s v="RAT"/>
    <m/>
    <s v="Banking"/>
    <s v="Contrastate tre campagne italiane a tema “Banking” veicolata tramite SMS con link al download di un APK malevolo"/>
    <m/>
    <m/>
    <s v="Valeria Vetrano"/>
    <s v="https://cert-agid.gov.it/news/sintesi-riepilogativa-delle-campagne-malevole-nella-settimana-del-16-22-marzo-2024/"/>
    <m/>
    <m/>
    <d v="2024-03-26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denaro"/>
    <x v="1"/>
    <x v="0"/>
    <x v="4"/>
    <x v="0"/>
    <s v="Malware"/>
    <x v="0"/>
    <s v="IRATA"/>
    <s v="RAT"/>
    <m/>
    <s v="Banking"/>
    <s v="Contrastate tre campagne italiane a tema “Banking” veicolata tramite SMS con link al download di un APK malevolo"/>
    <m/>
    <m/>
    <s v="Valeria Vetrano"/>
    <s v="https://cert-agid.gov.it/news/sintesi-riepilogativa-delle-campagne-malevole-nella-settimana-del-16-22-marzo-2024/"/>
    <m/>
    <m/>
    <d v="2024-03-26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furto dati"/>
    <x v="1"/>
    <x v="0"/>
    <x v="4"/>
    <x v="3"/>
    <s v="Malware"/>
    <x v="0"/>
    <s v="Formbook "/>
    <s v="infostealer"/>
    <m/>
    <s v="Delivery"/>
    <s v="Osservate due campagne italiane a tema “Delivery“ e “Conferma“, veicolate tramite email con allegati ZIP e 7Z"/>
    <m/>
    <m/>
    <s v="Valeria Vetrano"/>
    <s v="https://cert-agid.gov.it/news/sintesi-riepilogativa-delle-campagne-malevole-nella-settimana-del-16-22-marzo-2024/"/>
    <m/>
    <m/>
    <d v="2024-03-26T00:00:00"/>
    <m/>
    <m/>
    <m/>
    <m/>
    <m/>
    <m/>
    <m/>
    <m/>
    <m/>
    <m/>
    <m/>
    <m/>
    <m/>
    <m/>
    <m/>
    <m/>
    <m/>
    <m/>
    <m/>
    <m/>
    <m/>
    <x v="0"/>
  </r>
  <r>
    <s v="many"/>
    <s v="all"/>
    <x v="0"/>
    <s v="attacco"/>
    <s v="cybercrime"/>
    <s v="furto dati"/>
    <x v="1"/>
    <x v="0"/>
    <x v="4"/>
    <x v="11"/>
    <s v="Malware"/>
    <x v="0"/>
    <s v="Formbook "/>
    <s v="infostealer"/>
    <m/>
    <m/>
    <s v="Osservate due campagne italiane a tema “Delivery“ e “Conferma“, veicolate tramite email con allegati ZIP e 7Z"/>
    <m/>
    <m/>
    <s v="Valeria Vetrano"/>
    <s v="https://cert-agid.gov.it/news/sintesi-riepilogativa-delle-campagne-malevole-nella-settimana-del-16-22-marzo-2024/"/>
    <m/>
    <m/>
    <d v="2024-03-26T00:00:00"/>
    <m/>
    <m/>
    <m/>
    <m/>
    <m/>
    <m/>
    <m/>
    <m/>
    <m/>
    <m/>
    <m/>
    <m/>
    <m/>
    <m/>
    <m/>
    <m/>
    <m/>
    <m/>
    <m/>
    <m/>
    <m/>
    <x v="0"/>
  </r>
  <r>
    <s v="many"/>
    <s v="all"/>
    <x v="2"/>
    <s v="attacco"/>
    <s v="cybercrime"/>
    <s v="furto dati"/>
    <x v="1"/>
    <x v="0"/>
    <x v="4"/>
    <x v="0"/>
    <s v="Malware"/>
    <x v="1"/>
    <s v="Remcos"/>
    <s v="RAT"/>
    <m/>
    <s v="Pagamenti"/>
    <s v="Rilevata una campagna generica a tema “Pagamenti” veicolata tramite email con allegati Z contenente un eseguibile con ModiLoader"/>
    <m/>
    <m/>
    <s v="Valeria Vetrano"/>
    <s v="https://cert-agid.gov.it/news/sintesi-riepilogativa-delle-campagne-malevole-nella-settimana-del-16-22-marzo-2024/"/>
    <m/>
    <m/>
    <d v="2024-03-26T00:00:00"/>
    <m/>
    <m/>
    <s v="unknown"/>
    <s v="unknown"/>
    <s v="Phishing"/>
    <s v="User Execution"/>
    <s v="Boot or Logon Autostart Execution"/>
    <s v="Abuse Elevation Control Mechanism"/>
    <s v="Modify Registry"/>
    <s v="Input Capture"/>
    <s v="File and Directory Discovery"/>
    <s v="unknown"/>
    <s v="Screen Capture"/>
    <s v="Application Layer Protocol"/>
    <s v="Exfiltration Over C2 Channel"/>
    <s v="unknown"/>
    <s v="SI"/>
    <s v="Execution : Command and Scripting Interpreter_x000a_Defense Evasion : Abuse Elevation Control Mechanism, Process Injection_x000a_Privilage Escalation :Process Injection, Boot or Logon Autostart Execution_x000a_Discovery : System Information Discovery_x000a_Collection : Audio Capture,  Clipboard Data, Input Capture"/>
    <s v="M1"/>
    <s v="Attacchi informatici dall'esterno"/>
    <s v="M1.4"/>
    <x v="1"/>
  </r>
  <r>
    <s v="many"/>
    <s v="all"/>
    <x v="0"/>
    <s v="attacco"/>
    <s v="cybercrime"/>
    <s v="furto dati"/>
    <x v="1"/>
    <x v="0"/>
    <x v="4"/>
    <x v="0"/>
    <s v="Malware"/>
    <x v="0"/>
    <s v="PlanetStealer"/>
    <s v="infostealer"/>
    <m/>
    <s v="New Malware"/>
    <s v="Individuata per la prima volta in Italia una campagna a tema “Pagamenti” veicolata tramite email con link al download di un eseguibile"/>
    <m/>
    <m/>
    <s v="Valeria Vetrano"/>
    <s v="https://cert-agid.gov.it/news/sintesi-riepilogativa-delle-campagne-malevole-nella-settimana-del-16-22-marzo-2024/"/>
    <m/>
    <m/>
    <d v="2024-03-26T00:00:00"/>
    <m/>
    <m/>
    <s v="unknown"/>
    <s v="unknown"/>
    <s v="Phishing"/>
    <s v="User Execution"/>
    <s v="unknown"/>
    <s v="unknown"/>
    <s v="Obfuscated Files or Information"/>
    <s v="Credentials from Password Stores"/>
    <s v="System Information Discovery"/>
    <s v="unknown"/>
    <s v="unknown"/>
    <s v="Web Service"/>
    <s v="unknown"/>
    <s v="unknown"/>
    <s v="SI"/>
    <s v="Defense Evasion: Virtualization/Sandbox Evasion_x000a_Discovery: File and Directory Discovery, Debugger Evasion, Account Discovery"/>
    <s v="M1"/>
    <s v="Attacchi informatici dall'esterno"/>
    <s v="M1.4"/>
    <x v="1"/>
  </r>
  <r>
    <s v="many"/>
    <s v="all"/>
    <x v="2"/>
    <s v="attacco"/>
    <s v="cybercrime"/>
    <s v="furto dati"/>
    <x v="1"/>
    <x v="0"/>
    <x v="4"/>
    <x v="11"/>
    <s v="Malware"/>
    <x v="0"/>
    <s v="DarkGate"/>
    <s v="other"/>
    <m/>
    <m/>
    <s v="Osservata una campagna generica, a tema “Informazioni“, diffusa in Italia tramite email allegati XLS e connessioni di tipo SMB"/>
    <m/>
    <m/>
    <s v="Valeria Vetrano"/>
    <s v="https://cert-agid.gov.it/news/sintesi-riepilogativa-delle-campagne-malevole-nella-settimana-del-16-22-marzo-2024/"/>
    <m/>
    <m/>
    <d v="2024-03-26T00:00:00"/>
    <m/>
    <m/>
    <m/>
    <m/>
    <m/>
    <m/>
    <m/>
    <m/>
    <m/>
    <m/>
    <m/>
    <m/>
    <m/>
    <m/>
    <m/>
    <m/>
    <m/>
    <m/>
    <m/>
    <m/>
    <m/>
    <x v="0"/>
  </r>
  <r>
    <s v="many"/>
    <s v="all"/>
    <x v="2"/>
    <s v="attacco"/>
    <s v="cybercrime"/>
    <s v="furto dati"/>
    <x v="1"/>
    <x v="0"/>
    <x v="4"/>
    <x v="11"/>
    <s v="Malware"/>
    <x v="0"/>
    <s v="WikiLoader"/>
    <s v="downloader"/>
    <m/>
    <s v="Documenti"/>
    <s v="Rilevata una campagna generica a tema “Documenti” veicolata tramite email allegati PDF con link a ZIP contenenti JS malevoli"/>
    <m/>
    <m/>
    <s v="Valeria Vetrano"/>
    <s v="https://cert-agid.gov.it/news/sintesi-riepilogativa-delle-campagne-malevole-nella-settimana-del-16-22-marzo-2024/"/>
    <m/>
    <m/>
    <d v="2024-03-26T00:00:00"/>
    <m/>
    <m/>
    <m/>
    <m/>
    <m/>
    <m/>
    <m/>
    <m/>
    <m/>
    <m/>
    <m/>
    <m/>
    <m/>
    <m/>
    <m/>
    <m/>
    <m/>
    <m/>
    <m/>
    <m/>
    <m/>
    <x v="0"/>
  </r>
  <r>
    <s v="many"/>
    <s v="all"/>
    <x v="0"/>
    <s v="attacco"/>
    <s v="cybercrime"/>
    <s v="denaro"/>
    <x v="1"/>
    <x v="0"/>
    <x v="4"/>
    <x v="0"/>
    <s v="Phishing/Social Engineering"/>
    <x v="1"/>
    <m/>
    <m/>
    <m/>
    <s v="Banking"/>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7"/>
    <s v="Phishing/Social Engineering"/>
    <x v="0"/>
    <m/>
    <m/>
    <m/>
    <m/>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7"/>
    <s v="Phishing/Social Engineering"/>
    <x v="0"/>
    <m/>
    <m/>
    <m/>
    <m/>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7"/>
    <s v="Phishing/Social Engineering"/>
    <x v="0"/>
    <m/>
    <m/>
    <m/>
    <m/>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11"/>
    <s v="Phishing/Social Engineering"/>
    <x v="3"/>
    <m/>
    <m/>
    <m/>
    <m/>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3"/>
    <s v="Phishing/Social Engineering"/>
    <x v="3"/>
    <m/>
    <m/>
    <m/>
    <s v="Corrieri"/>
    <s v="Sul versante phishing sono 9 i brand della settimana coinvolti nelle campagne di phishing e smishing."/>
    <m/>
    <m/>
    <s v="Valeria Vetrano"/>
    <s v="https://cert-agid.gov.it/news/sintesi-riepilogativa-delle-campagne-malevole-nella-settimana-del-16-22-marzo-2024/"/>
    <m/>
    <m/>
    <d v="2024-03-26T00:00:00"/>
    <m/>
    <m/>
    <s v="Phishing for Information"/>
    <s v="unknown"/>
    <s v="unknown"/>
    <s v="unknown"/>
    <s v="unknown"/>
    <s v="unknown"/>
    <s v="unknown"/>
    <s v="unknown"/>
    <s v="unknown"/>
    <s v="unknown"/>
    <s v="unknown"/>
    <s v="unknown"/>
    <s v="unknown"/>
    <s v="unknown"/>
    <s v="NO"/>
    <m/>
    <m/>
    <m/>
    <m/>
    <x v="0"/>
  </r>
  <r>
    <s v="many (users Siatel v2.0 – PuntoFisico)"/>
    <s v="all"/>
    <x v="0"/>
    <s v="attacco"/>
    <s v="cybercrime"/>
    <s v="furto dati"/>
    <x v="1"/>
    <x v="0"/>
    <x v="4"/>
    <x v="7"/>
    <s v="Phishing/Social Engineering"/>
    <x v="0"/>
    <m/>
    <m/>
    <m/>
    <m/>
    <s v="Il CERT-AGID ha rilevato l’esistenza di una pagina di phishing mirata agli utenti di Siatel v2.0 – PuntoFisico dell’Agenzia delle Entrate, attiva online dal primo pomeriggio del 21 marzo 2024"/>
    <m/>
    <m/>
    <s v="Valeria Vetrano"/>
    <s v="https://cert-agid.gov.it/news/agenzia-delle-entrate-punto-fisico-campagna-di-phishing-mirata-al-furto-di-credenziali-e-matrici-di-sicurezza/"/>
    <m/>
    <m/>
    <d v="2024-03-26T00:00:00"/>
    <m/>
    <m/>
    <s v="Phishing for Information"/>
    <s v="unknown"/>
    <s v="unknown"/>
    <s v="unknown"/>
    <s v="unknown"/>
    <s v="unknown"/>
    <s v="unknown"/>
    <s v="unknown"/>
    <s v="unknown"/>
    <s v="unknown"/>
    <s v="unknown"/>
    <s v="unknown"/>
    <s v="unknown"/>
    <s v="unknown"/>
    <s v="NO"/>
    <m/>
    <m/>
    <m/>
    <m/>
    <x v="0"/>
  </r>
  <r>
    <s v="many (Pubbliche Amministrazioni)"/>
    <s v="all"/>
    <x v="0"/>
    <s v="attacco"/>
    <s v="cybercrime"/>
    <s v="furto dati"/>
    <x v="1"/>
    <x v="0"/>
    <x v="4"/>
    <x v="7"/>
    <s v="Phishing/Social Engineering"/>
    <x v="0"/>
    <m/>
    <m/>
    <m/>
    <m/>
    <s v="Il CERT-AgID è stato informato di una campagna attiva mirata alle Pubbliche Amministrazioni, finalizzata al furto delle credenziali di accesso agli account di posta elettronica MS Outlook."/>
    <m/>
    <m/>
    <s v="Valeria Vetrano"/>
    <s v="https://cert-agid.gov.it/news/campagna-di-phishing-outlook-rivolta-alle-pa/"/>
    <m/>
    <m/>
    <d v="2024-03-26T00:00:00"/>
    <m/>
    <m/>
    <s v="Phishing for Information"/>
    <s v="unknown"/>
    <s v="unknown"/>
    <s v="unknown"/>
    <s v="unknown"/>
    <s v="unknown"/>
    <s v="unknown"/>
    <s v="unknown"/>
    <s v="unknown"/>
    <s v="unknown"/>
    <s v="unknown"/>
    <s v="unknown"/>
    <s v="unknown"/>
    <s v="unknown"/>
    <s v="NO"/>
    <m/>
    <m/>
    <m/>
    <m/>
    <x v="0"/>
  </r>
  <r>
    <s v="Asus"/>
    <s v="all"/>
    <x v="2"/>
    <s v="attacco"/>
    <s v="cybercrime"/>
    <s v="other"/>
    <x v="1"/>
    <x v="0"/>
    <x v="4"/>
    <x v="11"/>
    <s v="Malware"/>
    <x v="1"/>
    <s v="TheMoon"/>
    <s v="other"/>
    <m/>
    <s v="New Malware"/>
    <s v="Scoperta una nuova variante del malware TheMoon. la nuova campagna si rivolge principalmente ai router Asus. Allo stesso tempo, i ricercatori non specificano come siano stati hackerati esattamente i router attaccati, ma dato che gli hacker hanno attaccato dispositivi obsoleti, probabilmente hanno approfittato di vulnerabilità note nel loro firmware. Inoltre, gli aggressori potrebbero utilizzare la forza bruta e semplicemente indovinare le password dell’amministratore."/>
    <m/>
    <m/>
    <s v="Valeria Vetrano"/>
    <s v="https://www.redhotcyber.com/post/nuova-versione-di-themoon-la-botnet-ora-dispone-di-40-000-router-e-dispositivi-iot-infettati/"/>
    <m/>
    <m/>
    <d v="2024-03-27T00:00:00"/>
    <m/>
    <m/>
    <m/>
    <m/>
    <m/>
    <m/>
    <m/>
    <m/>
    <m/>
    <m/>
    <m/>
    <m/>
    <m/>
    <m/>
    <m/>
    <m/>
    <m/>
    <m/>
    <m/>
    <m/>
    <m/>
    <x v="0"/>
  </r>
  <r>
    <s v="many (vale per tutte le Country tranne Cina)"/>
    <s v="all"/>
    <x v="2"/>
    <s v="attacco"/>
    <s v="cybercrime"/>
    <s v="other"/>
    <x v="1"/>
    <x v="0"/>
    <x v="4"/>
    <x v="11"/>
    <s v="Malware"/>
    <x v="0"/>
    <s v="Unknown"/>
    <s v="proxy execution"/>
    <m/>
    <s v="Android"/>
    <s v="Scoperte più di 15 applicazioni VPN gratuite nel Google Play Store ufficiale che utilizzavano un SDK dannoso. Di conseguenza, i dispositivi Android degli utenti si sono trasformati in proxy residenziali, che molto probabilmente sono stati venduti a criminali informatici e bot commerciali"/>
    <m/>
    <m/>
    <s v="Valeria Vetrano"/>
    <s v="https://www.redhotcyber.com/post/ancora-malware-sul-play-store-oltre-15-app-di-vpn-gratuite-trasformano-i-tuoi-dispositivi-in-proxy-per-criminali-informatici/"/>
    <m/>
    <m/>
    <d v="2024-03-27T00:00:00"/>
    <m/>
    <m/>
    <m/>
    <m/>
    <m/>
    <m/>
    <m/>
    <m/>
    <m/>
    <m/>
    <m/>
    <m/>
    <m/>
    <m/>
    <m/>
    <m/>
    <m/>
    <m/>
    <m/>
    <m/>
    <m/>
    <x v="0"/>
  </r>
  <r>
    <s v="Private Individual"/>
    <s v="centro"/>
    <x v="0"/>
    <s v="attacco"/>
    <s v="cybercrime"/>
    <s v="denaro"/>
    <x v="1"/>
    <x v="0"/>
    <x v="4"/>
    <x v="9"/>
    <s v="Vishing"/>
    <x v="3"/>
    <m/>
    <m/>
    <m/>
    <m/>
    <s v="Nelle ultime settimane, in Abruzzo, gli investigatori della Polizia di Stato, appartenenti alla Sezione Operativa per la Sicurezza Cibernetica della Polizia Postale de L’Aquila hanno sventato due tentativi di truffa online, consentendo di evitare la perdita di considerevoli importi. I truffatori hanno utilizzato le tecniche dello smishing e del vishing, rispettivamente volte a carpire illegalmente dati finanziari e sensibili delle vittime inducendole a cliccare su un link allegato ad un messaggio e attraverso una telefonata"/>
    <m/>
    <m/>
    <s v="Valeria Vetrano"/>
    <s v="https://www.commissariatodips.it/notizie/articolo/sventato-tentativo-di-truffa-online/index.html"/>
    <s v="Aquila"/>
    <s v="Abruzzo"/>
    <d v="2024-03-28T00:00:00"/>
    <m/>
    <m/>
    <m/>
    <m/>
    <m/>
    <m/>
    <m/>
    <m/>
    <m/>
    <m/>
    <m/>
    <m/>
    <m/>
    <m/>
    <m/>
    <m/>
    <m/>
    <m/>
    <m/>
    <m/>
    <m/>
    <x v="0"/>
  </r>
  <r>
    <s v="Private Individual"/>
    <s v="centro"/>
    <x v="0"/>
    <s v="attacco"/>
    <s v="cybercrime"/>
    <s v="denaro"/>
    <x v="1"/>
    <x v="0"/>
    <x v="4"/>
    <x v="9"/>
    <s v="Phishing/Social Engineering"/>
    <x v="3"/>
    <m/>
    <m/>
    <m/>
    <m/>
    <s v="Nelle ultime settimane, in Abruzzo, gli investigatori della Polizia di Stato, appartenenti alla Sezione Operativa per la Sicurezza Cibernetica della Polizia Postale de L’Aquila hanno sventato due tentativi di truffa online, consentendo di evitare la perdita di considerevoli importi. I truffatori hanno utilizzato le tecniche dello smishing e del vishing, rispettivamente volte a carpire illegalmente dati finanziari e sensibili delle vittime inducendole a cliccare su un link allegato ad un messaggio e attraverso una telefonata"/>
    <m/>
    <m/>
    <s v="Valeria Vetrano"/>
    <s v="https://www.commissariatodips.it/notizie/articolo/sventato-tentativo-di-truffa-online/index.html"/>
    <s v="Aquila"/>
    <s v="Abruzzo"/>
    <d v="2024-03-28T00:00:00"/>
    <m/>
    <m/>
    <s v="Phishing for Information"/>
    <s v="unknown"/>
    <s v="unknown"/>
    <s v="unknown"/>
    <s v="unknown"/>
    <s v="unknown"/>
    <s v="unknown"/>
    <s v="unknown"/>
    <s v="unknown"/>
    <s v="unknown"/>
    <s v="unknown"/>
    <s v="unknown"/>
    <s v="unknown"/>
    <s v="unknown"/>
    <s v="NO"/>
    <m/>
    <m/>
    <m/>
    <m/>
    <x v="0"/>
  </r>
  <r>
    <s v="many"/>
    <s v="all"/>
    <x v="0"/>
    <s v="attacco"/>
    <s v="cybercrime"/>
    <s v="denaro"/>
    <x v="1"/>
    <x v="0"/>
    <x v="4"/>
    <x v="2"/>
    <s v="Phishing/Social Engineering"/>
    <x v="0"/>
    <m/>
    <m/>
    <m/>
    <s v="Social Network"/>
    <s v="Sono state identificate una serie di frodi diffuse attraverso Facebook, progettate per indurre gli utenti a versare denaro a criminali sotto falsi pretesti. Le truffe coinvolgono investimenti in azioni di compagnie petrolifere/energetiche, acquisti di criptovalute su siti falsi e offerte di prodotti tecnologici e attrezzature sportive a prezzi sospetti"/>
    <m/>
    <m/>
    <s v="Valeria Vetrano"/>
    <s v="https://www.cybertrends.it/truffe-su-facebook-utilizzando-profili-compromessi/"/>
    <m/>
    <m/>
    <d v="2024-03-28T00:00:00"/>
    <m/>
    <m/>
    <s v="Phishing for Information"/>
    <s v="unknown"/>
    <s v="unknown"/>
    <s v="unknown"/>
    <s v="unknown"/>
    <s v="unknown"/>
    <s v="unknown"/>
    <s v="unknown"/>
    <s v="unknown"/>
    <s v="unknown"/>
    <s v="unknown"/>
    <s v="unknown"/>
    <s v="unknown"/>
    <s v="unknown"/>
    <s v="NO"/>
    <m/>
    <m/>
    <m/>
    <m/>
    <x v="0"/>
  </r>
  <r>
    <s v="many"/>
    <s v="all "/>
    <x v="2"/>
    <s v="attacco"/>
    <s v="cybercrime"/>
    <s v="privacy"/>
    <x v="1"/>
    <x v="0"/>
    <x v="4"/>
    <x v="15"/>
    <s v="Known Vulnerabilities"/>
    <x v="0"/>
    <m/>
    <m/>
    <m/>
    <m/>
    <s v="Scoperta di una significativa vulnerabilità nei sistemi di serratura utilizzati negli hotel in tutto il mondo, identificata e denominata &quot;Unsaflok&quot;. La vulnerabilità sfrutta le debolezze della serratura e della chiave magnetica. Il team ha dimostrato che, acquisendo una tessera magnetica da un hotel (ad esempio, tramite prenotazione) e utilizzando un dispositivo di lettura-scrittura da 300 dollari, è possibile copiare le informazioni su una chiave magnetica vuota e sbloccare una porta in appena 3 secondi"/>
    <m/>
    <m/>
    <s v="Valeria Vetrano"/>
    <s v="https://www.cybertrends.it/tre-secondi-per-aprire-3-milioni-di-porte-di-hotel-falla-in-un-modello-di-chiave-magnetica/"/>
    <m/>
    <m/>
    <d v="2024-03-28T00:00:00"/>
    <m/>
    <m/>
    <s v="unknown"/>
    <s v="unknown"/>
    <s v="Exploit Public-Facing Application"/>
    <s v="unknown"/>
    <s v="unknown"/>
    <s v="unknown"/>
    <s v="unknown"/>
    <s v="unknown"/>
    <s v="unknown"/>
    <s v="unknown"/>
    <s v="unknown"/>
    <s v="unknown"/>
    <s v="unknown"/>
    <s v="unknown"/>
    <s v="NO"/>
    <m/>
    <m/>
    <m/>
    <m/>
    <x v="0"/>
  </r>
  <r>
    <s v="Microsoft"/>
    <s v="all"/>
    <x v="2"/>
    <s v="attacco"/>
    <s v="cybercrime"/>
    <s v="other"/>
    <x v="1"/>
    <x v="0"/>
    <x v="4"/>
    <x v="11"/>
    <s v="Known Vulnerabilities"/>
    <x v="0"/>
    <m/>
    <m/>
    <m/>
    <m/>
    <s v="Scoperta di vulnerabilità note attivamente sfruttate una falla di sicurezza che colpisce Microsoft SharePoint Server, identificata come CVE-2023-24955. Questa vulnerabilità critica di esecuzione di codice remoto può essere sfruttata da un attaccante autenticato con privilegi di proprietario del sito per eseguire codice arbitrario sul server SharePoint"/>
    <m/>
    <m/>
    <s v="Valeria Vetrano"/>
    <s v="https://thehackernews.com/2024/03/cisa-warns-hackers-actively-attacking.html"/>
    <m/>
    <m/>
    <d v="2024-03-28T00:00:00"/>
    <m/>
    <m/>
    <s v="unknown"/>
    <s v="unknown"/>
    <s v="unknown"/>
    <s v="Exploitation for Client Execution"/>
    <s v="unknown"/>
    <s v="Exploitation for Privilege Escalation"/>
    <s v="unknown"/>
    <s v="unknown"/>
    <s v="unknown"/>
    <s v="unknown"/>
    <s v="unknown"/>
    <s v="Ingress Tool Transfer"/>
    <s v="unknown"/>
    <s v="unknown"/>
    <s v="NO"/>
    <m/>
    <m/>
    <m/>
    <m/>
    <x v="0"/>
  </r>
  <r>
    <s v="many"/>
    <s v="all"/>
    <x v="2"/>
    <s v="attacco"/>
    <s v="cybercrime"/>
    <s v="service interruption"/>
    <x v="1"/>
    <x v="0"/>
    <x v="4"/>
    <x v="2"/>
    <s v="Known Vulnerabilities"/>
    <x v="0"/>
    <m/>
    <m/>
    <m/>
    <s v="Artificial Intelligence"/>
    <s v="Sfruttamento attivo di una vulnerabilità critica non ancora corretta nella piattaforma di intelligenza artificiale open-source Anyscale Ray per il mining illecito di criptovalute. La falla, identificata come CVE-2023-48022, consente l'esecuzione di codice arbitrario a distanza. A seguito di questa vulnerabilità, gli aggressori possono prendere il controllo del potere computazionale delle aziende, compromettendo settori come l'educazione, la criptovaluta e la biopharma."/>
    <m/>
    <m/>
    <s v="Valeria Vetrano"/>
    <s v="https://thehackernews.com/2024/03/critical-unpatched-ray-ai-platform.html"/>
    <m/>
    <m/>
    <d v="2024-03-28T00:00:00"/>
    <m/>
    <m/>
    <s v="unknown"/>
    <s v="unknown"/>
    <s v="Exploit Public-Facing Application"/>
    <s v="unknown"/>
    <s v="unknown"/>
    <s v="unknown"/>
    <s v="unknown"/>
    <s v="unknown"/>
    <s v="unknown"/>
    <s v="unknown"/>
    <s v="unknown"/>
    <s v="unknown"/>
    <s v="unknown"/>
    <s v="Resource Hijacking"/>
    <s v="NO"/>
    <m/>
    <m/>
    <m/>
    <m/>
    <x v="0"/>
  </r>
  <r>
    <s v="Cunard Cruceros"/>
    <s v="all"/>
    <x v="1"/>
    <s v="incidente"/>
    <s v="cybercrime"/>
    <s v="service interruption"/>
    <x v="1"/>
    <x v="0"/>
    <x v="4"/>
    <x v="15"/>
    <s v="DDoS"/>
    <x v="0"/>
    <m/>
    <m/>
    <s v="UserSec"/>
    <m/>
    <s v="UserSec afferma di aver preso di mira il sito web di Cunard Cruceros, Spagna."/>
    <m/>
    <m/>
    <s v="Valeria Vetrano"/>
    <s v="https://twitter.com/FalconFeedsio/status/1773311575262437883"/>
    <m/>
    <m/>
    <d v="2024-03-28T00:00:00"/>
    <m/>
    <m/>
    <s v="unknown"/>
    <s v="unknown"/>
    <s v="unknown"/>
    <s v="unknown"/>
    <s v="unknown"/>
    <s v="unknown"/>
    <s v="unknown"/>
    <s v="unknown"/>
    <s v="unknown"/>
    <s v="unknown"/>
    <s v="unknown"/>
    <s v="unknown"/>
    <s v="unknown"/>
    <s v="Network Denial of Service"/>
    <s v="SI"/>
    <s v="Impact : Endpoint Denial of Service"/>
    <m/>
    <m/>
    <m/>
    <x v="0"/>
  </r>
  <r>
    <s v="many"/>
    <s v="all"/>
    <x v="0"/>
    <s v="attacco"/>
    <s v="cybercrime"/>
    <s v="denaro"/>
    <x v="1"/>
    <x v="0"/>
    <x v="4"/>
    <x v="0"/>
    <s v="Malware"/>
    <x v="1"/>
    <s v="Agent Tesla"/>
    <s v="RAT"/>
    <m/>
    <s v="Pagamenti"/>
    <s v="Individuate sette campagne, di cui sei italiane ed una generica, a tema “Ordine”, “Contratti”, “Pagamenti“ e “Delivery“, veicolate tramite email con allegati ZIP (con VBS o VBE), RAR, IMG ed una in PDF per la quale è stato pubblicato un approfondimento"/>
    <m/>
    <m/>
    <s v="Valeria Vetrano"/>
    <s v="https://cert-agid.gov.it/news/sintesi-riepilogativa-delle-campagne-malevole-nella-settimana-del-23-29-marzo-2024/"/>
    <m/>
    <m/>
    <d v="2024-04-02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denaro"/>
    <x v="1"/>
    <x v="0"/>
    <x v="4"/>
    <x v="0"/>
    <s v="Malware"/>
    <x v="1"/>
    <s v="Agent Tesla"/>
    <s v="RAT"/>
    <m/>
    <s v="Pagamenti"/>
    <s v="Individuate sette campagne, di cui sei italiane ed una generica, a tema “Ordine”, “Contratti”, “Pagamenti“ e “Delivery“, veicolate tramite email con allegati ZIP (con VBS o VBE), RAR, IMG ed una in PDF per la quale è stato pubblicato un approfondimento"/>
    <m/>
    <m/>
    <s v="Valeria Vetrano"/>
    <s v="https://cert-agid.gov.it/news/sintesi-riepilogativa-delle-campagne-malevole-nella-settimana-del-23-29-marzo-2024/"/>
    <m/>
    <m/>
    <d v="2024-04-02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denaro"/>
    <x v="1"/>
    <x v="0"/>
    <x v="4"/>
    <x v="0"/>
    <s v="Malware"/>
    <x v="1"/>
    <s v="Agent Tesla"/>
    <s v="RAT"/>
    <m/>
    <s v="Pagamenti"/>
    <s v="Individuate sette campagne, di cui sei italiane ed una generica, a tema “Ordine”, “Contratti”, “Pagamenti“ e “Delivery“, veicolate tramite email con allegati ZIP (con VBS o VBE), RAR, IMG ed una in PDF per la quale è stato pubblicato un approfondimento"/>
    <m/>
    <m/>
    <s v="Valeria Vetrano"/>
    <s v="https://cert-agid.gov.it/news/sintesi-riepilogativa-delle-campagne-malevole-nella-settimana-del-23-29-marzo-2024/"/>
    <m/>
    <m/>
    <d v="2024-04-02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furto dati"/>
    <x v="1"/>
    <x v="0"/>
    <x v="4"/>
    <x v="3"/>
    <s v="Malware"/>
    <x v="0"/>
    <s v="Agent Tesla"/>
    <s v="RAT"/>
    <m/>
    <s v="Delivery"/>
    <s v="Individuate sette campagne, di cui sei italiane ed una generica, a tema “Ordine”, “Contratti”, “Pagamenti“ e “Delivery“, veicolate tramite email con allegati ZIP (con VBS o VBE), RAR, IMG ed una in PDF per la quale è stato pubblicato un approfondimento"/>
    <m/>
    <m/>
    <s v="Valeria Vetrano"/>
    <s v="https://cert-agid.gov.it/news/sintesi-riepilogativa-delle-campagne-malevole-nella-settimana-del-23-29-marzo-2024/"/>
    <m/>
    <m/>
    <d v="2024-04-02T00:00:00"/>
    <m/>
    <m/>
    <m/>
    <m/>
    <m/>
    <m/>
    <m/>
    <m/>
    <m/>
    <m/>
    <m/>
    <m/>
    <m/>
    <m/>
    <m/>
    <m/>
    <m/>
    <m/>
    <m/>
    <m/>
    <m/>
    <x v="0"/>
  </r>
  <r>
    <s v="many"/>
    <s v="all"/>
    <x v="0"/>
    <s v="attacco"/>
    <s v="cybercrime"/>
    <s v="furto dati"/>
    <x v="1"/>
    <x v="0"/>
    <x v="4"/>
    <x v="3"/>
    <s v="Malware"/>
    <x v="0"/>
    <s v="Agent Tesla"/>
    <s v="RAT"/>
    <m/>
    <s v="Delivery"/>
    <s v="Individuate sette campagne, di cui sei italiane ed una generica, a tema “Ordine”, “Contratti”, “Pagamenti“ e “Delivery“, veicolate tramite email con allegati ZIP (con VBS o VBE), RAR, IMG ed una in PDF per la quale è stato pubblicato un approfondimento"/>
    <m/>
    <m/>
    <s v="Valeria Vetrano"/>
    <s v="https://cert-agid.gov.it/news/sintesi-riepilogativa-delle-campagne-malevole-nella-settimana-del-23-29-marzo-2024/"/>
    <m/>
    <m/>
    <d v="2024-04-02T00:00:00"/>
    <m/>
    <m/>
    <m/>
    <m/>
    <m/>
    <m/>
    <m/>
    <m/>
    <m/>
    <m/>
    <m/>
    <m/>
    <m/>
    <m/>
    <m/>
    <m/>
    <m/>
    <m/>
    <m/>
    <m/>
    <m/>
    <x v="0"/>
  </r>
  <r>
    <s v="many"/>
    <s v="all"/>
    <x v="0"/>
    <s v="attacco"/>
    <s v="cybercrime"/>
    <s v="furto dati"/>
    <x v="1"/>
    <x v="0"/>
    <x v="4"/>
    <x v="11"/>
    <s v="Malware"/>
    <x v="3"/>
    <s v="Agent Tesla"/>
    <s v="RAT"/>
    <m/>
    <s v="Contratti"/>
    <s v="Individuate sette campagne, di cui sei italiane ed una generica, a tema “Ordine”, “Contratti”, “Pagamenti“ e “Delivery“, veicolate tramite email con allegati ZIP (con VBS o VBE), RAR, IMG ed una in PDF per la quale è stato pubblicato un approfondimento"/>
    <m/>
    <m/>
    <s v="Valeria Vetrano"/>
    <s v="https://cert-agid.gov.it/news/sintesi-riepilogativa-delle-campagne-malevole-nella-settimana-del-23-29-marzo-2024/"/>
    <m/>
    <m/>
    <d v="2024-04-02T00:00:00"/>
    <m/>
    <m/>
    <m/>
    <m/>
    <m/>
    <m/>
    <m/>
    <m/>
    <m/>
    <m/>
    <m/>
    <m/>
    <m/>
    <m/>
    <m/>
    <m/>
    <m/>
    <m/>
    <m/>
    <m/>
    <m/>
    <x v="0"/>
  </r>
  <r>
    <s v="many"/>
    <s v="all"/>
    <x v="2"/>
    <s v="attacco"/>
    <s v="cybercrime"/>
    <s v="denaro"/>
    <x v="1"/>
    <x v="0"/>
    <x v="4"/>
    <x v="0"/>
    <s v="Malware"/>
    <x v="3"/>
    <s v="Agent Tesla"/>
    <s v="RAT"/>
    <m/>
    <s v="Pagamenti"/>
    <s v="Individuate sette campagne, di cui sei italiane ed una generica, a tema “Ordine”, “Contratti”, “Pagamenti“ e “Delivery“, veicolate tramite email con allegati ZIP (con VBS o VBE), RAR, IMG ed una in PDF per la quale è stato pubblicato un approfondimento"/>
    <m/>
    <m/>
    <s v="Valeria Vetrano"/>
    <s v="https://cert-agid.gov.it/news/sintesi-riepilogativa-delle-campagne-malevole-nella-settimana-del-23-29-marzo-2024/"/>
    <m/>
    <m/>
    <d v="2024-04-02T00:00:00"/>
    <m/>
    <m/>
    <s v="unknown"/>
    <s v="unknown"/>
    <s v="Phishing"/>
    <s v="Exploitation for Client Execution"/>
    <s v="Boot or Logon Autostart Execution"/>
    <s v="Boot or Logon Autostart Execution"/>
    <s v="Deobfuscate/Decode Files or Information"/>
    <s v="Credentials from Password Stores"/>
    <s v="Account Discovery"/>
    <s v="unknown"/>
    <s v="Archive Collected Data"/>
    <s v="Web Service"/>
    <s v="Exfiltration Over Web Service"/>
    <s v="unknown"/>
    <s v="SI "/>
    <s v="Collection: Browser Session Hijacking, Clipboard Data, Input Capture, Screen Capture, Video Capture_x000a_Defense Evasion: Hide Artifacts, Impair Defenses, Modify Registry, Obfuscated Files or Information, Process Injection, System Binary Proxy Execution, Virtualization/Sandbox Evasion_x000a_Credential Access : Input Capture, Unsecured Credentials_x000a_Discovery : Process Discovery, System Information Discovery, System Network Configuration Discovery, System Owner/User Discovery, System Time Discovery, Virtualization/Sandbox Evasion_x000a_Privilage Escalation : Process Injection, Scheduled Task/Job_x000a_Execution : Scheduled Task/Job, User Execution, Windows Management Instrumentation_x000a_Persistence : Scheduled Task/Job"/>
    <s v="M1"/>
    <s v="Attacchi informatici dall'esterno"/>
    <s v="M1.4"/>
    <x v="1"/>
  </r>
  <r>
    <s v="many"/>
    <s v="all"/>
    <x v="0"/>
    <s v="attacco"/>
    <s v="cybercrime"/>
    <s v="denaro"/>
    <x v="1"/>
    <x v="0"/>
    <x v="4"/>
    <x v="0"/>
    <s v="Malware"/>
    <x v="1"/>
    <s v="IRATA"/>
    <s v="RAT"/>
    <m/>
    <s v="Banking"/>
    <s v="Contrastate due campagne italiane a tema “Banking” veicolata tramite SMS con link al download di un APK malevolo"/>
    <m/>
    <m/>
    <s v="Valeria Vetrano"/>
    <s v="https://cert-agid.gov.it/news/sintesi-riepilogativa-delle-campagne-malevole-nella-settimana-del-23-29-marzo-2024/"/>
    <m/>
    <m/>
    <d v="2024-04-02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denaro"/>
    <x v="1"/>
    <x v="0"/>
    <x v="4"/>
    <x v="0"/>
    <s v="Malware"/>
    <x v="1"/>
    <s v="IRATA"/>
    <s v="RAT"/>
    <m/>
    <s v="Banking"/>
    <s v="Contrastate due campagne italiane a tema “Banking” veicolata tramite SMS con link al download di un APK malevolo"/>
    <m/>
    <m/>
    <s v="Valeria Vetrano"/>
    <s v="https://cert-agid.gov.it/news/sintesi-riepilogativa-delle-campagne-malevole-nella-settimana-del-23-29-marzo-2024/"/>
    <m/>
    <m/>
    <d v="2024-04-02T00:00:00"/>
    <m/>
    <m/>
    <s v="unknown"/>
    <s v="unknown"/>
    <s v="Phishing"/>
    <s v="unknown"/>
    <s v="unknown"/>
    <s v="unknown"/>
    <s v="Hide Artifacts"/>
    <s v="unknown"/>
    <s v="unknown"/>
    <s v="unknown"/>
    <s v="unknown"/>
    <s v="Application Layer Protocol"/>
    <s v="unknown"/>
    <s v="unknown"/>
    <s v="NO"/>
    <m/>
    <s v="M1"/>
    <s v="Attacchi informatici dall'esterno"/>
    <s v="M1.4"/>
    <x v="1"/>
  </r>
  <r>
    <s v="many"/>
    <s v="all"/>
    <x v="0"/>
    <s v="attacco"/>
    <s v="cybercrime"/>
    <s v="furto dati"/>
    <x v="1"/>
    <x v="0"/>
    <x v="4"/>
    <x v="3"/>
    <s v="Malware"/>
    <x v="3"/>
    <s v="Guloader"/>
    <s v="downloader"/>
    <m/>
    <s v="Ordine"/>
    <s v="Campagne italiana a tema “Ordine“ veicolata tramite email con allegati GZ."/>
    <m/>
    <m/>
    <s v="Valeria Vetrano"/>
    <s v="https://cert-agid.gov.it/news/sintesi-riepilogativa-delle-campagne-malevole-nella-settimana-del-23-29-marzo-2024/"/>
    <m/>
    <m/>
    <d v="2024-04-02T00:00:00"/>
    <m/>
    <m/>
    <m/>
    <m/>
    <m/>
    <m/>
    <m/>
    <m/>
    <m/>
    <m/>
    <m/>
    <m/>
    <m/>
    <m/>
    <m/>
    <m/>
    <m/>
    <m/>
    <m/>
    <m/>
    <m/>
    <x v="0"/>
  </r>
  <r>
    <s v="many"/>
    <s v="all"/>
    <x v="0"/>
    <s v="attacco"/>
    <s v="cybercrime"/>
    <s v="furto dati"/>
    <x v="1"/>
    <x v="0"/>
    <x v="4"/>
    <x v="11"/>
    <s v="Malware"/>
    <x v="3"/>
    <s v="Phorpiex "/>
    <s v="botnet"/>
    <m/>
    <s v="Documenti"/>
    <s v="Individuata per la prima volta in Italia una campagna a tema “Documenti” veicolata tramite email con allegati ZIP"/>
    <m/>
    <m/>
    <s v="Valeria Vetrano"/>
    <s v="https://cert-agid.gov.it/news/sintesi-riepilogativa-delle-campagne-malevole-nella-settimana-del-23-29-marzo-2024/"/>
    <m/>
    <m/>
    <d v="2024-04-02T00:00:00"/>
    <m/>
    <m/>
    <m/>
    <m/>
    <m/>
    <m/>
    <m/>
    <m/>
    <m/>
    <m/>
    <m/>
    <m/>
    <m/>
    <m/>
    <m/>
    <m/>
    <m/>
    <m/>
    <m/>
    <m/>
    <m/>
    <x v="0"/>
  </r>
  <r>
    <s v="many"/>
    <s v="all"/>
    <x v="2"/>
    <s v="attacco"/>
    <s v="cybercrime"/>
    <s v="denaro"/>
    <x v="1"/>
    <x v="0"/>
    <x v="4"/>
    <x v="0"/>
    <s v="Malware"/>
    <x v="0"/>
    <s v="WikiLoader"/>
    <s v="downloader"/>
    <m/>
    <s v="Pagamenti"/>
    <s v="Rilevata una campagna generica a tema “Pagamenti” veicolata tramite email allegati PDF con link a ZIP contenenti JS malevoli"/>
    <m/>
    <m/>
    <s v="Valeria Vetrano"/>
    <s v="https://cert-agid.gov.it/news/sintesi-riepilogativa-delle-campagne-malevole-nella-settimana-del-23-29-marzo-2024/"/>
    <m/>
    <m/>
    <d v="2024-04-02T00:00:00"/>
    <m/>
    <m/>
    <s v="unknown"/>
    <s v="unknown"/>
    <s v="Phishing"/>
    <s v="User Execution"/>
    <s v="unknown"/>
    <s v="unknown"/>
    <s v="Virtualization/Sandbox Evasion"/>
    <s v="unknown"/>
    <s v="unknown"/>
    <s v="unknown"/>
    <s v="unknown"/>
    <s v="Ingress Tool Transfer"/>
    <s v="unknown"/>
    <s v="unknown"/>
    <s v="SI"/>
    <s v="Defense Evasion : Process Injection_x000a_Command and Control : Application layer protocol, Multi-Stage Channels"/>
    <s v="M1"/>
    <s v="Attacchi informatici dall'esterno"/>
    <s v="M1.4"/>
    <x v="1"/>
  </r>
  <r>
    <s v="many"/>
    <s v="all"/>
    <x v="2"/>
    <s v="attacco"/>
    <s v="cybercrime"/>
    <s v="furto dati"/>
    <x v="1"/>
    <x v="0"/>
    <x v="4"/>
    <x v="11"/>
    <s v="Malware"/>
    <x v="0"/>
    <s v="Pikabot"/>
    <s v="trojan"/>
    <m/>
    <m/>
    <s v="Osservata una campagna generica, a tema “Resend“, diffusa in Italia tramite email allegati XLS e connessioni di tipo SMB"/>
    <m/>
    <m/>
    <s v="Valeria Vetrano"/>
    <s v="https://cert-agid.gov.it/news/sintesi-riepilogativa-delle-campagne-malevole-nella-settimana-del-23-29-marzo-2024/"/>
    <m/>
    <m/>
    <d v="2024-04-02T00:00:00"/>
    <m/>
    <m/>
    <m/>
    <m/>
    <m/>
    <m/>
    <m/>
    <m/>
    <m/>
    <m/>
    <m/>
    <m/>
    <m/>
    <m/>
    <m/>
    <m/>
    <m/>
    <m/>
    <m/>
    <m/>
    <m/>
    <x v="0"/>
  </r>
  <r>
    <s v="many"/>
    <s v="all"/>
    <x v="0"/>
    <s v="attacco"/>
    <s v="cybercrime"/>
    <s v="furto dati"/>
    <x v="1"/>
    <x v="0"/>
    <x v="4"/>
    <x v="11"/>
    <s v="Malware"/>
    <x v="3"/>
    <s v="PlanetStealer"/>
    <s v="infostealer"/>
    <m/>
    <m/>
    <s v="Anche questa settimana è stata osservata una campagna a tema “Pagamenti” veicolata tramite email con link al download di un eseguibile"/>
    <m/>
    <m/>
    <s v="Valeria Vetrano"/>
    <s v="https://cert-agid.gov.it/news/sintesi-riepilogativa-delle-campagne-malevole-nella-settimana-del-23-29-marzo-2024/"/>
    <m/>
    <m/>
    <d v="2024-04-02T00:00:00"/>
    <m/>
    <m/>
    <m/>
    <m/>
    <m/>
    <m/>
    <m/>
    <m/>
    <m/>
    <m/>
    <m/>
    <m/>
    <m/>
    <m/>
    <m/>
    <m/>
    <m/>
    <m/>
    <m/>
    <m/>
    <m/>
    <x v="0"/>
  </r>
  <r>
    <s v="many"/>
    <s v="all"/>
    <x v="2"/>
    <s v="attacco"/>
    <s v="cybercrime"/>
    <s v="furto dati"/>
    <x v="1"/>
    <x v="0"/>
    <x v="4"/>
    <x v="3"/>
    <s v="Malware"/>
    <x v="0"/>
    <s v="Remcos"/>
    <s v="RAT"/>
    <m/>
    <m/>
    <s v="Campagna generica, a tema “Delivery“, diffusa in Italia tramite email allegati 7Z"/>
    <m/>
    <m/>
    <s v="Valeria Vetrano"/>
    <s v="https://cert-agid.gov.it/news/sintesi-riepilogativa-delle-campagne-malevole-nella-settimana-del-23-29-marzo-2024/"/>
    <m/>
    <m/>
    <d v="2024-04-02T00:00:00"/>
    <m/>
    <m/>
    <m/>
    <m/>
    <m/>
    <m/>
    <m/>
    <m/>
    <m/>
    <m/>
    <m/>
    <m/>
    <m/>
    <m/>
    <m/>
    <m/>
    <m/>
    <m/>
    <m/>
    <m/>
    <m/>
    <x v="0"/>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many"/>
    <s v="all"/>
    <x v="0"/>
    <s v="attacco"/>
    <s v="cybercrime"/>
    <s v="furto dati"/>
    <x v="1"/>
    <x v="0"/>
    <x v="4"/>
    <x v="7"/>
    <s v="Phishing/Social Engineering"/>
    <x v="0"/>
    <m/>
    <m/>
    <m/>
    <s v="Social Security"/>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7"/>
    <s v="Phishing/Social Engineering"/>
    <x v="3"/>
    <m/>
    <m/>
    <m/>
    <m/>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m/>
    <m/>
    <m/>
    <x v="0"/>
  </r>
  <r>
    <s v="many"/>
    <s v="all"/>
    <x v="0"/>
    <s v="attacco"/>
    <s v="cybercrime"/>
    <s v="furto dati"/>
    <x v="1"/>
    <x v="0"/>
    <x v="4"/>
    <x v="11"/>
    <s v="Phishing/Social Engineering"/>
    <x v="3"/>
    <m/>
    <m/>
    <m/>
    <m/>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m/>
    <m/>
    <m/>
    <x v="0"/>
  </r>
  <r>
    <s v="many"/>
    <s v="all"/>
    <x v="0"/>
    <s v="attacco"/>
    <s v="cybercrime"/>
    <s v="denaro"/>
    <x v="1"/>
    <x v="0"/>
    <x v="4"/>
    <x v="0"/>
    <s v="Phishing/Social Engineering"/>
    <x v="1"/>
    <m/>
    <m/>
    <m/>
    <s v="Banking"/>
    <s v="Sul versante phishing sono 10 i brand della settimana coinvolti nelle campagne di phishing e smishing. Di particolare interesse questa settimana: le campagne di phishing Outlook rivolte alle PA, la campagna Punto Fisco mirata al furto di credenziali e della Matrice di Sicurezza."/>
    <m/>
    <m/>
    <s v="Valeria Vetrano"/>
    <s v="https://cert-agid.gov.it/news/sintesi-riepilogativa-delle-campagne-malevole-nella-settimana-del-23-29-marzo-2024/"/>
    <m/>
    <m/>
    <d v="2024-04-02T00:00:00"/>
    <m/>
    <m/>
    <s v="Phishing for Information"/>
    <s v="unknown"/>
    <s v="unknown"/>
    <s v="unknown"/>
    <s v="unknown"/>
    <s v="unknown"/>
    <s v="unknown"/>
    <s v="unknown"/>
    <s v="unknown"/>
    <s v="unknown"/>
    <s v="unknown"/>
    <s v="unknown"/>
    <s v="unknown"/>
    <s v="unknown"/>
    <s v="NO"/>
    <m/>
    <s v="M1"/>
    <s v="Attacchi informatici dall'esterno"/>
    <s v="M1.6"/>
    <x v="2"/>
  </r>
  <r>
    <s v="Agcom"/>
    <s v="all"/>
    <x v="0"/>
    <s v="incidente"/>
    <s v="cybercrime"/>
    <s v="reputation"/>
    <x v="1"/>
    <x v="0"/>
    <x v="4"/>
    <x v="11"/>
    <s v="Unknown"/>
    <x v="0"/>
    <m/>
    <m/>
    <m/>
    <s v="Streaming Services"/>
    <s v="Attacco hacker a &quot;Piracy Shield&quot;, strumento antipirateria per lo sport, donato dalla Lega Serie A e gestito dall'Agcom. Il codice sorgente è stato pubblicato su GitHub, sollevando preoccupazioni sulla possibilità di creare software che lo eluda o attacchi mirati agli abbonati"/>
    <m/>
    <m/>
    <s v="Valeria Vetrano"/>
    <s v="https://www.corriere.it/sport/calcio/24_marzo_27/piracy-shield-hackerato-scudo-antipirateria-b0c31a14-ec53-11ee-add4-970da8b7bf13.shtml"/>
    <m/>
    <m/>
    <d v="2024-04-02T00:00:00"/>
    <m/>
    <m/>
    <s v="unknown"/>
    <s v="unknown"/>
    <s v="unknown"/>
    <s v="unknown"/>
    <s v="unknown"/>
    <s v="unknown"/>
    <s v="unknown"/>
    <s v="unknown"/>
    <s v="unknown"/>
    <s v="unknown"/>
    <s v="Data from Information Repositories"/>
    <s v="unknown"/>
    <s v="unknown"/>
    <s v="unknown"/>
    <s v="NO"/>
    <m/>
    <m/>
    <m/>
    <m/>
    <x v="0"/>
  </r>
  <r>
    <s v="many"/>
    <s v="all"/>
    <x v="2"/>
    <s v="attacco"/>
    <s v="espionage/sabotage"/>
    <s v="furto dati"/>
    <x v="1"/>
    <x v="0"/>
    <x v="4"/>
    <x v="11"/>
    <s v="Malware"/>
    <x v="1"/>
    <s v="DinodasRAT"/>
    <s v="backdoor"/>
    <m/>
    <s v="New Malware"/>
    <s v="_x000a_DinodasRAT, il nuovo malware backdoor multipiattaforma che minaccia la sicurezza informatica globale"/>
    <m/>
    <m/>
    <s v="Valeria Vetrano"/>
    <s v="https://www.redhotcyber.com/post/dinodasrat-il-backdoor-multipiattaforma-che-minaccia-la-sicurezza-globale/"/>
    <m/>
    <m/>
    <d v="2024-04-02T00:00:00"/>
    <m/>
    <m/>
    <m/>
    <m/>
    <m/>
    <m/>
    <m/>
    <m/>
    <m/>
    <m/>
    <m/>
    <m/>
    <m/>
    <m/>
    <m/>
    <m/>
    <m/>
    <m/>
    <m/>
    <m/>
    <m/>
    <x v="0"/>
  </r>
  <r>
    <s v="many"/>
    <s v="all"/>
    <x v="2"/>
    <s v="attacco"/>
    <s v="cybercrime"/>
    <s v="furto dati"/>
    <x v="1"/>
    <x v="0"/>
    <x v="4"/>
    <x v="11"/>
    <s v="Known Vulnerabilities"/>
    <x v="2"/>
    <m/>
    <m/>
    <m/>
    <m/>
    <s v="Una grave vulnerabilità nel sistema operativo Linux che consente agli aggressori senza privilegi di rubare password o modificare gli appunti delle vittime. Il problema riguarda il comando wall nel pacchetto util-linux, che fa parte di tutte le distribuzioni Linux da 11 anni. L’errore è stato corretto di recente, con il rilascio di util-linux 2.40"/>
    <m/>
    <m/>
    <s v="Valeria Vetrano"/>
    <s v="https://www.redhotcyber.com/post/wallescape-il-bug-linux-presente-da-11-anni/"/>
    <m/>
    <m/>
    <d v="2024-04-02T00:00:00"/>
    <m/>
    <m/>
    <s v="unknown"/>
    <s v="unknown"/>
    <s v="unknown"/>
    <s v="Exploitation for Client Execution"/>
    <s v="unknown"/>
    <s v="Valid Accounts"/>
    <s v="unknown"/>
    <s v="Credentials from Password Stores"/>
    <s v="unknown"/>
    <s v="unknown"/>
    <s v="unknown"/>
    <s v="unknown"/>
    <s v="unknown"/>
    <s v="unknown"/>
    <s v="SI"/>
    <s v="Execution: Command and Scripting Interpreter"/>
    <m/>
    <m/>
    <m/>
    <x v="0"/>
  </r>
  <r>
    <s v="many"/>
    <s v="all"/>
    <x v="0"/>
    <s v="attacco"/>
    <s v="cybercrime"/>
    <s v="furto dati"/>
    <x v="1"/>
    <x v="0"/>
    <x v="4"/>
    <x v="11"/>
    <s v="Phishing/Social Engineering"/>
    <x v="1"/>
    <m/>
    <m/>
    <m/>
    <s v="Documenti"/>
    <s v="È stata rilevata una campagna di phishing, volta a carpire le credenziali delle potenziali vittime, che esorta l'utente a visualizzare un presunto documento contenente delle fatture da liquidare "/>
    <m/>
    <m/>
    <s v="Valeria Vetrano"/>
    <s v="https://www.csirt.gov.it/contenuti/campagna-phishing-a-tema-liquidazione-fatture-al02-240329-csirt-ita"/>
    <m/>
    <m/>
    <d v="2024-04-02T00:00:00"/>
    <m/>
    <m/>
    <s v="Phishing for Information"/>
    <s v="unknown"/>
    <s v="unknown"/>
    <s v="unknown"/>
    <s v="unknown"/>
    <s v="unknown"/>
    <s v="unknown"/>
    <s v="unknown"/>
    <s v="unknown"/>
    <s v="unknown"/>
    <s v="unknown"/>
    <s v="unknown"/>
    <s v="unknown"/>
    <s v="unknown"/>
    <s v="NO"/>
    <m/>
    <m/>
    <m/>
    <m/>
    <x v="0"/>
  </r>
  <r>
    <s v="many"/>
    <s v="all"/>
    <x v="2"/>
    <s v="attacco"/>
    <s v="cybercrime"/>
    <s v="furto dati"/>
    <x v="1"/>
    <x v="0"/>
    <x v="4"/>
    <x v="11"/>
    <s v="Malware"/>
    <x v="0"/>
    <s v="Brutus"/>
    <s v="botnet"/>
    <m/>
    <s v="New Malware"/>
    <s v="La nuova botnet Brutus, che effettua attacchi di spray password contro i servizi VPN, inclusi quelli su dispositivi Cisco Secure Firewall. Cisco ha identificato indicatori di compromissione e consiglia misure di sicurezza, come l'autenticazione basata su certificato. La botnet, usando circa 20.000 indirizzi IP, mira a servizi VPN e applicazioni web con Active Directory"/>
    <m/>
    <m/>
    <s v="Valeria Vetrano"/>
    <s v="https://www.redhotcyber.com/post/attacco-spray-password-cisco-mette-in-guardia-contro-la-botnet-brutus/"/>
    <m/>
    <m/>
    <d v="2024-04-02T00:00:00"/>
    <m/>
    <m/>
    <m/>
    <m/>
    <m/>
    <m/>
    <m/>
    <m/>
    <m/>
    <m/>
    <m/>
    <m/>
    <m/>
    <m/>
    <m/>
    <m/>
    <m/>
    <m/>
    <m/>
    <m/>
    <m/>
    <x v="0"/>
  </r>
  <r>
    <s v="SolucionesSL"/>
    <s v="centro"/>
    <x v="1"/>
    <s v="incidente"/>
    <s v="cybercrime"/>
    <s v="furto dati"/>
    <x v="1"/>
    <x v="0"/>
    <x v="4"/>
    <x v="13"/>
    <s v="Malware"/>
    <x v="1"/>
    <m/>
    <s v="ransomware"/>
    <s v="Red Ransomware Group"/>
    <m/>
    <s v="Red Ransomware Group ha aggiunto Soluciones sls tra le proprie vittime sul portale darkweb"/>
    <m/>
    <m/>
    <s v="Valeria Vetrano"/>
    <s v="https://ransomfeed.it/index.php?page=post_details&amp;id_post=14025"/>
    <m/>
    <m/>
    <d v="2024-04-02T00:00:00"/>
    <s v="Madrid"/>
    <s v="Comunidad de Madrid"/>
    <m/>
    <m/>
    <m/>
    <m/>
    <m/>
    <m/>
    <m/>
    <m/>
    <m/>
    <m/>
    <m/>
    <m/>
    <m/>
    <m/>
    <m/>
    <m/>
    <m/>
    <m/>
    <m/>
    <x v="0"/>
  </r>
  <r>
    <s v="Ayuntamiento de Torre Pacheco"/>
    <s v="sud"/>
    <x v="1"/>
    <s v="incidente"/>
    <s v="cybercrime"/>
    <s v="service interruption"/>
    <x v="1"/>
    <x v="0"/>
    <x v="4"/>
    <x v="7"/>
    <s v="Malware"/>
    <x v="0"/>
    <m/>
    <s v="ransomware"/>
    <m/>
    <m/>
    <s v="Il Comune di Torre Pacheco è vittima di un attacco informatico che colpisce i sistemi informativi e i servizi comunali."/>
    <m/>
    <m/>
    <s v="Valeria Vetrano"/>
    <s v="https://twitter.com/TPacheco_Ayto/status/1774465177682874379"/>
    <m/>
    <m/>
    <d v="2024-04-02T00:00:00"/>
    <s v="Murcia"/>
    <s v="Región de Murcia"/>
    <m/>
    <m/>
    <m/>
    <m/>
    <m/>
    <m/>
    <m/>
    <m/>
    <m/>
    <m/>
    <m/>
    <m/>
    <m/>
    <m/>
    <m/>
    <m/>
    <m/>
    <m/>
    <m/>
    <x v="0"/>
  </r>
  <r>
    <s v="many (Linux Users)"/>
    <s v="all"/>
    <x v="2"/>
    <s v="attacco"/>
    <s v="cybercrime"/>
    <s v="other"/>
    <x v="1"/>
    <x v="0"/>
    <x v="4"/>
    <x v="11"/>
    <s v="Known Vulnerabilities"/>
    <x v="2"/>
    <m/>
    <s v="backdoor"/>
    <m/>
    <m/>
    <s v="Backdoor critica trovata nella libreria XZ Utils, usata in diverse versioni di Linux. Questa vulnerabilità, indicata come CVE-2024-3094, permette accessi remoti non autorizzati e ha un punteggio di gravità di 10.0. È stata introdotta tramite modifiche maligne su GitHub e colpisce principalmente Fedora, ma anche altre distribuzioni come Debian e Kali Linux sono a rischio"/>
    <m/>
    <m/>
    <s v="Valeria Vetrano"/>
    <s v="https://www.redhotcyber.com/post/10-su-10-backdoor-nella-libreria-xz-utils-mette-gli-utenti-linux-in-pericolo/"/>
    <m/>
    <m/>
    <d v="2024-04-02T00:00:00"/>
    <m/>
    <m/>
    <s v="unknown"/>
    <s v="unknown"/>
    <s v="Supply Chain Compromise"/>
    <s v="unknown"/>
    <s v="unknown"/>
    <s v="unknown"/>
    <s v="unknown"/>
    <s v="unknown"/>
    <s v="unknown"/>
    <s v="Remote Service Session Hijacking "/>
    <s v="unknown"/>
    <s v="unknown"/>
    <s v="unknown"/>
    <s v="unknown"/>
    <s v="NO"/>
    <m/>
    <m/>
    <m/>
    <m/>
    <x v="0"/>
  </r>
  <r>
    <s v="Private Individual"/>
    <s v="unknown"/>
    <x v="1"/>
    <s v="privacy"/>
    <s v="data breach"/>
    <s v="privacy"/>
    <x v="1"/>
    <x v="0"/>
    <x v="4"/>
    <x v="9"/>
    <s v="Known Vulnerabilities"/>
    <x v="3"/>
    <m/>
    <m/>
    <m/>
    <s v="GDPR"/>
    <s v=" La DPA spagnola ha inflitto una sanzione a un privato. Il controllore aveva installato telecamere di videosorveglianza che, tra l'altro, coprivano anche lo spazio pubblico. La DPA ha ritenuto che ciò costituisse una violazione del principio di minimizzazione dei dati. Inoltre, il titolare del trattamento non aveva informato adeguatamente gli interessati del trattamento dei dati effettuato mediante videosorveglianza e ha quindi violato il suo obbligo di informazione. La sanzione originaria di 1.000 euro è stata ridotta a 800 euro a causa del pagamento volontario."/>
    <m/>
    <m/>
    <s v="Valeria Vetrano"/>
    <s v="https://www.enforcementtracker.com/ETid-2276"/>
    <m/>
    <m/>
    <d v="2024-04-02T00:00:00"/>
    <m/>
    <m/>
    <m/>
    <m/>
    <m/>
    <m/>
    <m/>
    <m/>
    <m/>
    <m/>
    <m/>
    <m/>
    <m/>
    <m/>
    <m/>
    <m/>
    <m/>
    <m/>
    <m/>
    <m/>
    <m/>
    <x v="0"/>
  </r>
  <r>
    <s v="LAZIOcrea S.p.a"/>
    <s v="centro"/>
    <x v="0"/>
    <s v="privacy"/>
    <s v="data breach"/>
    <s v="privacy"/>
    <x v="1"/>
    <x v="0"/>
    <x v="4"/>
    <x v="7"/>
    <s v="Known Vulnerabilities"/>
    <x v="2"/>
    <m/>
    <m/>
    <m/>
    <s v="GDPR"/>
    <s v="il #GarantePrivacy sanziona LazioCrea con una multa di 271.000,00 euro a causa di Software obsoleti e assenza di misure per la tempestiva rilevazione delle violazioni e per garantire la sicurezza delle reti in occasione dell'attacco informatico al sistema sanitario regionale avvenuto nel 2021"/>
    <m/>
    <m/>
    <s v="Valeria Vetrano"/>
    <s v="https://www.gpdp.it/web/guest/home/docweb/-/docweb-display/docweb/10002324"/>
    <s v="Roma"/>
    <s v="Lazio"/>
    <d v="2024-04-02T00:00:00"/>
    <m/>
    <m/>
    <m/>
    <m/>
    <m/>
    <m/>
    <m/>
    <m/>
    <m/>
    <m/>
    <m/>
    <m/>
    <m/>
    <m/>
    <m/>
    <m/>
    <m/>
    <m/>
    <m/>
    <m/>
    <m/>
    <x v="0"/>
  </r>
  <r>
    <s v="Azienda sanitaria locale Roma 3"/>
    <s v="centro"/>
    <x v="0"/>
    <s v="privacy"/>
    <s v="data breach"/>
    <s v="privacy"/>
    <x v="1"/>
    <x v="0"/>
    <x v="4"/>
    <x v="6"/>
    <s v="Known Vulnerabilities"/>
    <x v="0"/>
    <m/>
    <m/>
    <m/>
    <s v="GDPR"/>
    <s v="Il Garante della Privacy multa la Asl Roma3, con un importo pari a 10.000,00 euro che non ha notificato, come previsto dalla normativa privacy, l’indisponibilità di alcuni sistemi nei quali sono trattati dati sulla salute degli assistiti "/>
    <m/>
    <m/>
    <s v="Valeria Vetrano"/>
    <s v="https://www.gpdp.it/web/guest/home/docweb/-/docweb-display/docweb/10002533"/>
    <s v="Roma"/>
    <s v="Lazio"/>
    <d v="2024-04-02T00:00:00"/>
    <m/>
    <m/>
    <m/>
    <m/>
    <m/>
    <m/>
    <m/>
    <m/>
    <m/>
    <m/>
    <m/>
    <m/>
    <m/>
    <m/>
    <m/>
    <m/>
    <m/>
    <m/>
    <m/>
    <m/>
    <m/>
    <x v="0"/>
  </r>
  <r>
    <s v="Regione Lazio"/>
    <s v="centro"/>
    <x v="0"/>
    <s v="privacy"/>
    <s v="data breach"/>
    <s v="privacy"/>
    <x v="1"/>
    <x v="0"/>
    <x v="4"/>
    <x v="7"/>
    <s v="Known Vulnerabilities"/>
    <x v="1"/>
    <m/>
    <m/>
    <m/>
    <s v="GDPR"/>
    <s v="Il Garante della Privacy ha inflitto una sanzione alla Regione Lazio, con un importo pari a 120.000,00 euro, a causa di Software obsoleti e assenza di misure per la tempestiva rilevazione delle violazioni e per garantire la sicurezza delle reti in occasione dell'attacco informatico al sistema sanitario regionale avvenuto nel 2021"/>
    <m/>
    <m/>
    <s v="Valeria Vetrano"/>
    <s v="https://www.gpdp.it/web/guest/home/docweb/-/docweb-display/docweb/10002533"/>
    <s v="Roma"/>
    <s v="Lazio"/>
    <d v="2024-04-02T00:00:00"/>
    <m/>
    <m/>
    <m/>
    <m/>
    <m/>
    <m/>
    <m/>
    <m/>
    <m/>
    <m/>
    <m/>
    <m/>
    <m/>
    <m/>
    <m/>
    <m/>
    <m/>
    <m/>
    <m/>
    <m/>
    <m/>
    <x v="0"/>
  </r>
  <r>
    <s v="20 MINUTOS EDITORA, S.L."/>
    <s v="centro"/>
    <x v="1"/>
    <s v="privacy"/>
    <s v="data breach"/>
    <s v="privacy"/>
    <x v="1"/>
    <x v="0"/>
    <x v="4"/>
    <x v="4"/>
    <s v="Known Vulnerabilities"/>
    <x v="0"/>
    <m/>
    <m/>
    <m/>
    <s v="GDPR"/>
    <s v="La DPA spagnola ha inflitto una sanzione di 20 MINUTOS EDITORA, SL per non aver dimostrato il rispetto di un ordine emesso dalla DPA. La sanzione originaria di 45.000 euro è stata ridotta a 27.000 euro a causa del pagamento volontario e del riconoscimento di responsabilità."/>
    <m/>
    <m/>
    <s v="Valeria Vetrano"/>
    <s v="https://www.enforcementtracker.com/ETid-2278"/>
    <m/>
    <m/>
    <d v="2024-04-02T00:00:00"/>
    <s v="Madrid"/>
    <s v="Comunidad de Madrid"/>
    <m/>
    <m/>
    <m/>
    <m/>
    <m/>
    <m/>
    <m/>
    <m/>
    <m/>
    <m/>
    <m/>
    <m/>
    <m/>
    <m/>
    <m/>
    <m/>
    <m/>
    <m/>
    <m/>
    <x v="0"/>
  </r>
  <r>
    <s v="Protezione Civile Italiana"/>
    <s v="centro"/>
    <x v="0"/>
    <s v="incidente"/>
    <s v="cybercrime"/>
    <s v="furto dati"/>
    <x v="3"/>
    <x v="1"/>
    <x v="4"/>
    <x v="7"/>
    <s v="Unknown"/>
    <x v="2"/>
    <m/>
    <m/>
    <m/>
    <m/>
    <s v="Sul  forum underground Breach Forums è stato messo in vendita un accesso privilegiato al portale della Protezione Civile Italiana. Il post aveva come titolo “selling 1 Admin login for access to the Italian civil protection“, e potrebbe offrire una porta d’ingresso ai dati sensibili e ai sistemi critici della Protezione Civile, con potenziali conseguenze disastrose"/>
    <m/>
    <m/>
    <s v="Valeria Vetrano"/>
    <s v="https://www.redhotcyber.com/post/in-vendita-laccesso-al-potale-della-protezione-civile-italiana/"/>
    <s v="Roma"/>
    <s v="Lazio"/>
    <d v="2024-04-02T00:00:00"/>
    <m/>
    <m/>
    <m/>
    <m/>
    <m/>
    <m/>
    <m/>
    <m/>
    <m/>
    <m/>
    <m/>
    <m/>
    <m/>
    <m/>
    <m/>
    <m/>
    <m/>
    <m/>
    <m/>
    <m/>
    <m/>
    <x v="0"/>
  </r>
  <r>
    <s v="many (tutte le country tranne la Cina)"/>
    <s v="all"/>
    <x v="2"/>
    <s v="attacco"/>
    <s v="cybercrime"/>
    <s v="other"/>
    <x v="3"/>
    <x v="1"/>
    <x v="4"/>
    <x v="11"/>
    <s v="Malware"/>
    <x v="0"/>
    <s v="Vultur"/>
    <s v="banking trojan"/>
    <m/>
    <s v="Android"/>
    <s v="Il malware per Android chiamato Vultur è stato aggiornato per includere nuove capacità di interazione con i dispositivi infetti e di modifica dei file. Le nuove funzionalità consentono agli attaccanti di controllare il dispositivo, prevenire l'esecuzione di applicazioni, visualizzare notifiche personalizzate, bypassare la schermata di blocco, e gestire i file. Include anche tecniche avanzate per evitare l'analisi e la rilevazione."/>
    <m/>
    <m/>
    <s v="Valeria Vetrano"/>
    <s v="https://www.securityweek.com/vultur-android-malware-gets-extensive-device-interaction-capabilities/ "/>
    <m/>
    <m/>
    <d v="2024-04-02T00:00:00"/>
    <m/>
    <m/>
    <m/>
    <m/>
    <m/>
    <m/>
    <m/>
    <m/>
    <m/>
    <m/>
    <m/>
    <m/>
    <m/>
    <m/>
    <m/>
    <m/>
    <m/>
    <m/>
    <m/>
    <m/>
    <m/>
    <x v="0"/>
  </r>
  <r>
    <s v="many (tutte le country tranne la Cina)"/>
    <s v="all"/>
    <x v="2"/>
    <s v="attacco"/>
    <s v="espionage/sabotage"/>
    <s v="furto dati"/>
    <x v="3"/>
    <x v="1"/>
    <x v="4"/>
    <x v="11"/>
    <s v="Malware"/>
    <x v="0"/>
    <s v="UNAPIMON"/>
    <s v="other"/>
    <s v="Earth Freybug"/>
    <s v="New Malware"/>
    <s v="Il gruppo di hacker collegato alla Cina, noto come Earth Freybug, utilizza un nuovo malware chiamato UNAPIMON per operazioni furtive. Questo gruppo si concentra su spionaggio e attività finanziarie, mirando a organizzazioni di vari settori in diversi paesi. UNAPIMON sfrutta tecniche come il DLL hijacking e l'API unhooking per evitare la rilevazione e consentire il controllo remoto dei sistemi infetti."/>
    <m/>
    <m/>
    <s v="Valeria Vetrano"/>
    <s v="https://thehackernews.com/2024/04/china-linked-hackers-deploy-new.html"/>
    <m/>
    <m/>
    <d v="2024-04-02T00:00:00"/>
    <m/>
    <m/>
    <m/>
    <m/>
    <m/>
    <m/>
    <m/>
    <m/>
    <m/>
    <m/>
    <m/>
    <m/>
    <m/>
    <m/>
    <m/>
    <m/>
    <m/>
    <m/>
    <m/>
    <m/>
    <m/>
    <x v="0"/>
  </r>
  <r>
    <s v="many"/>
    <s v="all"/>
    <x v="2"/>
    <s v="attacco"/>
    <s v="cybercrime"/>
    <s v="furto dati"/>
    <x v="3"/>
    <x v="1"/>
    <x v="4"/>
    <x v="11"/>
    <s v="Malware"/>
    <x v="1"/>
    <s v="Powershell Stiller"/>
    <s v="infostealer"/>
    <m/>
    <s v="New Malware"/>
    <s v="&quot;Powershell Stiller&quot;, un nuovo infostealer gratuito che sta guadagnando attenzione nell'underground informatico. Questo malware, scritto principalmente in PowerShell, mira a rubare dati sensibili come password e cookie dai browser Firefox e Chromium. Utilizza tecniche sofisticate per eludere le protezioni, come la conversione da DLL a shellcode, ed è in grado di bypassare l'AMSI (Antimalware Scan Interface). Nonostante la sua sofisticatezza, la sua origine e gli obiettivi rimangono incerti, sollevando preoccupazioni significative nella comunità della sicurezza informatica"/>
    <m/>
    <m/>
    <s v="Valeria Vetrano"/>
    <s v="https://www.redhotcyber.com/post/powershell-stiller-il-nuovo-infostealer-emergente-nellunderground-informatico-che-funziona-bene/"/>
    <m/>
    <m/>
    <d v="2024-04-03T00:00:00"/>
    <m/>
    <m/>
    <m/>
    <m/>
    <m/>
    <m/>
    <m/>
    <m/>
    <m/>
    <m/>
    <m/>
    <m/>
    <m/>
    <m/>
    <m/>
    <m/>
    <m/>
    <m/>
    <m/>
    <m/>
    <m/>
    <x v="0"/>
  </r>
  <r>
    <s v="Casa Jove"/>
    <s v="all"/>
    <x v="1"/>
    <s v="incidente"/>
    <s v="cybercrime"/>
    <s v="furto dati"/>
    <x v="3"/>
    <x v="1"/>
    <x v="4"/>
    <x v="9"/>
    <s v="Malware"/>
    <x v="1"/>
    <s v="Lockbit"/>
    <s v="ransomware"/>
    <s v="Lockbit3.0"/>
    <m/>
    <s v="La banda ransowmare Lockbit ha aggiunto Casa Jové tra le proprie vittime sul portale darkweb"/>
    <m/>
    <m/>
    <s v="Valeria Vetrano"/>
    <s v="https://ransomfeed.it/index.php?page=post_details&amp;id_post=14025"/>
    <m/>
    <m/>
    <d v="2024-04-02T00:00:00"/>
    <s v="Madrid"/>
    <s v="Comunidad de Madrid"/>
    <m/>
    <m/>
    <m/>
    <m/>
    <m/>
    <m/>
    <m/>
    <m/>
    <m/>
    <m/>
    <m/>
    <m/>
    <m/>
    <m/>
    <m/>
    <m/>
    <m/>
    <m/>
    <m/>
    <x v="0"/>
  </r>
  <r>
    <s v="many"/>
    <s v="all"/>
    <x v="0"/>
    <s v="attacco"/>
    <s v="cybercrime"/>
    <s v="furto dati"/>
    <x v="3"/>
    <x v="1"/>
    <x v="4"/>
    <x v="2"/>
    <s v="Malware"/>
    <x v="0"/>
    <s v="Mispadu"/>
    <s v="banking trojan"/>
    <m/>
    <m/>
    <s v="Il trojan bancario Mispadu ha esteso i suoi attacchi a Italia, Polonia e Svezia, compromettendo migliaia di credenziali. Distribuito tramite email spam, sfrutta una vulnerabilità di Windows SmartScreen per infiltrarsi nei sistemi. L'attacco inizia con un PDF che conduce al download di un malware capace di catturare schermate e digitazioni"/>
    <m/>
    <m/>
    <s v="Valeria Vetrano"/>
    <s v="https://thehackernews.com/2024/04/mispadu-trojan-targets-europe-thousands.html"/>
    <m/>
    <m/>
    <d v="2024-04-02T00:00:00"/>
    <m/>
    <m/>
    <m/>
    <m/>
    <m/>
    <m/>
    <m/>
    <m/>
    <m/>
    <m/>
    <m/>
    <m/>
    <m/>
    <m/>
    <m/>
    <m/>
    <m/>
    <m/>
    <m/>
    <m/>
    <m/>
    <x v="0"/>
  </r>
  <r>
    <s v="Benetton Group"/>
    <s v="nord"/>
    <x v="0"/>
    <s v="incidente"/>
    <s v="cybercrime"/>
    <s v="furto dati"/>
    <x v="3"/>
    <x v="1"/>
    <x v="4"/>
    <x v="3"/>
    <s v="Malware"/>
    <x v="1"/>
    <m/>
    <s v="ransomware"/>
    <s v="Hunters"/>
    <m/>
    <s v="HUNTERS INTERNATIONAL #ransomware ha aggiunto 7 nuove vittime al proprio portale #darkweb, tra cui l'italiana Benetton Group"/>
    <m/>
    <m/>
    <s v="Valeria Vetrano"/>
    <s v="https://www.redhotcyber.com/post/gli-hacker-criminali-di-hunters-international-rivendica-un-attacco-informatico-allitaliana-benetton/"/>
    <s v="Treviso"/>
    <s v="Veneto"/>
    <d v="2024-04-03T00:00:00"/>
    <m/>
    <m/>
    <m/>
    <m/>
    <m/>
    <m/>
    <m/>
    <m/>
    <m/>
    <m/>
    <m/>
    <m/>
    <m/>
    <m/>
    <m/>
    <m/>
    <m/>
    <m/>
    <m/>
    <m/>
    <m/>
    <x v="0"/>
  </r>
  <r>
    <s v="The European House-Ambrosetti "/>
    <s v="nord"/>
    <x v="0"/>
    <s v="incidente"/>
    <s v="cybercrime"/>
    <s v="furto dati"/>
    <x v="3"/>
    <x v="1"/>
    <x v="4"/>
    <x v="17"/>
    <s v="Unknown"/>
    <x v="1"/>
    <m/>
    <m/>
    <m/>
    <m/>
    <s v="100.000 registrazioni di The European House-Ambrosetti presumibilmente trapelate. Presumibilmente, più di 100.000 record sono trapelati in un forum di hacking e possono essere ottenuti da qualsiasi membro registrato in cambio di un pagamento simbolico in criptovaluta. Secondo il criminale informatico le informazioni trapelate consistono principalmente in e-mail e password"/>
    <m/>
    <m/>
    <s v="Valeria Vetrano"/>
    <s v="https://twitter.com/H4ckManac/status/1775885446981284206"/>
    <s v="Milano"/>
    <s v="Lombardia"/>
    <d v="2024-04-04T00:00:00"/>
    <m/>
    <m/>
    <m/>
    <m/>
    <m/>
    <m/>
    <m/>
    <m/>
    <m/>
    <m/>
    <m/>
    <m/>
    <m/>
    <m/>
    <m/>
    <m/>
    <m/>
    <m/>
    <m/>
    <m/>
    <m/>
    <x v="0"/>
  </r>
  <r>
    <s v="many (tutte le coutry tranne la Cina)"/>
    <s v="all"/>
    <x v="2"/>
    <s v="attacco"/>
    <s v="espionage/sabotage"/>
    <s v="furto dati"/>
    <x v="3"/>
    <x v="1"/>
    <x v="4"/>
    <x v="11"/>
    <s v="0-Day"/>
    <x v="0"/>
    <m/>
    <m/>
    <m/>
    <m/>
    <s v="Google ha scoperto due vulnerabilità critiche nei telefoni Pixel, sfruttate da aziende forensi. Queste includono una vulnerabilità di divulgazione di informazioni e un'escalation di privilegi, usate in modo mirato per estrarre dati dai dispositivi dopo il primo sblocco, influenzando anche i reset di fabbrica."/>
    <m/>
    <m/>
    <s v="Valeria Vetrano"/>
    <s v="https://thehackernews.com/2024/04/google-warns-android-zero-day-flaws-in.html"/>
    <m/>
    <m/>
    <d v="2024-04-04T00:00:00"/>
    <m/>
    <m/>
    <m/>
    <m/>
    <m/>
    <m/>
    <m/>
    <m/>
    <m/>
    <m/>
    <m/>
    <m/>
    <m/>
    <m/>
    <m/>
    <m/>
    <m/>
    <m/>
    <m/>
    <m/>
    <m/>
    <x v="0"/>
  </r>
  <r>
    <s v="many"/>
    <s v="all"/>
    <x v="0"/>
    <s v="attacco"/>
    <s v="cybercrime"/>
    <s v="denaro"/>
    <x v="3"/>
    <x v="1"/>
    <x v="4"/>
    <x v="7"/>
    <s v="Phishing/Social Engineering"/>
    <x v="0"/>
    <m/>
    <m/>
    <m/>
    <m/>
    <s v="Nuova truffa tramite email che simula false convocazioni giudiziarie a nome del Capo della Polizia. Queste false convocazioni menzionano un’inesistente indagine penale per gravi reati e chiedono alla vittima di pagare una somma per evitare la condanna. "/>
    <m/>
    <m/>
    <s v="Valeria Vetrano"/>
    <s v="https://www.commissariatodips.it/notizie/articolo/attenzione-alle-false-convocazioni-giudiziarie/index.html"/>
    <m/>
    <m/>
    <d v="2024-04-05T00:00:00"/>
    <m/>
    <m/>
    <m/>
    <m/>
    <m/>
    <m/>
    <m/>
    <m/>
    <m/>
    <m/>
    <m/>
    <m/>
    <m/>
    <m/>
    <m/>
    <m/>
    <m/>
    <m/>
    <m/>
    <m/>
    <m/>
    <x v="0"/>
  </r>
  <r>
    <s v="many"/>
    <s v="all"/>
    <x v="2"/>
    <s v="attacco"/>
    <s v="cybercrime"/>
    <s v="other"/>
    <x v="3"/>
    <x v="1"/>
    <x v="4"/>
    <x v="11"/>
    <s v="Malware"/>
    <x v="0"/>
    <s v="Latrodectus"/>
    <s v="downloader"/>
    <s v="TA578"/>
    <m/>
    <s v="Nuova minaccia informatica chiamata Latrodectus, che emerge come successore del noto malware IcedID. Viene usato da attori minacciosi per distribuire malware. Latrodectus, con funzionalità di evasione avanzate, raccoglie dati di sistema, verifica debugger e tenta di installarsi per la persistenza."/>
    <m/>
    <m/>
    <s v="Valeria Vetrano"/>
    <s v="https://www.matricedigitale.it/notizie/latrodectus-nuova-minaccia-cyber/"/>
    <m/>
    <m/>
    <d v="2024-04-05T00:00:00"/>
    <m/>
    <m/>
    <m/>
    <m/>
    <m/>
    <m/>
    <m/>
    <m/>
    <m/>
    <m/>
    <m/>
    <m/>
    <m/>
    <m/>
    <m/>
    <m/>
    <m/>
    <m/>
    <m/>
    <m/>
    <m/>
    <x v="0"/>
  </r>
  <r>
    <s v="Carrozzeria Aretusa"/>
    <s v="nord"/>
    <x v="0"/>
    <s v="incidente"/>
    <s v="cybercrime"/>
    <s v="furto dati"/>
    <x v="3"/>
    <x v="1"/>
    <x v="4"/>
    <x v="12"/>
    <s v="Malware"/>
    <x v="1"/>
    <m/>
    <s v="ransomware"/>
    <s v="RansomHub"/>
    <m/>
    <s v="Il gruppo RansomHub #ransomware ha aggiunto 2 nuove vittime al suo portale #darkweb, tra cui Carrozzeria Aretusa"/>
    <m/>
    <m/>
    <s v="Valeria Vetrano"/>
    <s v="https://twitter.com/FalconFeedsio/status/1776852409060561270"/>
    <s v="Milano"/>
    <s v="Lombardia"/>
    <d v="2024-04-08T00:00:00"/>
    <m/>
    <m/>
    <m/>
    <m/>
    <m/>
    <m/>
    <m/>
    <m/>
    <m/>
    <m/>
    <m/>
    <m/>
    <m/>
    <m/>
    <m/>
    <m/>
    <m/>
    <m/>
    <m/>
    <m/>
    <m/>
    <x v="0"/>
  </r>
  <r>
    <s v="TermoPlastic S.R.L"/>
    <s v="centro"/>
    <x v="0"/>
    <s v="incidente"/>
    <s v="cybercrime"/>
    <s v="furto dati"/>
    <x v="3"/>
    <x v="1"/>
    <x v="4"/>
    <x v="10"/>
    <s v="Malware"/>
    <x v="1"/>
    <m/>
    <s v="ransomware"/>
    <s v="CiphBit"/>
    <m/>
    <s v=" Il gruppo #CiphBit ha nominato TermoPlastic S.R.L come nuova vittima sul portale darkweb"/>
    <m/>
    <m/>
    <s v="Valeria Vetrano"/>
    <s v="https://twitter.com/DarkWebInformer/status/1776588408657199292"/>
    <s v="Roma"/>
    <s v="Lazio"/>
    <d v="2024-04-08T00:00:00"/>
    <m/>
    <m/>
    <m/>
    <m/>
    <m/>
    <m/>
    <m/>
    <m/>
    <m/>
    <m/>
    <m/>
    <m/>
    <m/>
    <m/>
    <m/>
    <m/>
    <m/>
    <m/>
    <m/>
    <m/>
    <m/>
    <x v="0"/>
  </r>
  <r>
    <s v="Farmacia Ettore Florio Snc"/>
    <s v="sud"/>
    <x v="0"/>
    <s v="incidente"/>
    <s v="cybercrime"/>
    <s v="furto dati"/>
    <x v="3"/>
    <x v="1"/>
    <x v="4"/>
    <x v="6"/>
    <s v="Malware"/>
    <x v="1"/>
    <m/>
    <s v="ransomware"/>
    <s v="RansomHub"/>
    <m/>
    <s v="Secondo quanto riportato, il database della Farmacia Ettore Florio Snc, farmacia situata a #Napoli, Italia, è stato violato dal gruppo Ransomhub Ransomware."/>
    <m/>
    <m/>
    <s v="Valeria Vetrano"/>
    <s v="https://twitter.com/deepwebdotnet/status/1777295549399797895"/>
    <s v="Napoli"/>
    <s v="Campania"/>
    <d v="2024-04-08T00:00:00"/>
    <m/>
    <m/>
    <m/>
    <m/>
    <m/>
    <m/>
    <m/>
    <m/>
    <m/>
    <m/>
    <m/>
    <m/>
    <m/>
    <m/>
    <m/>
    <m/>
    <m/>
    <m/>
    <m/>
    <m/>
    <m/>
    <x v="0"/>
  </r>
  <r>
    <s v="many"/>
    <s v="all"/>
    <x v="0"/>
    <s v="attacco"/>
    <s v="cybercrime"/>
    <s v="denaro"/>
    <x v="3"/>
    <x v="1"/>
    <x v="4"/>
    <x v="0"/>
    <s v="Malware"/>
    <x v="1"/>
    <s v="Agent Tesla"/>
    <s v="RAT"/>
    <m/>
    <s v="Pagamenti"/>
    <s v=" Individuate sei campagne, di cui tre italiane e tre generiche, a tema “Ordine”, “Pagamenti“ e “Delivery“, veicolate tramite email con allegati ISO (con VBS), RAR, 7Z e XZ"/>
    <m/>
    <m/>
    <s v="Valeria Vetrano"/>
    <s v="https://cert-agid.gov.it/news/sintesi-riepilogativa-delle-campagne-malevole-nella-settimana-del-30-marzo-05-aprile-2024/"/>
    <m/>
    <m/>
    <d v="2024-04-08T00:00:00"/>
    <m/>
    <m/>
    <m/>
    <m/>
    <m/>
    <m/>
    <m/>
    <m/>
    <m/>
    <m/>
    <m/>
    <m/>
    <m/>
    <m/>
    <m/>
    <m/>
    <m/>
    <m/>
    <m/>
    <m/>
    <m/>
    <x v="0"/>
  </r>
  <r>
    <s v="many"/>
    <s v="all"/>
    <x v="0"/>
    <s v="attacco"/>
    <s v="cybercrime"/>
    <s v="furto dati"/>
    <x v="3"/>
    <x v="1"/>
    <x v="4"/>
    <x v="3"/>
    <s v="Malware"/>
    <x v="0"/>
    <s v="Agent Tesla"/>
    <s v="RAT"/>
    <m/>
    <s v="Delivery"/>
    <s v=" Individuate sei campagne, di cui tre italiane e tre generiche, a tema “Ordine”, “Pagamenti“ e “Delivery“, veicolate tramite email con allegati ISO (con VBS), RAR, 7Z e XZ"/>
    <m/>
    <m/>
    <s v="Valeria Vetrano"/>
    <s v="https://cert-agid.gov.it/news/sintesi-riepilogativa-delle-campagne-malevole-nella-settimana-del-30-marzo-05-aprile-2024/"/>
    <m/>
    <m/>
    <d v="2024-04-08T00:00:00"/>
    <m/>
    <m/>
    <m/>
    <m/>
    <m/>
    <m/>
    <m/>
    <m/>
    <m/>
    <m/>
    <m/>
    <m/>
    <m/>
    <m/>
    <m/>
    <m/>
    <m/>
    <m/>
    <m/>
    <m/>
    <m/>
    <x v="0"/>
  </r>
  <r>
    <s v="many"/>
    <s v="all"/>
    <x v="0"/>
    <s v="attacco"/>
    <s v="cybercrime"/>
    <s v="furto dati"/>
    <x v="3"/>
    <x v="1"/>
    <x v="4"/>
    <x v="3"/>
    <s v="Malware"/>
    <x v="0"/>
    <s v="Agent Tesla"/>
    <s v="RAT"/>
    <m/>
    <s v="Ordine"/>
    <s v=" Individuate sei campagne, di cui tre italiane e tre generiche, a tema “Ordine”, “Pagamenti“ e “Delivery“, veicolate tramite email con allegati ISO (con VBS), RAR, 7Z e XZ"/>
    <m/>
    <m/>
    <s v="Valeria Vetrano"/>
    <s v="https://cert-agid.gov.it/news/sintesi-riepilogativa-delle-campagne-malevole-nella-settimana-del-30-marzo-05-aprile-2024/"/>
    <m/>
    <m/>
    <d v="2024-04-08T00:00:00"/>
    <m/>
    <m/>
    <m/>
    <m/>
    <m/>
    <m/>
    <m/>
    <m/>
    <m/>
    <m/>
    <m/>
    <m/>
    <m/>
    <m/>
    <m/>
    <m/>
    <m/>
    <m/>
    <m/>
    <m/>
    <m/>
    <x v="0"/>
  </r>
  <r>
    <s v="many"/>
    <s v="all"/>
    <x v="2"/>
    <s v="attacco"/>
    <s v="cybercrime"/>
    <s v="denaro"/>
    <x v="3"/>
    <x v="1"/>
    <x v="4"/>
    <x v="0"/>
    <s v="Malware"/>
    <x v="1"/>
    <s v="Agent Tesla"/>
    <s v="RAT"/>
    <m/>
    <s v="Pagamenti"/>
    <s v=" Individuate sei campagne, di cui tre italiane e tre generiche, a tema “Ordine”, “Pagamenti“ e “Delivery“, veicolate tramite email con allegati ISO (con VBS), RAR, 7Z e XZ"/>
    <m/>
    <m/>
    <s v="Valeria Vetrano"/>
    <s v="https://cert-agid.gov.it/news/sintesi-riepilogativa-delle-campagne-malevole-nella-settimana-del-30-marzo-05-aprile-2024/"/>
    <m/>
    <m/>
    <d v="2024-04-08T00:00:00"/>
    <m/>
    <m/>
    <m/>
    <m/>
    <m/>
    <m/>
    <m/>
    <m/>
    <m/>
    <m/>
    <m/>
    <m/>
    <m/>
    <m/>
    <m/>
    <m/>
    <m/>
    <m/>
    <m/>
    <m/>
    <m/>
    <x v="0"/>
  </r>
  <r>
    <s v="many"/>
    <s v="all"/>
    <x v="2"/>
    <s v="attacco"/>
    <s v="cybercrime"/>
    <s v="denaro"/>
    <x v="3"/>
    <x v="1"/>
    <x v="4"/>
    <x v="0"/>
    <s v="Malware"/>
    <x v="1"/>
    <s v="Agent Tesla"/>
    <s v="RAT"/>
    <m/>
    <s v="Pagamenti"/>
    <s v=" Individuate sei campagne, di cui tre italiane e tre generiche, a tema “Ordine”, “Pagamenti“ e “Delivery“, veicolate tramite email con allegati ISO (con VBS), RAR, 7Z e XZ"/>
    <m/>
    <m/>
    <s v="Valeria Vetrano"/>
    <s v="https://cert-agid.gov.it/news/sintesi-riepilogativa-delle-campagne-malevole-nella-settimana-del-30-marzo-05-aprile-2024/"/>
    <m/>
    <m/>
    <d v="2024-04-08T00:00:00"/>
    <m/>
    <m/>
    <m/>
    <m/>
    <m/>
    <m/>
    <m/>
    <m/>
    <m/>
    <m/>
    <m/>
    <m/>
    <m/>
    <m/>
    <m/>
    <m/>
    <m/>
    <m/>
    <m/>
    <m/>
    <m/>
    <x v="0"/>
  </r>
  <r>
    <s v="many"/>
    <s v="all"/>
    <x v="2"/>
    <s v="attacco"/>
    <s v="cybercrime"/>
    <s v="furto dati"/>
    <x v="3"/>
    <x v="1"/>
    <x v="4"/>
    <x v="3"/>
    <s v="Malware"/>
    <x v="0"/>
    <s v="Agent Tesla"/>
    <s v="RAT"/>
    <m/>
    <s v="Delivery"/>
    <s v=" Individuate sei campagne, di cui tre italiane e tre generiche, a tema “Ordine”, “Pagamenti“ e “Delivery“, veicolate tramite email con allegati ISO (con VBS), RAR, 7Z e XZ"/>
    <m/>
    <m/>
    <s v="Valeria Vetrano"/>
    <s v="https://cert-agid.gov.it/news/sintesi-riepilogativa-delle-campagne-malevole-nella-settimana-del-30-marzo-05-aprile-2024/"/>
    <m/>
    <m/>
    <d v="2024-04-08T00:00:00"/>
    <m/>
    <m/>
    <m/>
    <m/>
    <m/>
    <m/>
    <m/>
    <m/>
    <m/>
    <m/>
    <m/>
    <m/>
    <m/>
    <m/>
    <m/>
    <m/>
    <m/>
    <m/>
    <m/>
    <m/>
    <m/>
    <x v="0"/>
  </r>
  <r>
    <s v="many"/>
    <s v="all"/>
    <x v="0"/>
    <s v="attacco"/>
    <s v="cybercrime"/>
    <s v="denaro"/>
    <x v="3"/>
    <x v="1"/>
    <x v="4"/>
    <x v="0"/>
    <s v="Malware"/>
    <x v="1"/>
    <s v="IRATA"/>
    <s v="RAT"/>
    <m/>
    <s v="Banking"/>
    <s v="Contrastate due campagne italiane a tema “Banking” veicolata tramite SMS con link al download di un APK malevolo"/>
    <m/>
    <m/>
    <s v="Valeria Vetrano"/>
    <s v="https://cert-agid.gov.it/news/sintesi-riepilogativa-delle-campagne-malevole-nella-settimana-del-30-marzo-05-aprile-2024/"/>
    <m/>
    <m/>
    <d v="2024-04-08T00:00:00"/>
    <m/>
    <m/>
    <m/>
    <m/>
    <m/>
    <m/>
    <m/>
    <m/>
    <m/>
    <m/>
    <m/>
    <m/>
    <m/>
    <m/>
    <m/>
    <m/>
    <m/>
    <m/>
    <m/>
    <m/>
    <m/>
    <x v="0"/>
  </r>
  <r>
    <s v="many"/>
    <s v="all"/>
    <x v="0"/>
    <s v="attacco"/>
    <s v="cybercrime"/>
    <s v="denaro"/>
    <x v="3"/>
    <x v="1"/>
    <x v="4"/>
    <x v="0"/>
    <s v="Malware"/>
    <x v="1"/>
    <s v="IRATA"/>
    <s v="RAT"/>
    <m/>
    <s v="Banking"/>
    <s v="Contrastate due campagne italiane a tema “Banking” veicolata tramite SMS con link al download di un APK malevolo"/>
    <m/>
    <m/>
    <s v="Valeria Vetrano"/>
    <s v="https://cert-agid.gov.it/news/sintesi-riepilogativa-delle-campagne-malevole-nella-settimana-del-30-marzo-05-aprile-2024/"/>
    <m/>
    <m/>
    <d v="2024-04-08T00:00:00"/>
    <m/>
    <m/>
    <m/>
    <m/>
    <m/>
    <m/>
    <m/>
    <m/>
    <m/>
    <m/>
    <m/>
    <m/>
    <m/>
    <m/>
    <m/>
    <m/>
    <m/>
    <m/>
    <m/>
    <m/>
    <m/>
    <x v="0"/>
  </r>
  <r>
    <s v="many"/>
    <s v="all"/>
    <x v="2"/>
    <s v="attacco"/>
    <s v="cybercrime"/>
    <s v="furto dati"/>
    <x v="3"/>
    <x v="1"/>
    <x v="4"/>
    <x v="11"/>
    <s v="Malware"/>
    <x v="0"/>
    <s v="Remcos"/>
    <s v="RAT"/>
    <m/>
    <m/>
    <s v="Osservate due campagne generiche, a tema “Contratti“, diffuse in Italia tramite email allegati ZIP e GZ."/>
    <m/>
    <m/>
    <s v="Valeria Vetrano"/>
    <s v="https://cert-agid.gov.it/news/sintesi-riepilogativa-delle-campagne-malevole-nella-settimana-del-30-marzo-05-aprile-2024/"/>
    <m/>
    <m/>
    <d v="2024-04-08T00:00:00"/>
    <m/>
    <m/>
    <m/>
    <m/>
    <m/>
    <m/>
    <m/>
    <m/>
    <m/>
    <m/>
    <m/>
    <m/>
    <m/>
    <m/>
    <m/>
    <m/>
    <m/>
    <m/>
    <m/>
    <m/>
    <m/>
    <x v="0"/>
  </r>
  <r>
    <s v="many"/>
    <s v="all"/>
    <x v="2"/>
    <s v="attacco"/>
    <s v="cybercrime"/>
    <s v="furto dati"/>
    <x v="3"/>
    <x v="1"/>
    <x v="4"/>
    <x v="11"/>
    <s v="Malware"/>
    <x v="0"/>
    <s v="Remcos"/>
    <s v="RAT"/>
    <m/>
    <m/>
    <s v="Osservate due campagne generiche, a tema “Contratti“, diffuse in Italia tramite email allegati ZIP e GZ."/>
    <m/>
    <m/>
    <s v="Valeria Vetrano"/>
    <s v="https://cert-agid.gov.it/news/sintesi-riepilogativa-delle-campagne-malevole-nella-settimana-del-30-marzo-05-aprile-2024/"/>
    <m/>
    <m/>
    <d v="2024-04-08T00:00:00"/>
    <m/>
    <m/>
    <m/>
    <m/>
    <m/>
    <m/>
    <m/>
    <m/>
    <m/>
    <m/>
    <m/>
    <m/>
    <m/>
    <m/>
    <m/>
    <m/>
    <m/>
    <m/>
    <m/>
    <m/>
    <m/>
    <x v="0"/>
  </r>
  <r>
    <s v="many"/>
    <s v="all"/>
    <x v="2"/>
    <s v="attacco"/>
    <s v="cybercrime"/>
    <s v="furto dati"/>
    <x v="3"/>
    <x v="1"/>
    <x v="4"/>
    <x v="11"/>
    <s v="Malware"/>
    <x v="3"/>
    <s v="XWorm"/>
    <s v="RAT"/>
    <m/>
    <s v="Information"/>
    <s v="Rilevata una campagna generica a tema “Informazioni” veicolata tramite email allegati ZIP"/>
    <m/>
    <m/>
    <s v="Valeria Vetrano"/>
    <s v="https://cert-agid.gov.it/news/sintesi-riepilogativa-delle-campagne-malevole-nella-settimana-del-30-marzo-05-aprile-2024/"/>
    <m/>
    <m/>
    <d v="2024-04-08T00:00:00"/>
    <m/>
    <m/>
    <m/>
    <m/>
    <m/>
    <m/>
    <m/>
    <m/>
    <m/>
    <m/>
    <m/>
    <m/>
    <m/>
    <m/>
    <m/>
    <m/>
    <m/>
    <m/>
    <m/>
    <m/>
    <m/>
    <x v="0"/>
  </r>
  <r>
    <s v="many"/>
    <s v="all"/>
    <x v="2"/>
    <s v="attacco"/>
    <s v="cybercrime"/>
    <s v="denaro"/>
    <x v="3"/>
    <x v="1"/>
    <x v="4"/>
    <x v="0"/>
    <s v="Malware"/>
    <x v="0"/>
    <s v="Formbook "/>
    <s v="infostealer"/>
    <m/>
    <s v="Financial Services"/>
    <s v="Campagna generica, a tema “Preventivo“, diffusa in Italia tramite email allegati RAR."/>
    <m/>
    <m/>
    <s v="Valeria Vetrano"/>
    <s v="https://cert-agid.gov.it/news/sintesi-riepilogativa-delle-campagne-malevole-nella-settimana-del-30-marzo-05-aprile-2024/"/>
    <m/>
    <m/>
    <d v="2024-04-08T00:00:00"/>
    <m/>
    <m/>
    <m/>
    <m/>
    <m/>
    <m/>
    <m/>
    <m/>
    <m/>
    <m/>
    <m/>
    <m/>
    <m/>
    <m/>
    <m/>
    <m/>
    <m/>
    <m/>
    <m/>
    <m/>
    <m/>
    <x v="0"/>
  </r>
  <r>
    <s v="Maccarinelli Srl"/>
    <s v="nord"/>
    <x v="0"/>
    <s v="incidente"/>
    <s v="cybercrime"/>
    <s v="furto dati"/>
    <x v="3"/>
    <x v="1"/>
    <x v="4"/>
    <x v="10"/>
    <s v="Malware"/>
    <x v="1"/>
    <m/>
    <s v="ransomware"/>
    <s v="Qilin"/>
    <m/>
    <s v="La banda ransomwareQilin ha aggiunto Maccarinelli Srl tra le proprie vittime sul portale darkweb"/>
    <m/>
    <m/>
    <s v="Valeria Vetrano"/>
    <s v="https://twitter.com/DarkWebInformer/status/1777481407520014663"/>
    <s v="Brescia"/>
    <s v="Lombardia"/>
    <d v="2024-04-09T00:00:00"/>
    <m/>
    <m/>
    <m/>
    <m/>
    <m/>
    <m/>
    <m/>
    <m/>
    <m/>
    <m/>
    <m/>
    <m/>
    <m/>
    <m/>
    <m/>
    <m/>
    <m/>
    <m/>
    <m/>
    <m/>
    <m/>
    <x v="0"/>
  </r>
  <r>
    <s v="Macuz &amp; C. SNC"/>
    <s v="centro"/>
    <x v="0"/>
    <s v="incidente"/>
    <s v="cybercrime"/>
    <s v="furto dati"/>
    <x v="3"/>
    <x v="1"/>
    <x v="4"/>
    <x v="10"/>
    <s v="Malware"/>
    <x v="1"/>
    <m/>
    <s v="ransomware"/>
    <s v="CiphBit"/>
    <m/>
    <s v="La banda ransomware CiphBit ha aggiunto Macuz &amp; C. SNC tra le proprie vittime sul portale darkweb"/>
    <m/>
    <m/>
    <s v="Valeria Vetrano"/>
    <s v="https://twitter.com/ransomfeednews/status/1777584048786841880"/>
    <s v="Firenze"/>
    <s v="Toscana "/>
    <d v="2024-04-09T00:00:00"/>
    <m/>
    <m/>
    <m/>
    <m/>
    <m/>
    <m/>
    <m/>
    <m/>
    <m/>
    <m/>
    <m/>
    <m/>
    <m/>
    <m/>
    <m/>
    <m/>
    <m/>
    <m/>
    <m/>
    <m/>
    <m/>
    <x v="0"/>
  </r>
  <r>
    <s v="many"/>
    <s v="all"/>
    <x v="1"/>
    <s v="incidente"/>
    <s v="cybercrime"/>
    <s v="furto dati"/>
    <x v="3"/>
    <x v="1"/>
    <x v="4"/>
    <x v="9"/>
    <s v="Unknown"/>
    <x v="1"/>
    <m/>
    <m/>
    <m/>
    <m/>
    <s v="Un hacker afferma di aver venduto un database contenente 39,8 milioni di dati di cittadini spagnoli nati dal 1926 al 2004 per 10.000 dollari. Secondo il post, il database contiene dati come NIF, nome, cognome, secondo cognome, data di nascita, indirizzo, città e codice postale."/>
    <m/>
    <m/>
    <s v="Valeria Vetrano"/>
    <s v="https://twitter.com/H4ckManac/status/1777407886009774456"/>
    <m/>
    <m/>
    <d v="2024-04-09T00:00:00"/>
    <m/>
    <m/>
    <m/>
    <m/>
    <m/>
    <m/>
    <m/>
    <m/>
    <m/>
    <m/>
    <m/>
    <m/>
    <m/>
    <m/>
    <m/>
    <m/>
    <m/>
    <m/>
    <m/>
    <m/>
    <m/>
    <x v="0"/>
  </r>
  <r>
    <s v="many"/>
    <s v="all"/>
    <x v="2"/>
    <s v="attacco"/>
    <s v="cybercrime"/>
    <s v="furto dati"/>
    <x v="3"/>
    <x v="1"/>
    <x v="4"/>
    <x v="3"/>
    <s v="Known Vulnerabilities"/>
    <x v="2"/>
    <m/>
    <m/>
    <m/>
    <s v="e-commerce"/>
    <s v="Pericolosa vulnerabilità di tipo Remote Code Execution (RCE) trovata in Magento, chiamata CVE-2024-20720. Questa vulnerabilità permette l'esecuzione di codice arbitrario senza interazione diretta dell'utente e ha ricevuto un punteggio di criticità elevato. Nonostante Adobe abbia rilasciato una patch, non tutti i siti e-commerce hanno aggiornato il sistema, lasciando spazio agli attacchi che includono l'inserimento di web skimmer per rubare dati di pagamento"/>
    <m/>
    <m/>
    <s v="Valeria Vetrano"/>
    <s v="https://chat.openai.com/c/cbd7432c-aae1-4b87-8962-bb3babd6740e"/>
    <m/>
    <m/>
    <d v="2024-04-09T00:00:00"/>
    <m/>
    <m/>
    <m/>
    <m/>
    <m/>
    <m/>
    <m/>
    <m/>
    <m/>
    <m/>
    <m/>
    <m/>
    <m/>
    <m/>
    <m/>
    <m/>
    <m/>
    <m/>
    <m/>
    <m/>
    <m/>
    <x v="0"/>
  </r>
  <r>
    <s v="N.P.C. New Production Concept S.r.l."/>
    <s v="nord"/>
    <x v="0"/>
    <s v="incidente"/>
    <s v="cybercrime"/>
    <s v="furto dati"/>
    <x v="3"/>
    <x v="1"/>
    <x v="4"/>
    <x v="10"/>
    <s v="Malware"/>
    <x v="1"/>
    <m/>
    <s v="ransomware"/>
    <s v="DragonForce"/>
    <m/>
    <s v="DragonForce ransomware ha aggiunto nuove vittie al portale darkweb, tra cui N.P.C. New Production Concept S.r.l."/>
    <m/>
    <m/>
    <s v="Valeria Vetrano"/>
    <s v="https://twitter.com/FalconFeedsio/status/1777925228456247653"/>
    <s v="Bologna"/>
    <s v="Emilia-Romagna"/>
    <d v="2024-04-10T00:00:00"/>
    <m/>
    <m/>
    <m/>
    <m/>
    <m/>
    <m/>
    <m/>
    <m/>
    <m/>
    <m/>
    <m/>
    <m/>
    <m/>
    <m/>
    <m/>
    <m/>
    <m/>
    <m/>
    <m/>
    <m/>
    <m/>
    <x v="0"/>
  </r>
  <r>
    <s v="many"/>
    <s v="all"/>
    <x v="1"/>
    <s v="attacco"/>
    <s v="cybercrime"/>
    <s v="furto dati"/>
    <x v="3"/>
    <x v="1"/>
    <x v="4"/>
    <x v="7"/>
    <s v="Phishing/Social Engineering"/>
    <x v="0"/>
    <m/>
    <m/>
    <m/>
    <m/>
    <s v="È stata rilevata una campagna in cui i criminali informatici utilizzano la tecnica dello smishing, informando l'utente che l'Agenzia delle Entrate ha disposto il pagamento di una certa somma come presunto rimborso dell'imposta sul reddito delle persone fisiche sul reddito dell'anno 2023. Il messaggio contiene un collegamento a un sito web fraudolento che spaccia l'identità dell'Agenzia delle Entrate, con il pretesto che l'utente vi accede per ottenere maggiori informazioni. Lo scopo di questa frode è ottenere le informazioni personali e bancarie della vittima."/>
    <m/>
    <m/>
    <s v="Valeria Vetrano"/>
    <s v="https://www.incibe.es/ciudadania/avisos/suplantacion-de-la-agencia-tributaria-sms-durante-el-periodo-de-presentacion-de"/>
    <m/>
    <m/>
    <d v="2024-04-10T00:00:00"/>
    <m/>
    <m/>
    <m/>
    <m/>
    <m/>
    <m/>
    <m/>
    <m/>
    <m/>
    <m/>
    <m/>
    <m/>
    <m/>
    <m/>
    <m/>
    <m/>
    <m/>
    <m/>
    <m/>
    <m/>
    <m/>
    <x v="0"/>
  </r>
  <r>
    <s v="many (solo per Italia e Spagna)"/>
    <s v="all"/>
    <x v="2"/>
    <s v="attacco"/>
    <s v="cybercrime"/>
    <s v="other"/>
    <x v="3"/>
    <x v="1"/>
    <x v="4"/>
    <x v="11"/>
    <s v="Phishing/Social Engineering"/>
    <x v="0"/>
    <m/>
    <m/>
    <m/>
    <s v="Social Network"/>
    <s v="Nuova strategia di malvertising che utilizza l'intelligenza artificiale per diffondere malware sui social media, impersonando software AI noti. Gli attacchi, prevalentemente su Facebook, modificano le pagine per sembrare servizi legittimi e indurre gli utenti a scaricare versioni false di software noti. Queste campagne sono diffuse in Europa e utilizzano descrizioni e immagini persuasive generate da AI."/>
    <m/>
    <m/>
    <s v="Valeria Vetrano"/>
    <s v="matricedigitale.it/notizie/post-sullintelligenza-artificiale-diffondono-malware-sui-social/"/>
    <m/>
    <m/>
    <d v="2024-04-10T00:00:00"/>
    <m/>
    <m/>
    <m/>
    <m/>
    <m/>
    <m/>
    <m/>
    <m/>
    <m/>
    <m/>
    <m/>
    <m/>
    <m/>
    <m/>
    <m/>
    <m/>
    <m/>
    <m/>
    <m/>
    <m/>
    <m/>
    <x v="0"/>
  </r>
  <r>
    <s v="SurveyLama (vale per tutte le Coutnry)"/>
    <s v="all"/>
    <x v="2"/>
    <s v="incidente"/>
    <s v="cybercrime"/>
    <s v="furto dati"/>
    <x v="3"/>
    <x v="1"/>
    <x v="4"/>
    <x v="4"/>
    <s v="Unknown"/>
    <x v="2"/>
    <m/>
    <m/>
    <m/>
    <m/>
    <s v="SurveyLama ha subito una grave violazione dei dati che ha interessato oltre 4,4 milioni di utenti. L'incidente ha comportato la compromissione di dettagli personali come indirizzi email, nomi, indirizzi fisici e password criptate. In risposta, SurveyLama ha avviato un reset delle password su tutta la piattaforma e ha preso misure per rafforzare la loro sicurezza"/>
    <m/>
    <m/>
    <s v="Valeria Vetrano"/>
    <s v="https://www.securityweek.com/surveylama-data-breach-impacts-4-4-million-users/"/>
    <m/>
    <m/>
    <d v="2024-04-10T00:00:00"/>
    <m/>
    <m/>
    <m/>
    <m/>
    <m/>
    <m/>
    <m/>
    <m/>
    <m/>
    <m/>
    <m/>
    <m/>
    <m/>
    <m/>
    <m/>
    <m/>
    <m/>
    <m/>
    <m/>
    <m/>
    <m/>
    <x v="0"/>
  </r>
  <r>
    <s v="many"/>
    <s v="all"/>
    <x v="2"/>
    <s v="attacco"/>
    <s v="cybercrime"/>
    <s v="furto dati"/>
    <x v="3"/>
    <x v="1"/>
    <x v="4"/>
    <x v="11"/>
    <s v="Malware"/>
    <x v="1"/>
    <s v="Byakugan"/>
    <s v="other"/>
    <m/>
    <s v="New Malware"/>
    <s v="Attacco malware che utilizza installatori falsi di Adobe Acrobat Reader per distribuire il malware Byakugan. Inizia con un PDF in portoghese che invita gli utenti a scaricare il Reader per visualizzare il contenuto sfocato. Cliccando sul link, si avvia un processo che installa un DLL maligno, che poi scarica ulteriori payload, incluso un modulo di controllo remoto. Byakugan è in grado di monitorare desktop, catturare schermate, e svolgere altre attività dannose. "/>
    <m/>
    <m/>
    <s v="Valeria Vetrano"/>
    <s v="https://thehackernews.com/2024/04/from-pdfs-to-payload-bogus-adobe.html"/>
    <m/>
    <m/>
    <d v="2024-04-10T00:00:00"/>
    <m/>
    <m/>
    <m/>
    <m/>
    <m/>
    <m/>
    <m/>
    <m/>
    <m/>
    <m/>
    <m/>
    <m/>
    <m/>
    <m/>
    <m/>
    <m/>
    <m/>
    <m/>
    <m/>
    <m/>
    <m/>
    <x v="0"/>
  </r>
  <r>
    <s v="many"/>
    <s v="all"/>
    <x v="2"/>
    <s v="attacco"/>
    <s v="espionage/sabotage"/>
    <s v="furto dati"/>
    <x v="3"/>
    <x v="1"/>
    <x v="4"/>
    <x v="2"/>
    <s v="0-Day"/>
    <x v="1"/>
    <m/>
    <m/>
    <m/>
    <m/>
    <s v="Gruppi di hacker cinesi hanno sfruttato vulnerabilità nei dispositivi Ivanti per condurre spionaggio e attacchi informatici. Questi attacchi, spesso rivolti a settori come l'academia, l'energia, la difesa e la sanità, utilizzano vulnerabilità zero-day e malware personalizzato. Le operazioni includono il furto di credenziali, l'installazione di backdoor per mantenere l'accesso nei sistemi compromessi, e tecniche di movimento laterale all'interno delle reti. Alcuni attacchi hanno anche scopi finanziari, come l'estrazione di criptovalute."/>
    <m/>
    <m/>
    <s v="Valeria Vetrano"/>
    <s v="https://thehackernews.com/2024/04/researchers-identify-multiple-china.html"/>
    <m/>
    <m/>
    <d v="2024-04-10T00:00:00"/>
    <m/>
    <m/>
    <m/>
    <m/>
    <m/>
    <m/>
    <m/>
    <m/>
    <m/>
    <m/>
    <m/>
    <m/>
    <m/>
    <m/>
    <m/>
    <m/>
    <m/>
    <m/>
    <m/>
    <m/>
    <m/>
    <x v="0"/>
  </r>
  <r>
    <s v="many"/>
    <s v="all"/>
    <x v="2"/>
    <s v="attacco"/>
    <s v="cybercrime"/>
    <s v="furto dati"/>
    <x v="3"/>
    <x v="1"/>
    <x v="4"/>
    <x v="4"/>
    <s v="Malware"/>
    <x v="1"/>
    <s v="Vidar"/>
    <s v="infostealer"/>
    <m/>
    <s v="Streaming Services"/>
    <s v="Individuati numerosi canali YouTube che distribuivano malware pubblicizzando il download di videogiochi craccati e piratati."/>
    <m/>
    <m/>
    <s v="Valeria Vetrano"/>
    <s v="https://www.securityinfo.it/2024/04/09/canali-youtube-malware-software-piratati/"/>
    <m/>
    <m/>
    <d v="2024-04-11T00:00:00"/>
    <m/>
    <m/>
    <m/>
    <m/>
    <m/>
    <m/>
    <m/>
    <m/>
    <m/>
    <m/>
    <m/>
    <m/>
    <m/>
    <m/>
    <m/>
    <m/>
    <m/>
    <m/>
    <m/>
    <m/>
    <m/>
    <x v="0"/>
  </r>
  <r>
    <s v="many"/>
    <s v="all"/>
    <x v="2"/>
    <s v="attacco"/>
    <s v="cybercrime"/>
    <s v="furto dati"/>
    <x v="3"/>
    <x v="1"/>
    <x v="4"/>
    <x v="4"/>
    <s v="Malware"/>
    <x v="1"/>
    <s v="Lumma Stealer"/>
    <s v="infostealer"/>
    <m/>
    <s v="Streaming Services"/>
    <s v="Individuati numerosi canali YouTube che distribuivano malware pubblicizzando il download di videogiochi craccati e piratati."/>
    <m/>
    <m/>
    <s v="Valeria Vetrano"/>
    <s v="https://www.securityinfo.it/2024/04/09/canali-youtube-malware-software-piratati/"/>
    <m/>
    <m/>
    <d v="2024-04-11T00:00:00"/>
    <m/>
    <m/>
    <m/>
    <m/>
    <m/>
    <m/>
    <m/>
    <m/>
    <m/>
    <m/>
    <m/>
    <m/>
    <m/>
    <m/>
    <m/>
    <m/>
    <m/>
    <m/>
    <m/>
    <m/>
    <m/>
    <x v="0"/>
  </r>
  <r>
    <s v="many"/>
    <s v="all"/>
    <x v="2"/>
    <s v="attacco"/>
    <s v="cybercrime"/>
    <s v="furto dati"/>
    <x v="3"/>
    <x v="1"/>
    <x v="4"/>
    <x v="4"/>
    <s v="Malware"/>
    <x v="1"/>
    <s v="StealC"/>
    <s v="infostealer"/>
    <m/>
    <s v="Streaming Services"/>
    <s v="Individuati numerosi canali YouTube che distribuivano malware pubblicizzando il download di videogiochi craccati e piratati."/>
    <m/>
    <m/>
    <s v="Valeria Vetrano"/>
    <s v="https://www.securityinfo.it/2024/04/09/canali-youtube-malware-software-piratati/"/>
    <m/>
    <m/>
    <d v="2024-04-11T00:00:00"/>
    <m/>
    <m/>
    <m/>
    <m/>
    <m/>
    <m/>
    <m/>
    <m/>
    <m/>
    <m/>
    <m/>
    <m/>
    <m/>
    <m/>
    <m/>
    <m/>
    <m/>
    <m/>
    <m/>
    <m/>
    <m/>
    <x v="0"/>
  </r>
  <r>
    <s v="many"/>
    <s v="all"/>
    <x v="2"/>
    <s v="attacco"/>
    <s v="cybercrime"/>
    <s v="other"/>
    <x v="3"/>
    <x v="1"/>
    <x v="4"/>
    <x v="11"/>
    <s v="Malware"/>
    <x v="0"/>
    <s v="Raspberry Robin"/>
    <s v="downloader"/>
    <s v="Storm-0856"/>
    <m/>
    <s v="Scoperta una nuova ondata di campagne malware Raspberry Robin che si diffonde attraverso file script di Windows (WSF) malevoli. Raspberry Robin ora sfrutta anche tecniche come l'ingegneria sociale e il malvertising. Il malware è collegato a un cluster di minacce noto come Storm-0856, legato a gruppi cybercriminali noti. I file WSF, molto offuscati, scaricano il payload principale da server remoti e configurano regole di esclusione in Microsoft Defender per evitare rilevamenti."/>
    <m/>
    <m/>
    <s v="Valeria Vetrano"/>
    <s v="https://thehackernews.com/2024/04/raspberry-robin-returns-new-malware.html"/>
    <m/>
    <m/>
    <d v="2024-04-11T00:00:00"/>
    <m/>
    <m/>
    <m/>
    <m/>
    <m/>
    <m/>
    <m/>
    <m/>
    <m/>
    <m/>
    <m/>
    <m/>
    <m/>
    <m/>
    <m/>
    <m/>
    <m/>
    <m/>
    <m/>
    <m/>
    <m/>
    <x v="0"/>
  </r>
  <r>
    <s v="many"/>
    <s v="all"/>
    <x v="0"/>
    <s v="attacco"/>
    <s v="cybercrime"/>
    <s v="furto dati"/>
    <x v="3"/>
    <x v="1"/>
    <x v="4"/>
    <x v="11"/>
    <s v="Phishing/Social Engineering"/>
    <x v="3"/>
    <m/>
    <m/>
    <m/>
    <m/>
    <s v=" campagna di phishing finalizzata all’appropriazione indebita delle credenziali per l’accesso a caselle di Posta Elettronica Certificata (PEC). Tale operazione fraudolenta viene realizzata attraverso l’invio di un’email ingannevole, destinata agli utenti di caselle PEC. Il messaggio avvisa di una presunta richiesta di disattivazione dell’account, da completarsi entro 24 ore, e suggerisce di cliccare su un link fornito nel corpo del messaggio nel caso si ritenga ciò un errore."/>
    <m/>
    <m/>
    <s v="Valeria Vetrano"/>
    <s v="https://cert-agid.gov.it/news/campagna-di-phishing-pec-credenziali-inoltrate-ad-un-bot-telegram/"/>
    <m/>
    <m/>
    <d v="2024-04-11T00:00:00"/>
    <m/>
    <m/>
    <m/>
    <m/>
    <m/>
    <m/>
    <m/>
    <m/>
    <m/>
    <m/>
    <m/>
    <m/>
    <m/>
    <m/>
    <m/>
    <m/>
    <m/>
    <m/>
    <m/>
    <m/>
    <m/>
    <x v="0"/>
  </r>
  <r>
    <s v="many"/>
    <s v="all"/>
    <x v="0"/>
    <s v="attacco"/>
    <s v="cybercrime"/>
    <s v="furto dati"/>
    <x v="3"/>
    <x v="1"/>
    <x v="4"/>
    <x v="11"/>
    <s v="Malware"/>
    <x v="3"/>
    <s v="SpyNote"/>
    <s v="RAT"/>
    <m/>
    <s v="Social Security"/>
    <s v="In corso una sofisticata campagna malevola, mirata a compromettere dispositivi Android in Italia attraverso il malware SpyNote. Questa viene camuffata da applicazione INPS Mobile, disponibile per il download su un dominio specificamente creato nella giornata di ieri, con lo scopo di trarre in inganno le vittime."/>
    <m/>
    <m/>
    <s v="Valeria Vetrano"/>
    <s v="https://cert-agid.gov.it/news/rilevata-campagna-malware-spynote-mascherata-come-app-inps-mobile/"/>
    <m/>
    <m/>
    <d v="2024-04-11T00:00:00"/>
    <m/>
    <m/>
    <m/>
    <m/>
    <m/>
    <m/>
    <m/>
    <m/>
    <m/>
    <m/>
    <m/>
    <m/>
    <m/>
    <m/>
    <m/>
    <m/>
    <m/>
    <m/>
    <m/>
    <m/>
    <m/>
    <x v="0"/>
  </r>
  <r>
    <s v="Gimex"/>
    <s v="nord"/>
    <x v="1"/>
    <s v="incidente"/>
    <s v="cybercrime"/>
    <s v="furto dati"/>
    <x v="3"/>
    <x v="1"/>
    <x v="4"/>
    <x v="5"/>
    <s v="Malware"/>
    <x v="1"/>
    <m/>
    <s v="ransomware"/>
    <s v="RA World"/>
    <m/>
    <s v="Gimex sarebbe stato compromesso dal gruppo ransomware Ra World. L'attacco avrebbe portato all'esfiltrazione di 50 GB di dati, tra cui documenti finanziari, contratti assicurativi, file del reparto contabilità, archivi di file terrestri, ricevute di liquidazione e altri file."/>
    <m/>
    <m/>
    <s v="Valeria Vetrano"/>
    <s v="https://twitter.com/H4ckManac/status/1778360721719345227"/>
    <m/>
    <m/>
    <d v="2024-04-11T00:00:00"/>
    <s v="Navarra"/>
    <s v="Navarra"/>
    <m/>
    <m/>
    <m/>
    <m/>
    <m/>
    <m/>
    <m/>
    <m/>
    <m/>
    <m/>
    <m/>
    <m/>
    <m/>
    <m/>
    <m/>
    <m/>
    <m/>
    <m/>
    <m/>
    <x v="0"/>
  </r>
  <r>
    <s v="NetAddiction Srl"/>
    <s v="centro"/>
    <x v="0"/>
    <s v="incidente"/>
    <s v="cybercrime"/>
    <s v="furto dati"/>
    <x v="3"/>
    <x v="1"/>
    <x v="4"/>
    <x v="4"/>
    <s v="Unknown"/>
    <x v="1"/>
    <m/>
    <m/>
    <m/>
    <m/>
    <s v="500.000 dati degli utenti di http://Multiplayer.it presumibilmente trapelati su un forum di hacking"/>
    <m/>
    <m/>
    <s v="Valeria Vetrano"/>
    <s v="https://twitter.com/H4ckManac/status/1779604369102581890"/>
    <s v="Terni"/>
    <s v="Umbria"/>
    <d v="2024-04-15T00:00:00"/>
    <m/>
    <m/>
    <m/>
    <m/>
    <m/>
    <m/>
    <m/>
    <m/>
    <m/>
    <m/>
    <m/>
    <m/>
    <m/>
    <m/>
    <m/>
    <m/>
    <m/>
    <m/>
    <m/>
    <m/>
    <m/>
    <x v="0"/>
  </r>
  <r>
    <s v="GPI Group"/>
    <s v="nord"/>
    <x v="0"/>
    <s v="incidente"/>
    <s v="cybercrime"/>
    <s v="furto dati"/>
    <x v="3"/>
    <x v="1"/>
    <x v="4"/>
    <x v="6"/>
    <s v="Malware"/>
    <x v="1"/>
    <m/>
    <s v="ransomware"/>
    <s v="8Base"/>
    <m/>
    <s v="Gpi Group sarebbe stato compromesso dal gruppo ransomware 8Base. _x000a_Tra le informazioni esfiltrate figurano fatture, ricevute, documenti contabili, dati personali, certificati, contratti di lavoro, ampie informazioni riservate, accordi di riservatezza e file personali."/>
    <m/>
    <m/>
    <s v="Valeria Vetrano"/>
    <s v="https://twitter.com/H4ckManac/status/1779852545495531942"/>
    <s v="Trento"/>
    <s v="Trentino-Alto Adige"/>
    <d v="2024-04-15T00:00:00"/>
    <m/>
    <m/>
    <m/>
    <m/>
    <m/>
    <m/>
    <m/>
    <m/>
    <m/>
    <m/>
    <m/>
    <m/>
    <m/>
    <m/>
    <m/>
    <m/>
    <m/>
    <m/>
    <m/>
    <m/>
    <m/>
    <x v="0"/>
  </r>
  <r>
    <s v="many"/>
    <s v="all"/>
    <x v="2"/>
    <s v="attacco"/>
    <s v="cybercrime"/>
    <s v="furto dati"/>
    <x v="3"/>
    <x v="1"/>
    <x v="4"/>
    <x v="3"/>
    <s v="Malware"/>
    <x v="0"/>
    <s v="Agent Tesla"/>
    <s v="RAT"/>
    <m/>
    <s v="Delivery"/>
    <s v=" Individuate tre campagne, di cui due italiane ed una generica, a tema “Ordine” e “Delivery“, veicolate tramite email con allegati IMG, 7Z e Z."/>
    <m/>
    <m/>
    <s v="Valeria Vetrano"/>
    <s v="https://cert-agid.gov.it/news/sintesi-riepilogativa-delle-campagne-malevole-nella-settimana-del-06-12-aprile-2024/"/>
    <m/>
    <m/>
    <d v="2024-04-16T00:00:00"/>
    <m/>
    <m/>
    <m/>
    <m/>
    <m/>
    <m/>
    <m/>
    <m/>
    <m/>
    <m/>
    <m/>
    <m/>
    <m/>
    <m/>
    <m/>
    <m/>
    <m/>
    <m/>
    <m/>
    <m/>
    <m/>
    <x v="0"/>
  </r>
  <r>
    <s v="many"/>
    <s v="all"/>
    <x v="0"/>
    <s v="attacco"/>
    <s v="cybercrime"/>
    <s v="furto dati"/>
    <x v="3"/>
    <x v="1"/>
    <x v="4"/>
    <x v="3"/>
    <s v="Malware"/>
    <x v="0"/>
    <s v="Agent Tesla"/>
    <s v="RAT"/>
    <m/>
    <s v="Ordine"/>
    <s v=" Individuate tre campagne, di cui due italiane ed una generica, a tema “Ordine” e “Delivery“, veicolate tramite email con allegati IMG, 7Z e Z."/>
    <m/>
    <m/>
    <s v="Valeria Vetrano"/>
    <s v="https://cert-agid.gov.it/news/sintesi-riepilogativa-delle-campagne-malevole-nella-settimana-del-06-12-aprile-2024/"/>
    <m/>
    <m/>
    <d v="2024-04-16T00:00:00"/>
    <m/>
    <m/>
    <m/>
    <m/>
    <m/>
    <m/>
    <m/>
    <m/>
    <m/>
    <m/>
    <m/>
    <m/>
    <m/>
    <m/>
    <m/>
    <m/>
    <m/>
    <m/>
    <m/>
    <m/>
    <m/>
    <x v="0"/>
  </r>
  <r>
    <s v="many"/>
    <s v="all"/>
    <x v="0"/>
    <s v="attacco"/>
    <s v="cybercrime"/>
    <s v="furto dati"/>
    <x v="3"/>
    <x v="1"/>
    <x v="4"/>
    <x v="3"/>
    <s v="Malware"/>
    <x v="0"/>
    <s v="Agent Tesla"/>
    <s v="RAT"/>
    <m/>
    <s v="Ordine"/>
    <s v=" Individuate tre campagne, di cui due italiane ed una generica, a tema “Ordine” e “Delivery“, veicolate tramite email con allegati IMG, 7Z e Z."/>
    <m/>
    <m/>
    <s v="Valeria Vetrano"/>
    <s v="https://cert-agid.gov.it/news/sintesi-riepilogativa-delle-campagne-malevole-nella-settimana-del-06-12-aprile-2024/"/>
    <m/>
    <m/>
    <d v="2024-04-16T00:00:00"/>
    <m/>
    <m/>
    <m/>
    <m/>
    <m/>
    <m/>
    <m/>
    <m/>
    <m/>
    <m/>
    <m/>
    <m/>
    <m/>
    <m/>
    <m/>
    <m/>
    <m/>
    <m/>
    <m/>
    <m/>
    <m/>
    <x v="0"/>
  </r>
  <r>
    <s v="many"/>
    <s v="all"/>
    <x v="0"/>
    <s v="attacco"/>
    <s v="cybercrime"/>
    <s v="denaro"/>
    <x v="3"/>
    <x v="1"/>
    <x v="4"/>
    <x v="0"/>
    <s v="Malware"/>
    <x v="1"/>
    <s v="IRATA"/>
    <s v="RAT"/>
    <m/>
    <s v="Banking"/>
    <s v="Contrastate due campagne italiane a tema “Banking” veicolata tramite SMS con link al download di un APK malevolo"/>
    <m/>
    <m/>
    <s v="Valeria Vetrano"/>
    <s v="https://cert-agid.gov.it/news/sintesi-riepilogativa-delle-campagne-malevole-nella-settimana-del-06-12-aprile-2024/"/>
    <m/>
    <m/>
    <d v="2024-04-16T00:00:00"/>
    <m/>
    <m/>
    <m/>
    <m/>
    <m/>
    <m/>
    <m/>
    <m/>
    <m/>
    <m/>
    <m/>
    <m/>
    <m/>
    <m/>
    <m/>
    <m/>
    <m/>
    <m/>
    <m/>
    <m/>
    <m/>
    <x v="0"/>
  </r>
  <r>
    <s v="many"/>
    <s v="all"/>
    <x v="0"/>
    <s v="attacco"/>
    <s v="cybercrime"/>
    <s v="denaro"/>
    <x v="3"/>
    <x v="1"/>
    <x v="4"/>
    <x v="0"/>
    <s v="Malware"/>
    <x v="1"/>
    <s v="IRATA"/>
    <s v="RAT"/>
    <m/>
    <s v="Banking"/>
    <s v="Contrastate due campagne italiane a tema “Banking” veicolata tramite SMS con link al download di un APK malevolo"/>
    <m/>
    <m/>
    <s v="Valeria Vetrano"/>
    <s v="https://cert-agid.gov.it/news/sintesi-riepilogativa-delle-campagne-malevole-nella-settimana-del-06-12-aprile-2024/"/>
    <m/>
    <m/>
    <d v="2024-04-16T00:00:00"/>
    <m/>
    <m/>
    <m/>
    <m/>
    <m/>
    <m/>
    <m/>
    <m/>
    <m/>
    <m/>
    <m/>
    <m/>
    <m/>
    <m/>
    <m/>
    <m/>
    <m/>
    <m/>
    <m/>
    <m/>
    <m/>
    <x v="0"/>
  </r>
  <r>
    <s v="many"/>
    <s v="all"/>
    <x v="2"/>
    <s v="attacco"/>
    <s v="cybercrime"/>
    <s v="denaro"/>
    <x v="3"/>
    <x v="1"/>
    <x v="4"/>
    <x v="0"/>
    <s v="Malware"/>
    <x v="0"/>
    <s v="Formbook "/>
    <s v="infostealer"/>
    <m/>
    <s v="Pagamenti"/>
    <s v="Osservate due campagne generiche, a tema “Ordine“ e “Pagamenti“, diffuse in Italia tramite email allegati RAR"/>
    <m/>
    <m/>
    <s v="Valeria Vetrano"/>
    <s v="https://cert-agid.gov.it/news/sintesi-riepilogativa-delle-campagne-malevole-nella-settimana-del-06-12-aprile-2024/"/>
    <m/>
    <m/>
    <d v="2024-04-16T00:00:00"/>
    <m/>
    <m/>
    <m/>
    <m/>
    <m/>
    <m/>
    <m/>
    <m/>
    <m/>
    <m/>
    <m/>
    <m/>
    <m/>
    <m/>
    <m/>
    <m/>
    <m/>
    <m/>
    <m/>
    <m/>
    <m/>
    <x v="0"/>
  </r>
  <r>
    <s v="many"/>
    <s v="all"/>
    <x v="2"/>
    <s v="attacco"/>
    <s v="cybercrime"/>
    <s v="furto dati"/>
    <x v="3"/>
    <x v="1"/>
    <x v="4"/>
    <x v="3"/>
    <s v="Malware"/>
    <x v="0"/>
    <s v="Formbook "/>
    <s v="infostealer"/>
    <m/>
    <s v="Ordine"/>
    <s v="Osservate due campagne generiche, a tema “Ordine“ e “Pagamenti“, diffuse in Italia tramite email allegati RAR"/>
    <m/>
    <m/>
    <s v="Valeria Vetrano"/>
    <s v="https://cert-agid.gov.it/news/sintesi-riepilogativa-delle-campagne-malevole-nella-settimana-del-06-12-aprile-2024/"/>
    <m/>
    <m/>
    <d v="2024-04-16T00:00:00"/>
    <m/>
    <m/>
    <m/>
    <m/>
    <m/>
    <m/>
    <m/>
    <m/>
    <m/>
    <m/>
    <m/>
    <m/>
    <m/>
    <m/>
    <m/>
    <m/>
    <m/>
    <m/>
    <m/>
    <m/>
    <m/>
    <x v="0"/>
  </r>
  <r>
    <s v="many"/>
    <s v="all"/>
    <x v="0"/>
    <s v="attacco"/>
    <s v="cybercrime"/>
    <s v="furto dati"/>
    <x v="3"/>
    <x v="1"/>
    <x v="4"/>
    <x v="11"/>
    <s v="Malware"/>
    <x v="3"/>
    <s v="Guloader"/>
    <s v="downloader"/>
    <m/>
    <m/>
    <s v="Rilevata una campagna italiana a tema “Contratti” veicolata tramite email allegati ZIP."/>
    <m/>
    <m/>
    <s v="Valeria Vetrano"/>
    <s v="https://cert-agid.gov.it/news/sintesi-riepilogativa-delle-campagne-malevole-nella-settimana-del-06-12-aprile-2024/"/>
    <m/>
    <m/>
    <d v="2024-04-16T00:00:00"/>
    <m/>
    <m/>
    <m/>
    <m/>
    <m/>
    <m/>
    <m/>
    <m/>
    <m/>
    <m/>
    <m/>
    <m/>
    <m/>
    <m/>
    <m/>
    <m/>
    <m/>
    <m/>
    <m/>
    <m/>
    <m/>
    <x v="0"/>
  </r>
  <r>
    <s v="many"/>
    <s v="all"/>
    <x v="2"/>
    <s v="attacco"/>
    <s v="cybercrime"/>
    <s v="furto dati"/>
    <x v="3"/>
    <x v="1"/>
    <x v="4"/>
    <x v="11"/>
    <s v="Malware"/>
    <x v="0"/>
    <s v="DarkGate"/>
    <s v="other"/>
    <m/>
    <s v="Documenti"/>
    <s v="Campagna generica, a tema “Documenti“, diffusa in Italia tramite email allegati XLS e connessioni SMB da cui scaricare script JS o VBS malevoli."/>
    <m/>
    <m/>
    <s v="Valeria Vetrano"/>
    <s v="https://cert-agid.gov.it/news/sintesi-riepilogativa-delle-campagne-malevole-nella-settimana-del-06-12-aprile-2024/"/>
    <m/>
    <m/>
    <d v="2024-04-16T00:00:00"/>
    <m/>
    <m/>
    <m/>
    <m/>
    <m/>
    <m/>
    <m/>
    <m/>
    <m/>
    <m/>
    <m/>
    <m/>
    <m/>
    <m/>
    <m/>
    <m/>
    <m/>
    <m/>
    <m/>
    <m/>
    <m/>
    <x v="0"/>
  </r>
  <r>
    <s v="many"/>
    <s v="all"/>
    <x v="0"/>
    <s v="attacco"/>
    <s v="cybercrime"/>
    <s v="furto dati"/>
    <x v="3"/>
    <x v="1"/>
    <x v="4"/>
    <x v="7"/>
    <s v="Malware"/>
    <x v="0"/>
    <s v="SpyNote"/>
    <s v="RAT"/>
    <m/>
    <s v="Social Security"/>
    <s v="Individuata una campagna italiana a tema “INPS” volta a compromettere i dispositivi andorid delle vittime tramite pagine create ad-hoc. I dettagli e gli IoC sono stati pubblicati in un apposito comunicato."/>
    <m/>
    <m/>
    <s v="Valeria Vetrano"/>
    <s v="https://cert-agid.gov.it/news/sintesi-riepilogativa-delle-campagne-malevole-nella-settimana-del-06-12-aprile-2024/"/>
    <m/>
    <m/>
    <d v="2024-04-16T00:00:00"/>
    <m/>
    <m/>
    <m/>
    <m/>
    <m/>
    <m/>
    <m/>
    <m/>
    <m/>
    <m/>
    <m/>
    <m/>
    <m/>
    <m/>
    <m/>
    <m/>
    <m/>
    <m/>
    <m/>
    <m/>
    <m/>
    <x v="0"/>
  </r>
  <r>
    <s v="many"/>
    <s v="all"/>
    <x v="2"/>
    <s v="attacco"/>
    <s v="cybercrime"/>
    <s v="denaro"/>
    <x v="3"/>
    <x v="1"/>
    <x v="4"/>
    <x v="0"/>
    <s v="Malware"/>
    <x v="0"/>
    <s v="zgRAT"/>
    <s v="RAT"/>
    <m/>
    <s v="Pagamenti"/>
    <s v="Rilevata una campagna generica a tema “Pagamenti” veicolata tramite email allegati 7z."/>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denaro"/>
    <x v="3"/>
    <x v="1"/>
    <x v="4"/>
    <x v="0"/>
    <s v="Phishing/Social Engineering"/>
    <x v="1"/>
    <m/>
    <m/>
    <m/>
    <s v="Banking"/>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furto dati"/>
    <x v="3"/>
    <x v="1"/>
    <x v="4"/>
    <x v="7"/>
    <s v="Phishing/Social Engineering"/>
    <x v="0"/>
    <m/>
    <m/>
    <m/>
    <s v="Social Security"/>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furto dati"/>
    <x v="3"/>
    <x v="1"/>
    <x v="4"/>
    <x v="7"/>
    <s v="Phishing/Social Engineering"/>
    <x v="0"/>
    <m/>
    <m/>
    <m/>
    <s v="Social Security"/>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furto dati"/>
    <x v="3"/>
    <x v="1"/>
    <x v="4"/>
    <x v="7"/>
    <s v="Phishing/Social Engineering"/>
    <x v="0"/>
    <m/>
    <m/>
    <m/>
    <s v="Social Security"/>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furto dati"/>
    <x v="3"/>
    <x v="1"/>
    <x v="4"/>
    <x v="11"/>
    <s v="Phishing/Social Engineering"/>
    <x v="3"/>
    <m/>
    <m/>
    <m/>
    <m/>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many"/>
    <s v="all"/>
    <x v="0"/>
    <s v="attacco"/>
    <s v="cybercrime"/>
    <s v="furto dati"/>
    <x v="3"/>
    <x v="1"/>
    <x v="4"/>
    <x v="7"/>
    <s v="Phishing/Social Engineering"/>
    <x v="3"/>
    <m/>
    <m/>
    <m/>
    <s v="Government"/>
    <s v="Sul versante phishing, sono 10 i brand della settimana coinvolti nelle campagne di phishing e smishing. Di particolare interesse questa settimana: una campagna di phishing volta a sottrarre credenziali PEC e le campagne INPS di cui si è ampiamente discusso da circa 2 anni a questa parte."/>
    <m/>
    <m/>
    <s v="Valeria Vetrano"/>
    <s v="https://cert-agid.gov.it/news/sintesi-riepilogativa-delle-campagne-malevole-nella-settimana-del-06-12-aprile-2024/"/>
    <m/>
    <m/>
    <d v="2024-04-16T00:00:00"/>
    <m/>
    <m/>
    <m/>
    <m/>
    <m/>
    <m/>
    <m/>
    <m/>
    <m/>
    <m/>
    <m/>
    <m/>
    <m/>
    <m/>
    <m/>
    <m/>
    <m/>
    <m/>
    <m/>
    <m/>
    <m/>
    <x v="0"/>
  </r>
  <r>
    <s v="Parental Control KidSecurity"/>
    <s v="all"/>
    <x v="2"/>
    <s v="incidente"/>
    <s v="data breach"/>
    <s v="privacy"/>
    <x v="3"/>
    <x v="1"/>
    <x v="4"/>
    <x v="11"/>
    <s v="Known Vulnerabilities"/>
    <x v="2"/>
    <m/>
    <m/>
    <m/>
    <m/>
    <s v="L'applicazione di Parental Control KidSecurity ha accidentalmente esposto oltre 300 milioni di record di dati sensibili riguardanti bambini, inclusa la loro posizione geografica e messaggi personali. Un errore nella configurazione di un sistema di autenticazione ha permesso l'accesso libero ai dati per più di un anno. Le informazioni compromesse includevano anche indirizzi email dei genitori, indirizzi IP, e altri metadati sensibili. Questa massiccia fuga di dati ha avuto impatti a livello globale."/>
    <m/>
    <m/>
    <s v="Valeria Vetrano"/>
    <s v="https://www.redhotcyber.com/post/i-dati-dei-bambini-sono-online-lapp-di-parental-control-kidsecurity-per-un-errore-ha-fatto-trapelare-300-milioni-di-record/"/>
    <m/>
    <m/>
    <d v="2024-04-16T00:00:00"/>
    <m/>
    <m/>
    <m/>
    <m/>
    <m/>
    <m/>
    <m/>
    <m/>
    <m/>
    <m/>
    <m/>
    <m/>
    <m/>
    <m/>
    <m/>
    <m/>
    <m/>
    <m/>
    <m/>
    <m/>
    <m/>
    <x v="0"/>
  </r>
  <r>
    <s v="Nexperia"/>
    <s v="all"/>
    <x v="2"/>
    <s v="incidente"/>
    <s v="cybercrime"/>
    <s v="furto dati"/>
    <x v="3"/>
    <x v="1"/>
    <x v="4"/>
    <x v="10"/>
    <s v="Malware"/>
    <x v="1"/>
    <m/>
    <s v="ransomware"/>
    <s v="Dark Angels"/>
    <m/>
    <s v="Il gruppo di ransomware Dark Angels ha dichiarato di aver rubato 1 Tb di dati da Nexperia, un'azienda olandese che produce semiconduttori. I dati rubati includono dati di controllo qualità, cartelle clienti di circa 900 aziende, e dati confidenziali di progetti e produzione industriale."/>
    <m/>
    <m/>
    <s v="Valeria Vetrano"/>
    <s v="https://www.securityweek.com/ransomware-group-claims-theft-of-data-from-chipmaker-nexperia/"/>
    <m/>
    <m/>
    <d v="2024-04-16T00:00:00"/>
    <m/>
    <m/>
    <m/>
    <m/>
    <m/>
    <m/>
    <m/>
    <m/>
    <m/>
    <m/>
    <m/>
    <m/>
    <m/>
    <m/>
    <m/>
    <m/>
    <m/>
    <m/>
    <m/>
    <m/>
    <m/>
    <x v="0"/>
  </r>
  <r>
    <s v="many"/>
    <s v="all"/>
    <x v="2"/>
    <s v="attacco"/>
    <s v="cybercrime"/>
    <s v="furto dati"/>
    <x v="3"/>
    <x v="1"/>
    <x v="4"/>
    <x v="8"/>
    <s v="Phishing/Social Engineering"/>
    <x v="1"/>
    <m/>
    <m/>
    <s v="Muddled Libra"/>
    <m/>
    <s v="Il gruppo criminale noto come Muddled Libra, che utilizza anche altri nomi, sta intensificando i suoi attacchi contro applicazioni software-as-a-service (SaaS) e ambienti di cloud service provider (CSP) per estorcere dati sensibili. Utilizzano tecniche di social engineering avanzate per ottenere l'accesso iniziale alle reti target, evitando la rilevazione e sfruttando applicazioni legittime. Recentemente hanno mirato ad ottenere le credenziali degli amministratori e ad accedere ai portali di single sign-on per movimenti laterali e furto di dati"/>
    <m/>
    <m/>
    <s v="Valeria Vetrano"/>
    <s v="https://thehackernews.com/2024/04/muddled-libra-shifts-focus-to-saas-and.html"/>
    <m/>
    <m/>
    <d v="2024-04-16T00:00:00"/>
    <m/>
    <m/>
    <m/>
    <m/>
    <m/>
    <m/>
    <m/>
    <m/>
    <m/>
    <m/>
    <m/>
    <m/>
    <m/>
    <m/>
    <m/>
    <m/>
    <m/>
    <m/>
    <m/>
    <m/>
    <m/>
    <x v="0"/>
  </r>
  <r>
    <s v="many"/>
    <s v="all"/>
    <x v="2"/>
    <s v="attacco"/>
    <s v="cybercrime"/>
    <s v="other"/>
    <x v="3"/>
    <x v="1"/>
    <x v="4"/>
    <x v="11"/>
    <s v="Malware"/>
    <x v="0"/>
    <s v="VenomRAT"/>
    <s v="RAT"/>
    <m/>
    <m/>
    <s v="Campagna di phishing che utilizza l'inganno per distribuire il malware VenomRAT tramite allegati di email malevoli. Gli attaccanti sfruttano un file batch nascosto in un archivio zip, offuscato con il tool BatCloak. Utilizzano ScrubCrypt per bypassare i controlli antivirus, caricare payload dannosi e stabilire persistenza nei dispositivi infettati. VenomRAT permette il controllo remoto del dispositivo, mentre altri plugin scaricati possono rubare informazioni sensibili, inclusi dettagli di criptovalute."/>
    <m/>
    <m/>
    <s v="Valeria Vetrano"/>
    <s v="https://www.securityinfo.it/2024/04/15/attaccanti-usano-scrubcrypt-per-distribuire-venomrat-e-plugin-malevoli/"/>
    <m/>
    <m/>
    <d v="2024-04-16T00:00:00"/>
    <m/>
    <m/>
    <m/>
    <m/>
    <m/>
    <m/>
    <m/>
    <m/>
    <m/>
    <m/>
    <m/>
    <m/>
    <m/>
    <m/>
    <m/>
    <m/>
    <m/>
    <m/>
    <m/>
    <m/>
    <m/>
    <x v="0"/>
  </r>
  <r>
    <s v="Studio LAMBDA S.r.l."/>
    <s v="sud"/>
    <x v="0"/>
    <s v="incidente"/>
    <s v="cybercrime"/>
    <s v="furto dati"/>
    <x v="3"/>
    <x v="1"/>
    <x v="4"/>
    <x v="17"/>
    <s v="Malware"/>
    <x v="1"/>
    <m/>
    <s v="ransomware"/>
    <s v="Akira"/>
    <m/>
    <s v="Il gruppo Akira #ransomware ha aggiunto 2 nuove vittime al proprio portale #darkweb, tra cui Studio LAMBDA Srl "/>
    <m/>
    <m/>
    <s v="Valeria Vetrano"/>
    <s v="https://twitter.com/FalconFeedsio/status/1780332837839007872"/>
    <s v="Matera"/>
    <s v="Basilicata"/>
    <d v="2024-04-17T00:00:00"/>
    <m/>
    <m/>
    <m/>
    <m/>
    <m/>
    <m/>
    <m/>
    <m/>
    <m/>
    <m/>
    <m/>
    <m/>
    <m/>
    <m/>
    <m/>
    <m/>
    <m/>
    <m/>
    <m/>
    <m/>
    <m/>
    <x v="0"/>
  </r>
  <r>
    <s v="Private Individual"/>
    <s v="centro"/>
    <x v="0"/>
    <s v="incidente"/>
    <s v="cybercrime"/>
    <s v="denaro"/>
    <x v="3"/>
    <x v="1"/>
    <x v="4"/>
    <x v="9"/>
    <s v="Phishing/Social Engineering"/>
    <x v="0"/>
    <m/>
    <m/>
    <m/>
    <m/>
    <s v="La Polizia di Stato fiorentina ha denunciato in stato di libertà un ventitreenne della provincia di Napoli ed un coetaneo della provincia di Salerno, autori di due distinte truffe online, ai danni di un uomo e di una donna, residenti in provincia di Firenze."/>
    <m/>
    <m/>
    <s v="Valeria Vetrano"/>
    <s v="https://www.commissariatodips.it/notizie/articolo/frodi-online-phishing-smishing-vishing/index.html"/>
    <s v="Firenze"/>
    <s v="Toscana "/>
    <d v="2024-04-17T00:00:00"/>
    <m/>
    <m/>
    <m/>
    <m/>
    <m/>
    <m/>
    <m/>
    <m/>
    <m/>
    <m/>
    <m/>
    <m/>
    <m/>
    <m/>
    <m/>
    <m/>
    <m/>
    <m/>
    <m/>
    <m/>
    <m/>
    <x v="0"/>
  </r>
  <r>
    <s v="Private Individual"/>
    <s v="centro"/>
    <x v="0"/>
    <s v="incidente"/>
    <s v="cybercrime"/>
    <s v="denaro"/>
    <x v="3"/>
    <x v="1"/>
    <x v="4"/>
    <x v="9"/>
    <s v="Vishing"/>
    <x v="0"/>
    <m/>
    <m/>
    <m/>
    <m/>
    <s v="La Polizia di Stato fiorentina ha denunciato in stato di libertà un ventitreenne della provincia di Napoli ed un coetaneo della provincia di Salerno, autori di due distinte truffe online, ai danni di un uomo e di una donna, residenti in provincia di Firenze."/>
    <m/>
    <m/>
    <s v="Valeria Vetrano"/>
    <s v="https://www.commissariatodips.it/notizie/articolo/frodi-online-phishing-smishing-vishing/index.html"/>
    <s v="Firenze"/>
    <s v="Toscana "/>
    <d v="2024-04-17T00:00:00"/>
    <m/>
    <m/>
    <m/>
    <m/>
    <m/>
    <m/>
    <m/>
    <m/>
    <m/>
    <m/>
    <m/>
    <m/>
    <m/>
    <m/>
    <m/>
    <m/>
    <m/>
    <m/>
    <m/>
    <m/>
    <m/>
    <x v="0"/>
  </r>
  <r>
    <s v="OpenJS Foundation"/>
    <s v="all"/>
    <x v="2"/>
    <s v="attacco"/>
    <s v="cybercrime"/>
    <s v="furto dati"/>
    <x v="3"/>
    <x v="1"/>
    <x v="4"/>
    <x v="11"/>
    <s v="Phishing/Social Engineering"/>
    <x v="0"/>
    <m/>
    <m/>
    <m/>
    <m/>
    <s v="Recente tentativo di attacco contro la OpenJS Foundation, un hub cruciale per i progetti JavaScript. Il tentativo di manipolazione è avvenuto attraverso tecniche di social engineering e ha mirato a prendere il controllo di uno dei suoi progetti. I responsabili hanno cercato di farsi aggiornare come manutentori, nonostante la loro scarsa partecipazione passata, inviando richieste sospette via email che chiedevano di correggere vulnerabilità non specificate."/>
    <m/>
    <m/>
    <s v="Valeria Vetrano"/>
    <s v="https://www.matricedigitale.it/cyber-security/openjs-foundation-sotto-attacco-allarme-per-la-sicurezza-open-source/"/>
    <m/>
    <m/>
    <d v="2024-04-17T00:00:00"/>
    <m/>
    <m/>
    <m/>
    <m/>
    <m/>
    <m/>
    <m/>
    <m/>
    <m/>
    <m/>
    <m/>
    <m/>
    <m/>
    <m/>
    <m/>
    <m/>
    <m/>
    <m/>
    <m/>
    <m/>
    <m/>
    <x v="0"/>
  </r>
  <r>
    <s v="VODAFONE ESPAÑA, S.A.U."/>
    <s v="centro"/>
    <x v="1"/>
    <s v="privacy"/>
    <s v="data breach"/>
    <s v="privacy"/>
    <x v="3"/>
    <x v="1"/>
    <x v="4"/>
    <x v="13"/>
    <s v="Known Vulnerabilities"/>
    <x v="2"/>
    <m/>
    <m/>
    <m/>
    <s v="GDPR"/>
    <s v="La DPA spagnola ha inflitto un'ammenda a VODAFONE ESPAÑA, SAU. Una persona aveva presentato reclamo al Garante perché aveva ricevuto la bolletta telefonica che, però, era stata emessa a nome diverso. La sanzione originaria di 140.000 euro è stata ridotta a 112.000 euro a causa del pagamento volontario."/>
    <m/>
    <m/>
    <s v="Valeria Vetrano"/>
    <s v="https://www.enforcementtracker.com/ETid-2286"/>
    <m/>
    <m/>
    <d v="2024-04-17T00:00:00"/>
    <s v="Madrid"/>
    <s v="Comunidad de Madrid"/>
    <m/>
    <m/>
    <m/>
    <m/>
    <m/>
    <m/>
    <m/>
    <m/>
    <m/>
    <m/>
    <m/>
    <m/>
    <m/>
    <m/>
    <m/>
    <m/>
    <m/>
    <m/>
    <m/>
    <x v="0"/>
  </r>
  <r>
    <s v="PRESTAMER, SL"/>
    <s v="sud"/>
    <x v="1"/>
    <s v="privacy"/>
    <s v="data breach"/>
    <s v="privacy"/>
    <x v="3"/>
    <x v="1"/>
    <x v="4"/>
    <x v="0"/>
    <s v="Known Vulnerabilities"/>
    <x v="3"/>
    <m/>
    <m/>
    <m/>
    <s v="GDPR"/>
    <s v=" La DPA spagnola ha inflitto un'ammenda a PRESTAMER, SL. Il titolare del trattamento aveva inviato un'e-mail senza utilizzare l'opzione della copia nascosta, rivelando agli altri destinatari gli indirizzi e-mail di tutti i destinatari. La sanzione originaria di 3.000 euro è stata ridotta a 1.800 euro a causa del pagamento volontario e del riconoscimento di responsabilità."/>
    <m/>
    <m/>
    <s v="Valeria Vetrano"/>
    <s v="https://www.enforcementtracker.com/ETid-2285"/>
    <m/>
    <m/>
    <d v="2024-04-17T00:00:00"/>
    <s v="Málaga"/>
    <s v="Andalucía"/>
    <m/>
    <m/>
    <m/>
    <m/>
    <m/>
    <m/>
    <m/>
    <m/>
    <m/>
    <m/>
    <m/>
    <m/>
    <m/>
    <m/>
    <m/>
    <m/>
    <m/>
    <m/>
    <m/>
    <x v="0"/>
  </r>
  <r>
    <s v="many"/>
    <s v="all"/>
    <x v="2"/>
    <s v="attacco"/>
    <s v="cybercrime"/>
    <s v="other"/>
    <x v="3"/>
    <x v="1"/>
    <x v="4"/>
    <x v="11"/>
    <s v="Known Vulnerabilities"/>
    <x v="2"/>
    <s v="Cerber"/>
    <s v="ransomware"/>
    <m/>
    <m/>
    <s v="Un attacco cibernetico in cui i criminali hanno sfruttato una vulnerabilità critica nei server Atlassian per distribuire una variante Linux del ransomware Cerber. Questo attacco è reso possibile da una falla di sicurezza (CVE-2023-22518) che permette agli attaccanti di resettare Confluence e creare un account amministratore, tramite il quale possono prendere il controllo totale dei sistemi colpiti"/>
    <m/>
    <m/>
    <s v="Valeria Vetrano"/>
    <s v="https://thehackernews.com/2024/04/critical-atlassian-flaw-exploited-to.html"/>
    <m/>
    <m/>
    <d v="2024-04-17T00:00:00"/>
    <m/>
    <m/>
    <m/>
    <m/>
    <m/>
    <m/>
    <m/>
    <m/>
    <m/>
    <m/>
    <m/>
    <m/>
    <m/>
    <m/>
    <m/>
    <m/>
    <m/>
    <m/>
    <m/>
    <m/>
    <m/>
    <x v="0"/>
  </r>
  <r>
    <s v="many"/>
    <s v="all"/>
    <x v="2"/>
    <s v="attacco"/>
    <s v="cybercrime"/>
    <s v="furto dati"/>
    <x v="3"/>
    <x v="1"/>
    <x v="4"/>
    <x v="11"/>
    <s v="Phishing/Social Engineering"/>
    <x v="1"/>
    <m/>
    <m/>
    <m/>
    <m/>
    <s v="Una campagna di malware orchestrata dal gruppo TA558 che sfrutta la steganografia per nascondere script dannosi in immagini. Questi attacchi partono da e-mail di phishing con allegati che sembrano innocui ma contengono malware, utilizzando una vulnerabilità Microsoft Office per scaricare script nocivi. Il malware finale viene poi scaricato tramite PowerShell"/>
    <m/>
    <m/>
    <s v="Valeria Vetrano"/>
    <s v="https://www.computersecuritynews.it/steganoamor-una-minaccia-nascosta-nelle-immagini/"/>
    <m/>
    <m/>
    <d v="2024-04-17T00:00:00"/>
    <m/>
    <m/>
    <m/>
    <m/>
    <m/>
    <m/>
    <m/>
    <m/>
    <m/>
    <m/>
    <m/>
    <m/>
    <m/>
    <m/>
    <m/>
    <m/>
    <m/>
    <m/>
    <m/>
    <m/>
    <m/>
    <x v="0"/>
  </r>
  <r>
    <s v="Mercatino Franchising"/>
    <s v="nord"/>
    <x v="0"/>
    <s v="incidente"/>
    <s v="cybercrime"/>
    <s v="furto dati"/>
    <x v="3"/>
    <x v="1"/>
    <x v="4"/>
    <x v="3"/>
    <s v="Malware"/>
    <x v="1"/>
    <m/>
    <s v="ransomware"/>
    <s v="RansomHub"/>
    <m/>
    <s v="Il gruppo ransomware RansomHub ha aggiunto tra le proprie vittime Mercatino Franchaising, sul portale darkweb"/>
    <m/>
    <m/>
    <s v="Valeria Vetrano"/>
    <s v="https://twitter.com/FalconFeedsio/status/1780936818919424200"/>
    <s v="Verona"/>
    <s v="Veneto"/>
    <d v="2024-04-18T00:00:00"/>
    <m/>
    <m/>
    <m/>
    <m/>
    <m/>
    <m/>
    <m/>
    <m/>
    <m/>
    <m/>
    <m/>
    <m/>
    <m/>
    <m/>
    <m/>
    <m/>
    <m/>
    <m/>
    <m/>
    <m/>
    <m/>
    <x v="0"/>
  </r>
  <r>
    <s v="many"/>
    <s v="all"/>
    <x v="2"/>
    <s v="attacco"/>
    <s v="espionage/sabotage"/>
    <s v="furto dati"/>
    <x v="3"/>
    <x v="1"/>
    <x v="4"/>
    <x v="11"/>
    <s v="Malware"/>
    <x v="0"/>
    <s v="Kapeka"/>
    <s v="backdoor"/>
    <s v="Sandworm"/>
    <s v="New Malware"/>
    <s v="Nuovo malware backdoor, Kapeka, attribuito al gruppo russo Sandworm, che potrebbe essere il successore di GreyEnergy. Introdotto come parte dell'arsenale di Sandworm, Kapeka ha similitudini con GreyEnergy, come l'uso di file DLL mascherati e algoritmi personalizzati per la comunicazione con il server di comando e controllo"/>
    <m/>
    <m/>
    <s v="Valeria Vetrano"/>
    <s v="https://www.securityweek.com/kapeka-a-new-backdoor-in-sandworms-arsenal-of-aggression/"/>
    <m/>
    <m/>
    <d v="2024-04-18T00:00:00"/>
    <m/>
    <m/>
    <m/>
    <m/>
    <m/>
    <m/>
    <m/>
    <m/>
    <m/>
    <m/>
    <m/>
    <m/>
    <m/>
    <m/>
    <m/>
    <m/>
    <m/>
    <m/>
    <m/>
    <m/>
    <m/>
    <x v="0"/>
  </r>
  <r>
    <s v="many"/>
    <s v="all"/>
    <x v="2"/>
    <s v="attacco"/>
    <s v="cybercrime"/>
    <s v="furto dati"/>
    <x v="3"/>
    <x v="1"/>
    <x v="4"/>
    <x v="11"/>
    <s v="Malware"/>
    <x v="1"/>
    <s v="SoumniBot"/>
    <s v="trojan"/>
    <m/>
    <s v="New Malware"/>
    <s v="Il trojan Android chiamato SoumniBot ha attirato l'attenzione per la sua capacità di evadere il rilevamento attraverso tecniche sofisticate. Questo malware modifica il modo in cui i file manifest degli APK sono compressi e archiviati, eludendo gli analizzatori standard e permettendo l'installazione senza errori. SoumniBot è in grado di eseguire una serie di azioni dannose, tra cui la raccolta e l'invio di dati personali, la gestione di contatti e SMS, e l'attivazione della modalità silenziosa, rendendosi molto difficile da identificare e rimuovere."/>
    <m/>
    <m/>
    <s v="Valeria Vetrano"/>
    <s v="https://thehackernews.com/2024/04/new-android-trojan-soumnibot-evades.html"/>
    <m/>
    <m/>
    <d v="2024-04-18T00:00:00"/>
    <m/>
    <m/>
    <m/>
    <m/>
    <m/>
    <m/>
    <m/>
    <m/>
    <m/>
    <m/>
    <m/>
    <m/>
    <m/>
    <m/>
    <m/>
    <m/>
    <m/>
    <m/>
    <m/>
    <m/>
    <m/>
    <x v="0"/>
  </r>
  <r>
    <s v="many"/>
    <s v="all"/>
    <x v="2"/>
    <s v="attacco"/>
    <s v="cybercrime"/>
    <s v="furto dati"/>
    <x v="3"/>
    <x v="1"/>
    <x v="4"/>
    <x v="11"/>
    <s v="Malware"/>
    <x v="1"/>
    <s v="MadMxShell"/>
    <s v="backdoor"/>
    <m/>
    <s v="New Malware"/>
    <s v="Un nuovo attacco di malvertising su Google sta promuovendo un falso software scanner IP, &quot;Advanced IP Scanner&quot;, attraverso domini che imitano marchi legittimi. Questo attacco diffonde un backdoor Windows chiamato MadMxShell. Il malware è distribuito tramite file scaricabili che utilizzano tecniche di DLL side-loading e process hollowing per eseguire codici dannosi. Questo backdoor può raccogliere dati, eseguire comandi e manipolare file, comunicando con i suoi controllori tramite richieste DNS MX."/>
    <m/>
    <m/>
    <s v="Valeria Vetrano"/>
    <s v="https://thehackernews.com/2024/04/malicious-google-ads-pushing-fake-ip.html"/>
    <m/>
    <m/>
    <d v="2024-04-18T00:00:00"/>
    <m/>
    <m/>
    <m/>
    <m/>
    <m/>
    <m/>
    <m/>
    <m/>
    <m/>
    <m/>
    <m/>
    <m/>
    <m/>
    <m/>
    <m/>
    <m/>
    <m/>
    <m/>
    <m/>
    <m/>
    <m/>
    <x v="0"/>
  </r>
  <r>
    <s v="many"/>
    <s v="all"/>
    <x v="0"/>
    <s v="attacco"/>
    <s v="cybercrime"/>
    <s v="denaro"/>
    <x v="3"/>
    <x v="1"/>
    <x v="4"/>
    <x v="0"/>
    <s v="Phishing/Social Engineering"/>
    <x v="0"/>
    <m/>
    <m/>
    <m/>
    <s v="Banking"/>
    <s v="Truffa phishing a tema Banca Sella"/>
    <m/>
    <m/>
    <s v="Valeria Vetrano"/>
    <s v="https://twitter.com/illegalFawn/status/1777288541359185999"/>
    <m/>
    <m/>
    <d v="2024-04-18T00:00:00"/>
    <m/>
    <m/>
    <m/>
    <m/>
    <m/>
    <m/>
    <m/>
    <m/>
    <m/>
    <m/>
    <m/>
    <m/>
    <m/>
    <m/>
    <m/>
    <m/>
    <m/>
    <m/>
    <m/>
    <m/>
    <m/>
    <x v="0"/>
  </r>
  <r>
    <s v="many"/>
    <s v="all"/>
    <x v="0"/>
    <s v="attacco"/>
    <s v="cybercrime"/>
    <s v="denaro"/>
    <x v="3"/>
    <x v="1"/>
    <x v="4"/>
    <x v="0"/>
    <s v="Phishing/Social Engineering"/>
    <x v="0"/>
    <m/>
    <m/>
    <m/>
    <s v="Banking"/>
    <s v="Truffa phishing a tema Banca Sella"/>
    <m/>
    <m/>
    <s v="Valeria Vetrano"/>
    <s v="https://twitter.com/illegalFawn/status/1777262227042529762"/>
    <m/>
    <m/>
    <d v="2024-04-18T00:00:00"/>
    <m/>
    <m/>
    <m/>
    <m/>
    <m/>
    <m/>
    <m/>
    <m/>
    <m/>
    <m/>
    <m/>
    <m/>
    <m/>
    <m/>
    <m/>
    <m/>
    <m/>
    <m/>
    <m/>
    <m/>
    <m/>
    <x v="0"/>
  </r>
  <r>
    <s v="SYNLAB Italia"/>
    <s v="all"/>
    <x v="0"/>
    <s v="incidente"/>
    <s v="cybercrime"/>
    <s v="service interruption"/>
    <x v="3"/>
    <x v="1"/>
    <x v="4"/>
    <x v="6"/>
    <s v="Unknown"/>
    <x v="1"/>
    <m/>
    <m/>
    <m/>
    <m/>
    <s v="Attacco Hacker ai sistemi infomatici di SYNLAB Italia. A causa dell'incidente sono state interrotte tutte le attività presso i medical center, i laboratori d'Italia e i punti di prelievo."/>
    <m/>
    <m/>
    <s v="Valeria Vetrano"/>
    <s v="https://twitter.com/sonoclaudio/status/1780956468642263482"/>
    <m/>
    <m/>
    <d v="2024-04-18T00:00:00"/>
    <m/>
    <m/>
    <m/>
    <m/>
    <m/>
    <m/>
    <m/>
    <m/>
    <m/>
    <m/>
    <m/>
    <m/>
    <m/>
    <m/>
    <m/>
    <m/>
    <m/>
    <m/>
    <m/>
    <m/>
    <m/>
    <x v="0"/>
  </r>
  <r>
    <s v="many (vale per tutte le country tranne la Cina)"/>
    <s v="all"/>
    <x v="2"/>
    <s v="attacco"/>
    <s v="cybercrime"/>
    <s v="furto dati"/>
    <x v="3"/>
    <x v="1"/>
    <x v="4"/>
    <x v="4"/>
    <s v="Phishing/Social Engineering"/>
    <x v="0"/>
    <m/>
    <m/>
    <m/>
    <s v="Social Network"/>
    <s v="Nuova truffa online che coinvolge l'uso di siti web che pubblicizzano meme, con l'obiettivo di rubare gli account Telegram degli utenti."/>
    <m/>
    <m/>
    <s v="Valeria Vetrano"/>
    <s v="https://www.redhotcyber.com/post/300-siti-pubblicizzano-meme-con-lo-scopo-di-rubare-laccount-telegram-ecco-come-proteggersi/"/>
    <m/>
    <m/>
    <d v="2024-04-22T00:00:00"/>
    <m/>
    <m/>
    <m/>
    <m/>
    <m/>
    <m/>
    <m/>
    <m/>
    <m/>
    <m/>
    <m/>
    <m/>
    <m/>
    <m/>
    <m/>
    <m/>
    <m/>
    <m/>
    <m/>
    <m/>
    <m/>
    <x v="0"/>
  </r>
  <r>
    <s v="many"/>
    <s v="all"/>
    <x v="0"/>
    <s v="attacco"/>
    <s v="cybercrime"/>
    <s v="denaro"/>
    <x v="3"/>
    <x v="1"/>
    <x v="4"/>
    <x v="0"/>
    <s v="Malware"/>
    <x v="1"/>
    <s v="Agent Tesla"/>
    <s v="RAT"/>
    <m/>
    <s v="Pagamenti"/>
    <s v=" Individuate cinque campagne, di cui quattro italiane ed una generica, a tema “Ordine”, “Delivery“ e “Pagamenti“, veicolate tramite email con allegati RAR, ZIP e Z."/>
    <m/>
    <m/>
    <s v="Valeria Vetrano"/>
    <s v="https://cert-agid.gov.it/news/sintesi-riepilogativa-delle-campagne-malevole-nella-settimana-del-13-19-aprile-2024/"/>
    <m/>
    <m/>
    <d v="2024-04-22T00:00:00"/>
    <m/>
    <m/>
    <m/>
    <m/>
    <m/>
    <m/>
    <m/>
    <m/>
    <m/>
    <m/>
    <m/>
    <m/>
    <m/>
    <m/>
    <m/>
    <m/>
    <m/>
    <m/>
    <m/>
    <m/>
    <m/>
    <x v="0"/>
  </r>
  <r>
    <s v="many"/>
    <s v="all"/>
    <x v="0"/>
    <s v="attacco"/>
    <s v="cybercrime"/>
    <s v="denaro"/>
    <x v="3"/>
    <x v="1"/>
    <x v="4"/>
    <x v="0"/>
    <s v="Malware"/>
    <x v="1"/>
    <s v="Agent Tesla"/>
    <s v="RAT"/>
    <m/>
    <s v="Pagamenti"/>
    <s v=" Individuate cinque campagne, di cui quattro italiane ed una generica, a tema “Ordine”, “Delivery“ e “Pagamenti“, veicolate tramite email con allegati RAR, ZIP e Z."/>
    <m/>
    <m/>
    <s v="Valeria Vetrano"/>
    <s v="https://cert-agid.gov.it/news/sintesi-riepilogativa-delle-campagne-malevole-nella-settimana-del-13-19-aprile-2024/"/>
    <m/>
    <m/>
    <d v="2024-04-22T00:00:00"/>
    <m/>
    <m/>
    <m/>
    <m/>
    <m/>
    <m/>
    <m/>
    <m/>
    <m/>
    <m/>
    <m/>
    <m/>
    <m/>
    <m/>
    <m/>
    <m/>
    <m/>
    <m/>
    <m/>
    <m/>
    <m/>
    <x v="0"/>
  </r>
  <r>
    <s v="many"/>
    <s v="all"/>
    <x v="0"/>
    <s v="attacco"/>
    <s v="cybercrime"/>
    <s v="furto dati"/>
    <x v="3"/>
    <x v="1"/>
    <x v="4"/>
    <x v="3"/>
    <s v="Malware"/>
    <x v="1"/>
    <s v="Agent Tesla"/>
    <s v="RAT"/>
    <m/>
    <s v="Ordine"/>
    <s v=" Individuate cinque campagne, di cui quattro italiane ed una generica, a tema “Ordine”, “Delivery“ e “Pagamenti“, veicolate tramite email con allegati RAR, ZIP e Z."/>
    <m/>
    <m/>
    <s v="Valeria Vetrano"/>
    <s v="https://cert-agid.gov.it/news/sintesi-riepilogativa-delle-campagne-malevole-nella-settimana-del-13-19-aprile-2024/"/>
    <m/>
    <m/>
    <d v="2024-04-22T00:00:00"/>
    <m/>
    <m/>
    <m/>
    <m/>
    <m/>
    <m/>
    <m/>
    <m/>
    <m/>
    <m/>
    <m/>
    <m/>
    <m/>
    <m/>
    <m/>
    <m/>
    <m/>
    <m/>
    <m/>
    <m/>
    <m/>
    <x v="0"/>
  </r>
  <r>
    <s v="many"/>
    <s v="all"/>
    <x v="0"/>
    <s v="attacco"/>
    <s v="cybercrime"/>
    <s v="furto dati"/>
    <x v="3"/>
    <x v="1"/>
    <x v="4"/>
    <x v="3"/>
    <s v="Malware"/>
    <x v="1"/>
    <s v="Agent Tesla"/>
    <s v="RAT"/>
    <m/>
    <s v="Ordine"/>
    <s v=" Individuate cinque campagne, di cui quattro italiane ed una generica, a tema “Ordine”, “Delivery“ e “Pagamenti“, veicolate tramite email con allegati RAR, ZIP e Z."/>
    <m/>
    <m/>
    <s v="Valeria Vetrano"/>
    <s v="https://cert-agid.gov.it/news/sintesi-riepilogativa-delle-campagne-malevole-nella-settimana-del-13-19-aprile-2024/"/>
    <m/>
    <m/>
    <d v="2024-04-22T00:00:00"/>
    <m/>
    <m/>
    <m/>
    <m/>
    <m/>
    <m/>
    <m/>
    <m/>
    <m/>
    <m/>
    <m/>
    <m/>
    <m/>
    <m/>
    <m/>
    <m/>
    <m/>
    <m/>
    <m/>
    <m/>
    <m/>
    <x v="0"/>
  </r>
  <r>
    <s v="many"/>
    <s v="all"/>
    <x v="2"/>
    <s v="attacco"/>
    <s v="cybercrime"/>
    <s v="furto dati"/>
    <x v="3"/>
    <x v="1"/>
    <x v="4"/>
    <x v="3"/>
    <s v="Malware"/>
    <x v="0"/>
    <s v="Agent Tesla"/>
    <s v="RAT"/>
    <m/>
    <s v="Delivery"/>
    <s v=" Individuate cinque campagne, di cui quattro italiane ed una generica, a tema “Ordine”, “Delivery“ e “Pagamenti“, veicolate tramite email con allegati RAR, ZIP e Z."/>
    <m/>
    <m/>
    <s v="Valeria Vetrano"/>
    <s v="https://cert-agid.gov.it/news/sintesi-riepilogativa-delle-campagne-malevole-nella-settimana-del-13-19-aprile-2024/"/>
    <m/>
    <m/>
    <d v="2024-04-22T00:00:00"/>
    <m/>
    <m/>
    <m/>
    <m/>
    <m/>
    <m/>
    <m/>
    <m/>
    <m/>
    <m/>
    <m/>
    <m/>
    <m/>
    <m/>
    <m/>
    <m/>
    <m/>
    <m/>
    <m/>
    <m/>
    <m/>
    <x v="0"/>
  </r>
  <r>
    <s v="many"/>
    <s v="all"/>
    <x v="0"/>
    <s v="attacco"/>
    <s v="cybercrime"/>
    <s v="denaro"/>
    <x v="3"/>
    <x v="1"/>
    <x v="4"/>
    <x v="0"/>
    <s v="Malware"/>
    <x v="0"/>
    <s v="Remcos"/>
    <s v="RAT"/>
    <m/>
    <s v="Pagamenti"/>
    <s v="Cinque campagne rilevate, di cui due italiane e tre di natura generica, incentrate su tematiche quali “Pagamenti”, “Consegne”, “Ordini” e “Preventivi”. Queste campagne sono veicolate attraverso email con allegati in formato 7Z o ISO che contengono file di Office DOCX o XLS, o in alcuni casi script VBS."/>
    <m/>
    <m/>
    <s v="Valeria Vetrano"/>
    <s v="https://cert-agid.gov.it/news/sintesi-riepilogativa-delle-campagne-malevole-nella-settimana-del-13-19-aprile-2024/"/>
    <m/>
    <m/>
    <d v="2024-04-22T00:00:00"/>
    <m/>
    <m/>
    <m/>
    <m/>
    <m/>
    <m/>
    <m/>
    <m/>
    <m/>
    <m/>
    <m/>
    <m/>
    <m/>
    <m/>
    <m/>
    <m/>
    <m/>
    <m/>
    <m/>
    <m/>
    <m/>
    <x v="0"/>
  </r>
  <r>
    <s v="many"/>
    <s v="all"/>
    <x v="2"/>
    <s v="attacco"/>
    <s v="cybercrime"/>
    <s v="denaro"/>
    <x v="3"/>
    <x v="1"/>
    <x v="4"/>
    <x v="0"/>
    <s v="Malware"/>
    <x v="0"/>
    <s v="Remcos"/>
    <s v="RAT"/>
    <m/>
    <s v="Pagamenti"/>
    <s v="Cinque campagne rilevate, di cui due italiane e tre di natura generica, incentrate su tematiche quali “Pagamenti”, “Consegne”, “Ordini” e “Preventivi”. Queste campagne sono veicolate attraverso email con allegati in formato 7Z o ISO che contengono file di Office DOCX o XLS, o in alcuni casi script VBS."/>
    <m/>
    <m/>
    <s v="Valeria Vetrano"/>
    <s v="https://cert-agid.gov.it/news/sintesi-riepilogativa-delle-campagne-malevole-nella-settimana-del-13-19-aprile-2024/"/>
    <m/>
    <m/>
    <d v="2024-04-22T00:00:00"/>
    <m/>
    <m/>
    <m/>
    <m/>
    <m/>
    <m/>
    <m/>
    <m/>
    <m/>
    <m/>
    <m/>
    <m/>
    <m/>
    <m/>
    <m/>
    <m/>
    <m/>
    <m/>
    <m/>
    <m/>
    <m/>
    <x v="0"/>
  </r>
  <r>
    <s v="many"/>
    <s v="all"/>
    <x v="2"/>
    <s v="attacco"/>
    <s v="cybercrime"/>
    <s v="furto dati"/>
    <x v="3"/>
    <x v="1"/>
    <x v="4"/>
    <x v="3"/>
    <s v="Malware"/>
    <x v="0"/>
    <s v="Remcos"/>
    <s v="RAT"/>
    <m/>
    <m/>
    <s v="Cinque campagne rilevate, di cui due italiane e tre di natura generica, incentrate su tematiche quali “Pagamenti”, “Consegne”, “Ordini” e “Preventivi”. Queste campagne sono veicolate attraverso email con allegati in formato 7Z o ISO che contengono file di Office DOCX o XLS, o in alcuni casi script VBS."/>
    <m/>
    <m/>
    <s v="Valeria Vetrano"/>
    <s v="https://cert-agid.gov.it/news/sintesi-riepilogativa-delle-campagne-malevole-nella-settimana-del-13-19-aprile-2024/"/>
    <m/>
    <m/>
    <d v="2024-04-22T00:00:00"/>
    <m/>
    <m/>
    <m/>
    <m/>
    <m/>
    <m/>
    <m/>
    <m/>
    <m/>
    <m/>
    <m/>
    <m/>
    <m/>
    <m/>
    <m/>
    <m/>
    <m/>
    <m/>
    <m/>
    <m/>
    <m/>
    <x v="0"/>
  </r>
  <r>
    <s v="many"/>
    <s v="all"/>
    <x v="2"/>
    <s v="attacco"/>
    <s v="cybercrime"/>
    <s v="denaro"/>
    <x v="3"/>
    <x v="1"/>
    <x v="4"/>
    <x v="0"/>
    <s v="Malware"/>
    <x v="0"/>
    <s v="Remcos"/>
    <s v="RAT"/>
    <m/>
    <s v="Preventivo"/>
    <s v="Cinque campagne rilevate, di cui due italiane e tre di natura generica, incentrate su tematiche quali “Pagamenti”, “Consegne”, “Ordini” e “Preventivi”. Queste campagne sono veicolate attraverso email con allegati in formato 7Z o ISO che contengono file di Office DOCX o XLS, o in alcuni casi script VBS."/>
    <m/>
    <m/>
    <s v="Valeria Vetrano"/>
    <s v="https://cert-agid.gov.it/news/sintesi-riepilogativa-delle-campagne-malevole-nella-settimana-del-13-19-aprile-2024/"/>
    <m/>
    <m/>
    <d v="2024-04-22T00:00:00"/>
    <m/>
    <m/>
    <m/>
    <m/>
    <m/>
    <m/>
    <m/>
    <m/>
    <m/>
    <m/>
    <m/>
    <m/>
    <m/>
    <m/>
    <m/>
    <m/>
    <m/>
    <m/>
    <m/>
    <m/>
    <m/>
    <x v="0"/>
  </r>
  <r>
    <s v="many"/>
    <s v="all"/>
    <x v="2"/>
    <s v="attacco"/>
    <s v="cybercrime"/>
    <s v="denaro"/>
    <x v="3"/>
    <x v="1"/>
    <x v="4"/>
    <x v="0"/>
    <s v="Malware"/>
    <x v="3"/>
    <s v="Remcos"/>
    <s v="RAT"/>
    <m/>
    <s v="Preventivo"/>
    <s v="Cinque campagne rilevate, di cui due italiane e tre di natura generica, incentrate su tematiche quali “Pagamenti”, “Consegne”, “Ordini” e “Preventivi”. Queste campagne sono veicolate attraverso email con allegati in formato 7Z o ISO che contengono file di Office DOCX o XLS, o in alcuni casi script VBS."/>
    <m/>
    <m/>
    <s v="Valeria Vetrano"/>
    <s v="https://cert-agid.gov.it/news/sintesi-riepilogativa-delle-campagne-malevole-nella-settimana-del-13-19-aprile-2024/"/>
    <m/>
    <m/>
    <d v="2024-04-22T00:00:00"/>
    <m/>
    <m/>
    <m/>
    <m/>
    <m/>
    <m/>
    <m/>
    <m/>
    <m/>
    <m/>
    <m/>
    <m/>
    <m/>
    <m/>
    <m/>
    <m/>
    <m/>
    <m/>
    <m/>
    <m/>
    <m/>
    <x v="0"/>
  </r>
  <r>
    <s v="many"/>
    <s v="all"/>
    <x v="0"/>
    <s v="attacco"/>
    <s v="cybercrime"/>
    <s v="denaro"/>
    <x v="3"/>
    <x v="1"/>
    <x v="4"/>
    <x v="0"/>
    <s v="Malware"/>
    <x v="0"/>
    <s v="IRATA"/>
    <s v="RAT"/>
    <m/>
    <s v="Banking"/>
    <s v=" È stata contrastata una campagna italiana che, come di consueto, sfrutta il tema legato al settore bancario, diffusa tramite SMS contenenti link per il download di un APK malevolo."/>
    <m/>
    <m/>
    <s v="Valeria Vetrano"/>
    <s v="https://cert-agid.gov.it/news/sintesi-riepilogativa-delle-campagne-malevole-nella-settimana-del-13-19-aprile-2024/"/>
    <m/>
    <m/>
    <d v="2024-04-22T00:00:00"/>
    <m/>
    <m/>
    <m/>
    <m/>
    <m/>
    <m/>
    <m/>
    <m/>
    <m/>
    <m/>
    <m/>
    <m/>
    <m/>
    <m/>
    <m/>
    <m/>
    <m/>
    <m/>
    <m/>
    <m/>
    <m/>
    <x v="0"/>
  </r>
  <r>
    <s v="many"/>
    <s v="all"/>
    <x v="2"/>
    <s v="attacco"/>
    <s v="cybercrime"/>
    <s v="denaro"/>
    <x v="3"/>
    <x v="1"/>
    <x v="4"/>
    <x v="0"/>
    <s v="Malware"/>
    <x v="0"/>
    <s v="StrRat"/>
    <s v="RAT"/>
    <m/>
    <s v="Pagamenti"/>
    <s v="È stata rilevata una campagna generica incentrata sul tema dei “Pagamenti”, diffusa attraverso email contenenti link a file JAR."/>
    <m/>
    <m/>
    <s v="Valeria Vetrano"/>
    <s v="https://cert-agid.gov.it/news/sintesi-riepilogativa-delle-campagne-malevole-nella-settimana-del-13-19-aprile-2024/"/>
    <m/>
    <m/>
    <d v="2024-04-22T00:00:00"/>
    <m/>
    <m/>
    <m/>
    <m/>
    <m/>
    <m/>
    <m/>
    <m/>
    <m/>
    <m/>
    <m/>
    <m/>
    <m/>
    <m/>
    <m/>
    <m/>
    <m/>
    <m/>
    <m/>
    <m/>
    <m/>
    <x v="0"/>
  </r>
  <r>
    <s v="many"/>
    <s v="all"/>
    <x v="2"/>
    <s v="attacco"/>
    <s v="cybercrime"/>
    <s v="furto dati"/>
    <x v="3"/>
    <x v="1"/>
    <x v="4"/>
    <x v="3"/>
    <s v="Malware"/>
    <x v="0"/>
    <s v="WikiLoader"/>
    <s v="downloader"/>
    <m/>
    <s v="Delivery"/>
    <s v="Osservata una campagna generica a tema “Delivery” diffusa tramite email allegati PDF con link a file ZIP contenenti JS malevoli."/>
    <m/>
    <m/>
    <s v="Valeria Vetrano"/>
    <s v="https://cert-agid.gov.it/news/sintesi-riepilogativa-delle-campagne-malevole-nella-settimana-del-13-19-aprile-2024/"/>
    <m/>
    <m/>
    <d v="2024-04-22T00:00:00"/>
    <m/>
    <m/>
    <m/>
    <m/>
    <m/>
    <m/>
    <m/>
    <m/>
    <m/>
    <m/>
    <m/>
    <m/>
    <m/>
    <m/>
    <m/>
    <m/>
    <m/>
    <m/>
    <m/>
    <m/>
    <m/>
    <x v="0"/>
  </r>
  <r>
    <s v="many"/>
    <s v="all"/>
    <x v="2"/>
    <s v="attacco"/>
    <s v="cybercrime"/>
    <s v="denaro"/>
    <x v="3"/>
    <x v="1"/>
    <x v="4"/>
    <x v="0"/>
    <s v="Malware"/>
    <x v="0"/>
    <s v="Formbook "/>
    <s v="infostealer"/>
    <m/>
    <s v="Pagamenti"/>
    <s v="Individuata una campagna generica, a tema “Pagamenti“, diffusa in Italia tramite email allegati ZIP"/>
    <m/>
    <m/>
    <s v="Valeria Vetrano"/>
    <s v="https://cert-agid.gov.it/news/sintesi-riepilogativa-delle-campagne-malevole-nella-settimana-del-13-19-aprile-2024/"/>
    <m/>
    <m/>
    <d v="2024-04-22T00:00:00"/>
    <m/>
    <m/>
    <m/>
    <m/>
    <m/>
    <m/>
    <m/>
    <m/>
    <m/>
    <m/>
    <m/>
    <m/>
    <m/>
    <m/>
    <m/>
    <m/>
    <m/>
    <m/>
    <m/>
    <m/>
    <m/>
    <x v="0"/>
  </r>
  <r>
    <s v="many"/>
    <s v="all"/>
    <x v="0"/>
    <s v="attacco"/>
    <s v="cybercrime"/>
    <s v="denaro"/>
    <x v="3"/>
    <x v="1"/>
    <x v="4"/>
    <x v="0"/>
    <s v="Phishing/Social Engineering"/>
    <x v="1"/>
    <m/>
    <m/>
    <m/>
    <s v="Banking"/>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denaro"/>
    <x v="3"/>
    <x v="1"/>
    <x v="4"/>
    <x v="0"/>
    <s v="Phishing/Social Engineering"/>
    <x v="1"/>
    <m/>
    <m/>
    <m/>
    <s v="Banking"/>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denaro"/>
    <x v="3"/>
    <x v="1"/>
    <x v="4"/>
    <x v="0"/>
    <s v="Phishing/Social Engineering"/>
    <x v="1"/>
    <m/>
    <m/>
    <m/>
    <s v="Banking"/>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denaro"/>
    <x v="3"/>
    <x v="1"/>
    <x v="4"/>
    <x v="0"/>
    <s v="Phishing/Social Engineering"/>
    <x v="1"/>
    <m/>
    <m/>
    <m/>
    <s v="Banking"/>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denaro"/>
    <x v="3"/>
    <x v="1"/>
    <x v="4"/>
    <x v="0"/>
    <s v="Phishing/Social Engineering"/>
    <x v="1"/>
    <m/>
    <m/>
    <m/>
    <s v="Banking"/>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denaro"/>
    <x v="3"/>
    <x v="1"/>
    <x v="4"/>
    <x v="0"/>
    <s v="Phishing/Social Engineering"/>
    <x v="1"/>
    <m/>
    <m/>
    <m/>
    <s v="Banking"/>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denaro"/>
    <x v="3"/>
    <x v="1"/>
    <x v="4"/>
    <x v="0"/>
    <s v="Phishing/Social Engineering"/>
    <x v="1"/>
    <m/>
    <m/>
    <m/>
    <s v="Banking"/>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denaro"/>
    <x v="3"/>
    <x v="1"/>
    <x v="4"/>
    <x v="0"/>
    <s v="Phishing/Social Engineering"/>
    <x v="1"/>
    <m/>
    <m/>
    <m/>
    <s v="Banking"/>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furto dati"/>
    <x v="3"/>
    <x v="1"/>
    <x v="4"/>
    <x v="7"/>
    <s v="Phishing/Social Engineering"/>
    <x v="1"/>
    <m/>
    <m/>
    <m/>
    <s v="Social Security"/>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furto dati"/>
    <x v="3"/>
    <x v="1"/>
    <x v="4"/>
    <x v="7"/>
    <s v="Phishing/Social Engineering"/>
    <x v="1"/>
    <m/>
    <m/>
    <m/>
    <s v="Social Security"/>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furto dati"/>
    <x v="3"/>
    <x v="1"/>
    <x v="4"/>
    <x v="7"/>
    <s v="Phishing/Social Engineering"/>
    <x v="1"/>
    <m/>
    <m/>
    <m/>
    <s v="Social Security"/>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furto dati"/>
    <x v="3"/>
    <x v="1"/>
    <x v="4"/>
    <x v="7"/>
    <s v="Phishing/Social Engineering"/>
    <x v="1"/>
    <m/>
    <m/>
    <m/>
    <s v="Social Security"/>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furto dati"/>
    <x v="3"/>
    <x v="1"/>
    <x v="4"/>
    <x v="7"/>
    <s v="Phishing/Social Engineering"/>
    <x v="1"/>
    <m/>
    <m/>
    <m/>
    <s v="Social Security"/>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furto dati"/>
    <x v="3"/>
    <x v="1"/>
    <x v="4"/>
    <x v="11"/>
    <s v="Phishing/Social Engineering"/>
    <x v="3"/>
    <m/>
    <m/>
    <m/>
    <m/>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0"/>
    <s v="attacco"/>
    <s v="cybercrime"/>
    <s v="furto dati"/>
    <x v="3"/>
    <x v="1"/>
    <x v="4"/>
    <x v="11"/>
    <s v="Phishing/Social Engineering"/>
    <x v="3"/>
    <m/>
    <m/>
    <m/>
    <m/>
    <s v="Sul versante phishing sono 7 i brand della settimana coinvolti nelle campagne di phishing e smishing. Di particolare interesse questa settimana: l’aumento delle campagne di phishing di Aruba e dello smishing dell’INPS che ricoprono le prime posizioni."/>
    <m/>
    <m/>
    <s v="Valeria Vetrano"/>
    <s v="https://cert-agid.gov.it/news/sintesi-riepilogativa-delle-campagne-malevole-nella-settimana-del-13-19-aprile-2024/"/>
    <m/>
    <m/>
    <d v="2024-04-22T00:00:00"/>
    <m/>
    <m/>
    <m/>
    <m/>
    <m/>
    <m/>
    <m/>
    <m/>
    <m/>
    <m/>
    <m/>
    <m/>
    <m/>
    <m/>
    <m/>
    <m/>
    <m/>
    <m/>
    <m/>
    <m/>
    <m/>
    <x v="0"/>
  </r>
  <r>
    <s v="many"/>
    <s v="all"/>
    <x v="2"/>
    <s v="attacco"/>
    <s v="cybercrime"/>
    <s v="other"/>
    <x v="3"/>
    <x v="1"/>
    <x v="4"/>
    <x v="11"/>
    <s v="0-Day"/>
    <x v="1"/>
    <m/>
    <m/>
    <m/>
    <m/>
    <s v="Vulnerabilità zero-day critica scoperta nel software CrushFTP. Questa vulnerabilità permette agli attaccanti di ottenere l'accesso non autorizzato ai server che eseguono il software CrushFTP, sfruttando un difetto di sicurezza non ancora risolto. La falla permette agli aggressori di bypassare i meccanismi di autenticazione e di prendere il controllo completo del server."/>
    <m/>
    <m/>
    <s v="Valeria Vetrano"/>
    <s v="https://thehackernews.com/2024/04/critical-update-crushftp-zero-day-flaw.html"/>
    <m/>
    <m/>
    <d v="2024-04-22T00:00:00"/>
    <m/>
    <m/>
    <m/>
    <m/>
    <m/>
    <m/>
    <m/>
    <m/>
    <m/>
    <m/>
    <m/>
    <m/>
    <m/>
    <m/>
    <m/>
    <m/>
    <m/>
    <m/>
    <m/>
    <m/>
    <m/>
    <x v="0"/>
  </r>
  <r>
    <s v="many"/>
    <s v="all"/>
    <x v="2"/>
    <s v="attacco"/>
    <s v="cybercrime"/>
    <s v="furto dati"/>
    <x v="3"/>
    <x v="1"/>
    <x v="4"/>
    <x v="11"/>
    <s v="Malware"/>
    <x v="1"/>
    <s v="Redline stealer "/>
    <s v="infostealer"/>
    <m/>
    <m/>
    <s v="Una nuova variante del malware RedLine Stealer che si sta diffondendo online mascherata come un aggiornamento del software di chat Discord. Questa variante del malware rappresenta una minaccia significativa per gli utenti, poiché può rubare informazioni sensibili dai dispositivi infetti"/>
    <m/>
    <m/>
    <s v="Valeria Vetrano"/>
    <s v="https://thehackernews.com/2024/04/new-redline-stealer-variant-disguised.html"/>
    <m/>
    <m/>
    <d v="2024-04-22T00:00:00"/>
    <m/>
    <m/>
    <m/>
    <m/>
    <m/>
    <m/>
    <m/>
    <m/>
    <m/>
    <m/>
    <m/>
    <m/>
    <m/>
    <m/>
    <m/>
    <m/>
    <m/>
    <m/>
    <m/>
    <m/>
    <m/>
    <x v="0"/>
  </r>
  <r>
    <s v="many"/>
    <s v="all"/>
    <x v="2"/>
    <s v="attacco"/>
    <s v="espionage/sabotage"/>
    <s v="other"/>
    <x v="3"/>
    <x v="1"/>
    <x v="4"/>
    <x v="2"/>
    <s v="Malware"/>
    <x v="1"/>
    <s v="Samurai"/>
    <s v="backdoor"/>
    <s v="ToddyCat"/>
    <m/>
    <s v="ToddyCat, un gruppo di hacker russo utilizza malware sofisticato per colpire organizzazioni governative e aziendali. Il gruppo utilizza malware avanzato per compromettere i sistemi delle vittime. Uno dei malware utilizzati è denominato &quot;Samurai backdoor&quot;, che consente agli hacker di ottenere accesso remoto ai sistemi infetti."/>
    <m/>
    <m/>
    <s v="Valeria Vetrano"/>
    <s v="https://thehackernews.com/2024/04/russian-hacker-group-toddycat-uses.html"/>
    <m/>
    <m/>
    <d v="2024-04-22T00:00:00"/>
    <m/>
    <m/>
    <m/>
    <m/>
    <m/>
    <m/>
    <m/>
    <m/>
    <m/>
    <m/>
    <m/>
    <m/>
    <m/>
    <m/>
    <m/>
    <m/>
    <m/>
    <m/>
    <m/>
    <m/>
    <m/>
    <x v="0"/>
  </r>
  <r>
    <s v="FEB31st"/>
    <s v="nord"/>
    <x v="0"/>
    <s v="incidente"/>
    <s v="cybercrime"/>
    <s v="furto dati"/>
    <x v="3"/>
    <x v="1"/>
    <x v="4"/>
    <x v="10"/>
    <s v="Malware"/>
    <x v="1"/>
    <m/>
    <s v="ransomware"/>
    <s v="8Base"/>
    <m/>
    <s v="La banda ransomware 8Base ha aggiunto FEB31st tra le proprie vittime sul portale darkweb"/>
    <m/>
    <m/>
    <s v="Valeria Vetrano"/>
    <s v="https://ransomfeed.it/index.php?page=post_details&amp;id_post=14932"/>
    <s v="Bergamo"/>
    <s v="Lombardia"/>
    <d v="2024-04-23T00:00:00"/>
    <m/>
    <m/>
    <m/>
    <m/>
    <m/>
    <m/>
    <m/>
    <m/>
    <m/>
    <m/>
    <m/>
    <m/>
    <m/>
    <m/>
    <m/>
    <m/>
    <m/>
    <m/>
    <m/>
    <m/>
    <m/>
    <x v="0"/>
  </r>
  <r>
    <s v="many"/>
    <s v="all"/>
    <x v="2"/>
    <s v="attacco"/>
    <s v="cybercrime"/>
    <s v="furto dati"/>
    <x v="3"/>
    <x v="1"/>
    <x v="4"/>
    <x v="11"/>
    <s v="Malware"/>
    <x v="0"/>
    <s v="Morris II"/>
    <s v="other"/>
    <m/>
    <s v="New Malware"/>
    <s v="Nuovo worm informatico gestito da intelligenza artificiale (AI) in grado di propagarsi tra i sistemi informatici e sottrarre dati o diffondere malware. Il worm, battezzato &quot;Morris II&quot;. Il worm può mirare a assistenti email basati su AI per trafugare informazioni e inviare spam, eludendo le difese di sistemi come ChatGPT e Gemini. I ricercatori hanno scoperto che è possibile manipolare questi sistemi tramite comandi auto-replicanti, diffondendo il worm attraverso le banche dati degli assistenti email."/>
    <m/>
    <m/>
    <s v="Valeria Vetrano"/>
    <s v="https://www.securityinfo.it/2024/04/23/creato-worm-gestito-da-ia-propaga-tra-sistemi-informatici/"/>
    <m/>
    <m/>
    <d v="2024-04-23T00:00:00"/>
    <m/>
    <m/>
    <m/>
    <m/>
    <m/>
    <m/>
    <m/>
    <m/>
    <m/>
    <m/>
    <m/>
    <m/>
    <m/>
    <m/>
    <m/>
    <m/>
    <m/>
    <m/>
    <m/>
    <m/>
    <m/>
    <x v="0"/>
  </r>
  <r>
    <s v="Volkswagen"/>
    <s v="all"/>
    <x v="2"/>
    <s v="incidente"/>
    <s v="espionage/sabotage"/>
    <s v="furto dati"/>
    <x v="3"/>
    <x v="1"/>
    <x v="4"/>
    <x v="12"/>
    <s v="Unknown"/>
    <x v="2"/>
    <m/>
    <m/>
    <s v="Dragon Bridge"/>
    <m/>
    <s v="Attacco informatico subito da Volkswagen, in cui circa 19.000 documenti relativi a proprietà intellettuale sono stati violati dagli hacker cinesi. L'attacco è stato condotto da un gruppo di hacker cinesi chiamato Dragon Bridge, che ha rubato documenti che includono informazioni importanti e riservate sulle tecnologie automobilistiche di Volkswagen."/>
    <m/>
    <m/>
    <s v="Valeria Vetrano"/>
    <s v="https://www.redhotcyber.com/post/volkswagen-sotto-attacco-19-000-documenti-di-proprieta-intellettuale-violati-dagli-hacker-cinesi/"/>
    <m/>
    <m/>
    <d v="2024-04-24T00:00:00"/>
    <m/>
    <m/>
    <m/>
    <m/>
    <m/>
    <m/>
    <m/>
    <m/>
    <m/>
    <m/>
    <m/>
    <m/>
    <m/>
    <m/>
    <m/>
    <m/>
    <m/>
    <m/>
    <m/>
    <m/>
    <m/>
    <x v="0"/>
  </r>
  <r>
    <s v="CostruzioneDroni"/>
    <s v="nord"/>
    <x v="0"/>
    <s v="incidente"/>
    <s v="hacktivism"/>
    <s v="service interruption"/>
    <x v="3"/>
    <x v="1"/>
    <x v="4"/>
    <x v="10"/>
    <s v="DDoS"/>
    <x v="0"/>
    <m/>
    <m/>
    <s v="NoName057"/>
    <m/>
    <s v="Il gruppo di hacktivisti Russo NoName057 sostiene di aver preso mi mira diversi target, tra cui l'italiana CostruzioniDroni"/>
    <m/>
    <m/>
    <s v="Valeria Vetrano"/>
    <s v="https://twitter.com/FalconFeedsio/status/1783073406516408497"/>
    <s v="Torino"/>
    <s v="Piemonte"/>
    <d v="2024-04-24T00:00:00"/>
    <m/>
    <m/>
    <m/>
    <m/>
    <m/>
    <m/>
    <m/>
    <m/>
    <m/>
    <m/>
    <m/>
    <m/>
    <m/>
    <m/>
    <m/>
    <m/>
    <m/>
    <m/>
    <m/>
    <m/>
    <m/>
    <x v="0"/>
  </r>
  <r>
    <s v="Palo Alto Networks"/>
    <s v="all"/>
    <x v="2"/>
    <s v="attacco"/>
    <s v="cybercrime"/>
    <s v="other"/>
    <x v="3"/>
    <x v="1"/>
    <x v="4"/>
    <x v="11"/>
    <s v="Known Vulnerabilities"/>
    <x v="2"/>
    <m/>
    <m/>
    <m/>
    <m/>
    <s v="Sono circa 6.000 i firewall di Palo Alto Networks accessibili tramite Internet potenzialmente interessati da una vulnerabilità sfruttata recentemente risolta."/>
    <m/>
    <m/>
    <s v="Valeria Vetrano"/>
    <s v="https://www.securityweek.com/thousands-of-palo-alto-firewalls-potentially-impacted-by-exploited-vulnerability/"/>
    <m/>
    <m/>
    <d v="2024-04-24T00:00:00"/>
    <m/>
    <m/>
    <m/>
    <m/>
    <m/>
    <m/>
    <m/>
    <m/>
    <m/>
    <m/>
    <m/>
    <m/>
    <m/>
    <m/>
    <m/>
    <m/>
    <m/>
    <m/>
    <m/>
    <m/>
    <m/>
    <x v="0"/>
  </r>
  <r>
    <s v="many"/>
    <s v="all"/>
    <x v="2"/>
    <s v="attacco"/>
    <s v="cybercrime"/>
    <s v="furto dati"/>
    <x v="3"/>
    <x v="1"/>
    <x v="4"/>
    <x v="11"/>
    <s v="Malware"/>
    <x v="1"/>
    <s v="CryptBot"/>
    <s v="infostealer"/>
    <s v="CoralRaider"/>
    <m/>
    <s v="Nuova campagna malware che distribuisce diversi infostealer a opera di CoralRaider, un gruppo vietnamita attivo dal 2023 specializzato nel furto di dati e nell’hijacking di account social media per scopi finanziari."/>
    <m/>
    <m/>
    <s v="Valeria Vetrano"/>
    <s v="https://www.securityinfo.it/2024/04/24/una-nuova-campagna-di-coralraider-distribuisce-infostealer-tramite-cache-cdn/"/>
    <m/>
    <m/>
    <d v="2024-04-24T00:00:00"/>
    <m/>
    <m/>
    <m/>
    <m/>
    <m/>
    <m/>
    <m/>
    <m/>
    <m/>
    <m/>
    <m/>
    <m/>
    <m/>
    <m/>
    <m/>
    <m/>
    <m/>
    <m/>
    <m/>
    <m/>
    <m/>
    <x v="0"/>
  </r>
  <r>
    <s v="many"/>
    <s v="all"/>
    <x v="2"/>
    <s v="attacco"/>
    <s v="cybercrime"/>
    <s v="furto dati"/>
    <x v="3"/>
    <x v="1"/>
    <x v="4"/>
    <x v="11"/>
    <s v="Malware"/>
    <x v="1"/>
    <s v="Lumma Stealer"/>
    <s v="infostealer"/>
    <s v="CoralRaider"/>
    <m/>
    <s v="Nuova campagna malware che distribuisce diversi infostealer a opera di CoralRaider, un gruppo vietnamita attivo dal 2023 specializzato nel furto di dati e nell’hijacking di account social media per scopi finanziari."/>
    <m/>
    <m/>
    <s v="Valeria Vetrano"/>
    <s v="https://www.securityinfo.it/2024/04/24/una-nuova-campagna-di-coralraider-distribuisce-infostealer-tramite-cache-cdn/"/>
    <m/>
    <m/>
    <d v="2024-04-24T00:00:00"/>
    <m/>
    <m/>
    <m/>
    <m/>
    <m/>
    <m/>
    <m/>
    <m/>
    <m/>
    <m/>
    <m/>
    <m/>
    <m/>
    <m/>
    <m/>
    <m/>
    <m/>
    <m/>
    <m/>
    <m/>
    <m/>
    <x v="0"/>
  </r>
  <r>
    <s v="many"/>
    <s v="all"/>
    <x v="2"/>
    <s v="attacco"/>
    <s v="cybercrime"/>
    <s v="furto dati"/>
    <x v="3"/>
    <x v="1"/>
    <x v="4"/>
    <x v="11"/>
    <s v="Malware"/>
    <x v="1"/>
    <s v="Rhadamanthys"/>
    <s v="infostealer"/>
    <s v="CoralRaider"/>
    <m/>
    <s v="Nuova campagna malware che distribuisce diversi infostealer a opera di CoralRaider, un gruppo vietnamita attivo dal 2023 specializzato nel furto di dati e nell’hijacking di account social media per scopi finanziari."/>
    <m/>
    <m/>
    <s v="Valeria Vetrano"/>
    <s v="https://www.securityinfo.it/2024/04/24/una-nuova-campagna-di-coralraider-distribuisce-infostealer-tramite-cache-cdn/"/>
    <m/>
    <m/>
    <d v="2024-04-24T00:00:00"/>
    <m/>
    <m/>
    <m/>
    <m/>
    <m/>
    <m/>
    <m/>
    <m/>
    <m/>
    <m/>
    <m/>
    <m/>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4BFF4F-4F76-43A8-9509-0F0CBA3FB6DA}" name="Tabella pivot1" cacheId="1"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1">
  <location ref="A6:F14" firstHeaderRow="1" firstDataRow="2" firstDataCol="1" rowPageCount="4" colPageCount="1"/>
  <pivotFields count="46">
    <pivotField dataField="1" showAll="0"/>
    <pivotField showAll="0"/>
    <pivotField axis="axisPage" multipleItemSelectionAllowed="1" showAll="0">
      <items count="4">
        <item x="0"/>
        <item x="2"/>
        <item h="1" x="1"/>
        <item t="default"/>
      </items>
    </pivotField>
    <pivotField showAll="0"/>
    <pivotField showAll="0"/>
    <pivotField showAll="0"/>
    <pivotField showAll="0"/>
    <pivotField axis="axisPage" multipleItemSelectionAllowed="1" showAll="0">
      <items count="5">
        <item x="0"/>
        <item h="1" x="1"/>
        <item h="1" x="2"/>
        <item h="1" x="3"/>
        <item t="default"/>
      </items>
    </pivotField>
    <pivotField axis="axisPage" multipleItemSelectionAllowed="1" showAll="0">
      <items count="6">
        <item h="1" x="0"/>
        <item h="1" x="1"/>
        <item h="1" x="2"/>
        <item h="1" x="3"/>
        <item x="4"/>
        <item t="default"/>
      </items>
    </pivotField>
    <pivotField axis="axisPage" multipleItemSelectionAllowed="1" showAll="0">
      <items count="21">
        <item h="1" x="12"/>
        <item h="1" x="19"/>
        <item h="1" x="8"/>
        <item h="1" x="17"/>
        <item h="1" x="5"/>
        <item h="1" x="4"/>
        <item x="0"/>
        <item h="1" x="6"/>
        <item h="1" x="15"/>
        <item h="1" x="10"/>
        <item h="1" x="2"/>
        <item h="1" x="16"/>
        <item h="1" x="9"/>
        <item h="1" x="7"/>
        <item h="1" x="14"/>
        <item h="1" x="1"/>
        <item h="1" x="3"/>
        <item h="1" x="18"/>
        <item h="1" x="11"/>
        <item h="1" x="13"/>
        <item t="default"/>
      </items>
    </pivotField>
    <pivotField showAll="0"/>
    <pivotField axis="axisCol"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4"/>
        <item x="3"/>
        <item x="6"/>
        <item x="1"/>
        <item x="2"/>
        <item x="5"/>
        <item x="0"/>
        <item t="default"/>
      </items>
    </pivotField>
  </pivotFields>
  <rowFields count="1">
    <field x="45"/>
  </rowFields>
  <rowItems count="7">
    <i>
      <x/>
    </i>
    <i>
      <x v="1"/>
    </i>
    <i>
      <x v="2"/>
    </i>
    <i>
      <x v="3"/>
    </i>
    <i>
      <x v="4"/>
    </i>
    <i>
      <x v="5"/>
    </i>
    <i t="grand">
      <x/>
    </i>
  </rowItems>
  <colFields count="1">
    <field x="11"/>
  </colFields>
  <colItems count="5">
    <i>
      <x/>
    </i>
    <i>
      <x v="1"/>
    </i>
    <i>
      <x v="2"/>
    </i>
    <i>
      <x v="3"/>
    </i>
    <i t="grand">
      <x/>
    </i>
  </colItems>
  <pageFields count="4">
    <pageField fld="2" hier="-1"/>
    <pageField fld="9" hier="-1"/>
    <pageField fld="8" hier="-1"/>
    <pageField fld="7" hier="-1"/>
  </pageFields>
  <dataFields count="1">
    <dataField name="Conteggio di Vittima" fld="0" subtotal="count" baseField="45"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45" count="1" selected="0">
            <x v="1"/>
          </reference>
        </references>
      </pivotArea>
    </chartFormat>
    <chartFormat chart="0" format="5" series="1">
      <pivotArea type="data" outline="0" fieldPosition="0">
        <references count="2">
          <reference field="4294967294" count="1" selected="0">
            <x v="0"/>
          </reference>
          <reference field="45" count="1" selected="0">
            <x v="2"/>
          </reference>
        </references>
      </pivotArea>
    </chartFormat>
    <chartFormat chart="0" format="6" series="1">
      <pivotArea type="data" outline="0" fieldPosition="0">
        <references count="2">
          <reference field="4294967294" count="1" selected="0">
            <x v="0"/>
          </reference>
          <reference field="45" count="1" selected="0">
            <x v="3"/>
          </reference>
        </references>
      </pivotArea>
    </chartFormat>
    <chartFormat chart="0" format="7" series="1">
      <pivotArea type="data" outline="0" fieldPosition="0">
        <references count="2">
          <reference field="4294967294" count="1" selected="0">
            <x v="0"/>
          </reference>
          <reference field="45" count="1" selected="0">
            <x v="4"/>
          </reference>
        </references>
      </pivotArea>
    </chartFormat>
    <chartFormat chart="0" format="8" series="1">
      <pivotArea type="data" outline="0" fieldPosition="0">
        <references count="2">
          <reference field="4294967294" count="1" selected="0">
            <x v="0"/>
          </reference>
          <reference field="4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DCC7F1-24F8-4A3C-9521-CC639DFD72F1}" name="Tabella pivot4" cacheId="1"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10">
  <location ref="A80:B85" firstHeaderRow="1" firstDataRow="1" firstDataCol="1" rowPageCount="3" colPageCount="1"/>
  <pivotFields count="46">
    <pivotField dataField="1" showAll="0"/>
    <pivotField showAll="0"/>
    <pivotField axis="axisPage" multipleItemSelectionAllowed="1" showAll="0">
      <items count="4">
        <item x="0"/>
        <item x="2"/>
        <item h="1" x="1"/>
        <item t="default"/>
      </items>
    </pivotField>
    <pivotField showAll="0"/>
    <pivotField showAll="0"/>
    <pivotField showAll="0"/>
    <pivotField showAll="0">
      <items count="13">
        <item x="3"/>
        <item x="0"/>
        <item x="1"/>
        <item x="2"/>
        <item x="4"/>
        <item x="5"/>
        <item x="6"/>
        <item x="7"/>
        <item x="8"/>
        <item x="9"/>
        <item x="10"/>
        <item x="11"/>
        <item t="default"/>
      </items>
    </pivotField>
    <pivotField axis="axisRow" multipleItemSelectionAllowed="1" showAll="0">
      <items count="5">
        <item x="0"/>
        <item h="1" x="1"/>
        <item h="1" x="2"/>
        <item x="3"/>
        <item t="default"/>
      </items>
    </pivotField>
    <pivotField axis="axisRow" multipleItemSelectionAllowed="1" showAll="0">
      <items count="6">
        <item h="1" x="0"/>
        <item h="1" x="1"/>
        <item h="1" x="2"/>
        <item x="3"/>
        <item x="4"/>
        <item t="default"/>
      </items>
    </pivotField>
    <pivotField axis="axisPage" multipleItemSelectionAllowed="1" showAll="0">
      <items count="21">
        <item h="1" x="12"/>
        <item h="1" x="19"/>
        <item h="1" x="8"/>
        <item h="1" x="17"/>
        <item h="1" x="5"/>
        <item h="1" x="4"/>
        <item x="0"/>
        <item h="1" x="6"/>
        <item h="1" x="15"/>
        <item h="1" x="10"/>
        <item h="1" x="2"/>
        <item h="1" x="16"/>
        <item h="1" x="9"/>
        <item h="1" x="7"/>
        <item h="1" x="14"/>
        <item h="1" x="1"/>
        <item h="1" x="3"/>
        <item h="1" x="18"/>
        <item h="1" x="11"/>
        <item h="1" x="13"/>
        <item t="default"/>
      </items>
    </pivotField>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8">
        <item h="1" x="4"/>
        <item x="3"/>
        <item h="1" x="6"/>
        <item h="1" x="1"/>
        <item h="1" x="2"/>
        <item h="1" x="5"/>
        <item h="1" x="0"/>
        <item t="default"/>
      </items>
    </pivotField>
  </pivotFields>
  <rowFields count="2">
    <field x="8"/>
    <field x="7"/>
  </rowFields>
  <rowItems count="5">
    <i>
      <x v="3"/>
    </i>
    <i r="1">
      <x v="3"/>
    </i>
    <i>
      <x v="4"/>
    </i>
    <i r="1">
      <x/>
    </i>
    <i t="grand">
      <x/>
    </i>
  </rowItems>
  <colItems count="1">
    <i/>
  </colItems>
  <pageFields count="3">
    <pageField fld="2" hier="-1"/>
    <pageField fld="45" hier="-1"/>
    <pageField fld="9" hier="-1"/>
  </pageFields>
  <dataFields count="1">
    <dataField name="Conteggio di Vittima" fld="0" subtotal="count" baseField="45" baseItem="0"/>
  </dataFields>
  <formats count="1">
    <format dxfId="0">
      <pivotArea dataOnly="0" labelOnly="1" outline="0" fieldPosition="0">
        <references count="1">
          <reference field="45" count="0"/>
        </references>
      </pivotArea>
    </format>
  </formats>
  <chartFormats count="14">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45" count="1" selected="0">
            <x v="1"/>
          </reference>
        </references>
      </pivotArea>
    </chartFormat>
    <chartFormat chart="0" format="5" series="1">
      <pivotArea type="data" outline="0" fieldPosition="0">
        <references count="2">
          <reference field="4294967294" count="1" selected="0">
            <x v="0"/>
          </reference>
          <reference field="45" count="1" selected="0">
            <x v="2"/>
          </reference>
        </references>
      </pivotArea>
    </chartFormat>
    <chartFormat chart="0" format="6" series="1">
      <pivotArea type="data" outline="0" fieldPosition="0">
        <references count="2">
          <reference field="4294967294" count="1" selected="0">
            <x v="0"/>
          </reference>
          <reference field="45" count="1" selected="0">
            <x v="3"/>
          </reference>
        </references>
      </pivotArea>
    </chartFormat>
    <chartFormat chart="0" format="7" series="1">
      <pivotArea type="data" outline="0" fieldPosition="0">
        <references count="2">
          <reference field="4294967294" count="1" selected="0">
            <x v="0"/>
          </reference>
          <reference field="45" count="1" selected="0">
            <x v="4"/>
          </reference>
        </references>
      </pivotArea>
    </chartFormat>
    <chartFormat chart="0" format="8" series="1">
      <pivotArea type="data" outline="0" fieldPosition="0">
        <references count="2">
          <reference field="4294967294" count="1" selected="0">
            <x v="0"/>
          </reference>
          <reference field="45" count="1" selected="0">
            <x v="5"/>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2">
          <reference field="4294967294" count="1" selected="0">
            <x v="0"/>
          </reference>
          <reference field="7" count="1" selected="0">
            <x v="3"/>
          </reference>
        </references>
      </pivotArea>
    </chartFormat>
    <chartFormat chart="3" format="1" series="1">
      <pivotArea type="data" outline="0" fieldPosition="0">
        <references count="2">
          <reference field="4294967294" count="1" selected="0">
            <x v="0"/>
          </reference>
          <reference field="7" count="1" selected="0">
            <x v="3"/>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2A9E48-58B4-4A2C-9F83-835292817DC9}" name="Tabella pivot8" cacheId="1"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14">
  <location ref="A175:B180" firstHeaderRow="1" firstDataRow="1" firstDataCol="1" rowPageCount="3" colPageCount="1"/>
  <pivotFields count="46">
    <pivotField dataField="1" showAll="0"/>
    <pivotField showAll="0"/>
    <pivotField axis="axisPage" multipleItemSelectionAllowed="1" showAll="0">
      <items count="4">
        <item x="0"/>
        <item x="2"/>
        <item h="1" x="1"/>
        <item t="default"/>
      </items>
    </pivotField>
    <pivotField showAll="0"/>
    <pivotField showAll="0"/>
    <pivotField showAll="0"/>
    <pivotField showAll="0">
      <items count="13">
        <item x="3"/>
        <item x="0"/>
        <item x="1"/>
        <item x="2"/>
        <item x="4"/>
        <item x="5"/>
        <item x="6"/>
        <item x="7"/>
        <item x="8"/>
        <item x="9"/>
        <item x="10"/>
        <item x="11"/>
        <item t="default"/>
      </items>
    </pivotField>
    <pivotField axis="axisRow" multipleItemSelectionAllowed="1" showAll="0">
      <items count="5">
        <item x="0"/>
        <item h="1" x="1"/>
        <item h="1" x="2"/>
        <item x="3"/>
        <item t="default"/>
      </items>
    </pivotField>
    <pivotField axis="axisRow" multipleItemSelectionAllowed="1" showAll="0">
      <items count="6">
        <item h="1" x="0"/>
        <item h="1" x="1"/>
        <item h="1" x="2"/>
        <item x="3"/>
        <item x="4"/>
        <item t="default"/>
      </items>
    </pivotField>
    <pivotField axis="axisPage" multipleItemSelectionAllowed="1" showAll="0">
      <items count="21">
        <item h="1" x="12"/>
        <item h="1" x="19"/>
        <item h="1" x="8"/>
        <item h="1" x="17"/>
        <item h="1" x="5"/>
        <item h="1" x="4"/>
        <item x="0"/>
        <item h="1" x="6"/>
        <item h="1" x="15"/>
        <item h="1" x="10"/>
        <item h="1" x="2"/>
        <item h="1" x="16"/>
        <item h="1" x="9"/>
        <item h="1" x="7"/>
        <item h="1" x="14"/>
        <item h="1" x="1"/>
        <item h="1" x="3"/>
        <item h="1" x="18"/>
        <item h="1" x="11"/>
        <item h="1" x="13"/>
        <item t="default"/>
      </items>
    </pivotField>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8">
        <item h="1" x="4"/>
        <item h="1" x="3"/>
        <item h="1" x="6"/>
        <item h="1" x="1"/>
        <item h="1" x="2"/>
        <item x="5"/>
        <item h="1" x="0"/>
        <item t="default"/>
      </items>
    </pivotField>
  </pivotFields>
  <rowFields count="2">
    <field x="8"/>
    <field x="7"/>
  </rowFields>
  <rowItems count="5">
    <i>
      <x v="3"/>
    </i>
    <i r="1">
      <x v="3"/>
    </i>
    <i>
      <x v="4"/>
    </i>
    <i r="1">
      <x/>
    </i>
    <i t="grand">
      <x/>
    </i>
  </rowItems>
  <colItems count="1">
    <i/>
  </colItems>
  <pageFields count="3">
    <pageField fld="2" hier="-1"/>
    <pageField fld="45" hier="-1"/>
    <pageField fld="9" hier="-1"/>
  </pageFields>
  <dataFields count="1">
    <dataField name="Conteggio di Vittima" fld="0" subtotal="count" baseField="45" baseItem="0"/>
  </dataFields>
  <formats count="1">
    <format dxfId="1">
      <pivotArea dataOnly="0" labelOnly="1" outline="0" fieldPosition="0">
        <references count="1">
          <reference field="45" count="0"/>
        </references>
      </pivotArea>
    </format>
  </formats>
  <chartFormats count="18">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45" count="1" selected="0">
            <x v="1"/>
          </reference>
        </references>
      </pivotArea>
    </chartFormat>
    <chartFormat chart="0" format="5" series="1">
      <pivotArea type="data" outline="0" fieldPosition="0">
        <references count="2">
          <reference field="4294967294" count="1" selected="0">
            <x v="0"/>
          </reference>
          <reference field="45" count="1" selected="0">
            <x v="2"/>
          </reference>
        </references>
      </pivotArea>
    </chartFormat>
    <chartFormat chart="0" format="6" series="1">
      <pivotArea type="data" outline="0" fieldPosition="0">
        <references count="2">
          <reference field="4294967294" count="1" selected="0">
            <x v="0"/>
          </reference>
          <reference field="45" count="1" selected="0">
            <x v="3"/>
          </reference>
        </references>
      </pivotArea>
    </chartFormat>
    <chartFormat chart="0" format="7" series="1">
      <pivotArea type="data" outline="0" fieldPosition="0">
        <references count="2">
          <reference field="4294967294" count="1" selected="0">
            <x v="0"/>
          </reference>
          <reference field="45" count="1" selected="0">
            <x v="4"/>
          </reference>
        </references>
      </pivotArea>
    </chartFormat>
    <chartFormat chart="0" format="8" series="1">
      <pivotArea type="data" outline="0" fieldPosition="0">
        <references count="2">
          <reference field="4294967294" count="1" selected="0">
            <x v="0"/>
          </reference>
          <reference field="45" count="1" selected="0">
            <x v="5"/>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2">
          <reference field="4294967294" count="1" selected="0">
            <x v="0"/>
          </reference>
          <reference field="7" count="1" selected="0">
            <x v="3"/>
          </reference>
        </references>
      </pivotArea>
    </chartFormat>
    <chartFormat chart="3" format="1" series="1">
      <pivotArea type="data" outline="0" fieldPosition="0">
        <references count="2">
          <reference field="4294967294" count="1" selected="0">
            <x v="0"/>
          </reference>
          <reference field="7" count="1" selected="0">
            <x v="3"/>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31BC07-27ED-49E1-910B-9D48CFCD8631}" name="Tabella pivot6" cacheId="1"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12">
  <location ref="A114:B119" firstHeaderRow="1" firstDataRow="1" firstDataCol="1" rowPageCount="3" colPageCount="1"/>
  <pivotFields count="46">
    <pivotField dataField="1" showAll="0"/>
    <pivotField showAll="0"/>
    <pivotField axis="axisPage" multipleItemSelectionAllowed="1" showAll="0">
      <items count="4">
        <item x="0"/>
        <item x="2"/>
        <item h="1" x="1"/>
        <item t="default"/>
      </items>
    </pivotField>
    <pivotField showAll="0"/>
    <pivotField showAll="0"/>
    <pivotField showAll="0"/>
    <pivotField showAll="0">
      <items count="13">
        <item x="3"/>
        <item x="0"/>
        <item x="1"/>
        <item x="2"/>
        <item x="4"/>
        <item x="5"/>
        <item x="6"/>
        <item x="7"/>
        <item x="8"/>
        <item x="9"/>
        <item x="10"/>
        <item x="11"/>
        <item t="default"/>
      </items>
    </pivotField>
    <pivotField axis="axisRow" multipleItemSelectionAllowed="1" showAll="0">
      <items count="5">
        <item x="0"/>
        <item h="1" x="1"/>
        <item h="1" x="2"/>
        <item x="3"/>
        <item t="default"/>
      </items>
    </pivotField>
    <pivotField axis="axisRow" multipleItemSelectionAllowed="1" showAll="0">
      <items count="6">
        <item h="1" x="0"/>
        <item h="1" x="1"/>
        <item h="1" x="2"/>
        <item x="3"/>
        <item x="4"/>
        <item t="default"/>
      </items>
    </pivotField>
    <pivotField axis="axisPage" multipleItemSelectionAllowed="1" showAll="0">
      <items count="21">
        <item h="1" x="12"/>
        <item h="1" x="19"/>
        <item h="1" x="8"/>
        <item h="1" x="17"/>
        <item h="1" x="5"/>
        <item h="1" x="4"/>
        <item x="0"/>
        <item h="1" x="6"/>
        <item h="1" x="15"/>
        <item h="1" x="10"/>
        <item h="1" x="2"/>
        <item h="1" x="16"/>
        <item h="1" x="9"/>
        <item h="1" x="7"/>
        <item h="1" x="14"/>
        <item h="1" x="1"/>
        <item h="1" x="3"/>
        <item h="1" x="18"/>
        <item h="1" x="11"/>
        <item h="1" x="13"/>
        <item t="default"/>
      </items>
    </pivotField>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8">
        <item h="1" x="4"/>
        <item h="1" x="3"/>
        <item h="1" x="6"/>
        <item x="1"/>
        <item h="1" x="2"/>
        <item h="1" x="5"/>
        <item h="1" x="0"/>
        <item t="default"/>
      </items>
    </pivotField>
  </pivotFields>
  <rowFields count="2">
    <field x="8"/>
    <field x="7"/>
  </rowFields>
  <rowItems count="5">
    <i>
      <x v="3"/>
    </i>
    <i r="1">
      <x v="3"/>
    </i>
    <i>
      <x v="4"/>
    </i>
    <i r="1">
      <x/>
    </i>
    <i t="grand">
      <x/>
    </i>
  </rowItems>
  <colItems count="1">
    <i/>
  </colItems>
  <pageFields count="3">
    <pageField fld="2" hier="-1"/>
    <pageField fld="45" hier="-1"/>
    <pageField fld="9" hier="-1"/>
  </pageFields>
  <dataFields count="1">
    <dataField name="Conteggio di Vittima" fld="0" subtotal="count" baseField="45" baseItem="0"/>
  </dataFields>
  <formats count="1">
    <format dxfId="2">
      <pivotArea dataOnly="0" labelOnly="1" outline="0" fieldPosition="0">
        <references count="1">
          <reference field="45" count="0"/>
        </references>
      </pivotArea>
    </format>
  </formats>
  <chartFormats count="16">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45" count="1" selected="0">
            <x v="1"/>
          </reference>
        </references>
      </pivotArea>
    </chartFormat>
    <chartFormat chart="0" format="5" series="1">
      <pivotArea type="data" outline="0" fieldPosition="0">
        <references count="2">
          <reference field="4294967294" count="1" selected="0">
            <x v="0"/>
          </reference>
          <reference field="45" count="1" selected="0">
            <x v="2"/>
          </reference>
        </references>
      </pivotArea>
    </chartFormat>
    <chartFormat chart="0" format="6" series="1">
      <pivotArea type="data" outline="0" fieldPosition="0">
        <references count="2">
          <reference field="4294967294" count="1" selected="0">
            <x v="0"/>
          </reference>
          <reference field="45" count="1" selected="0">
            <x v="3"/>
          </reference>
        </references>
      </pivotArea>
    </chartFormat>
    <chartFormat chart="0" format="7" series="1">
      <pivotArea type="data" outline="0" fieldPosition="0">
        <references count="2">
          <reference field="4294967294" count="1" selected="0">
            <x v="0"/>
          </reference>
          <reference field="45" count="1" selected="0">
            <x v="4"/>
          </reference>
        </references>
      </pivotArea>
    </chartFormat>
    <chartFormat chart="0" format="8" series="1">
      <pivotArea type="data" outline="0" fieldPosition="0">
        <references count="2">
          <reference field="4294967294" count="1" selected="0">
            <x v="0"/>
          </reference>
          <reference field="45" count="1" selected="0">
            <x v="5"/>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2">
          <reference field="4294967294" count="1" selected="0">
            <x v="0"/>
          </reference>
          <reference field="7" count="1" selected="0">
            <x v="3"/>
          </reference>
        </references>
      </pivotArea>
    </chartFormat>
    <chartFormat chart="3" format="1" series="1">
      <pivotArea type="data" outline="0" fieldPosition="0">
        <references count="2">
          <reference field="4294967294" count="1" selected="0">
            <x v="0"/>
          </reference>
          <reference field="7" count="1" selected="0">
            <x v="3"/>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47EA12-E8FE-4438-882B-6F95FFCDFB80}" name="Tabella pivot7" cacheId="1"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13">
  <location ref="A146:B151" firstHeaderRow="1" firstDataRow="1" firstDataCol="1" rowPageCount="3" colPageCount="1"/>
  <pivotFields count="46">
    <pivotField dataField="1" showAll="0"/>
    <pivotField showAll="0"/>
    <pivotField axis="axisPage" multipleItemSelectionAllowed="1" showAll="0">
      <items count="4">
        <item x="0"/>
        <item x="2"/>
        <item h="1" x="1"/>
        <item t="default"/>
      </items>
    </pivotField>
    <pivotField showAll="0"/>
    <pivotField showAll="0"/>
    <pivotField showAll="0"/>
    <pivotField showAll="0">
      <items count="13">
        <item x="3"/>
        <item x="0"/>
        <item x="1"/>
        <item x="2"/>
        <item x="4"/>
        <item x="5"/>
        <item x="6"/>
        <item x="7"/>
        <item x="8"/>
        <item x="9"/>
        <item x="10"/>
        <item x="11"/>
        <item t="default"/>
      </items>
    </pivotField>
    <pivotField axis="axisRow" multipleItemSelectionAllowed="1" showAll="0">
      <items count="5">
        <item x="0"/>
        <item h="1" x="1"/>
        <item h="1" x="2"/>
        <item x="3"/>
        <item t="default"/>
      </items>
    </pivotField>
    <pivotField axis="axisRow" multipleItemSelectionAllowed="1" showAll="0">
      <items count="6">
        <item h="1" x="0"/>
        <item h="1" x="1"/>
        <item h="1" x="2"/>
        <item x="3"/>
        <item x="4"/>
        <item t="default"/>
      </items>
    </pivotField>
    <pivotField axis="axisPage" multipleItemSelectionAllowed="1" showAll="0">
      <items count="21">
        <item h="1" x="12"/>
        <item h="1" x="19"/>
        <item h="1" x="8"/>
        <item h="1" x="17"/>
        <item h="1" x="5"/>
        <item h="1" x="4"/>
        <item x="0"/>
        <item h="1" x="6"/>
        <item h="1" x="15"/>
        <item h="1" x="10"/>
        <item h="1" x="2"/>
        <item h="1" x="16"/>
        <item h="1" x="9"/>
        <item h="1" x="7"/>
        <item h="1" x="14"/>
        <item h="1" x="1"/>
        <item h="1" x="3"/>
        <item h="1" x="18"/>
        <item h="1" x="11"/>
        <item h="1" x="13"/>
        <item t="default"/>
      </items>
    </pivotField>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8">
        <item h="1" x="4"/>
        <item h="1" x="3"/>
        <item h="1" x="6"/>
        <item h="1" x="1"/>
        <item x="2"/>
        <item h="1" x="5"/>
        <item h="1" x="0"/>
        <item t="default"/>
      </items>
    </pivotField>
  </pivotFields>
  <rowFields count="2">
    <field x="8"/>
    <field x="7"/>
  </rowFields>
  <rowItems count="5">
    <i>
      <x v="3"/>
    </i>
    <i r="1">
      <x v="3"/>
    </i>
    <i>
      <x v="4"/>
    </i>
    <i r="1">
      <x/>
    </i>
    <i t="grand">
      <x/>
    </i>
  </rowItems>
  <colItems count="1">
    <i/>
  </colItems>
  <pageFields count="3">
    <pageField fld="2" hier="-1"/>
    <pageField fld="45" hier="-1"/>
    <pageField fld="9" hier="-1"/>
  </pageFields>
  <dataFields count="1">
    <dataField name="Conteggio di Vittima" fld="0" subtotal="count" baseField="45" baseItem="0"/>
  </dataFields>
  <formats count="1">
    <format dxfId="3">
      <pivotArea dataOnly="0" labelOnly="1" outline="0" fieldPosition="0">
        <references count="1">
          <reference field="45" count="0"/>
        </references>
      </pivotArea>
    </format>
  </formats>
  <chartFormats count="17">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45" count="1" selected="0">
            <x v="1"/>
          </reference>
        </references>
      </pivotArea>
    </chartFormat>
    <chartFormat chart="0" format="5" series="1">
      <pivotArea type="data" outline="0" fieldPosition="0">
        <references count="2">
          <reference field="4294967294" count="1" selected="0">
            <x v="0"/>
          </reference>
          <reference field="45" count="1" selected="0">
            <x v="2"/>
          </reference>
        </references>
      </pivotArea>
    </chartFormat>
    <chartFormat chart="0" format="6" series="1">
      <pivotArea type="data" outline="0" fieldPosition="0">
        <references count="2">
          <reference field="4294967294" count="1" selected="0">
            <x v="0"/>
          </reference>
          <reference field="45" count="1" selected="0">
            <x v="3"/>
          </reference>
        </references>
      </pivotArea>
    </chartFormat>
    <chartFormat chart="0" format="7" series="1">
      <pivotArea type="data" outline="0" fieldPosition="0">
        <references count="2">
          <reference field="4294967294" count="1" selected="0">
            <x v="0"/>
          </reference>
          <reference field="45" count="1" selected="0">
            <x v="4"/>
          </reference>
        </references>
      </pivotArea>
    </chartFormat>
    <chartFormat chart="0" format="8" series="1">
      <pivotArea type="data" outline="0" fieldPosition="0">
        <references count="2">
          <reference field="4294967294" count="1" selected="0">
            <x v="0"/>
          </reference>
          <reference field="45" count="1" selected="0">
            <x v="5"/>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2">
          <reference field="4294967294" count="1" selected="0">
            <x v="0"/>
          </reference>
          <reference field="7" count="1" selected="0">
            <x v="3"/>
          </reference>
        </references>
      </pivotArea>
    </chartFormat>
    <chartFormat chart="3" format="1" series="1">
      <pivotArea type="data" outline="0" fieldPosition="0">
        <references count="2">
          <reference field="4294967294" count="1" selected="0">
            <x v="0"/>
          </reference>
          <reference field="7" count="1" selected="0">
            <x v="3"/>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C2D6E5-1FF5-42DB-B5F7-77F471D1BEEB}" name="Tabella pivot5" cacheId="1"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11">
  <location ref="A99:B102" firstHeaderRow="1" firstDataRow="1" firstDataCol="1" rowPageCount="3" colPageCount="1"/>
  <pivotFields count="46">
    <pivotField dataField="1" showAll="0"/>
    <pivotField showAll="0"/>
    <pivotField axis="axisPage" multipleItemSelectionAllowed="1" showAll="0">
      <items count="4">
        <item x="0"/>
        <item x="2"/>
        <item h="1" x="1"/>
        <item t="default"/>
      </items>
    </pivotField>
    <pivotField showAll="0"/>
    <pivotField showAll="0"/>
    <pivotField showAll="0"/>
    <pivotField showAll="0">
      <items count="13">
        <item x="3"/>
        <item x="0"/>
        <item x="1"/>
        <item x="2"/>
        <item x="4"/>
        <item x="5"/>
        <item x="6"/>
        <item x="7"/>
        <item x="8"/>
        <item x="9"/>
        <item x="10"/>
        <item x="11"/>
        <item t="default"/>
      </items>
    </pivotField>
    <pivotField axis="axisRow" multipleItemSelectionAllowed="1" showAll="0">
      <items count="5">
        <item x="0"/>
        <item h="1" x="1"/>
        <item h="1" x="2"/>
        <item x="3"/>
        <item t="default"/>
      </items>
    </pivotField>
    <pivotField axis="axisRow" multipleItemSelectionAllowed="1" showAll="0">
      <items count="6">
        <item h="1" x="0"/>
        <item h="1" x="1"/>
        <item h="1" x="2"/>
        <item x="3"/>
        <item x="4"/>
        <item t="default"/>
      </items>
    </pivotField>
    <pivotField axis="axisPage" multipleItemSelectionAllowed="1" showAll="0">
      <items count="21">
        <item h="1" x="12"/>
        <item h="1" x="19"/>
        <item h="1" x="8"/>
        <item h="1" x="17"/>
        <item h="1" x="5"/>
        <item h="1" x="4"/>
        <item x="0"/>
        <item h="1" x="6"/>
        <item h="1" x="15"/>
        <item h="1" x="10"/>
        <item h="1" x="2"/>
        <item h="1" x="16"/>
        <item h="1" x="9"/>
        <item h="1" x="7"/>
        <item h="1" x="14"/>
        <item h="1" x="1"/>
        <item h="1" x="3"/>
        <item h="1" x="18"/>
        <item h="1" x="11"/>
        <item h="1" x="13"/>
        <item t="default"/>
      </items>
    </pivotField>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8">
        <item h="1" x="4"/>
        <item h="1" x="3"/>
        <item x="6"/>
        <item h="1" x="1"/>
        <item h="1" x="2"/>
        <item h="1" x="5"/>
        <item h="1" x="0"/>
        <item t="default"/>
      </items>
    </pivotField>
  </pivotFields>
  <rowFields count="2">
    <field x="8"/>
    <field x="7"/>
  </rowFields>
  <rowItems count="3">
    <i>
      <x v="4"/>
    </i>
    <i r="1">
      <x/>
    </i>
    <i t="grand">
      <x/>
    </i>
  </rowItems>
  <colItems count="1">
    <i/>
  </colItems>
  <pageFields count="3">
    <pageField fld="2" hier="-1"/>
    <pageField fld="45" hier="-1"/>
    <pageField fld="9" hier="-1"/>
  </pageFields>
  <dataFields count="1">
    <dataField name="Conteggio di Vittima" fld="0" subtotal="count" baseField="45" baseItem="0"/>
  </dataFields>
  <formats count="1">
    <format dxfId="4">
      <pivotArea dataOnly="0" labelOnly="1" outline="0" fieldPosition="0">
        <references count="1">
          <reference field="45" count="0"/>
        </references>
      </pivotArea>
    </format>
  </formats>
  <chartFormats count="15">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45" count="1" selected="0">
            <x v="1"/>
          </reference>
        </references>
      </pivotArea>
    </chartFormat>
    <chartFormat chart="0" format="5" series="1">
      <pivotArea type="data" outline="0" fieldPosition="0">
        <references count="2">
          <reference field="4294967294" count="1" selected="0">
            <x v="0"/>
          </reference>
          <reference field="45" count="1" selected="0">
            <x v="2"/>
          </reference>
        </references>
      </pivotArea>
    </chartFormat>
    <chartFormat chart="0" format="6" series="1">
      <pivotArea type="data" outline="0" fieldPosition="0">
        <references count="2">
          <reference field="4294967294" count="1" selected="0">
            <x v="0"/>
          </reference>
          <reference field="45" count="1" selected="0">
            <x v="3"/>
          </reference>
        </references>
      </pivotArea>
    </chartFormat>
    <chartFormat chart="0" format="7" series="1">
      <pivotArea type="data" outline="0" fieldPosition="0">
        <references count="2">
          <reference field="4294967294" count="1" selected="0">
            <x v="0"/>
          </reference>
          <reference field="45" count="1" selected="0">
            <x v="4"/>
          </reference>
        </references>
      </pivotArea>
    </chartFormat>
    <chartFormat chart="0" format="8" series="1">
      <pivotArea type="data" outline="0" fieldPosition="0">
        <references count="2">
          <reference field="4294967294" count="1" selected="0">
            <x v="0"/>
          </reference>
          <reference field="45" count="1" selected="0">
            <x v="5"/>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2">
          <reference field="4294967294" count="1" selected="0">
            <x v="0"/>
          </reference>
          <reference field="7" count="1" selected="0">
            <x v="3"/>
          </reference>
        </references>
      </pivotArea>
    </chartFormat>
    <chartFormat chart="3" format="1" series="1">
      <pivotArea type="data" outline="0" fieldPosition="0">
        <references count="2">
          <reference field="4294967294" count="1" selected="0">
            <x v="0"/>
          </reference>
          <reference field="7" count="1" selected="0">
            <x v="3"/>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1F0112-1FF7-4483-9FB8-7961F4212387}" name="Tabella pivot3" cacheId="1"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9">
  <location ref="A60:B65" firstHeaderRow="1" firstDataRow="1" firstDataCol="1" rowPageCount="3" colPageCount="1"/>
  <pivotFields count="46">
    <pivotField dataField="1" showAll="0"/>
    <pivotField showAll="0"/>
    <pivotField axis="axisPage" multipleItemSelectionAllowed="1" showAll="0">
      <items count="4">
        <item x="0"/>
        <item x="2"/>
        <item h="1" x="1"/>
        <item t="default"/>
      </items>
    </pivotField>
    <pivotField showAll="0"/>
    <pivotField showAll="0"/>
    <pivotField showAll="0"/>
    <pivotField showAll="0">
      <items count="13">
        <item x="3"/>
        <item x="0"/>
        <item x="1"/>
        <item x="2"/>
        <item x="4"/>
        <item x="5"/>
        <item x="6"/>
        <item x="7"/>
        <item x="8"/>
        <item x="9"/>
        <item x="10"/>
        <item x="11"/>
        <item t="default"/>
      </items>
    </pivotField>
    <pivotField axis="axisRow" multipleItemSelectionAllowed="1" showAll="0">
      <items count="5">
        <item x="0"/>
        <item h="1" x="1"/>
        <item h="1" x="2"/>
        <item x="3"/>
        <item t="default"/>
      </items>
    </pivotField>
    <pivotField axis="axisRow" multipleItemSelectionAllowed="1" showAll="0">
      <items count="6">
        <item h="1" x="0"/>
        <item h="1" x="1"/>
        <item h="1" x="2"/>
        <item x="3"/>
        <item x="4"/>
        <item t="default"/>
      </items>
    </pivotField>
    <pivotField axis="axisPage" multipleItemSelectionAllowed="1" showAll="0">
      <items count="21">
        <item h="1" x="12"/>
        <item h="1" x="19"/>
        <item h="1" x="8"/>
        <item h="1" x="17"/>
        <item h="1" x="5"/>
        <item h="1" x="4"/>
        <item x="0"/>
        <item h="1" x="6"/>
        <item h="1" x="15"/>
        <item h="1" x="10"/>
        <item h="1" x="2"/>
        <item h="1" x="16"/>
        <item h="1" x="9"/>
        <item h="1" x="7"/>
        <item h="1" x="14"/>
        <item h="1" x="1"/>
        <item h="1" x="3"/>
        <item h="1" x="18"/>
        <item h="1" x="11"/>
        <item h="1" x="13"/>
        <item t="default"/>
      </items>
    </pivotField>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8">
        <item x="4"/>
        <item h="1" x="3"/>
        <item h="1" x="6"/>
        <item h="1" x="1"/>
        <item h="1" x="2"/>
        <item h="1" x="5"/>
        <item h="1" x="0"/>
        <item t="default"/>
      </items>
    </pivotField>
  </pivotFields>
  <rowFields count="2">
    <field x="8"/>
    <field x="7"/>
  </rowFields>
  <rowItems count="5">
    <i>
      <x v="3"/>
    </i>
    <i r="1">
      <x v="3"/>
    </i>
    <i>
      <x v="4"/>
    </i>
    <i r="1">
      <x/>
    </i>
    <i t="grand">
      <x/>
    </i>
  </rowItems>
  <colItems count="1">
    <i/>
  </colItems>
  <pageFields count="3">
    <pageField fld="2" hier="-1"/>
    <pageField fld="45" hier="-1"/>
    <pageField fld="9" hier="-1"/>
  </pageFields>
  <dataFields count="1">
    <dataField name="Conteggio di Vittima" fld="0" subtotal="count" baseField="45" baseItem="0"/>
  </dataFields>
  <chartFormats count="8">
    <chartFormat chart="0" format="0"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45" count="1" selected="0">
            <x v="1"/>
          </reference>
        </references>
      </pivotArea>
    </chartFormat>
    <chartFormat chart="0" format="5" series="1">
      <pivotArea type="data" outline="0" fieldPosition="0">
        <references count="2">
          <reference field="4294967294" count="1" selected="0">
            <x v="0"/>
          </reference>
          <reference field="45" count="1" selected="0">
            <x v="2"/>
          </reference>
        </references>
      </pivotArea>
    </chartFormat>
    <chartFormat chart="0" format="6" series="1">
      <pivotArea type="data" outline="0" fieldPosition="0">
        <references count="2">
          <reference field="4294967294" count="1" selected="0">
            <x v="0"/>
          </reference>
          <reference field="45" count="1" selected="0">
            <x v="3"/>
          </reference>
        </references>
      </pivotArea>
    </chartFormat>
    <chartFormat chart="0" format="7" series="1">
      <pivotArea type="data" outline="0" fieldPosition="0">
        <references count="2">
          <reference field="4294967294" count="1" selected="0">
            <x v="0"/>
          </reference>
          <reference field="45" count="1" selected="0">
            <x v="4"/>
          </reference>
        </references>
      </pivotArea>
    </chartFormat>
    <chartFormat chart="0" format="8" series="1">
      <pivotArea type="data" outline="0" fieldPosition="0">
        <references count="2">
          <reference field="4294967294" count="1" selected="0">
            <x v="0"/>
          </reference>
          <reference field="45" count="1" selected="0">
            <x v="5"/>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enforcementtracker.com/" TargetMode="External"/><Relationship Id="rId299" Type="http://schemas.openxmlformats.org/officeDocument/2006/relationships/hyperlink" Target="https://www.enforcementtracker.com/ETid-2134" TargetMode="External"/><Relationship Id="rId21" Type="http://schemas.openxmlformats.org/officeDocument/2006/relationships/hyperlink" Target="https://www.incibe.es/protege-tu-empresa/avisos-seguridad/detectada-campana-phishing-suplanta-correos" TargetMode="External"/><Relationship Id="rId63" Type="http://schemas.openxmlformats.org/officeDocument/2006/relationships/hyperlink" Target="https://www.cybertrends.it/nuovo-maxtrilha-il-trojan-bancario-colpisce-in-europa-ed-america-latina/" TargetMode="External"/><Relationship Id="rId159" Type="http://schemas.openxmlformats.org/officeDocument/2006/relationships/hyperlink" Target="https://www.osi.es/es/actualidad/avisos/2023/02/tu-banco-te-ha-enviado-una-factura-cuidado-podria-ser-malware" TargetMode="External"/><Relationship Id="rId324" Type="http://schemas.openxmlformats.org/officeDocument/2006/relationships/hyperlink" Target="https://thehackernews.com/2024/04/from-pdfs-to-payload-bogus-adobe.html" TargetMode="External"/><Relationship Id="rId366" Type="http://schemas.openxmlformats.org/officeDocument/2006/relationships/hyperlink" Target="https://ransomfeed.it/index.php?page=post_details&amp;id_post=15472" TargetMode="External"/><Relationship Id="rId170" Type="http://schemas.openxmlformats.org/officeDocument/2006/relationships/hyperlink" Target="https://www.enforcementtracker.com/ETid-1661" TargetMode="External"/><Relationship Id="rId226" Type="http://schemas.openxmlformats.org/officeDocument/2006/relationships/hyperlink" Target="https://www.redhotcyber.com/post/mentre-la-msi-nasconde-le-conseguenze-dellhack-mancano-37-ore-alla-pubblicazione-dei-dati/" TargetMode="External"/><Relationship Id="rId268" Type="http://schemas.openxmlformats.org/officeDocument/2006/relationships/hyperlink" Target="https://www.corrieredellosport.it/news/attualit/2022/11/26-100422334/attacco_hacker_su_whatsapp_rubati_milioni_di_numeri_anche_in_italia" TargetMode="External"/><Relationship Id="rId32" Type="http://schemas.openxmlformats.org/officeDocument/2006/relationships/hyperlink" Target="https://www.incibe.es/protege-tu-empresa/avisos-seguridad/detectada-campana-phishing-suplantando-ruralvia" TargetMode="External"/><Relationship Id="rId74" Type="http://schemas.openxmlformats.org/officeDocument/2006/relationships/hyperlink" Target="https://www.enforcementtracker.com/ETid-784" TargetMode="External"/><Relationship Id="rId128" Type="http://schemas.openxmlformats.org/officeDocument/2006/relationships/hyperlink" Target="https://www.difesaesicurezza.com/cyber/cybercrime-falsa-email-hsbc-bank-veicola-snakekeylogger/" TargetMode="External"/><Relationship Id="rId335" Type="http://schemas.openxmlformats.org/officeDocument/2006/relationships/hyperlink" Target="https://www.redhotcyber.com/post/echelon-stealer-il-malware-open-source-che-ruba-le-informazioni-dal-tuo-pc/" TargetMode="External"/><Relationship Id="rId377" Type="http://schemas.openxmlformats.org/officeDocument/2006/relationships/hyperlink" Target="https://ransomfeed.it/index.php?page=post_details&amp;id_post=16025" TargetMode="External"/><Relationship Id="rId5" Type="http://schemas.openxmlformats.org/officeDocument/2006/relationships/hyperlink" Target="https://www.securityinfo.it/2020/06/18/operation-interception-anoatomia-di-un-attacco-mirato/" TargetMode="External"/><Relationship Id="rId181" Type="http://schemas.openxmlformats.org/officeDocument/2006/relationships/hyperlink" Target="https://www.enforcementtracker.com/ETid-1672" TargetMode="External"/><Relationship Id="rId237" Type="http://schemas.openxmlformats.org/officeDocument/2006/relationships/hyperlink" Target="https://www.enforcementtracker.com/ETid-1772" TargetMode="External"/><Relationship Id="rId279" Type="http://schemas.openxmlformats.org/officeDocument/2006/relationships/hyperlink" Target="https://www.incibe.es/protege-tu-empresa/avisos-seguridad/multiples-campanas-phishing-intentan-obtener-las-credenciales-tu" TargetMode="External"/><Relationship Id="rId43" Type="http://schemas.openxmlformats.org/officeDocument/2006/relationships/hyperlink" Target="https://www.enforcementtracker.com/ETID-431" TargetMode="External"/><Relationship Id="rId139" Type="http://schemas.openxmlformats.org/officeDocument/2006/relationships/hyperlink" Target="https://www.incibe.es/protege-tu-empresa/avisos-seguridad/nueva-campana-phishing-intenta-obtener-tus-credenciales-correo" TargetMode="External"/><Relationship Id="rId290" Type="http://schemas.openxmlformats.org/officeDocument/2006/relationships/hyperlink" Target="https://www.difesaesicurezza.com/cyber/cybercrime-campagna-formbook-via-falsa-rfq-dallazerbaigian/" TargetMode="External"/><Relationship Id="rId304" Type="http://schemas.openxmlformats.org/officeDocument/2006/relationships/hyperlink" Target="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TargetMode="External"/><Relationship Id="rId346" Type="http://schemas.openxmlformats.org/officeDocument/2006/relationships/hyperlink" Target="https://ransomfeed.it/index.php?page=post_details&amp;id_post=14323" TargetMode="External"/><Relationship Id="rId388" Type="http://schemas.openxmlformats.org/officeDocument/2006/relationships/hyperlink" Target="https://ransomfeed.it/index.php?page=post_details&amp;id_post=17462" TargetMode="External"/><Relationship Id="rId85" Type="http://schemas.openxmlformats.org/officeDocument/2006/relationships/hyperlink" Target="https://www.enforcementtracker.com/ETid-800" TargetMode="External"/><Relationship Id="rId150" Type="http://schemas.openxmlformats.org/officeDocument/2006/relationships/hyperlink" Target="https://www.enforcementtracker.com/ETid-1582" TargetMode="External"/><Relationship Id="rId192" Type="http://schemas.openxmlformats.org/officeDocument/2006/relationships/hyperlink" Target="https://www.cybersecurity360.it/news/su-youtube-video-generati-dallai-diffondono-infostealer-si-mascherano-da-finti-tutorial/" TargetMode="External"/><Relationship Id="rId206" Type="http://schemas.openxmlformats.org/officeDocument/2006/relationships/hyperlink" Target="https://www.cybersecurity360.it/news/hinatabot-la-botnet-che-sfrutta-vulnerabilita-in-router-e-server-per-sferrare-attacchi-ddos/" TargetMode="External"/><Relationship Id="rId248" Type="http://schemas.openxmlformats.org/officeDocument/2006/relationships/hyperlink" Target="https://thehackernews.com/2023/04/blind-eagle-cyber-espionage-group.html" TargetMode="External"/><Relationship Id="rId12" Type="http://schemas.openxmlformats.org/officeDocument/2006/relationships/hyperlink" Target="https://twitter.com/ddd1ms/status/1275411962466390016?s=21" TargetMode="External"/><Relationship Id="rId108" Type="http://schemas.openxmlformats.org/officeDocument/2006/relationships/hyperlink" Target="https://www.enforcementtracker.com/ETid-852" TargetMode="External"/><Relationship Id="rId315" Type="http://schemas.openxmlformats.org/officeDocument/2006/relationships/hyperlink" Target="https://www.securityinfo.it/2024/06/04/due-vulnerabilita-oracle-weblogic-sono-sfruttate-attivamente/" TargetMode="External"/><Relationship Id="rId357" Type="http://schemas.openxmlformats.org/officeDocument/2006/relationships/hyperlink" Target="https://ransomfeed.it/index.php?page=post_details&amp;id_post=15351" TargetMode="External"/><Relationship Id="rId54" Type="http://schemas.openxmlformats.org/officeDocument/2006/relationships/hyperlink" Target="https://www.enforcementtracker.com/ETid-623" TargetMode="External"/><Relationship Id="rId96" Type="http://schemas.openxmlformats.org/officeDocument/2006/relationships/hyperlink" Target="https://www.enforcementtracker.com/ETid-818" TargetMode="External"/><Relationship Id="rId161" Type="http://schemas.openxmlformats.org/officeDocument/2006/relationships/hyperlink" Target="https://www.difesaesicurezza.com/cyber/cybercrime-lemail-request-quotation-po-230029-veicola-vjw0rm/" TargetMode="External"/><Relationship Id="rId217" Type="http://schemas.openxmlformats.org/officeDocument/2006/relationships/hyperlink" Target="https://sede.agenciatributaria.gob.es/Sede/en_gb/ayuda/consultas-informaticas/informacion-casos-phishing/2023.html?faqId=eda34c671efe5810VgnVCM100000dc381e0aRCRD" TargetMode="External"/><Relationship Id="rId259" Type="http://schemas.openxmlformats.org/officeDocument/2006/relationships/hyperlink" Target="https://www.difesaesicurezza.com/cyber/cybercrime-36-campagne-contro-italia-la-scorsa-settimana-2/" TargetMode="External"/><Relationship Id="rId23" Type="http://schemas.openxmlformats.org/officeDocument/2006/relationships/hyperlink" Target="https://sicurezzainternazionale.luiss.it/2020/09/04/hacker-russi-attaccano-ospedale-barcellona-chiedono-riscatto/" TargetMode="External"/><Relationship Id="rId119" Type="http://schemas.openxmlformats.org/officeDocument/2006/relationships/hyperlink" Target="https://www.cybersecurity360.it/nuove-minacce/zloader-il-malware-ora-sfrutta-un-exploit-su-un-certificato-microsoft-per-diffondersi-come-proteggersi/" TargetMode="External"/><Relationship Id="rId270" Type="http://schemas.openxmlformats.org/officeDocument/2006/relationships/hyperlink" Target="https://www.html.it/magazine/samsung-galaxy-s22-hackerato-in-meno-di-1-minuto/" TargetMode="External"/><Relationship Id="rId326" Type="http://schemas.openxmlformats.org/officeDocument/2006/relationships/hyperlink" Target="https://thehackernews.com/2024/04/raspberry-robin-returns-new-malware.html" TargetMode="External"/><Relationship Id="rId65" Type="http://schemas.openxmlformats.org/officeDocument/2006/relationships/hyperlink" Target="https://www.enforcementtracker.com/ETid-766" TargetMode="External"/><Relationship Id="rId130" Type="http://schemas.openxmlformats.org/officeDocument/2006/relationships/hyperlink" Target="https://www.difesaesicurezza.com/cyber/cybercrime-26-campagne-contro-litalia-la-scorsa-settimana-3/" TargetMode="External"/><Relationship Id="rId368" Type="http://schemas.openxmlformats.org/officeDocument/2006/relationships/hyperlink" Target="https://ransomfeed.it/index.php?page=post_details&amp;id_post=15528" TargetMode="External"/><Relationship Id="rId172" Type="http://schemas.openxmlformats.org/officeDocument/2006/relationships/hyperlink" Target="https://www.enforcementtracker.com/ETid-1663" TargetMode="External"/><Relationship Id="rId228" Type="http://schemas.openxmlformats.org/officeDocument/2006/relationships/hyperlink" Target="https://www.difesaesicurezza.com/cyber/cybercrime-doppia-campagna-agenttesla-via-corrieri-e-fatture/" TargetMode="External"/><Relationship Id="rId281" Type="http://schemas.openxmlformats.org/officeDocument/2006/relationships/hyperlink" Target="https://www.difesaesicurezza.com/cyber/cybercrime-falsa-rfq-veicola-una-campagna-blustealer/" TargetMode="External"/><Relationship Id="rId337" Type="http://schemas.openxmlformats.org/officeDocument/2006/relationships/hyperlink" Target="https://ransomfeed.it/index.php?page=post_details&amp;id_post=16725" TargetMode="External"/><Relationship Id="rId34" Type="http://schemas.openxmlformats.org/officeDocument/2006/relationships/hyperlink" Target="https://kmetro0.it/2020/09/18/spagna-hacker-cinesi-rubano-dati-ricerca-vaccino-da-laboratori-spagnoli/" TargetMode="External"/><Relationship Id="rId76" Type="http://schemas.openxmlformats.org/officeDocument/2006/relationships/hyperlink" Target="https://www.enforcementtracker.com/ETid-788" TargetMode="External"/><Relationship Id="rId141" Type="http://schemas.openxmlformats.org/officeDocument/2006/relationships/hyperlink" Target="https://www.enforcementtracker.com/ETid-1549" TargetMode="External"/><Relationship Id="rId379" Type="http://schemas.openxmlformats.org/officeDocument/2006/relationships/hyperlink" Target="https://ransomfeed.it/index.php?page=post_details&amp;id_post=16244" TargetMode="External"/><Relationship Id="rId7" Type="http://schemas.openxmlformats.org/officeDocument/2006/relationships/hyperlink" Target="https://www.20minutos.es/noticia/4282722/0/la-dgt-alerta-de-una-estafa-de-phishing-utilizando-su-imagen/" TargetMode="External"/><Relationship Id="rId183" Type="http://schemas.openxmlformats.org/officeDocument/2006/relationships/hyperlink" Target="https://www.enforcementtracker.com/ETid-1674" TargetMode="External"/><Relationship Id="rId239" Type="http://schemas.openxmlformats.org/officeDocument/2006/relationships/hyperlink" Target="https://www.cybertrends.it/uno-spyware-israeliano-utilizzato-per-penetrare-le-difese-degli-iphone/" TargetMode="External"/><Relationship Id="rId390" Type="http://schemas.openxmlformats.org/officeDocument/2006/relationships/hyperlink" Target="https://ransomfeed.it/index.php?page=post_details&amp;id_post=17456" TargetMode="External"/><Relationship Id="rId250" Type="http://schemas.openxmlformats.org/officeDocument/2006/relationships/hyperlink" Target="https://www.cybersecurity360.it/news/qbot-email-aziendali-nel-mirino-del-malware-con-pdf-malevoli-i-dettagli/" TargetMode="External"/><Relationship Id="rId292" Type="http://schemas.openxmlformats.org/officeDocument/2006/relationships/hyperlink" Target="https://www.difesaesicurezza.com/cyber/cybercrime-nuova-ondata-della-campagna-snakekeylogger-a-tema-garanti-bbva/" TargetMode="External"/><Relationship Id="rId306" Type="http://schemas.openxmlformats.org/officeDocument/2006/relationships/hyperlink" Target="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TargetMode="External"/><Relationship Id="rId45" Type="http://schemas.openxmlformats.org/officeDocument/2006/relationships/hyperlink" Target="https://www.incibe.es/protege-tu-empresa/avisos-seguridad/ataque-coordinado-productos-acceso-remoto-sma-100-sonicwall" TargetMode="External"/><Relationship Id="rId87" Type="http://schemas.openxmlformats.org/officeDocument/2006/relationships/hyperlink" Target="https://www.enforcementtracker.com/ETid-802" TargetMode="External"/><Relationship Id="rId110" Type="http://schemas.openxmlformats.org/officeDocument/2006/relationships/hyperlink" Target="https://www.enforcementtracker.com/ETid-854" TargetMode="External"/><Relationship Id="rId348" Type="http://schemas.openxmlformats.org/officeDocument/2006/relationships/hyperlink" Target="https://ransomfeed.it/index.php?page=post_details&amp;id_post=14949" TargetMode="External"/><Relationship Id="rId152" Type="http://schemas.openxmlformats.org/officeDocument/2006/relationships/hyperlink" Target="https://www.enforcementtracker.com/ETid-1581" TargetMode="External"/><Relationship Id="rId194" Type="http://schemas.openxmlformats.org/officeDocument/2006/relationships/hyperlink" Target="https://www.securityinfo.it/2023/03/16/dispositivi-sonicwall-malware-firmware/" TargetMode="External"/><Relationship Id="rId208" Type="http://schemas.openxmlformats.org/officeDocument/2006/relationships/hyperlink" Target="https://www.redhotcyber.com/post/attacco-alla-catena-di-approvvigionamento-dellapp-3cx-voip-cosa-sappiamo-finora/" TargetMode="External"/><Relationship Id="rId261" Type="http://schemas.openxmlformats.org/officeDocument/2006/relationships/hyperlink" Target="https://www.redhotcyber.com/post/la-botnet-mirai-utilizza-la-vulnerabilita-del-router-tp-link-archer-ax21-per-attacchi-ddos/" TargetMode="External"/><Relationship Id="rId14" Type="http://schemas.openxmlformats.org/officeDocument/2006/relationships/hyperlink" Target="https://www.cybersecurity360.it/nuove-minacce/ransomware/evilquest-il-ransomware-per-macos-che-si-diffonde-attraverso-app-pirata-e-ruba-tutti-i-dati-i-dettagli/" TargetMode="External"/><Relationship Id="rId56" Type="http://schemas.openxmlformats.org/officeDocument/2006/relationships/hyperlink" Target="https://www.itnews.com.au/news/toshiba-unit-hacked-by-darkside-564603?utm_campaign=" TargetMode="External"/><Relationship Id="rId317" Type="http://schemas.openxmlformats.org/officeDocument/2006/relationships/hyperlink" Target="https://www.securityinfo.it/2024/06/28/nuova-vulnerabilita-di-moveit-transfer-usata-in-tentativi-di-attacco/" TargetMode="External"/><Relationship Id="rId359" Type="http://schemas.openxmlformats.org/officeDocument/2006/relationships/hyperlink" Target="https://ransomfeed.it/index.php?page=post_details&amp;id_post=15331" TargetMode="External"/><Relationship Id="rId98" Type="http://schemas.openxmlformats.org/officeDocument/2006/relationships/hyperlink" Target="https://www.enforcementtracker.com/ETid-821" TargetMode="External"/><Relationship Id="rId121" Type="http://schemas.openxmlformats.org/officeDocument/2006/relationships/hyperlink" Target="https://www.difesaesicurezza.com/areariservatacat/cybercrime-formbook-si-nasconde-in-un-falso-pagamento-bancario/" TargetMode="External"/><Relationship Id="rId163" Type="http://schemas.openxmlformats.org/officeDocument/2006/relationships/hyperlink" Target="https://www.difesaesicurezza.com/cyber/cybercrime-torna-anche-in-italia-blustealer-con-una-campagna-su-ordine-dacquisto/" TargetMode="External"/><Relationship Id="rId219" Type="http://schemas.openxmlformats.org/officeDocument/2006/relationships/hyperlink" Target="https://therecord.media/financial-institutions-in-portugal-and-spain-targeted-by-new-raspberry-robin-malware" TargetMode="External"/><Relationship Id="rId370" Type="http://schemas.openxmlformats.org/officeDocument/2006/relationships/hyperlink" Target="https://ransomfeed.it/index.php?page=post_details&amp;id_post=15674" TargetMode="External"/><Relationship Id="rId230" Type="http://schemas.openxmlformats.org/officeDocument/2006/relationships/hyperlink" Target="https://www.difesaesicurezza.com/cyber/cybercrime-falso-ordine-dacquisto-dalla-finlandia-esca-per-bluestealer/" TargetMode="External"/><Relationship Id="rId25" Type="http://schemas.openxmlformats.org/officeDocument/2006/relationships/hyperlink" Target="https://www.aepd.es/es/documento/ps-00010-2020.pdf" TargetMode="External"/><Relationship Id="rId67" Type="http://schemas.openxmlformats.org/officeDocument/2006/relationships/hyperlink" Target="https://www.enforcementtracker.com/ETid-774" TargetMode="External"/><Relationship Id="rId272" Type="http://schemas.openxmlformats.org/officeDocument/2006/relationships/hyperlink" Target="https://www.tecnoandroid.it/2022/12/04/postepay-la-nuova-truffa-di-natale-porta-via-i-risparmi-ai-clienti-1146990" TargetMode="External"/><Relationship Id="rId328" Type="http://schemas.openxmlformats.org/officeDocument/2006/relationships/hyperlink" Target="https://thehackernews.com/2024/04/new-android-trojan-soumnibot-evades.html" TargetMode="External"/><Relationship Id="rId132" Type="http://schemas.openxmlformats.org/officeDocument/2006/relationships/hyperlink" Target="https://www.difesaesicurezza.com/cyber/cybercrime-tripla-campagna-modiloader-via-allegati-compressi-anche-in-italia/" TargetMode="External"/><Relationship Id="rId174" Type="http://schemas.openxmlformats.org/officeDocument/2006/relationships/hyperlink" Target="https://www.enforcementtracker.com/ETid-1665" TargetMode="External"/><Relationship Id="rId381" Type="http://schemas.openxmlformats.org/officeDocument/2006/relationships/hyperlink" Target="https://ransomfeed.it/index.php?page=post_details&amp;id_post=16382" TargetMode="External"/><Relationship Id="rId241" Type="http://schemas.openxmlformats.org/officeDocument/2006/relationships/hyperlink" Target="https://www.redhotcyber.com/post/apt29-il-gruppo-di-spionaggio-informatico-noto-come-cozy-bear-attacca-la-nato/" TargetMode="External"/><Relationship Id="rId36" Type="http://schemas.openxmlformats.org/officeDocument/2006/relationships/hyperlink" Target="https://www.difesaesicurezza.com/cyber/cybercrime-falsa-pagina-paypal-veicola-il-malware-racealer/" TargetMode="External"/><Relationship Id="rId283" Type="http://schemas.openxmlformats.org/officeDocument/2006/relationships/hyperlink" Target="https://www.redhotcyber.com/post/microsoft-riconosce-lattacco-ddos-sferrato-da-anonymous-sudan-installati-nuovi-waf-di-livello-7-a-protezione-dei-servizi-cloud/" TargetMode="External"/><Relationship Id="rId339" Type="http://schemas.openxmlformats.org/officeDocument/2006/relationships/hyperlink" Target="https://ransomfeed.it/index.php?page=post_details&amp;id_post=16750" TargetMode="External"/><Relationship Id="rId78" Type="http://schemas.openxmlformats.org/officeDocument/2006/relationships/hyperlink" Target="https://www.enforcementtracker.com/ETid-793" TargetMode="External"/><Relationship Id="rId101" Type="http://schemas.openxmlformats.org/officeDocument/2006/relationships/hyperlink" Target="https://www.enforcementtracker.com/ETid-833" TargetMode="External"/><Relationship Id="rId143" Type="http://schemas.openxmlformats.org/officeDocument/2006/relationships/hyperlink" Target="https://www.enforcementtracker.com/ETid-1556" TargetMode="External"/><Relationship Id="rId185" Type="http://schemas.openxmlformats.org/officeDocument/2006/relationships/hyperlink" Target="https://www.enforcementtracker.com/ETid-1676" TargetMode="External"/><Relationship Id="rId350" Type="http://schemas.openxmlformats.org/officeDocument/2006/relationships/hyperlink" Target="https://ransomfeed.it/index.php?page=post_details&amp;id_post=15033" TargetMode="External"/><Relationship Id="rId9" Type="http://schemas.openxmlformats.org/officeDocument/2006/relationships/hyperlink" Target="https://cyware.com/news/ginp-malware-not-ready-to-hit-the-sack-yet-b636b0ef" TargetMode="External"/><Relationship Id="rId210" Type="http://schemas.openxmlformats.org/officeDocument/2006/relationships/hyperlink" Target="https://www.enforcementtracker.com/ETid-1702" TargetMode="External"/><Relationship Id="rId392" Type="http://schemas.openxmlformats.org/officeDocument/2006/relationships/printerSettings" Target="../printerSettings/printerSettings2.bin"/><Relationship Id="rId252" Type="http://schemas.openxmlformats.org/officeDocument/2006/relationships/hyperlink" Target="https://tech.icrewplay.com/kubernetes-rbac-sfruttato-mining-criptovalute/" TargetMode="External"/><Relationship Id="rId294" Type="http://schemas.openxmlformats.org/officeDocument/2006/relationships/hyperlink" Target="https://thecyberexpress.com/noname-hacker-cyber-attack-on-spain-elections/" TargetMode="External"/><Relationship Id="rId308" Type="http://schemas.openxmlformats.org/officeDocument/2006/relationships/hyperlink" Target="https://www.redhotcyber.com/post/apache-sotto-attacco-scoperta-una-nuova-campagna-malware-che-coinvolge-hadoop-e-druid/" TargetMode="External"/><Relationship Id="rId47" Type="http://schemas.openxmlformats.org/officeDocument/2006/relationships/hyperlink" Target="https://www.enforcementtracker.com/ETid-52" TargetMode="External"/><Relationship Id="rId89" Type="http://schemas.openxmlformats.org/officeDocument/2006/relationships/hyperlink" Target="https://www.enforcementtracker.com/ETid-804" TargetMode="External"/><Relationship Id="rId112" Type="http://schemas.openxmlformats.org/officeDocument/2006/relationships/hyperlink" Target="https://www.cybersecurity360.it/nuove-minacce/il-bug-log4j-minaccia-mezza-internet-ecco-il-fix-di-urgenza-per-le-aziende/" TargetMode="External"/><Relationship Id="rId154" Type="http://schemas.openxmlformats.org/officeDocument/2006/relationships/hyperlink" Target="https://www.enforcementtracker.com/ETid-1596" TargetMode="External"/><Relationship Id="rId361" Type="http://schemas.openxmlformats.org/officeDocument/2006/relationships/hyperlink" Target="https://ransomfeed.it/index.php?page=post_details&amp;id_post=15360" TargetMode="External"/><Relationship Id="rId196" Type="http://schemas.openxmlformats.org/officeDocument/2006/relationships/hyperlink" Target="https://www.cybersecurity360.it/news/fakecalls-ritorna-il-malware-per-android-ed-e-ancora-piu-evasivo/" TargetMode="External"/><Relationship Id="rId200" Type="http://schemas.openxmlformats.org/officeDocument/2006/relationships/hyperlink" Target="https://www.incibe.es/protege-tu-empresa/avisos-seguridad/campana-distribucion-phishing-suplantando-agencia-tributaria" TargetMode="External"/><Relationship Id="rId382" Type="http://schemas.openxmlformats.org/officeDocument/2006/relationships/hyperlink" Target="https://ransomfeed.it/index.php?page=post_details&amp;id_post=16386" TargetMode="External"/><Relationship Id="rId16" Type="http://schemas.openxmlformats.org/officeDocument/2006/relationships/hyperlink" Target="https://www.securityinfo.it/2020/07/23/attacco-meow-fa-strage-di-database-esposti-e-un-vigilante/" TargetMode="External"/><Relationship Id="rId221" Type="http://schemas.openxmlformats.org/officeDocument/2006/relationships/hyperlink" Target="https://www.cronup.com/botnet-del-malware-emotet-reinicia-su-operacion-y-ataques-en-espana-y-latam/" TargetMode="External"/><Relationship Id="rId242" Type="http://schemas.openxmlformats.org/officeDocument/2006/relationships/hyperlink" Target="https://thehackernews.com/2023/04/new-zaraza-bot-credential-stealer-sold.html" TargetMode="External"/><Relationship Id="rId263" Type="http://schemas.openxmlformats.org/officeDocument/2006/relationships/hyperlink" Target="https://www.enforcementtracker.com/ETid-1806" TargetMode="External"/><Relationship Id="rId284" Type="http://schemas.openxmlformats.org/officeDocument/2006/relationships/hyperlink" Target="https://www.matricedigitale.it/notizie/merdoor-il-malware-silenzioso-scoperto-dopo-cinque-anni-di-attacchi/" TargetMode="External"/><Relationship Id="rId319" Type="http://schemas.openxmlformats.org/officeDocument/2006/relationships/hyperlink" Target="https://www.cybertrends.it/avviso-degli-esperti-un-malware-potrebbe-rubare-i-dati-raccolti-dallo-strumento-di-windows-recall/" TargetMode="External"/><Relationship Id="rId37" Type="http://schemas.openxmlformats.org/officeDocument/2006/relationships/hyperlink" Target="https://www.incibe.es/protege-tu-empresa/avisos-seguridad/detectada-nueva-campana-phishing-suplanta-bankia-no-dejes-te" TargetMode="External"/><Relationship Id="rId58" Type="http://schemas.openxmlformats.org/officeDocument/2006/relationships/hyperlink" Target="https://csirt.gov.it/contenuti/attacchi-rivolti-a-pulse-connect-secure-al02-210528-csirt-ita" TargetMode="External"/><Relationship Id="rId79" Type="http://schemas.openxmlformats.org/officeDocument/2006/relationships/hyperlink" Target="https://www.enforcementtracker.com/ETid-794" TargetMode="External"/><Relationship Id="rId102" Type="http://schemas.openxmlformats.org/officeDocument/2006/relationships/hyperlink" Target="https://www.enforcementtracker.com/ETid-834" TargetMode="External"/><Relationship Id="rId123" Type="http://schemas.openxmlformats.org/officeDocument/2006/relationships/hyperlink" Target="https://hackerjournal.it/10535/snake-keylogger-ritorna-con-una-nuova-campagna-mailspam/" TargetMode="External"/><Relationship Id="rId144" Type="http://schemas.openxmlformats.org/officeDocument/2006/relationships/hyperlink" Target="https://www.enforcementtracker.com/ETid-1557" TargetMode="External"/><Relationship Id="rId330" Type="http://schemas.openxmlformats.org/officeDocument/2006/relationships/hyperlink" Target="https://www.securityinfo.it/2024/05/07/cuckoo-lo-spyware-persistente-che-colpisce-macos/" TargetMode="External"/><Relationship Id="rId90" Type="http://schemas.openxmlformats.org/officeDocument/2006/relationships/hyperlink" Target="https://www.enforcementtracker.com/ETid-805" TargetMode="External"/><Relationship Id="rId165" Type="http://schemas.openxmlformats.org/officeDocument/2006/relationships/hyperlink" Target="https://www.osi.es/es/actualidad/avisos/2023/02/te-informan-de-que-van-bloquear-tu-tarjeta-o-cuenta-de-wizink-verificalo" TargetMode="External"/><Relationship Id="rId186" Type="http://schemas.openxmlformats.org/officeDocument/2006/relationships/hyperlink" Target="https://www.cybersecurity360.it/news/chatgpt-nel-mirino-di-una-campagna-phishing-come-difendersi/" TargetMode="External"/><Relationship Id="rId351" Type="http://schemas.openxmlformats.org/officeDocument/2006/relationships/hyperlink" Target="https://ransomfeed.it/index.php?page=post_details&amp;id_post=15088" TargetMode="External"/><Relationship Id="rId372" Type="http://schemas.openxmlformats.org/officeDocument/2006/relationships/hyperlink" Target="https://ransomfeed.it/index.php?page=post_details&amp;id_post=15863" TargetMode="External"/><Relationship Id="rId211" Type="http://schemas.openxmlformats.org/officeDocument/2006/relationships/hyperlink" Target="https://www.difesaesicurezza.com/cyber/cybercrime-nuova-campagna-agenttesla-via-garanti-bankasi-a-s/" TargetMode="External"/><Relationship Id="rId232" Type="http://schemas.openxmlformats.org/officeDocument/2006/relationships/hyperlink" Target="https://www.enforcementtracker.com/ETid-1736" TargetMode="External"/><Relationship Id="rId253" Type="http://schemas.openxmlformats.org/officeDocument/2006/relationships/hyperlink" Target="https://thehackernews.com/2023/04/hackers-exploit-outdated-wordpress.html" TargetMode="External"/><Relationship Id="rId274" Type="http://schemas.openxmlformats.org/officeDocument/2006/relationships/hyperlink" Target="https://techfromthenet.it/2022/12/13/check-point-software-il-cybercrime-colpisce-anche-a-natale/" TargetMode="External"/><Relationship Id="rId295" Type="http://schemas.openxmlformats.org/officeDocument/2006/relationships/hyperlink" Target="https://thecyberexpress.com/noname-hacker-cyber-attack-on-spain-elections/" TargetMode="External"/><Relationship Id="rId309" Type="http://schemas.openxmlformats.org/officeDocument/2006/relationships/hyperlink" Target="https://restoreprivacy.com/hacker-sells-21-1-million-records-easypark-customers/" TargetMode="External"/><Relationship Id="rId27" Type="http://schemas.openxmlformats.org/officeDocument/2006/relationships/hyperlink" Target="https://www.aepd.es/es/documento/ps-00009-2020.pdf" TargetMode="External"/><Relationship Id="rId48" Type="http://schemas.openxmlformats.org/officeDocument/2006/relationships/hyperlink" Target="https://www.enforcementtracker.com/ETid-534" TargetMode="External"/><Relationship Id="rId69" Type="http://schemas.openxmlformats.org/officeDocument/2006/relationships/hyperlink" Target="https://www.enforcementtracker.com/ETid-777" TargetMode="External"/><Relationship Id="rId113" Type="http://schemas.openxmlformats.org/officeDocument/2006/relationships/hyperlink" Target="https://www.androidblog.it/217773/lastpass-rischio-sicurezza-attacchi-hacker/" TargetMode="External"/><Relationship Id="rId134" Type="http://schemas.openxmlformats.org/officeDocument/2006/relationships/hyperlink" Target="https://www.difesaesicurezza.com/cyber/cybercrime-maxi-campagna-remcosrat-multi-template-ed-esche/" TargetMode="External"/><Relationship Id="rId320" Type="http://schemas.openxmlformats.org/officeDocument/2006/relationships/hyperlink" Target="https://thehackernews.com/2024/04/china-linked-hackers-deploy-new.html" TargetMode="External"/><Relationship Id="rId80" Type="http://schemas.openxmlformats.org/officeDocument/2006/relationships/hyperlink" Target="https://www.enforcementtracker.com/ETid-795" TargetMode="External"/><Relationship Id="rId155" Type="http://schemas.openxmlformats.org/officeDocument/2006/relationships/hyperlink" Target="https://www.enforcementtracker.com/ETid-1603" TargetMode="External"/><Relationship Id="rId176" Type="http://schemas.openxmlformats.org/officeDocument/2006/relationships/hyperlink" Target="https://www.difesaesicurezza.com/cyber/cybercrime-lemail-re-rfq-esca-per-snakekeylogger-anche-in-italia/" TargetMode="External"/><Relationship Id="rId197" Type="http://schemas.openxmlformats.org/officeDocument/2006/relationships/hyperlink" Target="https://www.redhotcyber.com/post/emotet-viene-distribuita-da-allegati-onenote-nelle-mail-di-phishing/" TargetMode="External"/><Relationship Id="rId341" Type="http://schemas.openxmlformats.org/officeDocument/2006/relationships/hyperlink" Target="https://ransomfeed.it/index.php?page=post_details&amp;id_post=17088" TargetMode="External"/><Relationship Id="rId362" Type="http://schemas.openxmlformats.org/officeDocument/2006/relationships/hyperlink" Target="https://ransomfeed.it/index.php?page=post_details&amp;id_post=15357" TargetMode="External"/><Relationship Id="rId383" Type="http://schemas.openxmlformats.org/officeDocument/2006/relationships/hyperlink" Target="https://ransomfeed.it/index.php?page=post_details&amp;id_post=16501" TargetMode="External"/><Relationship Id="rId201" Type="http://schemas.openxmlformats.org/officeDocument/2006/relationships/hyperlink" Target="https://www.scmagazine.com/news/incident-response/cyberattack-hits-spanish-pharmaceutical-company-alliance-healthcare" TargetMode="External"/><Relationship Id="rId222" Type="http://schemas.openxmlformats.org/officeDocument/2006/relationships/hyperlink" Target="https://www.difesaesicurezza.com/cyber/cybercrime-nuova-campagna-lokibot-a-tema-corrieri/" TargetMode="External"/><Relationship Id="rId243" Type="http://schemas.openxmlformats.org/officeDocument/2006/relationships/hyperlink" Target="https://www.redhotcyber.com/post/400-000-dati-degli-utenti-di-kodi-media-player-sono-trapelate-online/" TargetMode="External"/><Relationship Id="rId264" Type="http://schemas.openxmlformats.org/officeDocument/2006/relationships/hyperlink" Target="https://thehackernews.com/2023/05/microsoft-warns-of-state-sponsored.html" TargetMode="External"/><Relationship Id="rId285" Type="http://schemas.openxmlformats.org/officeDocument/2006/relationships/hyperlink" Target="https://www.cybersecurity360.it/news/opcjacker-il-nuovo-crypto-stealer-si-maschera-da-finta-vpn/" TargetMode="External"/><Relationship Id="rId17" Type="http://schemas.openxmlformats.org/officeDocument/2006/relationships/hyperlink" Target="https://cybleinc.com/2020/07/23/spanish-state-owned-railway-infrastructure-management-body-got-allegedly-struck-by-revil/" TargetMode="External"/><Relationship Id="rId38" Type="http://schemas.openxmlformats.org/officeDocument/2006/relationships/hyperlink" Target="https://www.spcnet.eu/il-server-avon-disperde-informazioni-sull-utente-e-dati-amministrativi" TargetMode="External"/><Relationship Id="rId59" Type="http://schemas.openxmlformats.org/officeDocument/2006/relationships/hyperlink" Target="https://www.enforcementtracker.com/ETid-705" TargetMode="External"/><Relationship Id="rId103" Type="http://schemas.openxmlformats.org/officeDocument/2006/relationships/hyperlink" Target="https://www.enforcementtracker.com/ETid-838" TargetMode="External"/><Relationship Id="rId124" Type="http://schemas.openxmlformats.org/officeDocument/2006/relationships/hyperlink" Target="https://hackerjournal.it/11089/app-android-ios-rubano-la-password-di-facebook/" TargetMode="External"/><Relationship Id="rId310" Type="http://schemas.openxmlformats.org/officeDocument/2006/relationships/hyperlink" Target="https://www.redhotcyber.com/post/la-porta-di-casa-aperta-dagli-hacker-scoperte-gravi-falle-di-sicurezza-nei-videocitofoni-eken/" TargetMode="External"/><Relationship Id="rId70" Type="http://schemas.openxmlformats.org/officeDocument/2006/relationships/hyperlink" Target="https://www.enforcementtracker.com/ETid-780" TargetMode="External"/><Relationship Id="rId91" Type="http://schemas.openxmlformats.org/officeDocument/2006/relationships/hyperlink" Target="https://www.enforcementtracker.com/ETid-806" TargetMode="External"/><Relationship Id="rId145" Type="http://schemas.openxmlformats.org/officeDocument/2006/relationships/hyperlink" Target="https://www.enforcementtracker.com/ETid-1555" TargetMode="External"/><Relationship Id="rId166" Type="http://schemas.openxmlformats.org/officeDocument/2006/relationships/hyperlink" Target="https://www.enforcementtracker.com/ETid-1658" TargetMode="External"/><Relationship Id="rId187" Type="http://schemas.openxmlformats.org/officeDocument/2006/relationships/hyperlink" Target="https://www.incibe.es/protege-tu-empresa/avisos-seguridad/nueva-campana-phishing-intenta-suplantar-booking-robar-tus" TargetMode="External"/><Relationship Id="rId331" Type="http://schemas.openxmlformats.org/officeDocument/2006/relationships/hyperlink" Target="https://www.cybertrends.it/rafel-rat-attacchi-massicci-su-vecchi-dispositivi-android/" TargetMode="External"/><Relationship Id="rId352" Type="http://schemas.openxmlformats.org/officeDocument/2006/relationships/hyperlink" Target="https://ransomfeed.it/index.php?page=post_details&amp;id_post=15160" TargetMode="External"/><Relationship Id="rId373" Type="http://schemas.openxmlformats.org/officeDocument/2006/relationships/hyperlink" Target="https://ransomfeed.it/index.php?page=post_details&amp;id_post=15931" TargetMode="External"/><Relationship Id="rId1" Type="http://schemas.openxmlformats.org/officeDocument/2006/relationships/hyperlink" Target="https://www.incibe.es/protege-tu-empresa/avisos-seguridad/detectada-campana-phishing-suplantando-al-banco-santander-0" TargetMode="External"/><Relationship Id="rId212" Type="http://schemas.openxmlformats.org/officeDocument/2006/relationships/hyperlink" Target="https://www.difesaesicurezza.com/cyber/cybercrime-agenttesla-ora-passa-dai-file-bat-via-libano/" TargetMode="External"/><Relationship Id="rId233" Type="http://schemas.openxmlformats.org/officeDocument/2006/relationships/hyperlink" Target="https://www.enforcementtracker.com/ETid-1737" TargetMode="External"/><Relationship Id="rId254" Type="http://schemas.openxmlformats.org/officeDocument/2006/relationships/hyperlink" Target="https://www.redhotcyber.com/post/la-cybergang-trigona-sta-usando-microsoft-sql-server-per-lanciare-ransomware/" TargetMode="External"/><Relationship Id="rId28" Type="http://schemas.openxmlformats.org/officeDocument/2006/relationships/hyperlink" Target="https://www.aepd.es/es/documento/ps-00479-2019.pdf" TargetMode="External"/><Relationship Id="rId49" Type="http://schemas.openxmlformats.org/officeDocument/2006/relationships/hyperlink" Target="https://www.difesaesicurezza.com/cyber/cybercrime-litalia-e-stata-colpita-da-30-campagne-la-scorsa-settimana/" TargetMode="External"/><Relationship Id="rId114" Type="http://schemas.openxmlformats.org/officeDocument/2006/relationships/hyperlink" Target="https://www.cybersecurity360.it/nuove-minacce/redline-il-malware-che-ruba-le-password-salvate-nel-browser-web/" TargetMode="External"/><Relationship Id="rId275" Type="http://schemas.openxmlformats.org/officeDocument/2006/relationships/hyperlink" Target="https://www.giornalettismo.com/data-breach-uber-violazione-dati/" TargetMode="External"/><Relationship Id="rId296" Type="http://schemas.openxmlformats.org/officeDocument/2006/relationships/hyperlink" Target="https://thecyberexpress.com/noname-hacker-cyber-attack-on-spain-elections/" TargetMode="External"/><Relationship Id="rId300" Type="http://schemas.openxmlformats.org/officeDocument/2006/relationships/hyperlink" Target="https://ransomfeed.it/index.php?page=post_details&amp;id_post=11868" TargetMode="External"/><Relationship Id="rId60" Type="http://schemas.openxmlformats.org/officeDocument/2006/relationships/hyperlink" Target="https://twitter.com/antopontrelli/status/1402643871323115523" TargetMode="External"/><Relationship Id="rId81" Type="http://schemas.openxmlformats.org/officeDocument/2006/relationships/hyperlink" Target="https://www.enforcementtracker.com/ETid-796" TargetMode="External"/><Relationship Id="rId135" Type="http://schemas.openxmlformats.org/officeDocument/2006/relationships/hyperlink" Target="https://www.difesaesicurezza.com/cyber/cybercrime-lokibot-ancora-in-italia-via-avviso-di-pagamento-hsbc/" TargetMode="External"/><Relationship Id="rId156" Type="http://schemas.openxmlformats.org/officeDocument/2006/relationships/hyperlink" Target="https://www.enforcementtracker.com/ETid-1604" TargetMode="External"/><Relationship Id="rId177" Type="http://schemas.openxmlformats.org/officeDocument/2006/relationships/hyperlink" Target="https://www.difesaesicurezza.com/cyber/cybercrime-campagna-snakekeylogger-a-tema-azienda-marittima-e-pagamento/" TargetMode="External"/><Relationship Id="rId198" Type="http://schemas.openxmlformats.org/officeDocument/2006/relationships/hyperlink" Target="https://www.enforcementtracker.com/ETid-1689" TargetMode="External"/><Relationship Id="rId321" Type="http://schemas.openxmlformats.org/officeDocument/2006/relationships/hyperlink" Target="https://www.redhotcyber.com/post/powershell-stiller-il-nuovo-infostealer-emergente-nellunderground-informatico-che-funziona-bene/" TargetMode="External"/><Relationship Id="rId342" Type="http://schemas.openxmlformats.org/officeDocument/2006/relationships/hyperlink" Target="https://ransomfeed.it/index.php?page=post_details&amp;id_post=17250" TargetMode="External"/><Relationship Id="rId363" Type="http://schemas.openxmlformats.org/officeDocument/2006/relationships/hyperlink" Target="https://ransomfeed.it/index.php?page=post_details&amp;id_post=15356" TargetMode="External"/><Relationship Id="rId384" Type="http://schemas.openxmlformats.org/officeDocument/2006/relationships/hyperlink" Target="https://ransomfeed.it/index.php?page=post_details&amp;id_post=16518" TargetMode="External"/><Relationship Id="rId202" Type="http://schemas.openxmlformats.org/officeDocument/2006/relationships/hyperlink" Target="https://www.redhotcyber.com/post/attacco-ransomware-alla-virgin-10gg-senza-patch-consente-a-cl0p-di-violare-130-organizzazioni/" TargetMode="External"/><Relationship Id="rId223" Type="http://schemas.openxmlformats.org/officeDocument/2006/relationships/hyperlink" Target="https://www.difesaesicurezza.com/cyber/cybercrime-bluestealer-passa-da-una-request-for-quotation-dagli-uae/" TargetMode="External"/><Relationship Id="rId244" Type="http://schemas.openxmlformats.org/officeDocument/2006/relationships/hyperlink" Target="https://www.difesaesicurezza.com/cyber/cybercrime-campagna-stormkitty-snakekeylogger-via-garanti-bbva/" TargetMode="External"/><Relationship Id="rId18" Type="http://schemas.openxmlformats.org/officeDocument/2006/relationships/hyperlink" Target="https://csirt.gov.it/contenuti/data-breach-ai-danni-del-sans-institute-ne01-200819-csirt-ita" TargetMode="External"/><Relationship Id="rId39" Type="http://schemas.openxmlformats.org/officeDocument/2006/relationships/hyperlink" Target="https://apisecurity.io/issue-89-starbucks-api-flaw-exposes-almost-100-mln-customer-accounts/" TargetMode="External"/><Relationship Id="rId265" Type="http://schemas.openxmlformats.org/officeDocument/2006/relationships/hyperlink" Target="https://www.matricedigitale.it/notizie/violazione-dei-dati-msi-chiavi-di-firma-private-trapelate-sul-dark-web/" TargetMode="External"/><Relationship Id="rId286" Type="http://schemas.openxmlformats.org/officeDocument/2006/relationships/hyperlink" Target="https://www.genbeta.com/seguridad/grupo-hackers-afirma-que-euskaltel-ha-sufrido-ataque-ransomware-datos-clientes-empleados-se-publicaran-no-pagan" TargetMode="External"/><Relationship Id="rId50" Type="http://schemas.openxmlformats.org/officeDocument/2006/relationships/hyperlink" Target="https://www.difesaesicurezza.com/cyber/cybercrime-watchdog-infetta-dispositivi-windows-e-linux-da-almeno-2-anni/" TargetMode="External"/><Relationship Id="rId104" Type="http://schemas.openxmlformats.org/officeDocument/2006/relationships/hyperlink" Target="https://www.enforcementtracker.com/ETid-845" TargetMode="External"/><Relationship Id="rId125" Type="http://schemas.openxmlformats.org/officeDocument/2006/relationships/hyperlink" Target="https://www.cybersecurity360.it/news/finto-gioco-di-pokemon-nasconde-un-malware-per-laccesso-remoto-ai-pc-delle-vittime-i-dettagli/" TargetMode="External"/><Relationship Id="rId146" Type="http://schemas.openxmlformats.org/officeDocument/2006/relationships/hyperlink" Target="https://www.enforcementtracker.com/ETid-1554" TargetMode="External"/><Relationship Id="rId167" Type="http://schemas.openxmlformats.org/officeDocument/2006/relationships/hyperlink" Target="https://www.enforcementtracker.com/ETid-1659" TargetMode="External"/><Relationship Id="rId188" Type="http://schemas.openxmlformats.org/officeDocument/2006/relationships/hyperlink" Target="https://healthnews.com/news/surgeries-canceled-after-barcelona-hospital-hit-with-ransomware/" TargetMode="External"/><Relationship Id="rId311" Type="http://schemas.openxmlformats.org/officeDocument/2006/relationships/hyperlink" Target="https://thehackernews.com/2024/04/hackers-exploit-magento-bug-to-steal.html" TargetMode="External"/><Relationship Id="rId332" Type="http://schemas.openxmlformats.org/officeDocument/2006/relationships/hyperlink" Target="https://www.matricedigitale.it/sicurezza-informatica/campagna-di-malvertising-porta-allesecuzione-della-backdoor-oyster/" TargetMode="External"/><Relationship Id="rId353" Type="http://schemas.openxmlformats.org/officeDocument/2006/relationships/hyperlink" Target="https://ransomfeed.it/index.php?page=post_details&amp;id_post=15210" TargetMode="External"/><Relationship Id="rId374" Type="http://schemas.openxmlformats.org/officeDocument/2006/relationships/hyperlink" Target="https://ransomfeed.it/index.php?page=post_details&amp;id_post=15963" TargetMode="External"/><Relationship Id="rId71" Type="http://schemas.openxmlformats.org/officeDocument/2006/relationships/hyperlink" Target="https://www.enforcementtracker.com/ETid-781" TargetMode="External"/><Relationship Id="rId92" Type="http://schemas.openxmlformats.org/officeDocument/2006/relationships/hyperlink" Target="https://www.enforcementtracker.com/ETid-810" TargetMode="External"/><Relationship Id="rId213" Type="http://schemas.openxmlformats.org/officeDocument/2006/relationships/hyperlink" Target="https://www.securityinfo.it/2023/03/30/dark-power-nuovo-ransomware/" TargetMode="External"/><Relationship Id="rId234" Type="http://schemas.openxmlformats.org/officeDocument/2006/relationships/hyperlink" Target="https://www.enforcementtracker.com/ETid-1735" TargetMode="External"/><Relationship Id="rId2" Type="http://schemas.openxmlformats.org/officeDocument/2006/relationships/hyperlink" Target="https://www.eitb.eus/es/noticias/sociedad/detalle/7219758/coronavirus-sms-realizar-autoevaluacion-covid19-es-falso-malware/" TargetMode="External"/><Relationship Id="rId29" Type="http://schemas.openxmlformats.org/officeDocument/2006/relationships/hyperlink" Target="https://www.aepd.es/es/documento/ps-00036-2020.pdf" TargetMode="External"/><Relationship Id="rId255" Type="http://schemas.openxmlformats.org/officeDocument/2006/relationships/hyperlink" Target="https://www.redhotcyber.com/post/infoblox-scopre-decoy-dog-una-minaccia-informatica-che-funziona-segretamente-da-un-anno/" TargetMode="External"/><Relationship Id="rId276" Type="http://schemas.openxmlformats.org/officeDocument/2006/relationships/hyperlink" Target="https://www.difesaesicurezza.com/cyber/cybercrime-vjw0rm-torna-a-nascondersi-in-unemail-sui-prodotti-di-bellezza/" TargetMode="External"/><Relationship Id="rId297" Type="http://schemas.openxmlformats.org/officeDocument/2006/relationships/hyperlink" Target="https://www.enforcementtracker.com/ETid-2055" TargetMode="External"/><Relationship Id="rId40" Type="http://schemas.openxmlformats.org/officeDocument/2006/relationships/hyperlink" Target="https://www.enforcementtracker.com/?" TargetMode="External"/><Relationship Id="rId115" Type="http://schemas.openxmlformats.org/officeDocument/2006/relationships/hyperlink" Target="https://www.enforcementtracker.com/" TargetMode="External"/><Relationship Id="rId136" Type="http://schemas.openxmlformats.org/officeDocument/2006/relationships/hyperlink" Target="https://www.incibe.es/protege-tu-empresa/avisos-seguridad/actualizacion-13022023-campana-phishing-suplantando-agencia" TargetMode="External"/><Relationship Id="rId157" Type="http://schemas.openxmlformats.org/officeDocument/2006/relationships/hyperlink" Target="https://www.enforcementtracker.com/ETid-1627" TargetMode="External"/><Relationship Id="rId178" Type="http://schemas.openxmlformats.org/officeDocument/2006/relationships/hyperlink" Target="https://www.difesaesicurezza.com/cyber/cybercrime-snakekeylogger-usa-siemens-energy-come-esca/" TargetMode="External"/><Relationship Id="rId301" Type="http://schemas.openxmlformats.org/officeDocument/2006/relationships/hyperlink" Target="https://inforchannel.com.br/2023/12/14/atencao-malware-induz-usuarios-a-executarem-atualizacoes-falsas-do-navegador/" TargetMode="External"/><Relationship Id="rId322" Type="http://schemas.openxmlformats.org/officeDocument/2006/relationships/hyperlink" Target="https://www.spiceworks.com/it-security/endpoint-security/news/medusa-malware-variants-hit-android-devices-in-multiple-countries/" TargetMode="External"/><Relationship Id="rId343" Type="http://schemas.openxmlformats.org/officeDocument/2006/relationships/hyperlink" Target="https://ransomfeed.it/index.php?page=post_details&amp;id_post=17282" TargetMode="External"/><Relationship Id="rId364" Type="http://schemas.openxmlformats.org/officeDocument/2006/relationships/hyperlink" Target="https://ransomfeed.it/index.php?page=post_details&amp;id_post=15447" TargetMode="External"/><Relationship Id="rId61" Type="http://schemas.openxmlformats.org/officeDocument/2006/relationships/hyperlink" Target="https://www.enforcementtracker.com/ETid-727" TargetMode="External"/><Relationship Id="rId82" Type="http://schemas.openxmlformats.org/officeDocument/2006/relationships/hyperlink" Target="https://www.enforcementtracker.com/ETid-797" TargetMode="External"/><Relationship Id="rId199" Type="http://schemas.openxmlformats.org/officeDocument/2006/relationships/hyperlink" Target="https://www.enforcementtracker.com/ETid-1689" TargetMode="External"/><Relationship Id="rId203" Type="http://schemas.openxmlformats.org/officeDocument/2006/relationships/hyperlink" Target="https://www.redhotcyber.com/post/att-notifica-a-9-milioni-di-clienti-che-alcuni-dati-sono-stati-divulgati-online-un-altro-attacco-in-supply-chain/" TargetMode="External"/><Relationship Id="rId385" Type="http://schemas.openxmlformats.org/officeDocument/2006/relationships/hyperlink" Target="https://ransomfeed.it/index.php?page=post_details&amp;id_post=16617" TargetMode="External"/><Relationship Id="rId19" Type="http://schemas.openxmlformats.org/officeDocument/2006/relationships/hyperlink" Target="https://www.incibe.es/protege-tu-empresa/avisos-seguridad/detectada-campana-malware-correo-electronico-suplanta-al-bbva" TargetMode="External"/><Relationship Id="rId224" Type="http://schemas.openxmlformats.org/officeDocument/2006/relationships/hyperlink" Target="https://www.enforcementtracker.com/ETid-1733" TargetMode="External"/><Relationship Id="rId245" Type="http://schemas.openxmlformats.org/officeDocument/2006/relationships/hyperlink" Target="https://thehackernews.com/2023/04/new-qbot-banking-trojan-campaign.html" TargetMode="External"/><Relationship Id="rId266" Type="http://schemas.openxmlformats.org/officeDocument/2006/relationships/hyperlink" Target="https://www.difesaesicurezza.com/cyber/cybercrime-lemail-quotation-proposal-list-nasconde-lokibot/" TargetMode="External"/><Relationship Id="rId287" Type="http://schemas.openxmlformats.org/officeDocument/2006/relationships/hyperlink" Target="https://www.enforcementtracker.com/ETid-2005" TargetMode="External"/><Relationship Id="rId30" Type="http://schemas.openxmlformats.org/officeDocument/2006/relationships/hyperlink" Target="https://www.aepd.es/es/documento/ps-00092-2020.pdf" TargetMode="External"/><Relationship Id="rId105" Type="http://schemas.openxmlformats.org/officeDocument/2006/relationships/hyperlink" Target="https://www.enforcementtracker.com/ETid-848" TargetMode="External"/><Relationship Id="rId126" Type="http://schemas.openxmlformats.org/officeDocument/2006/relationships/hyperlink" Target="https://www.difesaesicurezza.com/cyber/cybercrime-doppia-campagna-formbook-via-transazione-swift-da-ziraat-bank/" TargetMode="External"/><Relationship Id="rId147" Type="http://schemas.openxmlformats.org/officeDocument/2006/relationships/hyperlink" Target="https://www.enforcementtracker.com/ETid-1571" TargetMode="External"/><Relationship Id="rId168" Type="http://schemas.openxmlformats.org/officeDocument/2006/relationships/hyperlink" Target="https://www.enforcementtracker.com/ETid-1660" TargetMode="External"/><Relationship Id="rId312" Type="http://schemas.openxmlformats.org/officeDocument/2006/relationships/hyperlink" Target="https://www.redhotcyber.com/post/arcanedoor-la-nuova-campagna-di-spionaggio-mirata-ai-dispositivi-di-rete-perimetrali/" TargetMode="External"/><Relationship Id="rId333" Type="http://schemas.openxmlformats.org/officeDocument/2006/relationships/hyperlink" Target="https://www.computersecuritynews.it/campagne-di-reclutamento-ref6127-attenzione-alla-nuova-backdoor-windows-warmcookie/" TargetMode="External"/><Relationship Id="rId354" Type="http://schemas.openxmlformats.org/officeDocument/2006/relationships/hyperlink" Target="https://ransomfeed.it/index.php?page=post_details&amp;id_post=15270" TargetMode="External"/><Relationship Id="rId51" Type="http://schemas.openxmlformats.org/officeDocument/2006/relationships/hyperlink" Target="https://www.hwupgrade.it/news/apple/nuova-campagna-di-infezione-per-obliquerat-ora-si-nasconde-nelle-immagini-di-siti-web-compromessi_95947.html" TargetMode="External"/><Relationship Id="rId72" Type="http://schemas.openxmlformats.org/officeDocument/2006/relationships/hyperlink" Target="https://www.enforcementtracker.com/ETid-782" TargetMode="External"/><Relationship Id="rId93" Type="http://schemas.openxmlformats.org/officeDocument/2006/relationships/hyperlink" Target="https://www.enforcementtracker.com/ETid-811" TargetMode="External"/><Relationship Id="rId189" Type="http://schemas.openxmlformats.org/officeDocument/2006/relationships/hyperlink" Target="https://www.matricedigitale.it/notizie/dream-job-non-e-terminato-lazarus-continua-con-le-offerte-di-lavoro-infette/" TargetMode="External"/><Relationship Id="rId375" Type="http://schemas.openxmlformats.org/officeDocument/2006/relationships/hyperlink" Target="https://ransomfeed.it/index.php?page=post_details&amp;id_post=15971" TargetMode="External"/><Relationship Id="rId3" Type="http://schemas.openxmlformats.org/officeDocument/2006/relationships/hyperlink" Target="https://www.20minutos.es/noticia/4282523/0/estos-correos-electronicos-dicen-ser-el-ministerio-del-interior-o-la-agencia-tributaria-pero-son-una-estafa/" TargetMode="External"/><Relationship Id="rId214" Type="http://schemas.openxmlformats.org/officeDocument/2006/relationships/hyperlink" Target="https://www.difesaesicurezza.com/cyber/cybercrime-18-campagne-contro-italia-la-scorsa-settimana/" TargetMode="External"/><Relationship Id="rId235" Type="http://schemas.openxmlformats.org/officeDocument/2006/relationships/hyperlink" Target="https://www.enforcementtracker.com/ETid-1751" TargetMode="External"/><Relationship Id="rId256" Type="http://schemas.openxmlformats.org/officeDocument/2006/relationships/hyperlink" Target="https://www.difesaesicurezza.com/cyber/cybercrime-agenttesla-cambia-template-ma-la-campagna-si-intensifica/" TargetMode="External"/><Relationship Id="rId277" Type="http://schemas.openxmlformats.org/officeDocument/2006/relationships/hyperlink" Target="https://www.cybersecurity360.it/nuove-minacce/le-frodi-informatiche-non-si-fermano-un-natale-ricco-di-spam-e-phishing/" TargetMode="External"/><Relationship Id="rId298" Type="http://schemas.openxmlformats.org/officeDocument/2006/relationships/hyperlink" Target="https://www.enforcementtracker.com/ETid-2091" TargetMode="External"/><Relationship Id="rId116" Type="http://schemas.openxmlformats.org/officeDocument/2006/relationships/hyperlink" Target="https://www.enforcementtracker.com/" TargetMode="External"/><Relationship Id="rId137" Type="http://schemas.openxmlformats.org/officeDocument/2006/relationships/hyperlink" Target="https://www.incibe.es/protege-tu-empresa/avisos-seguridad/campana-phishing-falsas-facturas-descargan-malware" TargetMode="External"/><Relationship Id="rId158" Type="http://schemas.openxmlformats.org/officeDocument/2006/relationships/hyperlink" Target="https://www.enforcementtracker.com/ETid-1628" TargetMode="External"/><Relationship Id="rId302" Type="http://schemas.openxmlformats.org/officeDocument/2006/relationships/hyperlink" Target="https://boletimsec.com.br/cibercriminosos-utilizam-aws-sts-para-acesso-nao-autorizado/" TargetMode="External"/><Relationship Id="rId323" Type="http://schemas.openxmlformats.org/officeDocument/2006/relationships/hyperlink" Target="https://www.securityinfo.it/2024/06/10/trovate-centinaia-di-estensioni-vscode-malevole-con-milioni-di-installazioni/" TargetMode="External"/><Relationship Id="rId344" Type="http://schemas.openxmlformats.org/officeDocument/2006/relationships/hyperlink" Target="https://ransomfeed.it/index.php?page=post_details&amp;id_post=17306" TargetMode="External"/><Relationship Id="rId20" Type="http://schemas.openxmlformats.org/officeDocument/2006/relationships/hyperlink" Target="https://www.incibe.es/protege-tu-empresa/avisos-seguridad/campana-distribucion-malware-correo-electronico-suplanta-al" TargetMode="External"/><Relationship Id="rId41" Type="http://schemas.openxmlformats.org/officeDocument/2006/relationships/hyperlink" Target="https://blogs.protegerse.com/2020/10/09/burofax-electronico-nueva-plantilla-usada-para-propagar-el-troyano-bancario-mekotio/" TargetMode="External"/><Relationship Id="rId62" Type="http://schemas.openxmlformats.org/officeDocument/2006/relationships/hyperlink" Target="https://sicurezza.net/cyber-security/trojan-blindingcan-italia" TargetMode="External"/><Relationship Id="rId83" Type="http://schemas.openxmlformats.org/officeDocument/2006/relationships/hyperlink" Target="https://www.enforcementtracker.com/ETid-798" TargetMode="External"/><Relationship Id="rId179" Type="http://schemas.openxmlformats.org/officeDocument/2006/relationships/hyperlink" Target="https://www.difesaesicurezza.com/cyber/cybercrime-nuova-campagna-formbook-a-tema-corrieri/" TargetMode="External"/><Relationship Id="rId365" Type="http://schemas.openxmlformats.org/officeDocument/2006/relationships/hyperlink" Target="https://ransomfeed.it/index.php?page=post_details&amp;id_post=15455" TargetMode="External"/><Relationship Id="rId386" Type="http://schemas.openxmlformats.org/officeDocument/2006/relationships/hyperlink" Target="https://ransomfeed.it/index.php?page=post_details&amp;id_post=16643" TargetMode="External"/><Relationship Id="rId190" Type="http://schemas.openxmlformats.org/officeDocument/2006/relationships/hyperlink" Target="https://www.securityweek.com/new-gobruteforcer-botnet-targets-web-servers/" TargetMode="External"/><Relationship Id="rId204" Type="http://schemas.openxmlformats.org/officeDocument/2006/relationships/hyperlink" Target="https://www.cybersecurity360.it/news/la-notte-degli-oscar-2023-nel-mirino-di-cyber-truffe-come-proteggersi/" TargetMode="External"/><Relationship Id="rId225" Type="http://schemas.openxmlformats.org/officeDocument/2006/relationships/hyperlink" Target="https://www.enforcementtracker.com/ETid-1734" TargetMode="External"/><Relationship Id="rId246" Type="http://schemas.openxmlformats.org/officeDocument/2006/relationships/hyperlink" Target="https://thehackernews.com/2023/04/over-1-million-wordpress-sites-infected.html" TargetMode="External"/><Relationship Id="rId267" Type="http://schemas.openxmlformats.org/officeDocument/2006/relationships/hyperlink" Target="https://www.difesaesicurezza.com/cyber/cybercrime-la-campagna-malspam-a-tema-prodotti-di-bellezza-ora-veicola-vjw0rm/" TargetMode="External"/><Relationship Id="rId288" Type="http://schemas.openxmlformats.org/officeDocument/2006/relationships/hyperlink" Target="https://www.redhotcyber.com/post/ritorno-alle-password-la-campagna-dbjammer-sfrutta-ms-sql-per-lanciare-il-ransomware/" TargetMode="External"/><Relationship Id="rId106" Type="http://schemas.openxmlformats.org/officeDocument/2006/relationships/hyperlink" Target="https://www.enforcementtracker.com/ETid-849" TargetMode="External"/><Relationship Id="rId127" Type="http://schemas.openxmlformats.org/officeDocument/2006/relationships/hyperlink" Target="https://www.difesaesicurezza.com/cyber/cybercrime-doppia-campagna-formbook-via-transazione-swift-da-ziraat-bank/" TargetMode="External"/><Relationship Id="rId313" Type="http://schemas.openxmlformats.org/officeDocument/2006/relationships/hyperlink" Target="https://www.redhotcyber.com/post/il-parlamento-europeo-e-stato-hackerato-e-stata-colpita-lapplicazione-per-le-assunzioni/" TargetMode="External"/><Relationship Id="rId10" Type="http://schemas.openxmlformats.org/officeDocument/2006/relationships/hyperlink" Target="https://www.forbes.com/sites/zakdoffman/2020/06/26/warning-apple-suddenly-catches-tiktok-secretly-spying-on-millions-of-iphone-users/" TargetMode="External"/><Relationship Id="rId31" Type="http://schemas.openxmlformats.org/officeDocument/2006/relationships/hyperlink" Target="https://www.aepd.es/es/documento/ps-00449-2019.pdf" TargetMode="External"/><Relationship Id="rId52" Type="http://schemas.openxmlformats.org/officeDocument/2006/relationships/hyperlink" Target="https://www.enforcementtracker.com/ETid-557" TargetMode="External"/><Relationship Id="rId73" Type="http://schemas.openxmlformats.org/officeDocument/2006/relationships/hyperlink" Target="https://www.enforcementtracker.com/ETid-783" TargetMode="External"/><Relationship Id="rId94" Type="http://schemas.openxmlformats.org/officeDocument/2006/relationships/hyperlink" Target="https://www.enforcementtracker.com/ETid-814" TargetMode="External"/><Relationship Id="rId148" Type="http://schemas.openxmlformats.org/officeDocument/2006/relationships/hyperlink" Target="https://www.enforcementtracker.com/ETid-1572" TargetMode="External"/><Relationship Id="rId169" Type="http://schemas.openxmlformats.org/officeDocument/2006/relationships/hyperlink" Target="https://www.enforcementtracker.com/ETid-1661" TargetMode="External"/><Relationship Id="rId334" Type="http://schemas.openxmlformats.org/officeDocument/2006/relationships/hyperlink" Target="https://www.bleepingcomputer.com/news/security/facebook-ads-for-windows-themes-push-sys01-info-stealing-malware/" TargetMode="External"/><Relationship Id="rId355" Type="http://schemas.openxmlformats.org/officeDocument/2006/relationships/hyperlink" Target="https://ransomfeed.it/index.php?page=post_details&amp;id_post=15299" TargetMode="External"/><Relationship Id="rId376" Type="http://schemas.openxmlformats.org/officeDocument/2006/relationships/hyperlink" Target="https://ransomfeed.it/index.php?page=post_details&amp;id_post=15961" TargetMode="External"/><Relationship Id="rId4" Type="http://schemas.openxmlformats.org/officeDocument/2006/relationships/hyperlink" Target="https://www.20minutos.es/noticia/4282523/0/estos-correos-electronicos-dicen-ser-el-ministerio-del-interior-o-la-agencia-tributaria-pero-son-una-estafa/" TargetMode="External"/><Relationship Id="rId180" Type="http://schemas.openxmlformats.org/officeDocument/2006/relationships/hyperlink" Target="https://www.osi.es/es/actualidad/avisos/2023/03/la-agencia-tributaria-no-esta-pidiendo-tus-datos-bancarios-por-medio-de" TargetMode="External"/><Relationship Id="rId215" Type="http://schemas.openxmlformats.org/officeDocument/2006/relationships/hyperlink" Target="https://www.difesaesicurezza.com/cyber/cybercrime-18-campagne-contro-italia-la-scorsa-settimana/" TargetMode="External"/><Relationship Id="rId236" Type="http://schemas.openxmlformats.org/officeDocument/2006/relationships/hyperlink" Target="https://www.enforcementtracker.com/ETid-1764" TargetMode="External"/><Relationship Id="rId257" Type="http://schemas.openxmlformats.org/officeDocument/2006/relationships/hyperlink" Target="https://www.matricedigitale.it/notizie/rustbucket-nuovo-malware-nordcoreano-colpisce-gli-utenti-macos/" TargetMode="External"/><Relationship Id="rId278" Type="http://schemas.openxmlformats.org/officeDocument/2006/relationships/hyperlink" Target="https://www.incibe.es/protege-tu-empresa/avisos-seguridad/multiples-campanas-phishing-intentan-obtener-las-credenciales-tu" TargetMode="External"/><Relationship Id="rId303" Type="http://schemas.openxmlformats.org/officeDocument/2006/relationships/hyperlink" Target="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TargetMode="External"/><Relationship Id="rId42" Type="http://schemas.openxmlformats.org/officeDocument/2006/relationships/hyperlink" Target="https://www.aepd.es/es/documento/ps-00035-2020.pdfhttps:/www.enforcementtracker.com/ETID-415" TargetMode="External"/><Relationship Id="rId84" Type="http://schemas.openxmlformats.org/officeDocument/2006/relationships/hyperlink" Target="https://www.enforcementtracker.com/ETid-799" TargetMode="External"/><Relationship Id="rId138" Type="http://schemas.openxmlformats.org/officeDocument/2006/relationships/hyperlink" Target="https://www.osi.es/es/actualidad/avisos/2023/01/has-recibido-un-correo-con-una-multa-de-la-dgt-donde-te-tienes-que" TargetMode="External"/><Relationship Id="rId345" Type="http://schemas.openxmlformats.org/officeDocument/2006/relationships/hyperlink" Target="https://ransomfeed.it/index.php?page=post_details&amp;id_post=14312" TargetMode="External"/><Relationship Id="rId387" Type="http://schemas.openxmlformats.org/officeDocument/2006/relationships/hyperlink" Target="https://ransomfeed.it/index.php?page=post_details&amp;id_post=17398" TargetMode="External"/><Relationship Id="rId191" Type="http://schemas.openxmlformats.org/officeDocument/2006/relationships/hyperlink" Target="https://www.itworldcanada.com/article/cyber-security-today-march-8-2023-a-new-ransomware-tactic-old-draytek-routers-are-exploited-and-more/531498" TargetMode="External"/><Relationship Id="rId205" Type="http://schemas.openxmlformats.org/officeDocument/2006/relationships/hyperlink" Target="https://www.redhotcyber.com/post/kubernetes-viene-utilizzato-per-minare-dero-gli-hacker-lottano-per-accaparrarsi-le-risorse/" TargetMode="External"/><Relationship Id="rId247" Type="http://schemas.openxmlformats.org/officeDocument/2006/relationships/hyperlink" Target="https://www.difesaesicurezza.com/cyber/cybercrime-nuova-campagna-phishing-via-b-l-e-dropbox/" TargetMode="External"/><Relationship Id="rId107" Type="http://schemas.openxmlformats.org/officeDocument/2006/relationships/hyperlink" Target="https://www.enforcementtracker.com/ETid-850" TargetMode="External"/><Relationship Id="rId289" Type="http://schemas.openxmlformats.org/officeDocument/2006/relationships/hyperlink" Target="https://www.redhotcyber.com/post/ritorno-alle-password-la-campagna-dbjammer-sfrutta-ms-sql-per-lanciare-il-ransomware/" TargetMode="External"/><Relationship Id="rId11" Type="http://schemas.openxmlformats.org/officeDocument/2006/relationships/hyperlink" Target="https://www.cybersecurity360.it/nuove-minacce/gamaredon-sfrutta-le-macro-di-outlook-per-attacchi-di-phishing-mirati-ai-nostri-contatti-i-dettagli/" TargetMode="External"/><Relationship Id="rId53" Type="http://schemas.openxmlformats.org/officeDocument/2006/relationships/hyperlink" Target="https://www.ansa.it/sito/notizie/tecnologia/software_app/2021/04/22/hacker-usano-telegram-per-distribuire-virus-130-attacchi_3919dba0-5854-41b2-a9cb-e79cb16b8cb1.html" TargetMode="External"/><Relationship Id="rId149" Type="http://schemas.openxmlformats.org/officeDocument/2006/relationships/hyperlink" Target="https://www.enforcementtracker.com/ETid-1576" TargetMode="External"/><Relationship Id="rId314" Type="http://schemas.openxmlformats.org/officeDocument/2006/relationships/hyperlink" Target="https://www.matricedigitale.it/sicurezza-informatica/tiktok-risolve-vulnerabilita-zero-day-che-compromette-account-di-alto-profilo/" TargetMode="External"/><Relationship Id="rId356" Type="http://schemas.openxmlformats.org/officeDocument/2006/relationships/hyperlink" Target="https://ransomfeed.it/index.php?page=post_details&amp;id_post=15310" TargetMode="External"/><Relationship Id="rId95" Type="http://schemas.openxmlformats.org/officeDocument/2006/relationships/hyperlink" Target="https://www.enforcementtracker.com/ETid-815" TargetMode="External"/><Relationship Id="rId160" Type="http://schemas.openxmlformats.org/officeDocument/2006/relationships/hyperlink" Target="https://www.difesaesicurezza.com/cyber/cybercrime-campagna-remcos-anche-in-italia-via-dbatloader-modiloader/" TargetMode="External"/><Relationship Id="rId216" Type="http://schemas.openxmlformats.org/officeDocument/2006/relationships/hyperlink" Target="https://www.enforcementtracker.com/ETid-1708" TargetMode="External"/><Relationship Id="rId258" Type="http://schemas.openxmlformats.org/officeDocument/2006/relationships/hyperlink" Target="https://www.matricedigitale.it/notizie/evil-extractor-il-malware-che-colpisce-i-dispositivi-windows-per-rubare-dati/" TargetMode="External"/><Relationship Id="rId22" Type="http://schemas.openxmlformats.org/officeDocument/2006/relationships/hyperlink" Target="https://www.ferrovie.info/index.php/it/13-treni-reali/14971-ferrovie-spagna-attacco-informatico-ad-adif-un-gruppo-di-hacker-annuncia-furto-di-800-gb-di-dati-sensibili" TargetMode="External"/><Relationship Id="rId64" Type="http://schemas.openxmlformats.org/officeDocument/2006/relationships/hyperlink" Target="https://www.enforcementtracker.com/ETid-754" TargetMode="External"/><Relationship Id="rId118" Type="http://schemas.openxmlformats.org/officeDocument/2006/relationships/hyperlink" Target="https://www.difesaesicurezza.com/cyber/cybercrime-purple-fox-diffuso-da-installer-telegram-per-desktop/" TargetMode="External"/><Relationship Id="rId325" Type="http://schemas.openxmlformats.org/officeDocument/2006/relationships/hyperlink" Target="https://www.securityinfo.it/2024/04/09/canali-youtube-malware-software-piratati/" TargetMode="External"/><Relationship Id="rId367" Type="http://schemas.openxmlformats.org/officeDocument/2006/relationships/hyperlink" Target="https://ransomfeed.it/index.php?page=post_details&amp;id_post=15531" TargetMode="External"/><Relationship Id="rId171" Type="http://schemas.openxmlformats.org/officeDocument/2006/relationships/hyperlink" Target="https://www.enforcementtracker.com/ETid-1662" TargetMode="External"/><Relationship Id="rId227" Type="http://schemas.openxmlformats.org/officeDocument/2006/relationships/hyperlink" Target="https://securityaffairs.com/144325/laws-and-regulations/italy-blocks-chatgpt.html" TargetMode="External"/><Relationship Id="rId269" Type="http://schemas.openxmlformats.org/officeDocument/2006/relationships/hyperlink" Target="https://securityaffairs.co/wordpress/139554/cyber-crime/cryptocurrency-mining-campaign-chaos-malware.html" TargetMode="External"/><Relationship Id="rId33" Type="http://schemas.openxmlformats.org/officeDocument/2006/relationships/hyperlink" Target="https://www.20minutos.es/noticia/4368620/0/ciberdelincuentes-rusos-atacan-con-ransomware-un-hospital-de-barcelona/" TargetMode="External"/><Relationship Id="rId129" Type="http://schemas.openxmlformats.org/officeDocument/2006/relationships/hyperlink" Target="https://hackerjournal.it/11191/la-truffa-del-nudo-su-tiktok/" TargetMode="External"/><Relationship Id="rId280" Type="http://schemas.openxmlformats.org/officeDocument/2006/relationships/hyperlink" Target="https://www.cybersecurity360.it/legal/privacy-dati-personali/fortnite-viola-la-privacy-di-minori-e-li-inganna-cosi-la-super-sanzione-da-520-milioni-di-dollari/" TargetMode="External"/><Relationship Id="rId336" Type="http://schemas.openxmlformats.org/officeDocument/2006/relationships/hyperlink" Target="https://ransomfeed.it/index.php?page=post_details&amp;id_post=16686" TargetMode="External"/><Relationship Id="rId75" Type="http://schemas.openxmlformats.org/officeDocument/2006/relationships/hyperlink" Target="https://www.enforcementtracker.com/ETid-785" TargetMode="External"/><Relationship Id="rId140" Type="http://schemas.openxmlformats.org/officeDocument/2006/relationships/hyperlink" Target="https://www.enforcementtracker.com/ETid-1609" TargetMode="External"/><Relationship Id="rId182" Type="http://schemas.openxmlformats.org/officeDocument/2006/relationships/hyperlink" Target="https://www.enforcementtracker.com/ETid-1673" TargetMode="External"/><Relationship Id="rId378" Type="http://schemas.openxmlformats.org/officeDocument/2006/relationships/hyperlink" Target="https://ransomfeed.it/index.php?page=post_details&amp;id_post=16136" TargetMode="External"/><Relationship Id="rId6" Type="http://schemas.openxmlformats.org/officeDocument/2006/relationships/hyperlink" Target="https://www.20minutos.es/noticia/4256829/0/cuidado-con-este-cebo-de-netflix-es-una-estafa-para-conseguir-tus-datos/" TargetMode="External"/><Relationship Id="rId238" Type="http://schemas.openxmlformats.org/officeDocument/2006/relationships/hyperlink" Target="https://www.enforcementtracker.com/ETid-1773" TargetMode="External"/><Relationship Id="rId291" Type="http://schemas.openxmlformats.org/officeDocument/2006/relationships/hyperlink" Target="https://securityaffairs.com/148587/security/fia-world-endurance-championship-data-leak.html" TargetMode="External"/><Relationship Id="rId305" Type="http://schemas.openxmlformats.org/officeDocument/2006/relationships/hyperlink" Target="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TargetMode="External"/><Relationship Id="rId347" Type="http://schemas.openxmlformats.org/officeDocument/2006/relationships/hyperlink" Target="https://ransomfeed.it/index.php?page=post_details&amp;id_post=14955" TargetMode="External"/><Relationship Id="rId44" Type="http://schemas.openxmlformats.org/officeDocument/2006/relationships/hyperlink" Target="https://techcrunch.com/2021/01/11/ubiquiti-says-customer-data-may-have-been-accessed-in-data-breach/?guccounter=1&amp;guce_referrer" TargetMode="External"/><Relationship Id="rId86" Type="http://schemas.openxmlformats.org/officeDocument/2006/relationships/hyperlink" Target="https://www.enforcementtracker.com/ETid-801" TargetMode="External"/><Relationship Id="rId151" Type="http://schemas.openxmlformats.org/officeDocument/2006/relationships/hyperlink" Target="https://www.enforcementtracker.com/ETid-1580" TargetMode="External"/><Relationship Id="rId389" Type="http://schemas.openxmlformats.org/officeDocument/2006/relationships/hyperlink" Target="https://ransomfeed.it/index.php?page=post_details&amp;id_post=17461" TargetMode="External"/><Relationship Id="rId193" Type="http://schemas.openxmlformats.org/officeDocument/2006/relationships/hyperlink" Target="https://www.cybersecurity360.it/news/vmware-nsx-vecchie-vulnerabilita-sfruttate-per-compromettere-le-infrastrutture-di-rete-update-urgente/" TargetMode="External"/><Relationship Id="rId207" Type="http://schemas.openxmlformats.org/officeDocument/2006/relationships/hyperlink" Target="https://www.cybersecurity360.it/news/false-app-telegram-e-whatsapp-distribuiscono-malware-per-windows-e-android-i-dettagli/" TargetMode="External"/><Relationship Id="rId249" Type="http://schemas.openxmlformats.org/officeDocument/2006/relationships/hyperlink" Target="https://www.difesaesicurezza.com/cyber/cybercrime-proforma-invoice-30-downpayment-vettore-di-agenttesla/" TargetMode="External"/><Relationship Id="rId13" Type="http://schemas.openxmlformats.org/officeDocument/2006/relationships/hyperlink" Target="https://www.cybertrends.it/macos-utenti-colpiti-dalladware-bundlore/" TargetMode="External"/><Relationship Id="rId109" Type="http://schemas.openxmlformats.org/officeDocument/2006/relationships/hyperlink" Target="https://www.enforcementtracker.com/ETid-853" TargetMode="External"/><Relationship Id="rId260" Type="http://schemas.openxmlformats.org/officeDocument/2006/relationships/hyperlink" Target="https://www.securityweek.com/rtm-locker-ransomware-variant-targeting-esxi-servers/" TargetMode="External"/><Relationship Id="rId316" Type="http://schemas.openxmlformats.org/officeDocument/2006/relationships/hyperlink" Target="https://www.redhotcyber.com/post/intelbroker-rivendica-un-attacco-alla-lindex-group-compromesso-il-codice-sorgente/" TargetMode="External"/><Relationship Id="rId55" Type="http://schemas.openxmlformats.org/officeDocument/2006/relationships/hyperlink" Target="https://content.upguard.com/" TargetMode="External"/><Relationship Id="rId97" Type="http://schemas.openxmlformats.org/officeDocument/2006/relationships/hyperlink" Target="https://www.enforcementtracker.com/ETid-819" TargetMode="External"/><Relationship Id="rId120" Type="http://schemas.openxmlformats.org/officeDocument/2006/relationships/hyperlink" Target="https://www.cybersecurity360.it/legal/privacy-dati-personali/violazione-gdpr-per-google-analytics-tramonto-europeo-dei-cookie-americani-i-contraccolpi/" TargetMode="External"/><Relationship Id="rId358" Type="http://schemas.openxmlformats.org/officeDocument/2006/relationships/hyperlink" Target="https://ransomfeed.it/index.php?page=post_details&amp;id_post=15349" TargetMode="External"/><Relationship Id="rId162" Type="http://schemas.openxmlformats.org/officeDocument/2006/relationships/hyperlink" Target="https://www.difesaesicurezza.com/cyber/cybercrime-massiccia-campagna-guloader-anche-in-italia/" TargetMode="External"/><Relationship Id="rId218" Type="http://schemas.openxmlformats.org/officeDocument/2006/relationships/hyperlink" Target="https://www.difesaesicurezza.com/cyber/cybercrime-doppia-campagna-malware-fallata-via-po/" TargetMode="External"/><Relationship Id="rId271" Type="http://schemas.openxmlformats.org/officeDocument/2006/relationships/hyperlink" Target="https://www.punto-informatico.it/allarme-ransomware-nuovo-metodo-di-infezione-tramite-malware-truebot/" TargetMode="External"/><Relationship Id="rId24" Type="http://schemas.openxmlformats.org/officeDocument/2006/relationships/hyperlink" Target="https://www.aepd.es/es/documento/ps-00014-2020.pdf" TargetMode="External"/><Relationship Id="rId66" Type="http://schemas.openxmlformats.org/officeDocument/2006/relationships/hyperlink" Target="https://www.enforcementtracker.com/ETid-768" TargetMode="External"/><Relationship Id="rId131" Type="http://schemas.openxmlformats.org/officeDocument/2006/relationships/hyperlink" Target="https://www.difesaesicurezza.com/cyber/cybercrime-torna-bluestealer-alias-darkcloud-anche-in-italia/" TargetMode="External"/><Relationship Id="rId327" Type="http://schemas.openxmlformats.org/officeDocument/2006/relationships/hyperlink" Target="https://www.securityweek.com/kapeka-a-new-backdoor-in-sandworms-arsenal-of-aggression/" TargetMode="External"/><Relationship Id="rId369" Type="http://schemas.openxmlformats.org/officeDocument/2006/relationships/hyperlink" Target="https://ransomfeed.it/index.php?page=post_details&amp;id_post=15597" TargetMode="External"/><Relationship Id="rId173" Type="http://schemas.openxmlformats.org/officeDocument/2006/relationships/hyperlink" Target="https://www.enforcementtracker.com/ETid-1664" TargetMode="External"/><Relationship Id="rId229" Type="http://schemas.openxmlformats.org/officeDocument/2006/relationships/hyperlink" Target="https://www.difesaesicurezza.com/cyber/cybercrime-doppia-campagna-agenttesla-via-corrieri-e-fatture/" TargetMode="External"/><Relationship Id="rId380" Type="http://schemas.openxmlformats.org/officeDocument/2006/relationships/hyperlink" Target="https://ransomfeed.it/index.php?page=post_details&amp;id_post=16318" TargetMode="External"/><Relationship Id="rId240" Type="http://schemas.openxmlformats.org/officeDocument/2006/relationships/hyperlink" Target="https://www.redhotcyber.com/post/60-app-android-con-100-milioni-di-download-sono-rimaste-vittime-di-un-attacco-in-supply/" TargetMode="External"/><Relationship Id="rId35" Type="http://schemas.openxmlformats.org/officeDocument/2006/relationships/hyperlink" Target="https://www.incibe.es/protege-tu-empresa/avisos-seguridad/banca-march-nuevo-senuelo-usado-los-ciberdelincuentes-distribuir" TargetMode="External"/><Relationship Id="rId77" Type="http://schemas.openxmlformats.org/officeDocument/2006/relationships/hyperlink" Target="https://www.enforcementtracker.com/ETid-789" TargetMode="External"/><Relationship Id="rId100" Type="http://schemas.openxmlformats.org/officeDocument/2006/relationships/hyperlink" Target="https://www.enforcementtracker.com/ETid-823" TargetMode="External"/><Relationship Id="rId282" Type="http://schemas.openxmlformats.org/officeDocument/2006/relationships/hyperlink" Target="https://tekiosmag.com/2023/06/14/rusos-sitios-web-de-importantes-puertos-europeos-sufren-ciberataques-simultaneos/" TargetMode="External"/><Relationship Id="rId338" Type="http://schemas.openxmlformats.org/officeDocument/2006/relationships/hyperlink" Target="https://ransomfeed.it/index.php?page=post_details&amp;id_post=16726" TargetMode="External"/><Relationship Id="rId8" Type="http://schemas.openxmlformats.org/officeDocument/2006/relationships/hyperlink" Target="https://cadenaser.com/emisora/2020/05/07/radio_cadiz/1588850543_668836.html" TargetMode="External"/><Relationship Id="rId142" Type="http://schemas.openxmlformats.org/officeDocument/2006/relationships/hyperlink" Target="https://www.enforcementtracker.com/ETid-1558" TargetMode="External"/><Relationship Id="rId184" Type="http://schemas.openxmlformats.org/officeDocument/2006/relationships/hyperlink" Target="https://www.enforcementtracker.com/ETid-1675" TargetMode="External"/><Relationship Id="rId391" Type="http://schemas.openxmlformats.org/officeDocument/2006/relationships/hyperlink" Target="https://ransomfeed.it/index.php?page=post_details&amp;id_post=17476" TargetMode="External"/><Relationship Id="rId251" Type="http://schemas.openxmlformats.org/officeDocument/2006/relationships/hyperlink" Target="https://thehackernews.com/2023/04/nk-hackers-employ-matryoshka-doll-style.html" TargetMode="External"/><Relationship Id="rId46" Type="http://schemas.openxmlformats.org/officeDocument/2006/relationships/hyperlink" Target="https://www.difesaesicurezza.com/areariservatacat/la-webmail-di-roundcube-presa-di-mira-dal-cybercrime-anche-in-italia/" TargetMode="External"/><Relationship Id="rId293" Type="http://schemas.openxmlformats.org/officeDocument/2006/relationships/hyperlink" Target="https://thecyberexpress.com/noname-hacker-cyber-attack-on-spain-elections/" TargetMode="External"/><Relationship Id="rId307" Type="http://schemas.openxmlformats.org/officeDocument/2006/relationships/hyperlink" Target="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TargetMode="External"/><Relationship Id="rId349" Type="http://schemas.openxmlformats.org/officeDocument/2006/relationships/hyperlink" Target="https://ransomfeed.it/index.php?page=post_details&amp;id_post=14995" TargetMode="External"/><Relationship Id="rId88" Type="http://schemas.openxmlformats.org/officeDocument/2006/relationships/hyperlink" Target="https://www.enforcementtracker.com/ETid-803" TargetMode="External"/><Relationship Id="rId111" Type="http://schemas.openxmlformats.org/officeDocument/2006/relationships/hyperlink" Target="https://www.cybersecurity360.it/nuove-minacce/tanglebot-il-malware-android-che-usa-sms-a-tema-covid-per-rubare-password-e-dati-sensibili/" TargetMode="External"/><Relationship Id="rId153" Type="http://schemas.openxmlformats.org/officeDocument/2006/relationships/hyperlink" Target="https://www.enforcementtracker.com/ETid-1598" TargetMode="External"/><Relationship Id="rId195" Type="http://schemas.openxmlformats.org/officeDocument/2006/relationships/hyperlink" Target="https://www.osi.es/es/actualidad/avisos/2023/03/promocion-falsa-que-suplanta-mahou-para-robar-tus-datos-por-el-dia-del" TargetMode="External"/><Relationship Id="rId209" Type="http://schemas.openxmlformats.org/officeDocument/2006/relationships/hyperlink" Target="https://www.enforcementtracker.com/ETid-1701" TargetMode="External"/><Relationship Id="rId360" Type="http://schemas.openxmlformats.org/officeDocument/2006/relationships/hyperlink" Target="https://ransomfeed.it/index.php?page=post_details&amp;id_post=15328" TargetMode="External"/><Relationship Id="rId220" Type="http://schemas.openxmlformats.org/officeDocument/2006/relationships/hyperlink" Target="https://hackmanac.com/news/hacks-of-the-day-18-01-2023" TargetMode="External"/><Relationship Id="rId15" Type="http://schemas.openxmlformats.org/officeDocument/2006/relationships/hyperlink" Target="https://tech.fanpage.it/come-hanno-fatto-gli-hacker-di-twitter-a-violare-i-profili-piu-famosi-da-obama-a-kim-kardashian/" TargetMode="External"/><Relationship Id="rId57" Type="http://schemas.openxmlformats.org/officeDocument/2006/relationships/hyperlink" Target="https://www.enforcementtracker.com/ETid-677" TargetMode="External"/><Relationship Id="rId262" Type="http://schemas.openxmlformats.org/officeDocument/2006/relationships/hyperlink" Target="https://www.incibe.es/ciudadania/avisos/distribucion-malware-traves-de-un-phishing-que-suplanta-endesa" TargetMode="External"/><Relationship Id="rId318" Type="http://schemas.openxmlformats.org/officeDocument/2006/relationships/hyperlink" Target="https://www.securityweek.com/att-data-breach-nearly-all-wireless-customers-exposed-in-massive-hack/" TargetMode="External"/><Relationship Id="rId99" Type="http://schemas.openxmlformats.org/officeDocument/2006/relationships/hyperlink" Target="https://www.enforcementtracker.com/ETid-822" TargetMode="External"/><Relationship Id="rId122" Type="http://schemas.openxmlformats.org/officeDocument/2006/relationships/hyperlink" Target="https://www.difesaesicurezza.com/areariservatacat/cybercrime-nuova-campagna-ursnif-in-italia-via-falsa-mail-dhl/" TargetMode="External"/><Relationship Id="rId164" Type="http://schemas.openxmlformats.org/officeDocument/2006/relationships/hyperlink" Target="https://www.matricedigitale.it/truffe-online/phishpal-utilizzati-account-legittimi-paypal-per-il-phishing/" TargetMode="External"/><Relationship Id="rId371" Type="http://schemas.openxmlformats.org/officeDocument/2006/relationships/hyperlink" Target="https://ransomfeed.it/index.php?page=post_details&amp;id_post=15682" TargetMode="External"/><Relationship Id="rId26" Type="http://schemas.openxmlformats.org/officeDocument/2006/relationships/hyperlink" Target="https://www.aepd.es/es/documento/ps-00168-2020.pdf" TargetMode="External"/><Relationship Id="rId231" Type="http://schemas.openxmlformats.org/officeDocument/2006/relationships/hyperlink" Target="https://www.difesaesicurezza.com/cyber/cybercrime-lokibot-si-nasconde-in-una-rfq-dall-arabia-saudita/" TargetMode="External"/><Relationship Id="rId273" Type="http://schemas.openxmlformats.org/officeDocument/2006/relationships/hyperlink" Target="https://www.macitynet.it/i-cybercriminali-non-vanno-in-vacanze-occhio-alle-truffe-di-natale/" TargetMode="External"/><Relationship Id="rId329" Type="http://schemas.openxmlformats.org/officeDocument/2006/relationships/hyperlink" Target="https://www.redhotcyber.com/post/scoperta-una-nuova-bckdoor-su-android-wpeeper-si-nasconde-nel-popolare-store-uptodown/" TargetMode="External"/><Relationship Id="rId68" Type="http://schemas.openxmlformats.org/officeDocument/2006/relationships/hyperlink" Target="https://www.enforcementtracker.com/ETid-775" TargetMode="External"/><Relationship Id="rId133" Type="http://schemas.openxmlformats.org/officeDocument/2006/relationships/hyperlink" Target="https://www.difesaesicurezza.com/cyber/cybercrime-tripla-campagna-modiloader-via-allegati-compressi-anche-in-italia/" TargetMode="External"/><Relationship Id="rId175" Type="http://schemas.openxmlformats.org/officeDocument/2006/relationships/hyperlink" Target="https://www.redhotcyber.com/post/delle-false-chatgpt-sono-state-rilevate-online-linganno-del-software-che-ruba-le-tue-informazioni/" TargetMode="External"/><Relationship Id="rId340" Type="http://schemas.openxmlformats.org/officeDocument/2006/relationships/hyperlink" Target="https://ransomfeed.it/index.php?page=post_details&amp;id_post=16798"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B1A7B-00CB-4C23-AF5F-ABD747D27A6F}">
  <sheetPr codeName="Foglio3"/>
  <dimension ref="A1:C53"/>
  <sheetViews>
    <sheetView workbookViewId="0">
      <selection activeCell="A42" sqref="A42"/>
    </sheetView>
  </sheetViews>
  <sheetFormatPr defaultRowHeight="14.4" x14ac:dyDescent="0.3"/>
  <cols>
    <col min="1" max="1" width="20.33203125" customWidth="1"/>
    <col min="3" max="3" width="34.6640625" customWidth="1"/>
  </cols>
  <sheetData>
    <row r="1" spans="1:3" x14ac:dyDescent="0.3">
      <c r="A1" s="2" t="s">
        <v>0</v>
      </c>
      <c r="C1" s="2" t="s">
        <v>1</v>
      </c>
    </row>
    <row r="2" spans="1:3" x14ac:dyDescent="0.3">
      <c r="A2" t="s">
        <v>2</v>
      </c>
      <c r="C2" t="s">
        <v>3</v>
      </c>
    </row>
    <row r="3" spans="1:3" x14ac:dyDescent="0.3">
      <c r="A3" t="s">
        <v>4</v>
      </c>
      <c r="C3" t="s">
        <v>5</v>
      </c>
    </row>
    <row r="4" spans="1:3" x14ac:dyDescent="0.3">
      <c r="A4" t="s">
        <v>6</v>
      </c>
      <c r="C4" t="s">
        <v>7</v>
      </c>
    </row>
    <row r="5" spans="1:3" x14ac:dyDescent="0.3">
      <c r="A5" t="s">
        <v>8</v>
      </c>
      <c r="C5" t="s">
        <v>9</v>
      </c>
    </row>
    <row r="6" spans="1:3" x14ac:dyDescent="0.3">
      <c r="A6" t="s">
        <v>10</v>
      </c>
      <c r="C6" t="s">
        <v>11</v>
      </c>
    </row>
    <row r="7" spans="1:3" x14ac:dyDescent="0.3">
      <c r="A7" t="s">
        <v>12</v>
      </c>
      <c r="C7" t="s">
        <v>13</v>
      </c>
    </row>
    <row r="8" spans="1:3" x14ac:dyDescent="0.3">
      <c r="A8" t="s">
        <v>14</v>
      </c>
      <c r="C8" t="s">
        <v>15</v>
      </c>
    </row>
    <row r="9" spans="1:3" x14ac:dyDescent="0.3">
      <c r="A9" t="s">
        <v>16</v>
      </c>
      <c r="C9" t="s">
        <v>17</v>
      </c>
    </row>
    <row r="10" spans="1:3" x14ac:dyDescent="0.3">
      <c r="A10" t="s">
        <v>18</v>
      </c>
      <c r="C10" t="s">
        <v>19</v>
      </c>
    </row>
    <row r="11" spans="1:3" x14ac:dyDescent="0.3">
      <c r="A11" t="s">
        <v>20</v>
      </c>
      <c r="C11" t="s">
        <v>21</v>
      </c>
    </row>
    <row r="12" spans="1:3" x14ac:dyDescent="0.3">
      <c r="A12" t="s">
        <v>22</v>
      </c>
      <c r="C12" t="s">
        <v>23</v>
      </c>
    </row>
    <row r="13" spans="1:3" x14ac:dyDescent="0.3">
      <c r="A13" t="s">
        <v>24</v>
      </c>
      <c r="C13" t="s">
        <v>25</v>
      </c>
    </row>
    <row r="14" spans="1:3" x14ac:dyDescent="0.3">
      <c r="A14" t="s">
        <v>26</v>
      </c>
      <c r="C14" t="s">
        <v>27</v>
      </c>
    </row>
    <row r="15" spans="1:3" x14ac:dyDescent="0.3">
      <c r="A15" t="s">
        <v>28</v>
      </c>
      <c r="C15" t="s">
        <v>29</v>
      </c>
    </row>
    <row r="16" spans="1:3" x14ac:dyDescent="0.3">
      <c r="A16" t="s">
        <v>30</v>
      </c>
      <c r="C16" t="s">
        <v>31</v>
      </c>
    </row>
    <row r="17" spans="1:3" x14ac:dyDescent="0.3">
      <c r="A17" t="s">
        <v>32</v>
      </c>
      <c r="C17" t="s">
        <v>33</v>
      </c>
    </row>
    <row r="18" spans="1:3" x14ac:dyDescent="0.3">
      <c r="A18" t="s">
        <v>34</v>
      </c>
      <c r="C18" t="s">
        <v>35</v>
      </c>
    </row>
    <row r="19" spans="1:3" x14ac:dyDescent="0.3">
      <c r="A19" t="s">
        <v>36</v>
      </c>
      <c r="C19" t="s">
        <v>37</v>
      </c>
    </row>
    <row r="20" spans="1:3" x14ac:dyDescent="0.3">
      <c r="A20" t="s">
        <v>38</v>
      </c>
      <c r="C20" t="s">
        <v>39</v>
      </c>
    </row>
    <row r="21" spans="1:3" x14ac:dyDescent="0.3">
      <c r="A21" t="s">
        <v>40</v>
      </c>
    </row>
    <row r="22" spans="1:3" x14ac:dyDescent="0.3">
      <c r="A22" t="s">
        <v>41</v>
      </c>
    </row>
    <row r="23" spans="1:3" x14ac:dyDescent="0.3">
      <c r="A23" t="s">
        <v>42</v>
      </c>
    </row>
    <row r="24" spans="1:3" x14ac:dyDescent="0.3">
      <c r="A24" t="s">
        <v>43</v>
      </c>
    </row>
    <row r="25" spans="1:3" x14ac:dyDescent="0.3">
      <c r="A25" t="s">
        <v>44</v>
      </c>
    </row>
    <row r="26" spans="1:3" x14ac:dyDescent="0.3">
      <c r="A26" t="s">
        <v>29</v>
      </c>
    </row>
    <row r="27" spans="1:3" x14ac:dyDescent="0.3">
      <c r="A27" t="s">
        <v>45</v>
      </c>
    </row>
    <row r="28" spans="1:3" x14ac:dyDescent="0.3">
      <c r="A28" t="s">
        <v>31</v>
      </c>
    </row>
    <row r="29" spans="1:3" x14ac:dyDescent="0.3">
      <c r="A29" t="s">
        <v>46</v>
      </c>
    </row>
    <row r="30" spans="1:3" x14ac:dyDescent="0.3">
      <c r="A30" t="s">
        <v>47</v>
      </c>
    </row>
    <row r="31" spans="1:3" x14ac:dyDescent="0.3">
      <c r="A31" t="s">
        <v>48</v>
      </c>
    </row>
    <row r="32" spans="1:3" x14ac:dyDescent="0.3">
      <c r="A32" t="s">
        <v>49</v>
      </c>
    </row>
    <row r="33" spans="1:1" x14ac:dyDescent="0.3">
      <c r="A33" t="s">
        <v>50</v>
      </c>
    </row>
    <row r="34" spans="1:1" x14ac:dyDescent="0.3">
      <c r="A34" t="s">
        <v>51</v>
      </c>
    </row>
    <row r="35" spans="1:1" x14ac:dyDescent="0.3">
      <c r="A35" t="s">
        <v>52</v>
      </c>
    </row>
    <row r="36" spans="1:1" x14ac:dyDescent="0.3">
      <c r="A36" t="s">
        <v>53</v>
      </c>
    </row>
    <row r="37" spans="1:1" x14ac:dyDescent="0.3">
      <c r="A37" t="s">
        <v>54</v>
      </c>
    </row>
    <row r="38" spans="1:1" x14ac:dyDescent="0.3">
      <c r="A38" t="s">
        <v>55</v>
      </c>
    </row>
    <row r="39" spans="1:1" x14ac:dyDescent="0.3">
      <c r="A39" t="s">
        <v>56</v>
      </c>
    </row>
    <row r="40" spans="1:1" x14ac:dyDescent="0.3">
      <c r="A40" t="s">
        <v>57</v>
      </c>
    </row>
    <row r="41" spans="1:1" x14ac:dyDescent="0.3">
      <c r="A41" t="s">
        <v>35</v>
      </c>
    </row>
    <row r="42" spans="1:1" x14ac:dyDescent="0.3">
      <c r="A42" t="s">
        <v>58</v>
      </c>
    </row>
    <row r="43" spans="1:1" x14ac:dyDescent="0.3">
      <c r="A43" t="s">
        <v>59</v>
      </c>
    </row>
    <row r="44" spans="1:1" x14ac:dyDescent="0.3">
      <c r="A44" t="s">
        <v>60</v>
      </c>
    </row>
    <row r="45" spans="1:1" x14ac:dyDescent="0.3">
      <c r="A45" t="s">
        <v>61</v>
      </c>
    </row>
    <row r="46" spans="1:1" x14ac:dyDescent="0.3">
      <c r="A46" t="s">
        <v>62</v>
      </c>
    </row>
    <row r="47" spans="1:1" x14ac:dyDescent="0.3">
      <c r="A47" t="s">
        <v>63</v>
      </c>
    </row>
    <row r="48" spans="1:1" x14ac:dyDescent="0.3">
      <c r="A48" t="s">
        <v>64</v>
      </c>
    </row>
    <row r="49" spans="1:1" x14ac:dyDescent="0.3">
      <c r="A49" t="s">
        <v>65</v>
      </c>
    </row>
    <row r="50" spans="1:1" x14ac:dyDescent="0.3">
      <c r="A50" t="s">
        <v>66</v>
      </c>
    </row>
    <row r="51" spans="1:1" x14ac:dyDescent="0.3">
      <c r="A51" t="s">
        <v>67</v>
      </c>
    </row>
    <row r="52" spans="1:1" x14ac:dyDescent="0.3">
      <c r="A52" t="s">
        <v>37</v>
      </c>
    </row>
    <row r="53" spans="1:1" x14ac:dyDescent="0.3">
      <c r="A53" t="s">
        <v>39</v>
      </c>
    </row>
  </sheetData>
  <autoFilter ref="A1:A53" xr:uid="{DCDB1A7B-00CB-4C23-AF5F-ABD747D27A6F}"/>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42406-C2E1-4926-9079-BDF519587D22}">
  <sheetPr codeName="Foglio1"/>
  <dimension ref="A1:CF2370"/>
  <sheetViews>
    <sheetView tabSelected="1" zoomScale="80" zoomScaleNormal="80" workbookViewId="0">
      <pane ySplit="1" topLeftCell="A2359" activePane="bottomLeft" state="frozen"/>
      <selection activeCell="M1" sqref="M1"/>
      <selection pane="bottomLeft" activeCell="A2371" sqref="A2371"/>
    </sheetView>
  </sheetViews>
  <sheetFormatPr defaultRowHeight="14.4" x14ac:dyDescent="0.3"/>
  <cols>
    <col min="1" max="1" width="27.88671875" style="1" customWidth="1"/>
    <col min="2" max="4" width="27.88671875" customWidth="1"/>
    <col min="5" max="5" width="23" customWidth="1"/>
    <col min="6" max="6" width="20.5546875" customWidth="1"/>
    <col min="7" max="8" width="14.6640625" customWidth="1"/>
    <col min="10" max="10" width="22.44140625" customWidth="1"/>
    <col min="11" max="11" width="28.109375" customWidth="1"/>
    <col min="12" max="12" width="19.109375" customWidth="1"/>
    <col min="13" max="13" width="21.5546875" customWidth="1"/>
    <col min="14" max="14" width="21.44140625" customWidth="1"/>
    <col min="15" max="15" width="23.5546875" customWidth="1"/>
    <col min="16" max="16" width="31.5546875" customWidth="1"/>
    <col min="17" max="17" width="60.6640625" style="1" bestFit="1" customWidth="1"/>
    <col min="18" max="18" width="23" customWidth="1"/>
    <col min="19" max="19" width="17" customWidth="1"/>
    <col min="20" max="20" width="30.88671875" customWidth="1"/>
    <col min="21" max="21" width="63.5546875" style="1" customWidth="1"/>
    <col min="22" max="22" width="20.5546875" customWidth="1"/>
    <col min="23" max="23" width="25" customWidth="1"/>
    <col min="24" max="24" width="25.88671875" customWidth="1"/>
    <col min="25" max="25" width="31.109375" customWidth="1"/>
    <col min="26" max="26" width="26.88671875" customWidth="1"/>
    <col min="27" max="27" width="37" customWidth="1"/>
    <col min="28" max="28" width="32" customWidth="1"/>
    <col min="29" max="29" width="32.5546875" customWidth="1"/>
    <col min="30" max="30" width="36.33203125" customWidth="1"/>
    <col min="31" max="31" width="39.5546875" customWidth="1"/>
    <col min="32" max="32" width="30.44140625" customWidth="1"/>
    <col min="33" max="33" width="47.5546875" customWidth="1"/>
    <col min="34" max="34" width="29.109375" customWidth="1"/>
    <col min="35" max="35" width="39.5546875" customWidth="1"/>
    <col min="36" max="37" width="36.6640625" customWidth="1"/>
    <col min="38" max="38" width="30.5546875" customWidth="1"/>
    <col min="39" max="39" width="19" customWidth="1"/>
    <col min="40" max="40" width="62" style="1" customWidth="1"/>
    <col min="41" max="41" width="32.109375" customWidth="1"/>
    <col min="42" max="42" width="30.6640625" customWidth="1"/>
    <col min="43" max="43" width="23.44140625" customWidth="1"/>
    <col min="44" max="44" width="34.33203125" customWidth="1"/>
  </cols>
  <sheetData>
    <row r="1" spans="1:44" ht="41.25" customHeight="1" x14ac:dyDescent="0.3">
      <c r="A1" s="3" t="s">
        <v>68</v>
      </c>
      <c r="B1" s="2" t="s">
        <v>69</v>
      </c>
      <c r="C1" s="2" t="s">
        <v>70</v>
      </c>
      <c r="D1" s="2" t="s">
        <v>71</v>
      </c>
      <c r="E1" s="2" t="s">
        <v>72</v>
      </c>
      <c r="F1" s="2" t="s">
        <v>73</v>
      </c>
      <c r="G1" s="2" t="s">
        <v>74</v>
      </c>
      <c r="H1" s="2" t="s">
        <v>75</v>
      </c>
      <c r="I1" s="2" t="s">
        <v>76</v>
      </c>
      <c r="J1" s="2" t="s">
        <v>77</v>
      </c>
      <c r="K1" s="2" t="s">
        <v>78</v>
      </c>
      <c r="L1" s="2" t="s">
        <v>79</v>
      </c>
      <c r="M1" s="2" t="s">
        <v>80</v>
      </c>
      <c r="N1" s="2" t="s">
        <v>81</v>
      </c>
      <c r="O1" s="2" t="s">
        <v>82</v>
      </c>
      <c r="P1" s="2" t="s">
        <v>83</v>
      </c>
      <c r="Q1" s="3" t="s">
        <v>84</v>
      </c>
      <c r="R1" s="2" t="s">
        <v>85</v>
      </c>
      <c r="S1" s="2" t="s">
        <v>86</v>
      </c>
      <c r="T1" s="2" t="s">
        <v>87</v>
      </c>
      <c r="U1" s="3" t="s">
        <v>88</v>
      </c>
      <c r="V1" s="2" t="s">
        <v>89</v>
      </c>
      <c r="W1" s="2" t="s">
        <v>90</v>
      </c>
      <c r="X1" s="2" t="s">
        <v>1</v>
      </c>
      <c r="Y1" s="153" t="s">
        <v>91</v>
      </c>
      <c r="Z1" s="153" t="s">
        <v>92</v>
      </c>
      <c r="AA1" s="153" t="s">
        <v>93</v>
      </c>
      <c r="AB1" s="153" t="s">
        <v>94</v>
      </c>
      <c r="AC1" s="153" t="s">
        <v>95</v>
      </c>
      <c r="AD1" s="153" t="s">
        <v>96</v>
      </c>
      <c r="AE1" s="153" t="s">
        <v>97</v>
      </c>
      <c r="AF1" s="153" t="s">
        <v>98</v>
      </c>
      <c r="AG1" s="153" t="s">
        <v>99</v>
      </c>
      <c r="AH1" s="153" t="s">
        <v>100</v>
      </c>
      <c r="AI1" s="153" t="s">
        <v>101</v>
      </c>
      <c r="AJ1" s="153" t="s">
        <v>102</v>
      </c>
      <c r="AK1" s="153" t="s">
        <v>103</v>
      </c>
      <c r="AL1" s="153" t="s">
        <v>104</v>
      </c>
      <c r="AM1" s="153" t="s">
        <v>105</v>
      </c>
      <c r="AN1" s="205" t="s">
        <v>106</v>
      </c>
      <c r="AO1" s="150" t="s">
        <v>107</v>
      </c>
      <c r="AP1" s="151" t="s">
        <v>108</v>
      </c>
      <c r="AQ1" s="151" t="s">
        <v>109</v>
      </c>
      <c r="AR1" s="152" t="s">
        <v>110</v>
      </c>
    </row>
    <row r="2" spans="1:44" ht="44.4" customHeight="1" x14ac:dyDescent="0.3">
      <c r="A2" s="1" t="s">
        <v>225</v>
      </c>
      <c r="B2" t="s">
        <v>226</v>
      </c>
      <c r="C2" t="s">
        <v>227</v>
      </c>
      <c r="D2" t="s">
        <v>153</v>
      </c>
      <c r="E2" t="s">
        <v>154</v>
      </c>
      <c r="F2" t="s">
        <v>153</v>
      </c>
      <c r="G2">
        <v>6</v>
      </c>
      <c r="H2">
        <v>2</v>
      </c>
      <c r="I2">
        <v>2020</v>
      </c>
      <c r="J2" t="s">
        <v>148</v>
      </c>
      <c r="K2" t="s">
        <v>117</v>
      </c>
      <c r="L2" t="s">
        <v>118</v>
      </c>
      <c r="P2" t="s">
        <v>156</v>
      </c>
      <c r="Q2" s="1" t="s">
        <v>228</v>
      </c>
      <c r="T2" t="s">
        <v>119</v>
      </c>
      <c r="U2" s="1" t="s">
        <v>163</v>
      </c>
    </row>
    <row r="3" spans="1:44" ht="47.4" customHeight="1" x14ac:dyDescent="0.3">
      <c r="A3" s="1" t="s">
        <v>229</v>
      </c>
      <c r="B3" t="s">
        <v>226</v>
      </c>
      <c r="C3" t="s">
        <v>227</v>
      </c>
      <c r="D3" t="s">
        <v>153</v>
      </c>
      <c r="E3" t="s">
        <v>154</v>
      </c>
      <c r="F3" t="s">
        <v>153</v>
      </c>
      <c r="G3">
        <v>6</v>
      </c>
      <c r="H3">
        <v>2</v>
      </c>
      <c r="I3">
        <v>2020</v>
      </c>
      <c r="J3" t="s">
        <v>184</v>
      </c>
      <c r="K3" t="s">
        <v>117</v>
      </c>
      <c r="L3" t="s">
        <v>118</v>
      </c>
      <c r="P3" t="s">
        <v>156</v>
      </c>
      <c r="Q3" s="1" t="s">
        <v>230</v>
      </c>
      <c r="T3" t="s">
        <v>119</v>
      </c>
      <c r="U3" s="1" t="s">
        <v>163</v>
      </c>
    </row>
    <row r="4" spans="1:44" ht="47.4" customHeight="1" x14ac:dyDescent="0.3">
      <c r="A4" s="1" t="s">
        <v>231</v>
      </c>
      <c r="B4" t="s">
        <v>226</v>
      </c>
      <c r="C4" t="s">
        <v>227</v>
      </c>
      <c r="D4" t="s">
        <v>153</v>
      </c>
      <c r="E4" t="s">
        <v>154</v>
      </c>
      <c r="F4" t="s">
        <v>153</v>
      </c>
      <c r="G4">
        <v>6</v>
      </c>
      <c r="H4">
        <v>2</v>
      </c>
      <c r="I4">
        <v>2020</v>
      </c>
      <c r="J4" t="s">
        <v>232</v>
      </c>
      <c r="K4" t="s">
        <v>117</v>
      </c>
      <c r="L4" t="s">
        <v>118</v>
      </c>
      <c r="P4" t="s">
        <v>156</v>
      </c>
      <c r="Q4" s="1" t="s">
        <v>233</v>
      </c>
      <c r="T4" t="s">
        <v>119</v>
      </c>
      <c r="U4" s="1" t="s">
        <v>163</v>
      </c>
    </row>
    <row r="5" spans="1:44" ht="48.6" customHeight="1" x14ac:dyDescent="0.3">
      <c r="A5" s="1" t="s">
        <v>234</v>
      </c>
      <c r="B5" t="s">
        <v>226</v>
      </c>
      <c r="C5" t="s">
        <v>227</v>
      </c>
      <c r="D5" t="s">
        <v>153</v>
      </c>
      <c r="E5" t="s">
        <v>154</v>
      </c>
      <c r="F5" t="s">
        <v>153</v>
      </c>
      <c r="G5">
        <v>6</v>
      </c>
      <c r="H5">
        <v>2</v>
      </c>
      <c r="I5">
        <v>2020</v>
      </c>
      <c r="J5" t="s">
        <v>133</v>
      </c>
      <c r="K5" t="s">
        <v>117</v>
      </c>
      <c r="L5" t="s">
        <v>118</v>
      </c>
      <c r="P5" t="s">
        <v>156</v>
      </c>
      <c r="Q5" s="1" t="s">
        <v>235</v>
      </c>
      <c r="T5" t="s">
        <v>119</v>
      </c>
      <c r="U5" s="1" t="s">
        <v>163</v>
      </c>
    </row>
    <row r="6" spans="1:44" ht="47.4" customHeight="1" x14ac:dyDescent="0.3">
      <c r="A6" s="1" t="s">
        <v>236</v>
      </c>
      <c r="B6" t="s">
        <v>226</v>
      </c>
      <c r="C6" t="s">
        <v>227</v>
      </c>
      <c r="D6" t="s">
        <v>153</v>
      </c>
      <c r="E6" t="s">
        <v>154</v>
      </c>
      <c r="F6" t="s">
        <v>153</v>
      </c>
      <c r="G6">
        <v>6</v>
      </c>
      <c r="H6">
        <v>2</v>
      </c>
      <c r="I6">
        <v>2020</v>
      </c>
      <c r="J6" t="s">
        <v>232</v>
      </c>
      <c r="K6" t="s">
        <v>117</v>
      </c>
      <c r="L6" t="s">
        <v>118</v>
      </c>
      <c r="P6" t="s">
        <v>156</v>
      </c>
      <c r="Q6" s="1" t="s">
        <v>237</v>
      </c>
      <c r="T6" t="s">
        <v>119</v>
      </c>
      <c r="U6" s="1" t="s">
        <v>163</v>
      </c>
    </row>
    <row r="7" spans="1:44" ht="60" customHeight="1" x14ac:dyDescent="0.3">
      <c r="A7" s="1" t="s">
        <v>238</v>
      </c>
      <c r="B7" t="s">
        <v>226</v>
      </c>
      <c r="C7" t="s">
        <v>227</v>
      </c>
      <c r="D7" t="s">
        <v>153</v>
      </c>
      <c r="E7" t="s">
        <v>154</v>
      </c>
      <c r="F7" t="s">
        <v>153</v>
      </c>
      <c r="G7">
        <v>6</v>
      </c>
      <c r="H7">
        <v>2</v>
      </c>
      <c r="I7">
        <v>2020</v>
      </c>
      <c r="J7" t="s">
        <v>205</v>
      </c>
      <c r="K7" t="s">
        <v>117</v>
      </c>
      <c r="L7" t="s">
        <v>118</v>
      </c>
      <c r="P7" t="s">
        <v>156</v>
      </c>
      <c r="Q7" s="1" t="s">
        <v>239</v>
      </c>
      <c r="T7" t="s">
        <v>119</v>
      </c>
      <c r="U7" s="1" t="s">
        <v>163</v>
      </c>
    </row>
    <row r="8" spans="1:44" ht="70.95" customHeight="1" x14ac:dyDescent="0.3">
      <c r="A8" s="1" t="s">
        <v>240</v>
      </c>
      <c r="B8" t="s">
        <v>226</v>
      </c>
      <c r="C8" t="s">
        <v>227</v>
      </c>
      <c r="D8" t="s">
        <v>153</v>
      </c>
      <c r="E8" t="s">
        <v>154</v>
      </c>
      <c r="F8" t="s">
        <v>153</v>
      </c>
      <c r="G8">
        <v>6</v>
      </c>
      <c r="H8">
        <v>2</v>
      </c>
      <c r="I8">
        <v>2020</v>
      </c>
      <c r="J8" t="s">
        <v>205</v>
      </c>
      <c r="K8" t="s">
        <v>117</v>
      </c>
      <c r="L8" t="s">
        <v>118</v>
      </c>
      <c r="P8" t="s">
        <v>156</v>
      </c>
      <c r="Q8" s="1" t="s">
        <v>241</v>
      </c>
      <c r="T8" t="s">
        <v>119</v>
      </c>
      <c r="U8" s="1" t="s">
        <v>163</v>
      </c>
    </row>
    <row r="9" spans="1:44" ht="82.2" customHeight="1" x14ac:dyDescent="0.3">
      <c r="A9" s="1" t="s">
        <v>242</v>
      </c>
      <c r="B9" t="s">
        <v>226</v>
      </c>
      <c r="C9" t="s">
        <v>227</v>
      </c>
      <c r="D9" t="s">
        <v>153</v>
      </c>
      <c r="E9" t="s">
        <v>154</v>
      </c>
      <c r="F9" t="s">
        <v>153</v>
      </c>
      <c r="G9">
        <v>6</v>
      </c>
      <c r="H9">
        <v>2</v>
      </c>
      <c r="I9">
        <v>2020</v>
      </c>
      <c r="J9" t="s">
        <v>184</v>
      </c>
      <c r="K9" t="s">
        <v>117</v>
      </c>
      <c r="L9" t="s">
        <v>118</v>
      </c>
      <c r="P9" t="s">
        <v>156</v>
      </c>
      <c r="Q9" s="1" t="s">
        <v>243</v>
      </c>
      <c r="T9" t="s">
        <v>119</v>
      </c>
      <c r="U9" s="1" t="s">
        <v>163</v>
      </c>
    </row>
    <row r="10" spans="1:44" ht="57.6" x14ac:dyDescent="0.3">
      <c r="A10" s="1" t="s">
        <v>245</v>
      </c>
      <c r="B10" t="s">
        <v>226</v>
      </c>
      <c r="C10" t="s">
        <v>227</v>
      </c>
      <c r="D10" t="s">
        <v>125</v>
      </c>
      <c r="E10" t="s">
        <v>114</v>
      </c>
      <c r="F10" t="s">
        <v>115</v>
      </c>
      <c r="G10">
        <v>6</v>
      </c>
      <c r="H10">
        <v>2</v>
      </c>
      <c r="I10">
        <v>2020</v>
      </c>
      <c r="J10" t="s">
        <v>116</v>
      </c>
      <c r="K10" t="s">
        <v>127</v>
      </c>
      <c r="L10" t="s">
        <v>128</v>
      </c>
      <c r="Q10" s="1" t="s">
        <v>246</v>
      </c>
      <c r="T10" t="s">
        <v>192</v>
      </c>
      <c r="U10" s="6" t="s">
        <v>247</v>
      </c>
    </row>
    <row r="11" spans="1:44" ht="72" x14ac:dyDescent="0.3">
      <c r="A11" s="1" t="s">
        <v>248</v>
      </c>
      <c r="B11" t="s">
        <v>226</v>
      </c>
      <c r="C11" t="s">
        <v>227</v>
      </c>
      <c r="D11" t="s">
        <v>125</v>
      </c>
      <c r="E11" t="s">
        <v>114</v>
      </c>
      <c r="F11" t="s">
        <v>135</v>
      </c>
      <c r="G11">
        <v>6</v>
      </c>
      <c r="H11">
        <v>2</v>
      </c>
      <c r="I11">
        <v>2020</v>
      </c>
      <c r="J11" t="s">
        <v>116</v>
      </c>
      <c r="K11" t="s">
        <v>127</v>
      </c>
      <c r="L11" t="s">
        <v>118</v>
      </c>
      <c r="Q11" s="1" t="s">
        <v>249</v>
      </c>
      <c r="T11" t="s">
        <v>202</v>
      </c>
      <c r="U11" s="1" t="s">
        <v>250</v>
      </c>
    </row>
    <row r="12" spans="1:44" ht="72" x14ac:dyDescent="0.3">
      <c r="A12" s="1" t="s">
        <v>124</v>
      </c>
      <c r="B12" t="s">
        <v>226</v>
      </c>
      <c r="C12" t="s">
        <v>227</v>
      </c>
      <c r="D12" t="s">
        <v>125</v>
      </c>
      <c r="E12" t="s">
        <v>114</v>
      </c>
      <c r="F12" t="s">
        <v>115</v>
      </c>
      <c r="G12">
        <v>5</v>
      </c>
      <c r="H12">
        <v>2</v>
      </c>
      <c r="I12">
        <v>2020</v>
      </c>
      <c r="J12" t="s">
        <v>184</v>
      </c>
      <c r="K12" t="s">
        <v>127</v>
      </c>
      <c r="L12" t="s">
        <v>118</v>
      </c>
      <c r="P12" t="s">
        <v>251</v>
      </c>
      <c r="Q12" s="1" t="s">
        <v>252</v>
      </c>
      <c r="T12" t="s">
        <v>193</v>
      </c>
      <c r="U12" s="6" t="s">
        <v>253</v>
      </c>
    </row>
    <row r="13" spans="1:44" ht="28.8" x14ac:dyDescent="0.3">
      <c r="A13" s="1" t="s">
        <v>254</v>
      </c>
      <c r="B13" t="s">
        <v>226</v>
      </c>
      <c r="C13" t="s">
        <v>227</v>
      </c>
      <c r="D13" t="s">
        <v>125</v>
      </c>
      <c r="E13" t="s">
        <v>114</v>
      </c>
      <c r="F13" t="s">
        <v>115</v>
      </c>
      <c r="G13">
        <v>6</v>
      </c>
      <c r="H13">
        <v>2</v>
      </c>
      <c r="I13">
        <v>2020</v>
      </c>
      <c r="J13" t="s">
        <v>148</v>
      </c>
      <c r="K13" t="s">
        <v>127</v>
      </c>
      <c r="L13" t="s">
        <v>118</v>
      </c>
      <c r="T13" t="s">
        <v>119</v>
      </c>
      <c r="U13" s="1" t="s">
        <v>255</v>
      </c>
    </row>
    <row r="14" spans="1:44" ht="100.8" x14ac:dyDescent="0.3">
      <c r="A14" s="1" t="s">
        <v>256</v>
      </c>
      <c r="B14" t="s">
        <v>120</v>
      </c>
      <c r="C14" t="s">
        <v>227</v>
      </c>
      <c r="D14" t="s">
        <v>125</v>
      </c>
      <c r="E14" t="s">
        <v>114</v>
      </c>
      <c r="F14" t="s">
        <v>115</v>
      </c>
      <c r="G14">
        <v>6</v>
      </c>
      <c r="H14">
        <v>2</v>
      </c>
      <c r="I14">
        <v>2020</v>
      </c>
      <c r="J14" t="s">
        <v>164</v>
      </c>
      <c r="K14" t="s">
        <v>127</v>
      </c>
      <c r="L14" t="s">
        <v>118</v>
      </c>
      <c r="Q14" s="1" t="s">
        <v>257</v>
      </c>
      <c r="T14" t="s">
        <v>183</v>
      </c>
      <c r="U14" s="6" t="s">
        <v>258</v>
      </c>
    </row>
    <row r="15" spans="1:44" ht="100.8" x14ac:dyDescent="0.3">
      <c r="A15" s="1" t="s">
        <v>259</v>
      </c>
      <c r="B15" t="s">
        <v>120</v>
      </c>
      <c r="C15" t="s">
        <v>227</v>
      </c>
      <c r="D15" t="s">
        <v>125</v>
      </c>
      <c r="E15" t="s">
        <v>114</v>
      </c>
      <c r="F15" t="s">
        <v>115</v>
      </c>
      <c r="G15">
        <v>6</v>
      </c>
      <c r="H15">
        <v>2</v>
      </c>
      <c r="I15">
        <v>2020</v>
      </c>
      <c r="J15" t="s">
        <v>164</v>
      </c>
      <c r="K15" t="s">
        <v>127</v>
      </c>
      <c r="L15" t="s">
        <v>118</v>
      </c>
      <c r="Q15" s="1" t="s">
        <v>260</v>
      </c>
      <c r="T15" t="s">
        <v>183</v>
      </c>
      <c r="U15" s="6" t="s">
        <v>258</v>
      </c>
    </row>
    <row r="16" spans="1:44" ht="43.2" x14ac:dyDescent="0.3">
      <c r="A16" s="1" t="s">
        <v>261</v>
      </c>
      <c r="B16" t="s">
        <v>112</v>
      </c>
      <c r="C16" t="s">
        <v>126</v>
      </c>
      <c r="D16" t="s">
        <v>125</v>
      </c>
      <c r="E16" t="s">
        <v>114</v>
      </c>
      <c r="F16" t="s">
        <v>115</v>
      </c>
      <c r="G16">
        <v>6</v>
      </c>
      <c r="H16">
        <v>2</v>
      </c>
      <c r="I16">
        <v>2020</v>
      </c>
      <c r="J16" t="s">
        <v>185</v>
      </c>
      <c r="K16" t="s">
        <v>262</v>
      </c>
      <c r="L16" t="s">
        <v>128</v>
      </c>
      <c r="Q16" s="1" t="s">
        <v>263</v>
      </c>
      <c r="T16" t="s">
        <v>201</v>
      </c>
      <c r="U16" s="6" t="s">
        <v>264</v>
      </c>
    </row>
    <row r="17" spans="1:21" ht="57.6" x14ac:dyDescent="0.3">
      <c r="A17" s="1" t="s">
        <v>124</v>
      </c>
      <c r="B17" t="s">
        <v>112</v>
      </c>
      <c r="C17" t="s">
        <v>227</v>
      </c>
      <c r="D17" t="s">
        <v>125</v>
      </c>
      <c r="E17" t="s">
        <v>114</v>
      </c>
      <c r="F17" t="s">
        <v>115</v>
      </c>
      <c r="G17">
        <v>5</v>
      </c>
      <c r="H17">
        <v>2</v>
      </c>
      <c r="I17">
        <v>2020</v>
      </c>
      <c r="J17" t="s">
        <v>184</v>
      </c>
      <c r="K17" t="s">
        <v>127</v>
      </c>
      <c r="L17" t="s">
        <v>118</v>
      </c>
      <c r="Q17" s="1" t="s">
        <v>265</v>
      </c>
      <c r="T17" t="s">
        <v>193</v>
      </c>
      <c r="U17" s="6" t="s">
        <v>266</v>
      </c>
    </row>
    <row r="18" spans="1:21" ht="57.6" x14ac:dyDescent="0.3">
      <c r="A18" s="1" t="s">
        <v>124</v>
      </c>
      <c r="B18" t="s">
        <v>112</v>
      </c>
      <c r="C18" t="s">
        <v>227</v>
      </c>
      <c r="D18" t="s">
        <v>125</v>
      </c>
      <c r="E18" t="s">
        <v>114</v>
      </c>
      <c r="F18" t="s">
        <v>115</v>
      </c>
      <c r="G18">
        <v>6</v>
      </c>
      <c r="H18">
        <v>2</v>
      </c>
      <c r="I18">
        <v>2020</v>
      </c>
      <c r="J18" t="s">
        <v>184</v>
      </c>
      <c r="K18" t="s">
        <v>127</v>
      </c>
      <c r="L18" t="s">
        <v>118</v>
      </c>
      <c r="Q18" s="1" t="s">
        <v>267</v>
      </c>
      <c r="T18" t="s">
        <v>192</v>
      </c>
      <c r="U18" s="6" t="s">
        <v>268</v>
      </c>
    </row>
    <row r="19" spans="1:21" ht="43.2" x14ac:dyDescent="0.3">
      <c r="A19" s="1" t="s">
        <v>269</v>
      </c>
      <c r="B19" t="s">
        <v>123</v>
      </c>
      <c r="C19" t="s">
        <v>227</v>
      </c>
      <c r="D19" t="s">
        <v>125</v>
      </c>
      <c r="E19" t="s">
        <v>114</v>
      </c>
      <c r="F19" t="s">
        <v>132</v>
      </c>
      <c r="G19">
        <v>5</v>
      </c>
      <c r="H19">
        <v>2</v>
      </c>
      <c r="I19">
        <v>2020</v>
      </c>
      <c r="J19" t="s">
        <v>122</v>
      </c>
      <c r="K19" t="s">
        <v>127</v>
      </c>
      <c r="L19" t="s">
        <v>118</v>
      </c>
      <c r="N19" t="s">
        <v>137</v>
      </c>
      <c r="Q19" s="1" t="s">
        <v>270</v>
      </c>
      <c r="T19" t="s">
        <v>192</v>
      </c>
      <c r="U19" s="6" t="s">
        <v>271</v>
      </c>
    </row>
    <row r="20" spans="1:21" ht="43.2" x14ac:dyDescent="0.3">
      <c r="A20" s="1" t="s">
        <v>272</v>
      </c>
      <c r="B20" t="s">
        <v>226</v>
      </c>
      <c r="C20" t="s">
        <v>227</v>
      </c>
      <c r="D20" t="s">
        <v>125</v>
      </c>
      <c r="E20" t="s">
        <v>114</v>
      </c>
      <c r="F20" t="s">
        <v>135</v>
      </c>
      <c r="G20">
        <v>6</v>
      </c>
      <c r="H20">
        <v>2</v>
      </c>
      <c r="I20">
        <v>2020</v>
      </c>
      <c r="J20" t="s">
        <v>116</v>
      </c>
      <c r="K20" t="s">
        <v>221</v>
      </c>
      <c r="L20" t="s">
        <v>118</v>
      </c>
      <c r="M20" t="s">
        <v>273</v>
      </c>
      <c r="N20" t="s">
        <v>207</v>
      </c>
      <c r="P20" t="s">
        <v>274</v>
      </c>
      <c r="Q20" s="1" t="s">
        <v>275</v>
      </c>
      <c r="T20" t="s">
        <v>201</v>
      </c>
      <c r="U20" s="6" t="s">
        <v>276</v>
      </c>
    </row>
    <row r="21" spans="1:21" ht="28.8" x14ac:dyDescent="0.3">
      <c r="A21" s="1" t="s">
        <v>278</v>
      </c>
      <c r="B21" t="s">
        <v>112</v>
      </c>
      <c r="C21" t="s">
        <v>126</v>
      </c>
      <c r="D21" t="s">
        <v>113</v>
      </c>
      <c r="E21" t="s">
        <v>154</v>
      </c>
      <c r="F21" t="s">
        <v>153</v>
      </c>
      <c r="G21">
        <v>6</v>
      </c>
      <c r="H21">
        <v>2</v>
      </c>
      <c r="I21">
        <v>2020</v>
      </c>
      <c r="J21" t="s">
        <v>133</v>
      </c>
      <c r="K21" t="s">
        <v>219</v>
      </c>
      <c r="L21" t="s">
        <v>118</v>
      </c>
      <c r="Q21" s="1" t="s">
        <v>279</v>
      </c>
      <c r="T21" t="s">
        <v>119</v>
      </c>
      <c r="U21" s="6" t="s">
        <v>280</v>
      </c>
    </row>
    <row r="22" spans="1:21" ht="43.2" x14ac:dyDescent="0.3">
      <c r="A22" s="1" t="s">
        <v>281</v>
      </c>
      <c r="B22" t="s">
        <v>112</v>
      </c>
      <c r="C22" t="s">
        <v>126</v>
      </c>
      <c r="D22" t="s">
        <v>125</v>
      </c>
      <c r="E22" t="s">
        <v>212</v>
      </c>
      <c r="F22" t="s">
        <v>115</v>
      </c>
      <c r="G22">
        <v>6</v>
      </c>
      <c r="H22">
        <v>2</v>
      </c>
      <c r="I22">
        <v>2020</v>
      </c>
      <c r="J22" t="s">
        <v>126</v>
      </c>
      <c r="K22" t="s">
        <v>219</v>
      </c>
      <c r="L22" t="s">
        <v>118</v>
      </c>
      <c r="T22" t="s">
        <v>131</v>
      </c>
      <c r="U22" s="6" t="s">
        <v>282</v>
      </c>
    </row>
    <row r="23" spans="1:21" ht="43.2" x14ac:dyDescent="0.3">
      <c r="A23" s="1" t="s">
        <v>181</v>
      </c>
      <c r="B23" t="s">
        <v>112</v>
      </c>
      <c r="C23" t="s">
        <v>126</v>
      </c>
      <c r="D23" t="s">
        <v>125</v>
      </c>
      <c r="E23" t="s">
        <v>114</v>
      </c>
      <c r="F23" t="s">
        <v>115</v>
      </c>
      <c r="G23">
        <v>6</v>
      </c>
      <c r="H23">
        <v>2</v>
      </c>
      <c r="I23">
        <v>2020</v>
      </c>
      <c r="J23" t="s">
        <v>126</v>
      </c>
      <c r="K23" t="s">
        <v>127</v>
      </c>
      <c r="L23" t="s">
        <v>118</v>
      </c>
      <c r="O23" t="s">
        <v>283</v>
      </c>
      <c r="T23" t="s">
        <v>131</v>
      </c>
      <c r="U23" s="6" t="s">
        <v>284</v>
      </c>
    </row>
    <row r="24" spans="1:21" x14ac:dyDescent="0.3">
      <c r="A24" s="1" t="s">
        <v>285</v>
      </c>
      <c r="B24" t="s">
        <v>112</v>
      </c>
      <c r="C24" t="s">
        <v>126</v>
      </c>
      <c r="D24" t="s">
        <v>113</v>
      </c>
      <c r="E24" t="s">
        <v>154</v>
      </c>
      <c r="F24" t="s">
        <v>115</v>
      </c>
      <c r="G24">
        <v>6</v>
      </c>
      <c r="H24">
        <v>2</v>
      </c>
      <c r="I24">
        <v>2020</v>
      </c>
      <c r="J24" t="s">
        <v>126</v>
      </c>
      <c r="K24" t="s">
        <v>117</v>
      </c>
      <c r="L24" t="s">
        <v>118</v>
      </c>
      <c r="T24" t="s">
        <v>131</v>
      </c>
      <c r="U24" s="6" t="s">
        <v>286</v>
      </c>
    </row>
    <row r="25" spans="1:21" ht="28.8" x14ac:dyDescent="0.3">
      <c r="A25" s="1" t="s">
        <v>287</v>
      </c>
      <c r="B25" t="s">
        <v>112</v>
      </c>
      <c r="C25" t="s">
        <v>126</v>
      </c>
      <c r="D25" t="s">
        <v>125</v>
      </c>
      <c r="E25" t="s">
        <v>114</v>
      </c>
      <c r="F25" t="s">
        <v>153</v>
      </c>
      <c r="G25">
        <v>6</v>
      </c>
      <c r="H25">
        <v>2</v>
      </c>
      <c r="I25">
        <v>2020</v>
      </c>
      <c r="J25" t="s">
        <v>205</v>
      </c>
      <c r="K25" t="s">
        <v>138</v>
      </c>
      <c r="L25" t="s">
        <v>118</v>
      </c>
      <c r="M25" t="s">
        <v>288</v>
      </c>
      <c r="N25" t="s">
        <v>151</v>
      </c>
      <c r="P25" t="s">
        <v>288</v>
      </c>
      <c r="Q25" s="1" t="s">
        <v>289</v>
      </c>
      <c r="T25" t="s">
        <v>202</v>
      </c>
      <c r="U25" s="6" t="s">
        <v>290</v>
      </c>
    </row>
    <row r="26" spans="1:21" ht="57.6" x14ac:dyDescent="0.3">
      <c r="A26" s="1" t="s">
        <v>291</v>
      </c>
      <c r="B26" t="s">
        <v>112</v>
      </c>
      <c r="C26" t="s">
        <v>126</v>
      </c>
      <c r="D26" t="s">
        <v>125</v>
      </c>
      <c r="E26" t="s">
        <v>114</v>
      </c>
      <c r="F26" t="s">
        <v>115</v>
      </c>
      <c r="G26">
        <v>7</v>
      </c>
      <c r="H26">
        <v>3</v>
      </c>
      <c r="I26">
        <v>2020</v>
      </c>
      <c r="J26" t="s">
        <v>116</v>
      </c>
      <c r="K26" t="s">
        <v>138</v>
      </c>
      <c r="L26" t="s">
        <v>128</v>
      </c>
      <c r="M26" t="s">
        <v>117</v>
      </c>
      <c r="N26" t="s">
        <v>137</v>
      </c>
      <c r="Q26" s="1" t="s">
        <v>292</v>
      </c>
      <c r="T26" t="s">
        <v>214</v>
      </c>
      <c r="U26" s="6" t="s">
        <v>293</v>
      </c>
    </row>
    <row r="27" spans="1:21" ht="43.2" x14ac:dyDescent="0.3">
      <c r="A27" s="1" t="s">
        <v>296</v>
      </c>
      <c r="B27" t="s">
        <v>112</v>
      </c>
      <c r="C27" t="s">
        <v>126</v>
      </c>
      <c r="D27" t="s">
        <v>125</v>
      </c>
      <c r="E27" t="s">
        <v>114</v>
      </c>
      <c r="F27" t="s">
        <v>132</v>
      </c>
      <c r="G27">
        <v>7</v>
      </c>
      <c r="H27">
        <v>3</v>
      </c>
      <c r="I27">
        <v>2020</v>
      </c>
      <c r="J27" t="s">
        <v>205</v>
      </c>
      <c r="K27" t="s">
        <v>138</v>
      </c>
      <c r="L27" t="s">
        <v>128</v>
      </c>
      <c r="M27" t="s">
        <v>179</v>
      </c>
      <c r="N27" t="s">
        <v>130</v>
      </c>
      <c r="P27" t="s">
        <v>297</v>
      </c>
      <c r="Q27" s="1" t="s">
        <v>298</v>
      </c>
      <c r="T27" t="s">
        <v>201</v>
      </c>
      <c r="U27" s="6" t="s">
        <v>299</v>
      </c>
    </row>
    <row r="28" spans="1:21" ht="57.6" x14ac:dyDescent="0.3">
      <c r="A28" s="1" t="s">
        <v>302</v>
      </c>
      <c r="B28" t="s">
        <v>112</v>
      </c>
      <c r="C28" t="s">
        <v>126</v>
      </c>
      <c r="D28" t="s">
        <v>113</v>
      </c>
      <c r="E28" t="s">
        <v>114</v>
      </c>
      <c r="F28" t="s">
        <v>115</v>
      </c>
      <c r="G28">
        <v>7</v>
      </c>
      <c r="H28">
        <v>3</v>
      </c>
      <c r="I28">
        <v>2020</v>
      </c>
      <c r="J28" t="s">
        <v>126</v>
      </c>
      <c r="K28" t="s">
        <v>127</v>
      </c>
      <c r="L28" t="s">
        <v>128</v>
      </c>
      <c r="Q28" s="1" t="s">
        <v>303</v>
      </c>
      <c r="T28" t="s">
        <v>214</v>
      </c>
      <c r="U28" s="6" t="s">
        <v>304</v>
      </c>
    </row>
    <row r="29" spans="1:21" ht="28.8" x14ac:dyDescent="0.3">
      <c r="A29" s="1" t="s">
        <v>307</v>
      </c>
      <c r="B29" t="s">
        <v>112</v>
      </c>
      <c r="C29" t="s">
        <v>126</v>
      </c>
      <c r="D29" t="s">
        <v>125</v>
      </c>
      <c r="E29" t="s">
        <v>114</v>
      </c>
      <c r="F29" t="s">
        <v>132</v>
      </c>
      <c r="G29">
        <v>7</v>
      </c>
      <c r="H29">
        <v>3</v>
      </c>
      <c r="I29">
        <v>2020</v>
      </c>
      <c r="J29" t="s">
        <v>184</v>
      </c>
      <c r="K29" t="s">
        <v>138</v>
      </c>
      <c r="L29" t="s">
        <v>118</v>
      </c>
      <c r="M29" t="s">
        <v>308</v>
      </c>
      <c r="N29" t="s">
        <v>137</v>
      </c>
      <c r="Q29" s="1" t="s">
        <v>309</v>
      </c>
      <c r="T29" t="s">
        <v>119</v>
      </c>
      <c r="U29" s="1" t="s">
        <v>310</v>
      </c>
    </row>
    <row r="30" spans="1:21" ht="57.6" x14ac:dyDescent="0.3">
      <c r="A30" s="1" t="s">
        <v>312</v>
      </c>
      <c r="B30" t="s">
        <v>112</v>
      </c>
      <c r="C30" t="s">
        <v>126</v>
      </c>
      <c r="D30" t="s">
        <v>125</v>
      </c>
      <c r="E30" t="s">
        <v>121</v>
      </c>
      <c r="F30" t="s">
        <v>196</v>
      </c>
      <c r="G30">
        <v>7</v>
      </c>
      <c r="H30">
        <v>3</v>
      </c>
      <c r="I30">
        <v>2020</v>
      </c>
      <c r="J30" t="s">
        <v>184</v>
      </c>
      <c r="K30" t="s">
        <v>117</v>
      </c>
      <c r="L30" t="s">
        <v>118</v>
      </c>
      <c r="P30" t="s">
        <v>311</v>
      </c>
      <c r="Q30" s="1" t="s">
        <v>313</v>
      </c>
      <c r="T30" t="s">
        <v>201</v>
      </c>
      <c r="U30" s="20" t="s">
        <v>314</v>
      </c>
    </row>
    <row r="31" spans="1:21" ht="57.6" x14ac:dyDescent="0.3">
      <c r="A31" s="1" t="s">
        <v>316</v>
      </c>
      <c r="B31" t="s">
        <v>112</v>
      </c>
      <c r="C31" t="s">
        <v>227</v>
      </c>
      <c r="D31" t="s">
        <v>125</v>
      </c>
      <c r="E31" t="s">
        <v>114</v>
      </c>
      <c r="F31" t="s">
        <v>115</v>
      </c>
      <c r="G31">
        <v>7</v>
      </c>
      <c r="H31">
        <v>3</v>
      </c>
      <c r="I31">
        <v>2020</v>
      </c>
      <c r="J31" t="s">
        <v>184</v>
      </c>
      <c r="K31" t="s">
        <v>117</v>
      </c>
      <c r="L31" t="s">
        <v>118</v>
      </c>
      <c r="O31" t="s">
        <v>317</v>
      </c>
      <c r="P31" t="s">
        <v>318</v>
      </c>
      <c r="Q31" s="1" t="s">
        <v>319</v>
      </c>
      <c r="T31" t="s">
        <v>224</v>
      </c>
      <c r="U31" s="20" t="s">
        <v>320</v>
      </c>
    </row>
    <row r="32" spans="1:21" ht="28.8" x14ac:dyDescent="0.3">
      <c r="A32" s="1" t="s">
        <v>323</v>
      </c>
      <c r="B32" t="s">
        <v>112</v>
      </c>
      <c r="C32" t="s">
        <v>126</v>
      </c>
      <c r="D32" t="s">
        <v>113</v>
      </c>
      <c r="E32" t="s">
        <v>154</v>
      </c>
      <c r="F32" t="s">
        <v>153</v>
      </c>
      <c r="G32">
        <v>7</v>
      </c>
      <c r="H32">
        <v>3</v>
      </c>
      <c r="I32">
        <v>2020</v>
      </c>
      <c r="J32" t="s">
        <v>185</v>
      </c>
      <c r="K32" t="s">
        <v>117</v>
      </c>
      <c r="L32" t="s">
        <v>118</v>
      </c>
      <c r="P32" t="s">
        <v>156</v>
      </c>
      <c r="Q32" s="1" t="s">
        <v>324</v>
      </c>
      <c r="T32" t="s">
        <v>119</v>
      </c>
      <c r="U32" s="6" t="s">
        <v>325</v>
      </c>
    </row>
    <row r="33" spans="1:21" ht="28.8" x14ac:dyDescent="0.3">
      <c r="A33" s="1" t="s">
        <v>124</v>
      </c>
      <c r="B33" t="s">
        <v>112</v>
      </c>
      <c r="C33" t="s">
        <v>126</v>
      </c>
      <c r="D33" t="s">
        <v>125</v>
      </c>
      <c r="E33" t="s">
        <v>114</v>
      </c>
      <c r="F33" t="s">
        <v>132</v>
      </c>
      <c r="G33">
        <v>7</v>
      </c>
      <c r="H33">
        <v>3</v>
      </c>
      <c r="I33">
        <v>2020</v>
      </c>
      <c r="J33" t="s">
        <v>126</v>
      </c>
      <c r="K33" t="s">
        <v>117</v>
      </c>
      <c r="L33" t="s">
        <v>118</v>
      </c>
      <c r="Q33" s="1" t="s">
        <v>326</v>
      </c>
      <c r="T33" t="s">
        <v>119</v>
      </c>
      <c r="U33" s="1" t="s">
        <v>327</v>
      </c>
    </row>
    <row r="34" spans="1:21" ht="43.2" x14ac:dyDescent="0.3">
      <c r="A34" s="1" t="s">
        <v>331</v>
      </c>
      <c r="B34" t="s">
        <v>112</v>
      </c>
      <c r="C34" t="s">
        <v>126</v>
      </c>
      <c r="D34" t="s">
        <v>125</v>
      </c>
      <c r="E34" t="s">
        <v>114</v>
      </c>
      <c r="F34" t="s">
        <v>132</v>
      </c>
      <c r="G34">
        <v>8</v>
      </c>
      <c r="H34">
        <v>3</v>
      </c>
      <c r="I34">
        <v>2020</v>
      </c>
      <c r="J34" t="s">
        <v>184</v>
      </c>
      <c r="K34" t="s">
        <v>138</v>
      </c>
      <c r="L34" t="s">
        <v>118</v>
      </c>
      <c r="M34" t="s">
        <v>332</v>
      </c>
      <c r="N34" t="s">
        <v>137</v>
      </c>
      <c r="Q34" s="1" t="s">
        <v>333</v>
      </c>
      <c r="T34" t="s">
        <v>119</v>
      </c>
      <c r="U34" s="6" t="s">
        <v>334</v>
      </c>
    </row>
    <row r="35" spans="1:21" ht="28.8" x14ac:dyDescent="0.3">
      <c r="A35" s="1" t="s">
        <v>124</v>
      </c>
      <c r="B35" t="s">
        <v>112</v>
      </c>
      <c r="C35" t="s">
        <v>126</v>
      </c>
      <c r="D35" t="s">
        <v>125</v>
      </c>
      <c r="E35" t="s">
        <v>154</v>
      </c>
      <c r="F35" t="s">
        <v>115</v>
      </c>
      <c r="G35">
        <v>8</v>
      </c>
      <c r="H35">
        <v>3</v>
      </c>
      <c r="I35">
        <v>2020</v>
      </c>
      <c r="J35" t="s">
        <v>122</v>
      </c>
      <c r="K35" t="s">
        <v>127</v>
      </c>
      <c r="L35" t="s">
        <v>128</v>
      </c>
      <c r="Q35" s="1" t="s">
        <v>337</v>
      </c>
      <c r="T35" t="s">
        <v>190</v>
      </c>
      <c r="U35" s="6" t="s">
        <v>338</v>
      </c>
    </row>
    <row r="36" spans="1:21" ht="28.8" x14ac:dyDescent="0.3">
      <c r="A36" s="1" t="s">
        <v>124</v>
      </c>
      <c r="B36" t="s">
        <v>112</v>
      </c>
      <c r="C36" t="s">
        <v>227</v>
      </c>
      <c r="D36" t="s">
        <v>125</v>
      </c>
      <c r="E36" t="s">
        <v>114</v>
      </c>
      <c r="F36" t="s">
        <v>115</v>
      </c>
      <c r="G36">
        <v>8</v>
      </c>
      <c r="H36">
        <v>3</v>
      </c>
      <c r="I36">
        <v>2020</v>
      </c>
      <c r="J36" t="s">
        <v>126</v>
      </c>
      <c r="K36" t="s">
        <v>138</v>
      </c>
      <c r="L36" t="s">
        <v>118</v>
      </c>
      <c r="M36" t="s">
        <v>343</v>
      </c>
      <c r="N36" t="s">
        <v>145</v>
      </c>
      <c r="Q36" s="1" t="s">
        <v>344</v>
      </c>
      <c r="T36" t="s">
        <v>119</v>
      </c>
      <c r="U36" s="1" t="s">
        <v>345</v>
      </c>
    </row>
    <row r="37" spans="1:21" ht="43.2" x14ac:dyDescent="0.3">
      <c r="A37" s="1" t="s">
        <v>346</v>
      </c>
      <c r="B37" t="s">
        <v>112</v>
      </c>
      <c r="C37" t="s">
        <v>227</v>
      </c>
      <c r="D37" t="s">
        <v>125</v>
      </c>
      <c r="E37" t="s">
        <v>114</v>
      </c>
      <c r="F37" t="s">
        <v>115</v>
      </c>
      <c r="G37">
        <v>8</v>
      </c>
      <c r="H37">
        <v>3</v>
      </c>
      <c r="I37">
        <v>2020</v>
      </c>
      <c r="J37" t="s">
        <v>126</v>
      </c>
      <c r="K37" t="s">
        <v>138</v>
      </c>
      <c r="L37" t="s">
        <v>118</v>
      </c>
      <c r="M37" t="s">
        <v>167</v>
      </c>
      <c r="N37" t="s">
        <v>145</v>
      </c>
      <c r="Q37" s="1" t="s">
        <v>347</v>
      </c>
      <c r="T37" t="s">
        <v>119</v>
      </c>
      <c r="U37" s="6" t="s">
        <v>348</v>
      </c>
    </row>
    <row r="38" spans="1:21" ht="43.2" x14ac:dyDescent="0.3">
      <c r="A38" s="1" t="s">
        <v>349</v>
      </c>
      <c r="B38" t="s">
        <v>112</v>
      </c>
      <c r="C38" t="s">
        <v>227</v>
      </c>
      <c r="D38" t="s">
        <v>125</v>
      </c>
      <c r="E38" t="s">
        <v>114</v>
      </c>
      <c r="F38" t="s">
        <v>115</v>
      </c>
      <c r="G38">
        <v>8</v>
      </c>
      <c r="H38">
        <v>3</v>
      </c>
      <c r="I38">
        <v>2020</v>
      </c>
      <c r="J38" t="s">
        <v>126</v>
      </c>
      <c r="K38" t="s">
        <v>138</v>
      </c>
      <c r="L38" t="s">
        <v>118</v>
      </c>
      <c r="M38" t="s">
        <v>167</v>
      </c>
      <c r="N38" t="s">
        <v>145</v>
      </c>
      <c r="Q38" s="1" t="s">
        <v>350</v>
      </c>
      <c r="T38" t="s">
        <v>119</v>
      </c>
      <c r="U38" s="6" t="s">
        <v>351</v>
      </c>
    </row>
    <row r="39" spans="1:21" ht="28.8" x14ac:dyDescent="0.3">
      <c r="A39" s="1" t="s">
        <v>352</v>
      </c>
      <c r="B39" t="s">
        <v>112</v>
      </c>
      <c r="C39" t="s">
        <v>227</v>
      </c>
      <c r="D39" t="s">
        <v>125</v>
      </c>
      <c r="E39" t="s">
        <v>114</v>
      </c>
      <c r="F39" t="s">
        <v>115</v>
      </c>
      <c r="G39">
        <v>8</v>
      </c>
      <c r="H39">
        <v>3</v>
      </c>
      <c r="I39">
        <v>2020</v>
      </c>
      <c r="J39" t="s">
        <v>126</v>
      </c>
      <c r="K39" t="s">
        <v>138</v>
      </c>
      <c r="L39" t="s">
        <v>118</v>
      </c>
      <c r="M39" t="s">
        <v>167</v>
      </c>
      <c r="N39" t="s">
        <v>145</v>
      </c>
      <c r="Q39" s="1" t="s">
        <v>353</v>
      </c>
      <c r="T39" t="s">
        <v>119</v>
      </c>
      <c r="U39" s="6" t="s">
        <v>354</v>
      </c>
    </row>
    <row r="40" spans="1:21" ht="43.2" x14ac:dyDescent="0.3">
      <c r="A40" s="1" t="s">
        <v>355</v>
      </c>
      <c r="B40" t="s">
        <v>112</v>
      </c>
      <c r="C40" t="s">
        <v>227</v>
      </c>
      <c r="D40" t="s">
        <v>125</v>
      </c>
      <c r="E40" t="s">
        <v>114</v>
      </c>
      <c r="F40" t="s">
        <v>115</v>
      </c>
      <c r="G40">
        <v>7</v>
      </c>
      <c r="H40">
        <v>3</v>
      </c>
      <c r="I40">
        <v>2020</v>
      </c>
      <c r="J40" t="s">
        <v>148</v>
      </c>
      <c r="K40" t="s">
        <v>138</v>
      </c>
      <c r="L40" t="s">
        <v>118</v>
      </c>
      <c r="M40" t="s">
        <v>226</v>
      </c>
      <c r="N40" t="s">
        <v>137</v>
      </c>
      <c r="Q40" s="60" t="s">
        <v>356</v>
      </c>
      <c r="T40" t="s">
        <v>202</v>
      </c>
      <c r="U40" s="6" t="s">
        <v>357</v>
      </c>
    </row>
    <row r="41" spans="1:21" ht="57.6" x14ac:dyDescent="0.3">
      <c r="A41" s="1" t="s">
        <v>360</v>
      </c>
      <c r="B41" t="s">
        <v>226</v>
      </c>
      <c r="C41" t="s">
        <v>227</v>
      </c>
      <c r="D41" t="s">
        <v>125</v>
      </c>
      <c r="E41" t="s">
        <v>114</v>
      </c>
      <c r="F41" t="s">
        <v>132</v>
      </c>
      <c r="G41">
        <v>9</v>
      </c>
      <c r="H41">
        <v>3</v>
      </c>
      <c r="I41">
        <v>2020</v>
      </c>
      <c r="J41" t="s">
        <v>164</v>
      </c>
      <c r="K41" t="s">
        <v>138</v>
      </c>
      <c r="L41" t="s">
        <v>118</v>
      </c>
      <c r="N41" t="s">
        <v>137</v>
      </c>
      <c r="Q41" s="1" t="s">
        <v>361</v>
      </c>
      <c r="T41" t="s">
        <v>119</v>
      </c>
      <c r="U41" s="6" t="s">
        <v>362</v>
      </c>
    </row>
    <row r="42" spans="1:21" ht="72" x14ac:dyDescent="0.3">
      <c r="A42" s="1" t="s">
        <v>363</v>
      </c>
      <c r="B42" t="s">
        <v>226</v>
      </c>
      <c r="C42" t="s">
        <v>227</v>
      </c>
      <c r="D42" t="s">
        <v>153</v>
      </c>
      <c r="E42" t="s">
        <v>154</v>
      </c>
      <c r="F42" t="s">
        <v>153</v>
      </c>
      <c r="G42">
        <v>7</v>
      </c>
      <c r="H42">
        <v>3</v>
      </c>
      <c r="I42">
        <v>2020</v>
      </c>
      <c r="J42" t="s">
        <v>232</v>
      </c>
      <c r="K42" t="s">
        <v>117</v>
      </c>
      <c r="L42" t="s">
        <v>118</v>
      </c>
      <c r="Q42" s="1" t="s">
        <v>364</v>
      </c>
      <c r="T42" t="s">
        <v>119</v>
      </c>
      <c r="U42" s="6" t="s">
        <v>365</v>
      </c>
    </row>
    <row r="43" spans="1:21" ht="72" x14ac:dyDescent="0.3">
      <c r="A43" s="1" t="s">
        <v>363</v>
      </c>
      <c r="B43" t="s">
        <v>226</v>
      </c>
      <c r="C43" t="s">
        <v>227</v>
      </c>
      <c r="D43" t="s">
        <v>153</v>
      </c>
      <c r="E43" t="s">
        <v>154</v>
      </c>
      <c r="F43" t="s">
        <v>153</v>
      </c>
      <c r="G43">
        <v>7</v>
      </c>
      <c r="H43">
        <v>3</v>
      </c>
      <c r="I43">
        <v>2020</v>
      </c>
      <c r="J43" t="s">
        <v>232</v>
      </c>
      <c r="K43" t="s">
        <v>117</v>
      </c>
      <c r="L43" t="s">
        <v>118</v>
      </c>
      <c r="Q43" s="1" t="s">
        <v>366</v>
      </c>
      <c r="T43" t="s">
        <v>119</v>
      </c>
      <c r="U43" s="20" t="s">
        <v>367</v>
      </c>
    </row>
    <row r="44" spans="1:21" ht="43.2" x14ac:dyDescent="0.3">
      <c r="A44" s="1" t="s">
        <v>368</v>
      </c>
      <c r="B44" t="s">
        <v>226</v>
      </c>
      <c r="C44" t="s">
        <v>227</v>
      </c>
      <c r="D44" t="s">
        <v>153</v>
      </c>
      <c r="E44" t="s">
        <v>154</v>
      </c>
      <c r="F44" t="s">
        <v>153</v>
      </c>
      <c r="G44">
        <v>7</v>
      </c>
      <c r="H44">
        <v>3</v>
      </c>
      <c r="I44">
        <v>2020</v>
      </c>
      <c r="J44" t="s">
        <v>232</v>
      </c>
      <c r="K44" t="s">
        <v>117</v>
      </c>
      <c r="L44" t="s">
        <v>118</v>
      </c>
      <c r="Q44" s="1" t="s">
        <v>369</v>
      </c>
      <c r="T44" t="s">
        <v>119</v>
      </c>
      <c r="U44" s="20" t="s">
        <v>370</v>
      </c>
    </row>
    <row r="45" spans="1:21" ht="43.2" x14ac:dyDescent="0.3">
      <c r="A45" s="1" t="s">
        <v>368</v>
      </c>
      <c r="B45" t="s">
        <v>226</v>
      </c>
      <c r="C45" t="s">
        <v>227</v>
      </c>
      <c r="D45" t="s">
        <v>153</v>
      </c>
      <c r="E45" t="s">
        <v>154</v>
      </c>
      <c r="F45" t="s">
        <v>153</v>
      </c>
      <c r="G45">
        <v>8</v>
      </c>
      <c r="H45">
        <v>3</v>
      </c>
      <c r="I45">
        <v>2020</v>
      </c>
      <c r="J45" t="s">
        <v>232</v>
      </c>
      <c r="K45" t="s">
        <v>117</v>
      </c>
      <c r="L45" t="s">
        <v>118</v>
      </c>
      <c r="Q45" s="1" t="s">
        <v>371</v>
      </c>
      <c r="T45" t="s">
        <v>119</v>
      </c>
      <c r="U45" s="20" t="s">
        <v>372</v>
      </c>
    </row>
    <row r="46" spans="1:21" ht="43.2" x14ac:dyDescent="0.3">
      <c r="A46" s="1" t="s">
        <v>373</v>
      </c>
      <c r="B46" t="s">
        <v>226</v>
      </c>
      <c r="C46" t="s">
        <v>227</v>
      </c>
      <c r="D46" t="s">
        <v>153</v>
      </c>
      <c r="E46" t="s">
        <v>154</v>
      </c>
      <c r="F46" t="s">
        <v>153</v>
      </c>
      <c r="G46">
        <v>8</v>
      </c>
      <c r="H46">
        <v>3</v>
      </c>
      <c r="I46">
        <v>2020</v>
      </c>
      <c r="J46" t="s">
        <v>133</v>
      </c>
      <c r="K46" t="s">
        <v>117</v>
      </c>
      <c r="L46" t="s">
        <v>118</v>
      </c>
      <c r="Q46" s="1" t="s">
        <v>374</v>
      </c>
      <c r="T46" t="s">
        <v>119</v>
      </c>
      <c r="U46" s="20" t="s">
        <v>375</v>
      </c>
    </row>
    <row r="47" spans="1:21" ht="57.6" x14ac:dyDescent="0.3">
      <c r="A47" s="1" t="s">
        <v>376</v>
      </c>
      <c r="B47" t="s">
        <v>226</v>
      </c>
      <c r="C47" t="s">
        <v>227</v>
      </c>
      <c r="D47" t="s">
        <v>153</v>
      </c>
      <c r="E47" t="s">
        <v>154</v>
      </c>
      <c r="F47" t="s">
        <v>153</v>
      </c>
      <c r="G47">
        <v>8</v>
      </c>
      <c r="H47">
        <v>3</v>
      </c>
      <c r="I47">
        <v>2020</v>
      </c>
      <c r="J47" t="s">
        <v>184</v>
      </c>
      <c r="K47" t="s">
        <v>117</v>
      </c>
      <c r="L47" t="s">
        <v>118</v>
      </c>
      <c r="Q47" s="1" t="s">
        <v>377</v>
      </c>
      <c r="T47" t="s">
        <v>119</v>
      </c>
      <c r="U47" s="20" t="s">
        <v>378</v>
      </c>
    </row>
    <row r="48" spans="1:21" ht="72" x14ac:dyDescent="0.3">
      <c r="A48" s="1" t="s">
        <v>379</v>
      </c>
      <c r="B48" t="s">
        <v>226</v>
      </c>
      <c r="C48" t="s">
        <v>227</v>
      </c>
      <c r="D48" t="s">
        <v>153</v>
      </c>
      <c r="E48" t="s">
        <v>154</v>
      </c>
      <c r="F48" t="s">
        <v>153</v>
      </c>
      <c r="G48">
        <v>8</v>
      </c>
      <c r="H48">
        <v>3</v>
      </c>
      <c r="I48">
        <v>2020</v>
      </c>
      <c r="J48" t="s">
        <v>205</v>
      </c>
      <c r="K48" t="s">
        <v>117</v>
      </c>
      <c r="L48" t="s">
        <v>118</v>
      </c>
      <c r="Q48" s="1" t="s">
        <v>380</v>
      </c>
      <c r="T48" t="s">
        <v>119</v>
      </c>
      <c r="U48" s="20" t="s">
        <v>381</v>
      </c>
    </row>
    <row r="49" spans="1:21" ht="72" x14ac:dyDescent="0.3">
      <c r="A49" s="1" t="s">
        <v>382</v>
      </c>
      <c r="B49" t="s">
        <v>226</v>
      </c>
      <c r="C49" t="s">
        <v>227</v>
      </c>
      <c r="D49" t="s">
        <v>153</v>
      </c>
      <c r="E49" t="s">
        <v>154</v>
      </c>
      <c r="F49" t="s">
        <v>153</v>
      </c>
      <c r="G49">
        <v>8</v>
      </c>
      <c r="H49">
        <v>3</v>
      </c>
      <c r="I49">
        <v>2020</v>
      </c>
      <c r="J49" t="s">
        <v>184</v>
      </c>
      <c r="K49" t="s">
        <v>117</v>
      </c>
      <c r="L49" t="s">
        <v>118</v>
      </c>
      <c r="Q49" s="1" t="s">
        <v>383</v>
      </c>
      <c r="T49" t="s">
        <v>119</v>
      </c>
      <c r="U49" s="20" t="s">
        <v>384</v>
      </c>
    </row>
    <row r="50" spans="1:21" ht="28.8" x14ac:dyDescent="0.3">
      <c r="A50" s="1" t="s">
        <v>385</v>
      </c>
      <c r="B50" t="s">
        <v>226</v>
      </c>
      <c r="C50" t="s">
        <v>227</v>
      </c>
      <c r="D50" t="s">
        <v>125</v>
      </c>
      <c r="E50" t="s">
        <v>114</v>
      </c>
      <c r="F50" t="s">
        <v>115</v>
      </c>
      <c r="G50">
        <v>9</v>
      </c>
      <c r="H50">
        <v>3</v>
      </c>
      <c r="I50">
        <v>2020</v>
      </c>
      <c r="J50" t="s">
        <v>116</v>
      </c>
      <c r="K50" t="s">
        <v>127</v>
      </c>
      <c r="L50" t="s">
        <v>118</v>
      </c>
      <c r="M50" t="s">
        <v>226</v>
      </c>
      <c r="Q50" s="1" t="s">
        <v>386</v>
      </c>
      <c r="T50" t="s">
        <v>119</v>
      </c>
      <c r="U50" s="6" t="s">
        <v>387</v>
      </c>
    </row>
    <row r="51" spans="1:21" ht="28.8" x14ac:dyDescent="0.3">
      <c r="A51" s="1" t="s">
        <v>391</v>
      </c>
      <c r="B51" t="s">
        <v>152</v>
      </c>
      <c r="C51" t="s">
        <v>227</v>
      </c>
      <c r="D51" t="s">
        <v>125</v>
      </c>
      <c r="E51" t="s">
        <v>114</v>
      </c>
      <c r="F51" t="s">
        <v>115</v>
      </c>
      <c r="G51">
        <v>9</v>
      </c>
      <c r="H51">
        <v>3</v>
      </c>
      <c r="I51">
        <v>2020</v>
      </c>
      <c r="J51" t="s">
        <v>157</v>
      </c>
      <c r="K51" t="s">
        <v>138</v>
      </c>
      <c r="L51" t="s">
        <v>118</v>
      </c>
      <c r="M51" t="s">
        <v>146</v>
      </c>
      <c r="N51" t="s">
        <v>137</v>
      </c>
      <c r="Q51" s="1" t="s">
        <v>392</v>
      </c>
      <c r="T51" t="s">
        <v>183</v>
      </c>
      <c r="U51" s="6" t="s">
        <v>393</v>
      </c>
    </row>
    <row r="52" spans="1:21" ht="43.2" x14ac:dyDescent="0.3">
      <c r="A52" s="1" t="s">
        <v>397</v>
      </c>
      <c r="B52" t="s">
        <v>112</v>
      </c>
      <c r="C52" t="s">
        <v>227</v>
      </c>
      <c r="D52" t="s">
        <v>113</v>
      </c>
      <c r="E52" t="s">
        <v>114</v>
      </c>
      <c r="F52" t="s">
        <v>115</v>
      </c>
      <c r="G52">
        <v>9</v>
      </c>
      <c r="H52">
        <v>3</v>
      </c>
      <c r="I52">
        <v>2020</v>
      </c>
      <c r="J52" t="s">
        <v>157</v>
      </c>
      <c r="K52" t="s">
        <v>117</v>
      </c>
      <c r="L52" t="s">
        <v>155</v>
      </c>
      <c r="Q52" s="1" t="s">
        <v>398</v>
      </c>
      <c r="T52" t="s">
        <v>190</v>
      </c>
      <c r="U52" s="6" t="s">
        <v>399</v>
      </c>
    </row>
    <row r="53" spans="1:21" ht="43.2" x14ac:dyDescent="0.3">
      <c r="A53" s="1" t="s">
        <v>402</v>
      </c>
      <c r="B53" t="s">
        <v>112</v>
      </c>
      <c r="C53" t="s">
        <v>227</v>
      </c>
      <c r="D53" t="s">
        <v>125</v>
      </c>
      <c r="E53" t="s">
        <v>114</v>
      </c>
      <c r="F53" t="s">
        <v>115</v>
      </c>
      <c r="G53">
        <v>9</v>
      </c>
      <c r="H53">
        <v>3</v>
      </c>
      <c r="I53">
        <v>2020</v>
      </c>
      <c r="J53" t="s">
        <v>184</v>
      </c>
      <c r="K53" t="s">
        <v>127</v>
      </c>
      <c r="L53" t="s">
        <v>118</v>
      </c>
      <c r="Q53" s="1" t="s">
        <v>403</v>
      </c>
      <c r="T53" t="s">
        <v>192</v>
      </c>
      <c r="U53" s="6" t="s">
        <v>404</v>
      </c>
    </row>
    <row r="54" spans="1:21" ht="43.2" x14ac:dyDescent="0.3">
      <c r="A54" s="1" t="s">
        <v>408</v>
      </c>
      <c r="B54" t="s">
        <v>112</v>
      </c>
      <c r="C54" t="s">
        <v>126</v>
      </c>
      <c r="D54" t="s">
        <v>113</v>
      </c>
      <c r="E54" t="s">
        <v>154</v>
      </c>
      <c r="F54" t="s">
        <v>153</v>
      </c>
      <c r="G54">
        <v>9</v>
      </c>
      <c r="H54">
        <v>3</v>
      </c>
      <c r="I54">
        <v>2020</v>
      </c>
      <c r="J54" t="s">
        <v>126</v>
      </c>
      <c r="K54" t="s">
        <v>219</v>
      </c>
      <c r="L54" t="s">
        <v>118</v>
      </c>
      <c r="Q54" s="1" t="s">
        <v>409</v>
      </c>
      <c r="T54" t="s">
        <v>119</v>
      </c>
      <c r="U54" s="1" t="s">
        <v>410</v>
      </c>
    </row>
    <row r="55" spans="1:21" ht="86.4" x14ac:dyDescent="0.3">
      <c r="A55" s="1" t="s">
        <v>411</v>
      </c>
      <c r="B55" t="s">
        <v>112</v>
      </c>
      <c r="C55" t="s">
        <v>126</v>
      </c>
      <c r="D55" t="s">
        <v>125</v>
      </c>
      <c r="E55" t="s">
        <v>114</v>
      </c>
      <c r="F55" t="s">
        <v>115</v>
      </c>
      <c r="G55">
        <v>9</v>
      </c>
      <c r="H55">
        <v>3</v>
      </c>
      <c r="I55">
        <v>2020</v>
      </c>
      <c r="J55" t="s">
        <v>116</v>
      </c>
      <c r="K55" t="s">
        <v>127</v>
      </c>
      <c r="L55" t="s">
        <v>118</v>
      </c>
      <c r="Q55" s="1" t="s">
        <v>412</v>
      </c>
      <c r="T55" t="s">
        <v>193</v>
      </c>
      <c r="U55" s="6" t="s">
        <v>413</v>
      </c>
    </row>
    <row r="56" spans="1:21" ht="28.8" x14ac:dyDescent="0.3">
      <c r="A56" s="1" t="s">
        <v>245</v>
      </c>
      <c r="B56" t="s">
        <v>112</v>
      </c>
      <c r="C56" t="s">
        <v>227</v>
      </c>
      <c r="D56" t="s">
        <v>125</v>
      </c>
      <c r="E56" t="s">
        <v>114</v>
      </c>
      <c r="F56" t="s">
        <v>115</v>
      </c>
      <c r="G56">
        <v>9</v>
      </c>
      <c r="H56">
        <v>3</v>
      </c>
      <c r="I56">
        <v>2020</v>
      </c>
      <c r="J56" t="s">
        <v>184</v>
      </c>
      <c r="K56" t="s">
        <v>127</v>
      </c>
      <c r="L56" t="s">
        <v>128</v>
      </c>
      <c r="Q56" s="1" t="s">
        <v>415</v>
      </c>
      <c r="T56" t="s">
        <v>192</v>
      </c>
      <c r="U56" s="1" t="s">
        <v>416</v>
      </c>
    </row>
    <row r="57" spans="1:21" ht="115.2" x14ac:dyDescent="0.3">
      <c r="A57" s="1" t="s">
        <v>417</v>
      </c>
      <c r="B57" t="s">
        <v>112</v>
      </c>
      <c r="C57" t="s">
        <v>227</v>
      </c>
      <c r="D57" t="s">
        <v>125</v>
      </c>
      <c r="E57" t="s">
        <v>114</v>
      </c>
      <c r="F57" t="s">
        <v>115</v>
      </c>
      <c r="G57">
        <v>9</v>
      </c>
      <c r="H57">
        <v>3</v>
      </c>
      <c r="I57">
        <v>2020</v>
      </c>
      <c r="J57" t="s">
        <v>184</v>
      </c>
      <c r="K57" t="s">
        <v>127</v>
      </c>
      <c r="L57" t="s">
        <v>128</v>
      </c>
      <c r="Q57" s="1" t="s">
        <v>418</v>
      </c>
      <c r="T57" t="s">
        <v>193</v>
      </c>
      <c r="U57" s="6" t="s">
        <v>419</v>
      </c>
    </row>
    <row r="58" spans="1:21" ht="43.2" x14ac:dyDescent="0.3">
      <c r="A58" s="1" t="s">
        <v>421</v>
      </c>
      <c r="B58" t="s">
        <v>112</v>
      </c>
      <c r="C58" t="s">
        <v>126</v>
      </c>
      <c r="D58" t="s">
        <v>125</v>
      </c>
      <c r="E58" t="s">
        <v>154</v>
      </c>
      <c r="F58" t="s">
        <v>153</v>
      </c>
      <c r="G58">
        <v>10</v>
      </c>
      <c r="H58">
        <v>4</v>
      </c>
      <c r="I58">
        <v>2020</v>
      </c>
      <c r="J58" t="s">
        <v>133</v>
      </c>
      <c r="K58" t="s">
        <v>117</v>
      </c>
      <c r="L58" t="s">
        <v>118</v>
      </c>
      <c r="Q58" s="1" t="s">
        <v>422</v>
      </c>
      <c r="T58" t="s">
        <v>119</v>
      </c>
      <c r="U58" s="1" t="s">
        <v>423</v>
      </c>
    </row>
    <row r="59" spans="1:21" ht="72" x14ac:dyDescent="0.3">
      <c r="A59" s="1" t="s">
        <v>124</v>
      </c>
      <c r="B59" t="s">
        <v>112</v>
      </c>
      <c r="C59" t="s">
        <v>227</v>
      </c>
      <c r="D59" t="s">
        <v>125</v>
      </c>
      <c r="E59" t="s">
        <v>114</v>
      </c>
      <c r="F59" t="s">
        <v>135</v>
      </c>
      <c r="G59">
        <v>10</v>
      </c>
      <c r="H59">
        <v>4</v>
      </c>
      <c r="I59">
        <v>2020</v>
      </c>
      <c r="J59" t="s">
        <v>116</v>
      </c>
      <c r="K59" t="s">
        <v>138</v>
      </c>
      <c r="L59" t="s">
        <v>128</v>
      </c>
      <c r="M59" t="s">
        <v>139</v>
      </c>
      <c r="N59" t="s">
        <v>145</v>
      </c>
      <c r="Q59" s="1" t="s">
        <v>426</v>
      </c>
      <c r="T59" t="s">
        <v>306</v>
      </c>
      <c r="U59" s="1" t="s">
        <v>427</v>
      </c>
    </row>
    <row r="60" spans="1:21" ht="57.6" x14ac:dyDescent="0.3">
      <c r="A60" s="1" t="s">
        <v>294</v>
      </c>
      <c r="B60" t="s">
        <v>112</v>
      </c>
      <c r="C60" t="s">
        <v>126</v>
      </c>
      <c r="D60" t="s">
        <v>125</v>
      </c>
      <c r="E60" t="s">
        <v>114</v>
      </c>
      <c r="F60" t="s">
        <v>322</v>
      </c>
      <c r="G60">
        <v>10</v>
      </c>
      <c r="H60">
        <v>4</v>
      </c>
      <c r="I60">
        <v>2020</v>
      </c>
      <c r="J60" t="s">
        <v>205</v>
      </c>
      <c r="K60" t="s">
        <v>138</v>
      </c>
      <c r="L60" t="s">
        <v>128</v>
      </c>
      <c r="M60" t="s">
        <v>428</v>
      </c>
      <c r="N60" t="s">
        <v>146</v>
      </c>
      <c r="Q60" s="1" t="s">
        <v>429</v>
      </c>
      <c r="T60" t="s">
        <v>306</v>
      </c>
      <c r="U60" s="1" t="s">
        <v>430</v>
      </c>
    </row>
    <row r="61" spans="1:21" ht="43.2" x14ac:dyDescent="0.3">
      <c r="A61" s="1" t="s">
        <v>294</v>
      </c>
      <c r="B61" t="s">
        <v>112</v>
      </c>
      <c r="C61" t="s">
        <v>227</v>
      </c>
      <c r="D61" t="s">
        <v>125</v>
      </c>
      <c r="E61" t="s">
        <v>114</v>
      </c>
      <c r="F61" t="s">
        <v>115</v>
      </c>
      <c r="G61">
        <v>10</v>
      </c>
      <c r="H61">
        <v>4</v>
      </c>
      <c r="I61">
        <v>2020</v>
      </c>
      <c r="J61" t="s">
        <v>126</v>
      </c>
      <c r="K61" t="s">
        <v>138</v>
      </c>
      <c r="L61" t="s">
        <v>128</v>
      </c>
      <c r="M61" t="s">
        <v>117</v>
      </c>
      <c r="N61" t="s">
        <v>145</v>
      </c>
      <c r="Q61" s="1" t="s">
        <v>431</v>
      </c>
      <c r="T61" t="s">
        <v>306</v>
      </c>
      <c r="U61" s="1" t="s">
        <v>432</v>
      </c>
    </row>
    <row r="62" spans="1:21" ht="72" x14ac:dyDescent="0.3">
      <c r="A62" s="1" t="s">
        <v>433</v>
      </c>
      <c r="B62" t="s">
        <v>112</v>
      </c>
      <c r="C62" t="s">
        <v>227</v>
      </c>
      <c r="D62" t="s">
        <v>125</v>
      </c>
      <c r="E62" t="s">
        <v>114</v>
      </c>
      <c r="F62" t="s">
        <v>135</v>
      </c>
      <c r="G62">
        <v>10</v>
      </c>
      <c r="H62">
        <v>4</v>
      </c>
      <c r="I62">
        <v>2020</v>
      </c>
      <c r="J62" t="s">
        <v>164</v>
      </c>
      <c r="K62" t="s">
        <v>138</v>
      </c>
      <c r="L62" t="s">
        <v>128</v>
      </c>
      <c r="M62" t="s">
        <v>117</v>
      </c>
      <c r="N62" t="s">
        <v>145</v>
      </c>
      <c r="Q62" s="1" t="s">
        <v>434</v>
      </c>
      <c r="T62" t="s">
        <v>306</v>
      </c>
      <c r="U62" s="1" t="s">
        <v>435</v>
      </c>
    </row>
    <row r="63" spans="1:21" ht="57.6" x14ac:dyDescent="0.3">
      <c r="A63" s="1" t="s">
        <v>436</v>
      </c>
      <c r="B63" t="s">
        <v>120</v>
      </c>
      <c r="C63" t="s">
        <v>227</v>
      </c>
      <c r="D63" t="s">
        <v>153</v>
      </c>
      <c r="E63" t="s">
        <v>154</v>
      </c>
      <c r="F63" t="s">
        <v>153</v>
      </c>
      <c r="G63">
        <v>10</v>
      </c>
      <c r="H63">
        <v>4</v>
      </c>
      <c r="I63">
        <v>2020</v>
      </c>
      <c r="J63" t="s">
        <v>116</v>
      </c>
      <c r="K63" t="s">
        <v>117</v>
      </c>
      <c r="L63" t="s">
        <v>128</v>
      </c>
      <c r="P63" t="s">
        <v>156</v>
      </c>
      <c r="Q63" s="1" t="s">
        <v>437</v>
      </c>
      <c r="T63" t="s">
        <v>183</v>
      </c>
      <c r="U63" s="4" t="s">
        <v>438</v>
      </c>
    </row>
    <row r="64" spans="1:21" ht="43.2" x14ac:dyDescent="0.3">
      <c r="A64" s="1" t="s">
        <v>439</v>
      </c>
      <c r="B64" t="s">
        <v>112</v>
      </c>
      <c r="C64" t="s">
        <v>227</v>
      </c>
      <c r="D64" t="s">
        <v>125</v>
      </c>
      <c r="E64" t="s">
        <v>114</v>
      </c>
      <c r="F64" t="s">
        <v>135</v>
      </c>
      <c r="G64">
        <v>10</v>
      </c>
      <c r="H64">
        <v>4</v>
      </c>
      <c r="I64">
        <v>2020</v>
      </c>
      <c r="J64" t="s">
        <v>205</v>
      </c>
      <c r="K64" t="s">
        <v>138</v>
      </c>
      <c r="L64" t="s">
        <v>118</v>
      </c>
      <c r="M64" t="s">
        <v>388</v>
      </c>
      <c r="N64" t="s">
        <v>195</v>
      </c>
      <c r="Q64" s="1" t="s">
        <v>440</v>
      </c>
      <c r="T64" t="s">
        <v>183</v>
      </c>
      <c r="U64" s="4" t="s">
        <v>441</v>
      </c>
    </row>
    <row r="65" spans="1:21" ht="43.2" x14ac:dyDescent="0.3">
      <c r="A65" s="1" t="s">
        <v>443</v>
      </c>
      <c r="B65" t="s">
        <v>120</v>
      </c>
      <c r="C65" t="s">
        <v>227</v>
      </c>
      <c r="D65" t="s">
        <v>153</v>
      </c>
      <c r="E65" t="s">
        <v>154</v>
      </c>
      <c r="F65" t="s">
        <v>153</v>
      </c>
      <c r="G65">
        <v>10</v>
      </c>
      <c r="H65">
        <v>4</v>
      </c>
      <c r="I65">
        <v>2020</v>
      </c>
      <c r="J65" t="s">
        <v>328</v>
      </c>
      <c r="K65" t="s">
        <v>117</v>
      </c>
      <c r="L65" t="s">
        <v>118</v>
      </c>
      <c r="P65" t="s">
        <v>156</v>
      </c>
      <c r="Q65" s="1" t="s">
        <v>444</v>
      </c>
      <c r="T65" t="s">
        <v>183</v>
      </c>
      <c r="U65" s="4" t="s">
        <v>445</v>
      </c>
    </row>
    <row r="66" spans="1:21" ht="57.6" x14ac:dyDescent="0.3">
      <c r="A66" s="1" t="s">
        <v>294</v>
      </c>
      <c r="B66" t="s">
        <v>112</v>
      </c>
      <c r="C66" t="s">
        <v>227</v>
      </c>
      <c r="D66" t="s">
        <v>125</v>
      </c>
      <c r="E66" t="s">
        <v>114</v>
      </c>
      <c r="F66" t="s">
        <v>115</v>
      </c>
      <c r="G66">
        <v>10</v>
      </c>
      <c r="H66">
        <v>4</v>
      </c>
      <c r="I66">
        <v>2020</v>
      </c>
      <c r="J66" t="s">
        <v>116</v>
      </c>
      <c r="K66" t="s">
        <v>138</v>
      </c>
      <c r="L66" t="s">
        <v>128</v>
      </c>
      <c r="M66" t="s">
        <v>129</v>
      </c>
      <c r="N66" t="s">
        <v>195</v>
      </c>
      <c r="Q66" s="1" t="s">
        <v>448</v>
      </c>
      <c r="T66" t="s">
        <v>306</v>
      </c>
      <c r="U66" s="1" t="s">
        <v>449</v>
      </c>
    </row>
    <row r="67" spans="1:21" ht="43.2" x14ac:dyDescent="0.3">
      <c r="A67" s="1" t="s">
        <v>294</v>
      </c>
      <c r="B67" t="s">
        <v>112</v>
      </c>
      <c r="C67" t="s">
        <v>227</v>
      </c>
      <c r="D67" t="s">
        <v>125</v>
      </c>
      <c r="E67" t="s">
        <v>114</v>
      </c>
      <c r="F67" t="s">
        <v>153</v>
      </c>
      <c r="G67">
        <v>10</v>
      </c>
      <c r="H67">
        <v>4</v>
      </c>
      <c r="I67">
        <v>2020</v>
      </c>
      <c r="J67" t="s">
        <v>184</v>
      </c>
      <c r="K67" t="s">
        <v>138</v>
      </c>
      <c r="L67" t="s">
        <v>128</v>
      </c>
      <c r="M67" t="s">
        <v>117</v>
      </c>
      <c r="N67" t="s">
        <v>359</v>
      </c>
      <c r="Q67" s="7" t="s">
        <v>450</v>
      </c>
      <c r="T67" t="s">
        <v>202</v>
      </c>
      <c r="U67" s="1" t="s">
        <v>451</v>
      </c>
    </row>
    <row r="68" spans="1:21" ht="72" x14ac:dyDescent="0.3">
      <c r="A68" s="1" t="s">
        <v>124</v>
      </c>
      <c r="B68" t="s">
        <v>112</v>
      </c>
      <c r="C68" t="s">
        <v>126</v>
      </c>
      <c r="D68" t="s">
        <v>125</v>
      </c>
      <c r="E68" t="s">
        <v>114</v>
      </c>
      <c r="F68" t="s">
        <v>115</v>
      </c>
      <c r="G68">
        <v>10</v>
      </c>
      <c r="H68">
        <v>4</v>
      </c>
      <c r="I68">
        <v>2020</v>
      </c>
      <c r="J68" t="s">
        <v>142</v>
      </c>
      <c r="K68" t="s">
        <v>138</v>
      </c>
      <c r="L68" t="s">
        <v>128</v>
      </c>
      <c r="M68" t="s">
        <v>452</v>
      </c>
      <c r="N68" t="s">
        <v>207</v>
      </c>
      <c r="P68" t="s">
        <v>285</v>
      </c>
      <c r="Q68" s="1" t="s">
        <v>453</v>
      </c>
      <c r="T68" t="s">
        <v>306</v>
      </c>
      <c r="U68" s="1" t="s">
        <v>454</v>
      </c>
    </row>
    <row r="69" spans="1:21" ht="28.8" x14ac:dyDescent="0.3">
      <c r="A69" s="1" t="s">
        <v>294</v>
      </c>
      <c r="B69" t="s">
        <v>112</v>
      </c>
      <c r="C69" t="s">
        <v>126</v>
      </c>
      <c r="D69" t="s">
        <v>125</v>
      </c>
      <c r="E69" t="s">
        <v>114</v>
      </c>
      <c r="F69" t="s">
        <v>115</v>
      </c>
      <c r="G69">
        <v>10</v>
      </c>
      <c r="H69">
        <v>4</v>
      </c>
      <c r="I69">
        <v>2020</v>
      </c>
      <c r="J69" t="s">
        <v>232</v>
      </c>
      <c r="K69" t="s">
        <v>127</v>
      </c>
      <c r="L69" t="s">
        <v>128</v>
      </c>
      <c r="Q69" s="1" t="s">
        <v>455</v>
      </c>
      <c r="T69" t="s">
        <v>202</v>
      </c>
      <c r="U69" s="1" t="s">
        <v>456</v>
      </c>
    </row>
    <row r="70" spans="1:21" ht="43.2" x14ac:dyDescent="0.3">
      <c r="A70" s="1" t="s">
        <v>294</v>
      </c>
      <c r="B70" t="s">
        <v>112</v>
      </c>
      <c r="C70" t="s">
        <v>227</v>
      </c>
      <c r="D70" t="s">
        <v>125</v>
      </c>
      <c r="E70" t="s">
        <v>114</v>
      </c>
      <c r="F70" t="s">
        <v>115</v>
      </c>
      <c r="G70">
        <v>10</v>
      </c>
      <c r="H70">
        <v>4</v>
      </c>
      <c r="I70">
        <v>2020</v>
      </c>
      <c r="J70" t="s">
        <v>185</v>
      </c>
      <c r="K70" t="s">
        <v>127</v>
      </c>
      <c r="L70" t="s">
        <v>128</v>
      </c>
      <c r="Q70" s="7" t="s">
        <v>457</v>
      </c>
      <c r="T70" t="s">
        <v>202</v>
      </c>
      <c r="U70" s="1" t="s">
        <v>458</v>
      </c>
    </row>
    <row r="71" spans="1:21" ht="43.2" x14ac:dyDescent="0.3">
      <c r="A71" s="1" t="s">
        <v>462</v>
      </c>
      <c r="B71" t="s">
        <v>112</v>
      </c>
      <c r="C71" t="s">
        <v>126</v>
      </c>
      <c r="D71" t="s">
        <v>125</v>
      </c>
      <c r="E71" t="s">
        <v>114</v>
      </c>
      <c r="F71" t="s">
        <v>115</v>
      </c>
      <c r="G71">
        <v>10</v>
      </c>
      <c r="H71">
        <v>4</v>
      </c>
      <c r="I71">
        <v>2020</v>
      </c>
      <c r="J71" t="s">
        <v>142</v>
      </c>
      <c r="K71" t="s">
        <v>138</v>
      </c>
      <c r="L71" t="s">
        <v>128</v>
      </c>
      <c r="M71" t="s">
        <v>117</v>
      </c>
      <c r="P71" t="s">
        <v>463</v>
      </c>
      <c r="Q71" s="1" t="s">
        <v>464</v>
      </c>
      <c r="T71" t="s">
        <v>306</v>
      </c>
      <c r="U71" s="1" t="s">
        <v>465</v>
      </c>
    </row>
    <row r="72" spans="1:21" ht="43.2" x14ac:dyDescent="0.3">
      <c r="A72" s="1" t="s">
        <v>469</v>
      </c>
      <c r="B72" t="s">
        <v>112</v>
      </c>
      <c r="C72" t="s">
        <v>227</v>
      </c>
      <c r="D72" t="s">
        <v>153</v>
      </c>
      <c r="E72" t="s">
        <v>114</v>
      </c>
      <c r="F72" t="s">
        <v>115</v>
      </c>
      <c r="G72">
        <v>10</v>
      </c>
      <c r="H72">
        <v>4</v>
      </c>
      <c r="I72">
        <v>2020</v>
      </c>
      <c r="J72" t="s">
        <v>116</v>
      </c>
      <c r="K72" t="s">
        <v>117</v>
      </c>
      <c r="L72" t="s">
        <v>118</v>
      </c>
      <c r="P72" t="s">
        <v>156</v>
      </c>
      <c r="Q72" s="1" t="s">
        <v>470</v>
      </c>
      <c r="T72" t="s">
        <v>183</v>
      </c>
      <c r="U72" s="1" t="s">
        <v>471</v>
      </c>
    </row>
    <row r="73" spans="1:21" ht="28.8" x14ac:dyDescent="0.3">
      <c r="A73" s="1" t="s">
        <v>472</v>
      </c>
      <c r="B73" t="s">
        <v>112</v>
      </c>
      <c r="C73" t="s">
        <v>227</v>
      </c>
      <c r="D73" t="s">
        <v>153</v>
      </c>
      <c r="E73" t="s">
        <v>114</v>
      </c>
      <c r="F73" t="s">
        <v>115</v>
      </c>
      <c r="G73">
        <v>10</v>
      </c>
      <c r="H73">
        <v>4</v>
      </c>
      <c r="I73">
        <v>2020</v>
      </c>
      <c r="J73" t="s">
        <v>184</v>
      </c>
      <c r="K73" t="s">
        <v>117</v>
      </c>
      <c r="L73" t="s">
        <v>118</v>
      </c>
      <c r="P73" t="s">
        <v>156</v>
      </c>
      <c r="Q73" s="1" t="s">
        <v>473</v>
      </c>
      <c r="T73" t="s">
        <v>183</v>
      </c>
      <c r="U73" s="1" t="s">
        <v>474</v>
      </c>
    </row>
    <row r="74" spans="1:21" ht="57.6" x14ac:dyDescent="0.3">
      <c r="A74" s="1" t="s">
        <v>475</v>
      </c>
      <c r="B74" t="s">
        <v>112</v>
      </c>
      <c r="C74" t="s">
        <v>227</v>
      </c>
      <c r="D74" t="s">
        <v>153</v>
      </c>
      <c r="E74" t="s">
        <v>114</v>
      </c>
      <c r="F74" t="s">
        <v>115</v>
      </c>
      <c r="G74">
        <v>10</v>
      </c>
      <c r="H74">
        <v>4</v>
      </c>
      <c r="I74">
        <v>2020</v>
      </c>
      <c r="J74" t="s">
        <v>232</v>
      </c>
      <c r="K74" t="s">
        <v>117</v>
      </c>
      <c r="L74" t="s">
        <v>118</v>
      </c>
      <c r="P74" t="s">
        <v>156</v>
      </c>
      <c r="Q74" s="1" t="s">
        <v>476</v>
      </c>
      <c r="T74" t="s">
        <v>183</v>
      </c>
      <c r="U74" s="1" t="s">
        <v>477</v>
      </c>
    </row>
    <row r="75" spans="1:21" ht="43.2" x14ac:dyDescent="0.3">
      <c r="A75" s="1" t="s">
        <v>478</v>
      </c>
      <c r="B75" t="s">
        <v>112</v>
      </c>
      <c r="C75" t="s">
        <v>227</v>
      </c>
      <c r="D75" t="s">
        <v>153</v>
      </c>
      <c r="E75" t="s">
        <v>114</v>
      </c>
      <c r="F75" t="s">
        <v>115</v>
      </c>
      <c r="G75">
        <v>10</v>
      </c>
      <c r="H75">
        <v>4</v>
      </c>
      <c r="I75">
        <v>2020</v>
      </c>
      <c r="J75" t="s">
        <v>116</v>
      </c>
      <c r="K75" t="s">
        <v>117</v>
      </c>
      <c r="L75" t="s">
        <v>118</v>
      </c>
      <c r="P75" t="s">
        <v>156</v>
      </c>
      <c r="Q75" s="1" t="s">
        <v>479</v>
      </c>
      <c r="T75" t="s">
        <v>183</v>
      </c>
      <c r="U75" s="1" t="s">
        <v>480</v>
      </c>
    </row>
    <row r="76" spans="1:21" ht="57.6" x14ac:dyDescent="0.3">
      <c r="A76" s="1" t="s">
        <v>436</v>
      </c>
      <c r="B76" t="s">
        <v>112</v>
      </c>
      <c r="C76" t="s">
        <v>227</v>
      </c>
      <c r="D76" t="s">
        <v>153</v>
      </c>
      <c r="E76" t="s">
        <v>114</v>
      </c>
      <c r="F76" t="s">
        <v>115</v>
      </c>
      <c r="G76">
        <v>10</v>
      </c>
      <c r="H76">
        <v>4</v>
      </c>
      <c r="I76">
        <v>2020</v>
      </c>
      <c r="J76" t="s">
        <v>122</v>
      </c>
      <c r="K76" t="s">
        <v>117</v>
      </c>
      <c r="L76" t="s">
        <v>118</v>
      </c>
      <c r="P76" t="s">
        <v>156</v>
      </c>
      <c r="Q76" s="1" t="s">
        <v>437</v>
      </c>
      <c r="T76" t="s">
        <v>183</v>
      </c>
      <c r="U76" s="1" t="s">
        <v>481</v>
      </c>
    </row>
    <row r="77" spans="1:21" ht="28.8" x14ac:dyDescent="0.3">
      <c r="A77" s="1" t="s">
        <v>482</v>
      </c>
      <c r="B77" t="s">
        <v>112</v>
      </c>
      <c r="C77" t="s">
        <v>227</v>
      </c>
      <c r="D77" t="s">
        <v>153</v>
      </c>
      <c r="E77" t="s">
        <v>114</v>
      </c>
      <c r="F77" t="s">
        <v>115</v>
      </c>
      <c r="G77">
        <v>10</v>
      </c>
      <c r="H77">
        <v>4</v>
      </c>
      <c r="I77">
        <v>2020</v>
      </c>
      <c r="J77" t="s">
        <v>184</v>
      </c>
      <c r="K77" t="s">
        <v>117</v>
      </c>
      <c r="L77" t="s">
        <v>118</v>
      </c>
      <c r="P77" t="s">
        <v>156</v>
      </c>
      <c r="Q77" s="1" t="s">
        <v>483</v>
      </c>
      <c r="T77" t="s">
        <v>183</v>
      </c>
      <c r="U77" s="1" t="s">
        <v>484</v>
      </c>
    </row>
    <row r="78" spans="1:21" ht="43.2" x14ac:dyDescent="0.3">
      <c r="A78" s="1" t="s">
        <v>443</v>
      </c>
      <c r="B78" t="s">
        <v>112</v>
      </c>
      <c r="C78" t="s">
        <v>227</v>
      </c>
      <c r="D78" t="s">
        <v>153</v>
      </c>
      <c r="E78" t="s">
        <v>114</v>
      </c>
      <c r="F78" t="s">
        <v>115</v>
      </c>
      <c r="G78">
        <v>10</v>
      </c>
      <c r="H78">
        <v>4</v>
      </c>
      <c r="I78">
        <v>2020</v>
      </c>
      <c r="J78" t="s">
        <v>133</v>
      </c>
      <c r="K78" t="s">
        <v>117</v>
      </c>
      <c r="L78" t="s">
        <v>118</v>
      </c>
      <c r="P78" t="s">
        <v>156</v>
      </c>
      <c r="Q78" s="1" t="s">
        <v>444</v>
      </c>
      <c r="T78" t="s">
        <v>183</v>
      </c>
      <c r="U78" s="1" t="s">
        <v>485</v>
      </c>
    </row>
    <row r="79" spans="1:21" ht="43.2" x14ac:dyDescent="0.3">
      <c r="A79" s="1" t="s">
        <v>486</v>
      </c>
      <c r="B79" t="s">
        <v>112</v>
      </c>
      <c r="C79" t="s">
        <v>227</v>
      </c>
      <c r="D79" t="s">
        <v>153</v>
      </c>
      <c r="E79" t="s">
        <v>114</v>
      </c>
      <c r="F79" t="s">
        <v>115</v>
      </c>
      <c r="G79">
        <v>10</v>
      </c>
      <c r="H79">
        <v>4</v>
      </c>
      <c r="I79">
        <v>2020</v>
      </c>
      <c r="J79" t="s">
        <v>184</v>
      </c>
      <c r="K79" t="s">
        <v>117</v>
      </c>
      <c r="L79" t="s">
        <v>118</v>
      </c>
      <c r="P79" t="s">
        <v>156</v>
      </c>
      <c r="Q79" s="1" t="s">
        <v>487</v>
      </c>
      <c r="T79" t="s">
        <v>183</v>
      </c>
      <c r="U79" s="1" t="s">
        <v>488</v>
      </c>
    </row>
    <row r="80" spans="1:21" ht="28.8" x14ac:dyDescent="0.3">
      <c r="A80" s="1" t="s">
        <v>489</v>
      </c>
      <c r="B80" t="s">
        <v>112</v>
      </c>
      <c r="C80" t="s">
        <v>227</v>
      </c>
      <c r="D80" t="s">
        <v>153</v>
      </c>
      <c r="E80" t="s">
        <v>114</v>
      </c>
      <c r="F80" t="s">
        <v>115</v>
      </c>
      <c r="G80">
        <v>10</v>
      </c>
      <c r="H80">
        <v>4</v>
      </c>
      <c r="I80">
        <v>2020</v>
      </c>
      <c r="J80" t="s">
        <v>232</v>
      </c>
      <c r="K80" t="s">
        <v>117</v>
      </c>
      <c r="L80" t="s">
        <v>118</v>
      </c>
      <c r="P80" t="s">
        <v>156</v>
      </c>
      <c r="Q80" s="1" t="s">
        <v>490</v>
      </c>
      <c r="T80" t="s">
        <v>183</v>
      </c>
      <c r="U80" s="4" t="s">
        <v>491</v>
      </c>
    </row>
    <row r="81" spans="1:21" ht="57.6" x14ac:dyDescent="0.3">
      <c r="A81" s="1" t="s">
        <v>489</v>
      </c>
      <c r="B81" t="s">
        <v>112</v>
      </c>
      <c r="C81" t="s">
        <v>227</v>
      </c>
      <c r="D81" t="s">
        <v>153</v>
      </c>
      <c r="E81" t="s">
        <v>114</v>
      </c>
      <c r="F81" t="s">
        <v>115</v>
      </c>
      <c r="G81">
        <v>11</v>
      </c>
      <c r="H81">
        <v>4</v>
      </c>
      <c r="I81">
        <v>2020</v>
      </c>
      <c r="J81" t="s">
        <v>232</v>
      </c>
      <c r="K81" t="s">
        <v>117</v>
      </c>
      <c r="L81" t="s">
        <v>118</v>
      </c>
      <c r="P81" t="s">
        <v>156</v>
      </c>
      <c r="Q81" s="1" t="s">
        <v>492</v>
      </c>
      <c r="T81" t="s">
        <v>183</v>
      </c>
      <c r="U81" s="1" t="s">
        <v>493</v>
      </c>
    </row>
    <row r="82" spans="1:21" ht="28.8" x14ac:dyDescent="0.3">
      <c r="A82" s="1" t="s">
        <v>494</v>
      </c>
      <c r="B82" t="s">
        <v>112</v>
      </c>
      <c r="C82" t="s">
        <v>126</v>
      </c>
      <c r="D82" t="s">
        <v>125</v>
      </c>
      <c r="E82" t="s">
        <v>114</v>
      </c>
      <c r="F82" t="s">
        <v>132</v>
      </c>
      <c r="G82">
        <v>11</v>
      </c>
      <c r="H82">
        <v>4</v>
      </c>
      <c r="I82">
        <v>2020</v>
      </c>
      <c r="J82" t="s">
        <v>205</v>
      </c>
      <c r="K82" t="s">
        <v>138</v>
      </c>
      <c r="L82" t="s">
        <v>128</v>
      </c>
      <c r="M82" t="s">
        <v>495</v>
      </c>
      <c r="N82" t="s">
        <v>130</v>
      </c>
      <c r="Q82" s="1" t="s">
        <v>496</v>
      </c>
      <c r="T82" t="s">
        <v>201</v>
      </c>
      <c r="U82" s="1" t="s">
        <v>497</v>
      </c>
    </row>
    <row r="83" spans="1:21" ht="57.6" x14ac:dyDescent="0.3">
      <c r="A83" s="1" t="s">
        <v>498</v>
      </c>
      <c r="B83" t="s">
        <v>112</v>
      </c>
      <c r="C83" t="s">
        <v>126</v>
      </c>
      <c r="D83" t="s">
        <v>113</v>
      </c>
      <c r="E83" t="s">
        <v>114</v>
      </c>
      <c r="F83" t="s">
        <v>135</v>
      </c>
      <c r="G83">
        <v>11</v>
      </c>
      <c r="H83">
        <v>4</v>
      </c>
      <c r="I83">
        <v>2020</v>
      </c>
      <c r="J83" t="s">
        <v>185</v>
      </c>
      <c r="K83" t="s">
        <v>138</v>
      </c>
      <c r="L83" t="s">
        <v>128</v>
      </c>
      <c r="M83" t="s">
        <v>499</v>
      </c>
      <c r="N83" t="s">
        <v>137</v>
      </c>
      <c r="Q83" s="1" t="s">
        <v>500</v>
      </c>
      <c r="T83" t="s">
        <v>201</v>
      </c>
      <c r="U83" s="1" t="s">
        <v>501</v>
      </c>
    </row>
    <row r="84" spans="1:21" ht="72" x14ac:dyDescent="0.3">
      <c r="A84" s="1" t="s">
        <v>504</v>
      </c>
      <c r="B84" t="s">
        <v>112</v>
      </c>
      <c r="C84" t="s">
        <v>227</v>
      </c>
      <c r="D84" t="s">
        <v>153</v>
      </c>
      <c r="E84" t="s">
        <v>154</v>
      </c>
      <c r="F84" t="s">
        <v>115</v>
      </c>
      <c r="G84">
        <v>11</v>
      </c>
      <c r="H84">
        <v>4</v>
      </c>
      <c r="I84">
        <v>2020</v>
      </c>
      <c r="J84" t="s">
        <v>232</v>
      </c>
      <c r="K84" t="s">
        <v>117</v>
      </c>
      <c r="L84" t="s">
        <v>128</v>
      </c>
      <c r="Q84" s="1" t="s">
        <v>505</v>
      </c>
      <c r="T84" t="s">
        <v>183</v>
      </c>
      <c r="U84" s="1" t="s">
        <v>506</v>
      </c>
    </row>
    <row r="85" spans="1:21" ht="28.8" x14ac:dyDescent="0.3">
      <c r="A85" s="1" t="s">
        <v>124</v>
      </c>
      <c r="B85" t="s">
        <v>112</v>
      </c>
      <c r="C85" t="s">
        <v>227</v>
      </c>
      <c r="D85" t="s">
        <v>125</v>
      </c>
      <c r="E85" t="s">
        <v>114</v>
      </c>
      <c r="F85" t="s">
        <v>135</v>
      </c>
      <c r="G85">
        <v>11</v>
      </c>
      <c r="H85">
        <v>4</v>
      </c>
      <c r="I85">
        <v>2020</v>
      </c>
      <c r="J85" t="s">
        <v>184</v>
      </c>
      <c r="K85" t="s">
        <v>127</v>
      </c>
      <c r="L85" t="s">
        <v>128</v>
      </c>
      <c r="M85" t="s">
        <v>507</v>
      </c>
      <c r="N85" t="s">
        <v>195</v>
      </c>
      <c r="Q85" s="1" t="s">
        <v>508</v>
      </c>
      <c r="T85" t="s">
        <v>202</v>
      </c>
      <c r="U85" s="1" t="s">
        <v>509</v>
      </c>
    </row>
    <row r="86" spans="1:21" ht="57.6" x14ac:dyDescent="0.3">
      <c r="A86" s="1" t="s">
        <v>513</v>
      </c>
      <c r="B86" t="s">
        <v>112</v>
      </c>
      <c r="C86" t="s">
        <v>126</v>
      </c>
      <c r="D86" t="s">
        <v>125</v>
      </c>
      <c r="E86" t="s">
        <v>114</v>
      </c>
      <c r="F86" t="s">
        <v>115</v>
      </c>
      <c r="G86">
        <v>11</v>
      </c>
      <c r="H86">
        <v>4</v>
      </c>
      <c r="I86">
        <v>2020</v>
      </c>
      <c r="J86" t="s">
        <v>184</v>
      </c>
      <c r="K86" t="s">
        <v>138</v>
      </c>
      <c r="L86" t="s">
        <v>118</v>
      </c>
      <c r="M86" t="s">
        <v>514</v>
      </c>
      <c r="N86" t="s">
        <v>146</v>
      </c>
      <c r="P86" t="s">
        <v>515</v>
      </c>
      <c r="Q86" s="1" t="s">
        <v>516</v>
      </c>
      <c r="T86" t="s">
        <v>201</v>
      </c>
      <c r="U86" s="1" t="s">
        <v>517</v>
      </c>
    </row>
    <row r="87" spans="1:21" ht="43.2" x14ac:dyDescent="0.3">
      <c r="A87" s="1" t="s">
        <v>124</v>
      </c>
      <c r="B87" t="s">
        <v>112</v>
      </c>
      <c r="C87" t="s">
        <v>227</v>
      </c>
      <c r="D87" t="s">
        <v>125</v>
      </c>
      <c r="E87" t="s">
        <v>114</v>
      </c>
      <c r="F87" t="s">
        <v>115</v>
      </c>
      <c r="G87">
        <v>10</v>
      </c>
      <c r="H87">
        <v>4</v>
      </c>
      <c r="I87">
        <v>2020</v>
      </c>
      <c r="J87" t="s">
        <v>184</v>
      </c>
      <c r="K87" t="s">
        <v>127</v>
      </c>
      <c r="L87" t="s">
        <v>118</v>
      </c>
      <c r="P87" t="s">
        <v>218</v>
      </c>
      <c r="Q87" s="1" t="s">
        <v>519</v>
      </c>
      <c r="T87" t="s">
        <v>193</v>
      </c>
      <c r="U87" s="1" t="s">
        <v>520</v>
      </c>
    </row>
    <row r="88" spans="1:21" ht="72" x14ac:dyDescent="0.3">
      <c r="A88" s="1" t="s">
        <v>521</v>
      </c>
      <c r="B88" t="s">
        <v>112</v>
      </c>
      <c r="C88" t="s">
        <v>227</v>
      </c>
      <c r="D88" t="s">
        <v>125</v>
      </c>
      <c r="E88" t="s">
        <v>114</v>
      </c>
      <c r="F88" t="s">
        <v>115</v>
      </c>
      <c r="G88">
        <v>10</v>
      </c>
      <c r="H88">
        <v>4</v>
      </c>
      <c r="I88">
        <v>2020</v>
      </c>
      <c r="J88" t="s">
        <v>157</v>
      </c>
      <c r="K88" t="s">
        <v>127</v>
      </c>
      <c r="L88" t="s">
        <v>128</v>
      </c>
      <c r="P88" t="s">
        <v>467</v>
      </c>
      <c r="Q88" s="1" t="s">
        <v>522</v>
      </c>
      <c r="T88" t="s">
        <v>193</v>
      </c>
      <c r="U88" s="1" t="s">
        <v>523</v>
      </c>
    </row>
    <row r="89" spans="1:21" ht="43.2" x14ac:dyDescent="0.3">
      <c r="A89" s="1" t="s">
        <v>524</v>
      </c>
      <c r="B89" t="s">
        <v>112</v>
      </c>
      <c r="C89" t="s">
        <v>227</v>
      </c>
      <c r="D89" t="s">
        <v>125</v>
      </c>
      <c r="E89" t="s">
        <v>114</v>
      </c>
      <c r="F89" t="s">
        <v>115</v>
      </c>
      <c r="G89">
        <v>10</v>
      </c>
      <c r="H89">
        <v>4</v>
      </c>
      <c r="I89">
        <v>2020</v>
      </c>
      <c r="J89" t="s">
        <v>164</v>
      </c>
      <c r="K89" t="s">
        <v>127</v>
      </c>
      <c r="L89" t="s">
        <v>128</v>
      </c>
      <c r="Q89" s="1" t="s">
        <v>525</v>
      </c>
      <c r="T89" t="s">
        <v>193</v>
      </c>
      <c r="U89" s="1" t="s">
        <v>526</v>
      </c>
    </row>
    <row r="90" spans="1:21" ht="43.2" x14ac:dyDescent="0.3">
      <c r="A90" s="1" t="s">
        <v>527</v>
      </c>
      <c r="B90" t="s">
        <v>112</v>
      </c>
      <c r="C90" t="s">
        <v>126</v>
      </c>
      <c r="D90" t="s">
        <v>125</v>
      </c>
      <c r="E90" t="s">
        <v>114</v>
      </c>
      <c r="F90" t="s">
        <v>135</v>
      </c>
      <c r="G90">
        <v>11</v>
      </c>
      <c r="H90">
        <v>4</v>
      </c>
      <c r="I90">
        <v>2020</v>
      </c>
      <c r="J90" t="s">
        <v>142</v>
      </c>
      <c r="K90" t="s">
        <v>117</v>
      </c>
      <c r="L90" t="s">
        <v>128</v>
      </c>
      <c r="P90" t="s">
        <v>528</v>
      </c>
      <c r="Q90" s="1" t="s">
        <v>529</v>
      </c>
      <c r="T90" t="s">
        <v>192</v>
      </c>
      <c r="U90" s="1" t="s">
        <v>530</v>
      </c>
    </row>
    <row r="91" spans="1:21" ht="57.6" x14ac:dyDescent="0.3">
      <c r="A91" s="1" t="s">
        <v>124</v>
      </c>
      <c r="B91" t="s">
        <v>112</v>
      </c>
      <c r="C91" t="s">
        <v>126</v>
      </c>
      <c r="D91" t="s">
        <v>125</v>
      </c>
      <c r="E91" t="s">
        <v>114</v>
      </c>
      <c r="F91" t="s">
        <v>153</v>
      </c>
      <c r="G91">
        <v>11</v>
      </c>
      <c r="H91">
        <v>4</v>
      </c>
      <c r="I91">
        <v>2020</v>
      </c>
      <c r="J91" t="s">
        <v>185</v>
      </c>
      <c r="K91" t="s">
        <v>127</v>
      </c>
      <c r="L91" t="s">
        <v>128</v>
      </c>
      <c r="M91" t="s">
        <v>394</v>
      </c>
      <c r="N91" t="s">
        <v>195</v>
      </c>
      <c r="Q91" s="1" t="s">
        <v>531</v>
      </c>
      <c r="T91" t="s">
        <v>202</v>
      </c>
      <c r="U91" s="1" t="s">
        <v>532</v>
      </c>
    </row>
    <row r="92" spans="1:21" x14ac:dyDescent="0.3">
      <c r="A92" s="1" t="s">
        <v>533</v>
      </c>
      <c r="B92" t="s">
        <v>112</v>
      </c>
      <c r="C92" t="s">
        <v>126</v>
      </c>
      <c r="D92" t="s">
        <v>125</v>
      </c>
      <c r="E92" t="s">
        <v>114</v>
      </c>
      <c r="F92" t="s">
        <v>115</v>
      </c>
      <c r="G92">
        <v>11</v>
      </c>
      <c r="H92">
        <v>4</v>
      </c>
      <c r="I92">
        <v>2020</v>
      </c>
      <c r="J92" t="s">
        <v>116</v>
      </c>
      <c r="K92" t="s">
        <v>127</v>
      </c>
      <c r="L92" t="s">
        <v>128</v>
      </c>
      <c r="M92" t="s">
        <v>117</v>
      </c>
      <c r="N92" t="s">
        <v>160</v>
      </c>
      <c r="T92" t="s">
        <v>119</v>
      </c>
      <c r="U92" s="1" t="s">
        <v>534</v>
      </c>
    </row>
    <row r="93" spans="1:21" x14ac:dyDescent="0.3">
      <c r="A93" s="1" t="s">
        <v>535</v>
      </c>
      <c r="B93" t="s">
        <v>112</v>
      </c>
      <c r="C93" t="s">
        <v>126</v>
      </c>
      <c r="D93" t="s">
        <v>125</v>
      </c>
      <c r="E93" t="s">
        <v>114</v>
      </c>
      <c r="F93" t="s">
        <v>115</v>
      </c>
      <c r="G93">
        <v>11</v>
      </c>
      <c r="H93">
        <v>4</v>
      </c>
      <c r="I93">
        <v>2020</v>
      </c>
      <c r="J93" t="s">
        <v>116</v>
      </c>
      <c r="K93" t="s">
        <v>127</v>
      </c>
      <c r="L93" t="s">
        <v>128</v>
      </c>
      <c r="M93" t="s">
        <v>117</v>
      </c>
      <c r="N93" t="s">
        <v>160</v>
      </c>
      <c r="T93" t="s">
        <v>119</v>
      </c>
      <c r="U93" s="1" t="s">
        <v>534</v>
      </c>
    </row>
    <row r="94" spans="1:21" x14ac:dyDescent="0.3">
      <c r="A94" s="1" t="s">
        <v>111</v>
      </c>
      <c r="B94" t="s">
        <v>112</v>
      </c>
      <c r="C94" t="s">
        <v>126</v>
      </c>
      <c r="D94" t="s">
        <v>125</v>
      </c>
      <c r="E94" t="s">
        <v>114</v>
      </c>
      <c r="F94" t="s">
        <v>115</v>
      </c>
      <c r="G94">
        <v>11</v>
      </c>
      <c r="H94">
        <v>4</v>
      </c>
      <c r="I94">
        <v>2020</v>
      </c>
      <c r="J94" t="s">
        <v>116</v>
      </c>
      <c r="K94" t="s">
        <v>127</v>
      </c>
      <c r="L94" t="s">
        <v>128</v>
      </c>
      <c r="M94" t="s">
        <v>117</v>
      </c>
      <c r="N94" t="s">
        <v>160</v>
      </c>
      <c r="T94" t="s">
        <v>119</v>
      </c>
      <c r="U94" s="1" t="s">
        <v>534</v>
      </c>
    </row>
    <row r="95" spans="1:21" ht="28.8" x14ac:dyDescent="0.3">
      <c r="A95" s="1" t="s">
        <v>536</v>
      </c>
      <c r="B95" t="s">
        <v>112</v>
      </c>
      <c r="C95" t="s">
        <v>227</v>
      </c>
      <c r="D95" t="s">
        <v>113</v>
      </c>
      <c r="E95" t="s">
        <v>154</v>
      </c>
      <c r="F95" t="s">
        <v>196</v>
      </c>
      <c r="G95">
        <v>11</v>
      </c>
      <c r="H95">
        <v>4</v>
      </c>
      <c r="I95">
        <v>2020</v>
      </c>
      <c r="J95" t="s">
        <v>205</v>
      </c>
      <c r="K95" t="s">
        <v>117</v>
      </c>
      <c r="L95" t="s">
        <v>155</v>
      </c>
      <c r="Q95" s="1" t="s">
        <v>537</v>
      </c>
      <c r="T95" t="s">
        <v>190</v>
      </c>
      <c r="U95" s="4" t="s">
        <v>538</v>
      </c>
    </row>
    <row r="96" spans="1:21" ht="43.2" x14ac:dyDescent="0.3">
      <c r="A96" s="1" t="s">
        <v>540</v>
      </c>
      <c r="B96" t="s">
        <v>112</v>
      </c>
      <c r="C96" t="s">
        <v>126</v>
      </c>
      <c r="D96" t="s">
        <v>125</v>
      </c>
      <c r="E96" t="s">
        <v>212</v>
      </c>
      <c r="F96" t="s">
        <v>322</v>
      </c>
      <c r="G96">
        <v>11</v>
      </c>
      <c r="H96">
        <v>4</v>
      </c>
      <c r="I96">
        <v>2020</v>
      </c>
      <c r="J96" t="s">
        <v>164</v>
      </c>
      <c r="K96" t="s">
        <v>117</v>
      </c>
      <c r="L96" t="s">
        <v>155</v>
      </c>
      <c r="P96" t="s">
        <v>541</v>
      </c>
      <c r="Q96" s="1" t="s">
        <v>542</v>
      </c>
      <c r="T96" t="s">
        <v>119</v>
      </c>
      <c r="U96" s="1" t="s">
        <v>543</v>
      </c>
    </row>
    <row r="97" spans="1:21" ht="57.6" x14ac:dyDescent="0.3">
      <c r="A97" s="1" t="s">
        <v>544</v>
      </c>
      <c r="B97" t="s">
        <v>112</v>
      </c>
      <c r="C97" t="s">
        <v>126</v>
      </c>
      <c r="D97" t="s">
        <v>125</v>
      </c>
      <c r="E97" t="s">
        <v>114</v>
      </c>
      <c r="F97" t="s">
        <v>153</v>
      </c>
      <c r="G97">
        <v>11</v>
      </c>
      <c r="H97">
        <v>4</v>
      </c>
      <c r="I97">
        <v>2020</v>
      </c>
      <c r="J97" t="s">
        <v>142</v>
      </c>
      <c r="K97" t="s">
        <v>117</v>
      </c>
      <c r="L97" t="s">
        <v>128</v>
      </c>
      <c r="Q97" s="1" t="s">
        <v>539</v>
      </c>
      <c r="T97" t="s">
        <v>202</v>
      </c>
      <c r="U97" s="1" t="s">
        <v>545</v>
      </c>
    </row>
    <row r="98" spans="1:21" ht="28.8" x14ac:dyDescent="0.3">
      <c r="A98" s="1" t="s">
        <v>294</v>
      </c>
      <c r="B98" t="s">
        <v>112</v>
      </c>
      <c r="C98" t="s">
        <v>227</v>
      </c>
      <c r="D98" t="s">
        <v>125</v>
      </c>
      <c r="E98" t="s">
        <v>114</v>
      </c>
      <c r="F98" t="s">
        <v>115</v>
      </c>
      <c r="G98">
        <v>11</v>
      </c>
      <c r="H98">
        <v>4</v>
      </c>
      <c r="I98">
        <v>2020</v>
      </c>
      <c r="J98" t="s">
        <v>184</v>
      </c>
      <c r="K98" t="s">
        <v>127</v>
      </c>
      <c r="L98" t="s">
        <v>128</v>
      </c>
      <c r="Q98" s="1" t="s">
        <v>546</v>
      </c>
      <c r="T98" t="s">
        <v>202</v>
      </c>
      <c r="U98" s="1" t="s">
        <v>547</v>
      </c>
    </row>
    <row r="99" spans="1:21" ht="57.6" x14ac:dyDescent="0.3">
      <c r="A99" s="1" t="s">
        <v>549</v>
      </c>
      <c r="B99" t="s">
        <v>112</v>
      </c>
      <c r="C99" t="s">
        <v>126</v>
      </c>
      <c r="D99" t="s">
        <v>125</v>
      </c>
      <c r="E99" t="s">
        <v>114</v>
      </c>
      <c r="F99" t="s">
        <v>115</v>
      </c>
      <c r="G99">
        <v>11</v>
      </c>
      <c r="H99">
        <v>4</v>
      </c>
      <c r="I99">
        <v>2020</v>
      </c>
      <c r="J99" t="s">
        <v>133</v>
      </c>
      <c r="K99" t="s">
        <v>138</v>
      </c>
      <c r="L99" t="s">
        <v>128</v>
      </c>
      <c r="M99" t="s">
        <v>510</v>
      </c>
      <c r="N99" t="s">
        <v>195</v>
      </c>
      <c r="P99" t="s">
        <v>511</v>
      </c>
      <c r="Q99" s="1" t="s">
        <v>550</v>
      </c>
      <c r="T99" t="s">
        <v>306</v>
      </c>
      <c r="U99" s="1" t="s">
        <v>551</v>
      </c>
    </row>
    <row r="100" spans="1:21" ht="28.8" x14ac:dyDescent="0.3">
      <c r="A100" s="1" t="s">
        <v>294</v>
      </c>
      <c r="B100" t="s">
        <v>112</v>
      </c>
      <c r="C100" t="s">
        <v>227</v>
      </c>
      <c r="D100" t="s">
        <v>125</v>
      </c>
      <c r="E100" t="s">
        <v>114</v>
      </c>
      <c r="F100" t="s">
        <v>115</v>
      </c>
      <c r="G100">
        <v>11</v>
      </c>
      <c r="H100">
        <v>4</v>
      </c>
      <c r="I100">
        <v>2020</v>
      </c>
      <c r="J100" t="s">
        <v>184</v>
      </c>
      <c r="K100" t="s">
        <v>127</v>
      </c>
      <c r="L100" t="s">
        <v>128</v>
      </c>
      <c r="Q100" s="1" t="s">
        <v>554</v>
      </c>
      <c r="T100" t="s">
        <v>202</v>
      </c>
      <c r="U100" s="1" t="s">
        <v>555</v>
      </c>
    </row>
    <row r="101" spans="1:21" ht="129.6" x14ac:dyDescent="0.3">
      <c r="A101" s="1" t="s">
        <v>557</v>
      </c>
      <c r="B101" t="s">
        <v>152</v>
      </c>
      <c r="C101" t="s">
        <v>227</v>
      </c>
      <c r="D101" t="s">
        <v>153</v>
      </c>
      <c r="E101" t="s">
        <v>154</v>
      </c>
      <c r="F101" t="s">
        <v>153</v>
      </c>
      <c r="G101">
        <v>11</v>
      </c>
      <c r="H101">
        <v>4</v>
      </c>
      <c r="I101">
        <v>2020</v>
      </c>
      <c r="J101" t="s">
        <v>133</v>
      </c>
      <c r="K101" t="s">
        <v>117</v>
      </c>
      <c r="L101" t="s">
        <v>128</v>
      </c>
      <c r="P101" t="s">
        <v>156</v>
      </c>
      <c r="Q101" s="1" t="s">
        <v>558</v>
      </c>
      <c r="T101" t="s">
        <v>183</v>
      </c>
      <c r="U101" s="1" t="s">
        <v>559</v>
      </c>
    </row>
    <row r="102" spans="1:21" ht="72" x14ac:dyDescent="0.3">
      <c r="A102" s="1" t="s">
        <v>560</v>
      </c>
      <c r="B102" t="s">
        <v>112</v>
      </c>
      <c r="C102" t="s">
        <v>126</v>
      </c>
      <c r="D102" t="s">
        <v>125</v>
      </c>
      <c r="E102" t="s">
        <v>114</v>
      </c>
      <c r="F102" t="s">
        <v>135</v>
      </c>
      <c r="G102">
        <v>11</v>
      </c>
      <c r="H102">
        <v>4</v>
      </c>
      <c r="I102">
        <v>2020</v>
      </c>
      <c r="J102" t="s">
        <v>126</v>
      </c>
      <c r="K102" t="s">
        <v>138</v>
      </c>
      <c r="L102" t="s">
        <v>128</v>
      </c>
      <c r="M102" t="s">
        <v>561</v>
      </c>
      <c r="N102" t="s">
        <v>137</v>
      </c>
      <c r="Q102" s="1" t="s">
        <v>562</v>
      </c>
      <c r="T102" t="s">
        <v>131</v>
      </c>
      <c r="U102" s="1" t="s">
        <v>563</v>
      </c>
    </row>
    <row r="103" spans="1:21" ht="43.2" x14ac:dyDescent="0.3">
      <c r="A103" s="1" t="s">
        <v>565</v>
      </c>
      <c r="B103" t="s">
        <v>112</v>
      </c>
      <c r="C103" t="s">
        <v>126</v>
      </c>
      <c r="D103" t="s">
        <v>125</v>
      </c>
      <c r="E103" t="s">
        <v>114</v>
      </c>
      <c r="F103" t="s">
        <v>115</v>
      </c>
      <c r="G103">
        <v>12</v>
      </c>
      <c r="H103">
        <v>4</v>
      </c>
      <c r="I103">
        <v>2020</v>
      </c>
      <c r="J103" t="s">
        <v>157</v>
      </c>
      <c r="K103" t="s">
        <v>127</v>
      </c>
      <c r="L103" t="s">
        <v>128</v>
      </c>
      <c r="Q103" s="1" t="s">
        <v>566</v>
      </c>
      <c r="T103" t="s">
        <v>567</v>
      </c>
      <c r="U103" s="1" t="s">
        <v>568</v>
      </c>
    </row>
    <row r="104" spans="1:21" ht="72" x14ac:dyDescent="0.3">
      <c r="A104" s="1" t="s">
        <v>571</v>
      </c>
      <c r="B104" t="s">
        <v>120</v>
      </c>
      <c r="C104" t="s">
        <v>227</v>
      </c>
      <c r="D104" t="s">
        <v>153</v>
      </c>
      <c r="E104" t="s">
        <v>154</v>
      </c>
      <c r="F104" t="s">
        <v>153</v>
      </c>
      <c r="G104">
        <v>12</v>
      </c>
      <c r="H104">
        <v>4</v>
      </c>
      <c r="I104">
        <v>2020</v>
      </c>
      <c r="J104" t="s">
        <v>232</v>
      </c>
      <c r="K104" t="s">
        <v>117</v>
      </c>
      <c r="L104" t="s">
        <v>128</v>
      </c>
      <c r="P104" t="s">
        <v>156</v>
      </c>
      <c r="Q104" s="1" t="s">
        <v>572</v>
      </c>
      <c r="T104" t="s">
        <v>183</v>
      </c>
      <c r="U104" s="1" t="s">
        <v>573</v>
      </c>
    </row>
    <row r="105" spans="1:21" ht="43.2" x14ac:dyDescent="0.3">
      <c r="A105" s="1" t="s">
        <v>574</v>
      </c>
      <c r="B105" t="s">
        <v>112</v>
      </c>
      <c r="C105" t="s">
        <v>227</v>
      </c>
      <c r="D105" t="s">
        <v>153</v>
      </c>
      <c r="E105" t="s">
        <v>154</v>
      </c>
      <c r="F105" t="s">
        <v>153</v>
      </c>
      <c r="G105">
        <v>12</v>
      </c>
      <c r="H105">
        <v>4</v>
      </c>
      <c r="I105">
        <v>2020</v>
      </c>
      <c r="J105" t="s">
        <v>339</v>
      </c>
      <c r="K105" t="s">
        <v>117</v>
      </c>
      <c r="L105" t="s">
        <v>118</v>
      </c>
      <c r="P105" t="s">
        <v>156</v>
      </c>
      <c r="Q105" s="1" t="s">
        <v>575</v>
      </c>
      <c r="T105" t="s">
        <v>183</v>
      </c>
      <c r="U105" s="1" t="s">
        <v>576</v>
      </c>
    </row>
    <row r="106" spans="1:21" ht="43.2" x14ac:dyDescent="0.3">
      <c r="A106" s="1" t="s">
        <v>577</v>
      </c>
      <c r="B106" t="s">
        <v>123</v>
      </c>
      <c r="C106" t="s">
        <v>227</v>
      </c>
      <c r="D106" t="s">
        <v>153</v>
      </c>
      <c r="E106" t="s">
        <v>154</v>
      </c>
      <c r="F106" t="s">
        <v>153</v>
      </c>
      <c r="G106">
        <v>12</v>
      </c>
      <c r="H106">
        <v>4</v>
      </c>
      <c r="I106">
        <v>2020</v>
      </c>
      <c r="J106" t="s">
        <v>185</v>
      </c>
      <c r="K106" t="s">
        <v>117</v>
      </c>
      <c r="L106" t="s">
        <v>118</v>
      </c>
      <c r="P106" t="s">
        <v>156</v>
      </c>
      <c r="Q106" s="1" t="s">
        <v>578</v>
      </c>
      <c r="T106" t="s">
        <v>183</v>
      </c>
      <c r="U106" s="1" t="s">
        <v>579</v>
      </c>
    </row>
    <row r="107" spans="1:21" ht="43.2" x14ac:dyDescent="0.3">
      <c r="A107" s="1" t="s">
        <v>580</v>
      </c>
      <c r="B107" t="s">
        <v>112</v>
      </c>
      <c r="C107" t="s">
        <v>227</v>
      </c>
      <c r="D107" t="s">
        <v>153</v>
      </c>
      <c r="E107" t="s">
        <v>154</v>
      </c>
      <c r="F107" t="s">
        <v>153</v>
      </c>
      <c r="G107">
        <v>12</v>
      </c>
      <c r="H107">
        <v>4</v>
      </c>
      <c r="I107">
        <v>2020</v>
      </c>
      <c r="J107" t="s">
        <v>185</v>
      </c>
      <c r="K107" t="s">
        <v>117</v>
      </c>
      <c r="L107" t="s">
        <v>118</v>
      </c>
      <c r="P107" t="s">
        <v>156</v>
      </c>
      <c r="Q107" s="1" t="s">
        <v>581</v>
      </c>
      <c r="T107" t="s">
        <v>183</v>
      </c>
      <c r="U107" s="1" t="s">
        <v>582</v>
      </c>
    </row>
    <row r="108" spans="1:21" ht="28.8" x14ac:dyDescent="0.3">
      <c r="A108" s="1" t="s">
        <v>583</v>
      </c>
      <c r="B108" t="s">
        <v>112</v>
      </c>
      <c r="C108" t="s">
        <v>126</v>
      </c>
      <c r="D108" t="s">
        <v>125</v>
      </c>
      <c r="E108" t="s">
        <v>114</v>
      </c>
      <c r="F108" t="s">
        <v>115</v>
      </c>
      <c r="G108">
        <v>12</v>
      </c>
      <c r="H108">
        <v>4</v>
      </c>
      <c r="I108">
        <v>2020</v>
      </c>
      <c r="J108" t="s">
        <v>185</v>
      </c>
      <c r="K108" t="s">
        <v>127</v>
      </c>
      <c r="L108" t="s">
        <v>128</v>
      </c>
      <c r="Q108" s="1" t="s">
        <v>584</v>
      </c>
      <c r="T108" t="s">
        <v>306</v>
      </c>
      <c r="U108" s="1" t="s">
        <v>204</v>
      </c>
    </row>
    <row r="109" spans="1:21" ht="43.2" x14ac:dyDescent="0.3">
      <c r="A109" s="1" t="s">
        <v>586</v>
      </c>
      <c r="B109" t="s">
        <v>120</v>
      </c>
      <c r="C109" t="s">
        <v>227</v>
      </c>
      <c r="D109" t="s">
        <v>153</v>
      </c>
      <c r="E109" t="s">
        <v>154</v>
      </c>
      <c r="F109" t="s">
        <v>153</v>
      </c>
      <c r="G109">
        <v>12</v>
      </c>
      <c r="H109">
        <v>4</v>
      </c>
      <c r="I109">
        <v>2020</v>
      </c>
      <c r="J109" t="s">
        <v>157</v>
      </c>
      <c r="K109" t="s">
        <v>117</v>
      </c>
      <c r="L109" t="s">
        <v>118</v>
      </c>
      <c r="P109" t="s">
        <v>156</v>
      </c>
      <c r="Q109" s="1" t="s">
        <v>587</v>
      </c>
      <c r="T109" t="s">
        <v>306</v>
      </c>
      <c r="U109" s="1" t="s">
        <v>588</v>
      </c>
    </row>
    <row r="110" spans="1:21" ht="43.2" x14ac:dyDescent="0.3">
      <c r="A110" s="1" t="s">
        <v>589</v>
      </c>
      <c r="B110" t="s">
        <v>112</v>
      </c>
      <c r="C110" t="s">
        <v>126</v>
      </c>
      <c r="D110" t="s">
        <v>113</v>
      </c>
      <c r="E110" t="s">
        <v>154</v>
      </c>
      <c r="F110" t="s">
        <v>115</v>
      </c>
      <c r="G110">
        <v>12</v>
      </c>
      <c r="H110">
        <v>4</v>
      </c>
      <c r="I110">
        <v>2020</v>
      </c>
      <c r="J110" t="s">
        <v>164</v>
      </c>
      <c r="K110" t="s">
        <v>117</v>
      </c>
      <c r="L110" t="s">
        <v>155</v>
      </c>
      <c r="P110" t="s">
        <v>467</v>
      </c>
      <c r="Q110" s="1" t="s">
        <v>590</v>
      </c>
      <c r="T110" t="s">
        <v>202</v>
      </c>
      <c r="U110" s="1" t="s">
        <v>591</v>
      </c>
    </row>
    <row r="111" spans="1:21" ht="43.2" x14ac:dyDescent="0.3">
      <c r="A111" s="1" t="s">
        <v>124</v>
      </c>
      <c r="B111" t="s">
        <v>112</v>
      </c>
      <c r="C111" t="s">
        <v>227</v>
      </c>
      <c r="D111" t="s">
        <v>113</v>
      </c>
      <c r="E111" t="s">
        <v>114</v>
      </c>
      <c r="F111" t="s">
        <v>153</v>
      </c>
      <c r="G111">
        <v>12</v>
      </c>
      <c r="H111">
        <v>4</v>
      </c>
      <c r="I111">
        <v>2020</v>
      </c>
      <c r="J111" t="s">
        <v>184</v>
      </c>
      <c r="K111" t="s">
        <v>127</v>
      </c>
      <c r="L111" t="s">
        <v>128</v>
      </c>
      <c r="Q111" s="1" t="s">
        <v>594</v>
      </c>
      <c r="T111" t="s">
        <v>202</v>
      </c>
      <c r="U111" s="1" t="s">
        <v>595</v>
      </c>
    </row>
    <row r="112" spans="1:21" ht="28.8" x14ac:dyDescent="0.3">
      <c r="A112" s="1" t="s">
        <v>600</v>
      </c>
      <c r="B112" t="s">
        <v>112</v>
      </c>
      <c r="C112" t="s">
        <v>126</v>
      </c>
      <c r="D112" t="s">
        <v>125</v>
      </c>
      <c r="E112" t="s">
        <v>114</v>
      </c>
      <c r="F112" t="s">
        <v>115</v>
      </c>
      <c r="G112">
        <v>12</v>
      </c>
      <c r="H112">
        <v>4</v>
      </c>
      <c r="I112">
        <v>2020</v>
      </c>
      <c r="J112" t="s">
        <v>205</v>
      </c>
      <c r="K112" t="s">
        <v>138</v>
      </c>
      <c r="L112" t="s">
        <v>128</v>
      </c>
      <c r="M112" t="s">
        <v>601</v>
      </c>
      <c r="N112" t="s">
        <v>145</v>
      </c>
      <c r="Q112" s="1" t="s">
        <v>602</v>
      </c>
      <c r="T112" t="s">
        <v>183</v>
      </c>
      <c r="U112" s="1" t="s">
        <v>603</v>
      </c>
    </row>
    <row r="113" spans="1:21" ht="43.2" x14ac:dyDescent="0.3">
      <c r="A113" s="1" t="s">
        <v>604</v>
      </c>
      <c r="B113" t="s">
        <v>112</v>
      </c>
      <c r="C113" t="s">
        <v>126</v>
      </c>
      <c r="D113" t="s">
        <v>125</v>
      </c>
      <c r="E113" t="s">
        <v>114</v>
      </c>
      <c r="F113" t="s">
        <v>135</v>
      </c>
      <c r="G113">
        <v>12</v>
      </c>
      <c r="H113">
        <v>4</v>
      </c>
      <c r="I113">
        <v>2020</v>
      </c>
      <c r="J113" t="s">
        <v>142</v>
      </c>
      <c r="K113" t="s">
        <v>138</v>
      </c>
      <c r="L113" t="s">
        <v>128</v>
      </c>
      <c r="M113" t="s">
        <v>605</v>
      </c>
      <c r="N113" t="s">
        <v>137</v>
      </c>
      <c r="Q113" s="1" t="s">
        <v>606</v>
      </c>
      <c r="T113" t="s">
        <v>306</v>
      </c>
      <c r="U113" s="1" t="s">
        <v>607</v>
      </c>
    </row>
    <row r="114" spans="1:21" ht="28.8" x14ac:dyDescent="0.3">
      <c r="A114" s="1" t="s">
        <v>117</v>
      </c>
      <c r="B114" t="s">
        <v>112</v>
      </c>
      <c r="C114" t="s">
        <v>227</v>
      </c>
      <c r="D114" t="s">
        <v>153</v>
      </c>
      <c r="E114" t="s">
        <v>154</v>
      </c>
      <c r="F114" t="s">
        <v>153</v>
      </c>
      <c r="G114">
        <v>12</v>
      </c>
      <c r="H114">
        <v>4</v>
      </c>
      <c r="I114">
        <v>2020</v>
      </c>
      <c r="J114" t="s">
        <v>185</v>
      </c>
      <c r="K114" t="s">
        <v>117</v>
      </c>
      <c r="L114" t="s">
        <v>128</v>
      </c>
      <c r="P114" t="s">
        <v>156</v>
      </c>
      <c r="Q114" s="1" t="s">
        <v>608</v>
      </c>
      <c r="T114" t="s">
        <v>306</v>
      </c>
      <c r="U114" s="1" t="s">
        <v>609</v>
      </c>
    </row>
    <row r="115" spans="1:21" ht="57.6" x14ac:dyDescent="0.3">
      <c r="A115" s="1" t="s">
        <v>236</v>
      </c>
      <c r="B115" t="s">
        <v>112</v>
      </c>
      <c r="C115" t="s">
        <v>227</v>
      </c>
      <c r="D115" t="s">
        <v>153</v>
      </c>
      <c r="E115" t="s">
        <v>154</v>
      </c>
      <c r="F115" t="s">
        <v>153</v>
      </c>
      <c r="G115">
        <v>12</v>
      </c>
      <c r="H115">
        <v>4</v>
      </c>
      <c r="I115">
        <v>2020</v>
      </c>
      <c r="J115" t="s">
        <v>232</v>
      </c>
      <c r="K115" t="s">
        <v>117</v>
      </c>
      <c r="L115" t="s">
        <v>128</v>
      </c>
      <c r="P115" t="s">
        <v>156</v>
      </c>
      <c r="Q115" s="1" t="s">
        <v>610</v>
      </c>
      <c r="T115" t="s">
        <v>306</v>
      </c>
      <c r="U115" s="1" t="s">
        <v>611</v>
      </c>
    </row>
    <row r="116" spans="1:21" ht="72" x14ac:dyDescent="0.3">
      <c r="A116" s="1" t="s">
        <v>612</v>
      </c>
      <c r="B116" t="s">
        <v>112</v>
      </c>
      <c r="C116" t="s">
        <v>227</v>
      </c>
      <c r="D116" t="s">
        <v>153</v>
      </c>
      <c r="E116" t="s">
        <v>154</v>
      </c>
      <c r="F116" t="s">
        <v>153</v>
      </c>
      <c r="G116">
        <v>12</v>
      </c>
      <c r="H116">
        <v>4</v>
      </c>
      <c r="I116">
        <v>2020</v>
      </c>
      <c r="J116" t="s">
        <v>185</v>
      </c>
      <c r="K116" t="s">
        <v>117</v>
      </c>
      <c r="L116" t="s">
        <v>128</v>
      </c>
      <c r="P116" t="s">
        <v>156</v>
      </c>
      <c r="Q116" s="1" t="s">
        <v>613</v>
      </c>
      <c r="T116" t="s">
        <v>306</v>
      </c>
      <c r="U116" s="1" t="s">
        <v>614</v>
      </c>
    </row>
    <row r="117" spans="1:21" ht="43.2" x14ac:dyDescent="0.3">
      <c r="A117" s="1" t="s">
        <v>615</v>
      </c>
      <c r="B117" t="s">
        <v>112</v>
      </c>
      <c r="C117" t="s">
        <v>227</v>
      </c>
      <c r="D117" t="s">
        <v>153</v>
      </c>
      <c r="E117" t="s">
        <v>154</v>
      </c>
      <c r="F117" t="s">
        <v>153</v>
      </c>
      <c r="G117">
        <v>12</v>
      </c>
      <c r="H117">
        <v>4</v>
      </c>
      <c r="I117">
        <v>2020</v>
      </c>
      <c r="J117" t="s">
        <v>116</v>
      </c>
      <c r="K117" t="s">
        <v>117</v>
      </c>
      <c r="L117" t="s">
        <v>128</v>
      </c>
      <c r="P117" t="s">
        <v>156</v>
      </c>
      <c r="Q117" s="1" t="s">
        <v>616</v>
      </c>
      <c r="T117" t="s">
        <v>306</v>
      </c>
      <c r="U117" s="1" t="s">
        <v>617</v>
      </c>
    </row>
    <row r="118" spans="1:21" ht="28.8" x14ac:dyDescent="0.3">
      <c r="A118" s="1" t="s">
        <v>294</v>
      </c>
      <c r="B118" t="s">
        <v>112</v>
      </c>
      <c r="C118" t="s">
        <v>227</v>
      </c>
      <c r="D118" t="s">
        <v>125</v>
      </c>
      <c r="E118" t="s">
        <v>114</v>
      </c>
      <c r="F118" t="s">
        <v>115</v>
      </c>
      <c r="G118">
        <v>12</v>
      </c>
      <c r="H118">
        <v>4</v>
      </c>
      <c r="I118">
        <v>2020</v>
      </c>
      <c r="J118" t="s">
        <v>184</v>
      </c>
      <c r="K118" t="s">
        <v>127</v>
      </c>
      <c r="L118" t="s">
        <v>128</v>
      </c>
      <c r="Q118" s="1" t="s">
        <v>619</v>
      </c>
      <c r="T118" t="s">
        <v>202</v>
      </c>
      <c r="U118" s="1" t="s">
        <v>620</v>
      </c>
    </row>
    <row r="119" spans="1:21" ht="28.8" x14ac:dyDescent="0.3">
      <c r="A119" s="1" t="s">
        <v>621</v>
      </c>
      <c r="B119" t="s">
        <v>112</v>
      </c>
      <c r="C119" t="s">
        <v>227</v>
      </c>
      <c r="D119" t="s">
        <v>153</v>
      </c>
      <c r="E119" t="s">
        <v>154</v>
      </c>
      <c r="F119" t="s">
        <v>153</v>
      </c>
      <c r="G119">
        <v>12</v>
      </c>
      <c r="H119">
        <v>4</v>
      </c>
      <c r="I119">
        <v>2020</v>
      </c>
      <c r="J119" t="s">
        <v>185</v>
      </c>
      <c r="K119" t="s">
        <v>117</v>
      </c>
      <c r="L119" t="s">
        <v>128</v>
      </c>
      <c r="Q119" s="1" t="s">
        <v>622</v>
      </c>
      <c r="T119" t="s">
        <v>306</v>
      </c>
      <c r="U119" s="1" t="s">
        <v>623</v>
      </c>
    </row>
    <row r="120" spans="1:21" ht="43.2" x14ac:dyDescent="0.3">
      <c r="A120" s="1" t="s">
        <v>294</v>
      </c>
      <c r="B120" t="s">
        <v>112</v>
      </c>
      <c r="C120" t="s">
        <v>126</v>
      </c>
      <c r="D120" t="s">
        <v>125</v>
      </c>
      <c r="E120" t="s">
        <v>114</v>
      </c>
      <c r="F120" t="s">
        <v>115</v>
      </c>
      <c r="G120">
        <v>12</v>
      </c>
      <c r="H120">
        <v>4</v>
      </c>
      <c r="I120">
        <v>2020</v>
      </c>
      <c r="J120" t="s">
        <v>126</v>
      </c>
      <c r="K120" t="s">
        <v>127</v>
      </c>
      <c r="L120" t="s">
        <v>128</v>
      </c>
      <c r="M120" t="s">
        <v>627</v>
      </c>
      <c r="N120" t="s">
        <v>145</v>
      </c>
      <c r="Q120" s="1" t="s">
        <v>628</v>
      </c>
      <c r="T120" t="s">
        <v>306</v>
      </c>
      <c r="U120" s="1" t="s">
        <v>629</v>
      </c>
    </row>
    <row r="121" spans="1:21" ht="43.2" x14ac:dyDescent="0.3">
      <c r="A121" s="1" t="s">
        <v>631</v>
      </c>
      <c r="B121" t="s">
        <v>112</v>
      </c>
      <c r="C121" t="s">
        <v>126</v>
      </c>
      <c r="D121" t="s">
        <v>125</v>
      </c>
      <c r="E121" t="s">
        <v>114</v>
      </c>
      <c r="F121" t="s">
        <v>153</v>
      </c>
      <c r="G121">
        <v>12</v>
      </c>
      <c r="H121">
        <v>4</v>
      </c>
      <c r="I121">
        <v>2020</v>
      </c>
      <c r="J121" t="s">
        <v>116</v>
      </c>
      <c r="K121" t="s">
        <v>219</v>
      </c>
      <c r="L121" t="s">
        <v>128</v>
      </c>
      <c r="Q121" s="1" t="s">
        <v>632</v>
      </c>
      <c r="T121" t="s">
        <v>131</v>
      </c>
      <c r="U121" s="1" t="s">
        <v>633</v>
      </c>
    </row>
    <row r="122" spans="1:21" ht="43.2" x14ac:dyDescent="0.3">
      <c r="A122" s="1" t="s">
        <v>639</v>
      </c>
      <c r="B122" t="s">
        <v>112</v>
      </c>
      <c r="C122" t="s">
        <v>126</v>
      </c>
      <c r="D122" t="s">
        <v>113</v>
      </c>
      <c r="E122" t="s">
        <v>114</v>
      </c>
      <c r="F122" t="s">
        <v>115</v>
      </c>
      <c r="G122">
        <v>1</v>
      </c>
      <c r="H122">
        <v>1</v>
      </c>
      <c r="I122">
        <v>2021</v>
      </c>
      <c r="J122" t="s">
        <v>205</v>
      </c>
      <c r="K122" t="s">
        <v>117</v>
      </c>
      <c r="L122" t="s">
        <v>128</v>
      </c>
      <c r="Q122" s="1" t="s">
        <v>640</v>
      </c>
      <c r="T122" t="s">
        <v>131</v>
      </c>
      <c r="U122" s="6" t="s">
        <v>641</v>
      </c>
    </row>
    <row r="123" spans="1:21" ht="28.8" x14ac:dyDescent="0.3">
      <c r="A123" s="1" t="s">
        <v>645</v>
      </c>
      <c r="B123" t="s">
        <v>112</v>
      </c>
      <c r="C123" t="s">
        <v>126</v>
      </c>
      <c r="D123" t="s">
        <v>113</v>
      </c>
      <c r="E123" t="s">
        <v>114</v>
      </c>
      <c r="F123" t="s">
        <v>115</v>
      </c>
      <c r="G123">
        <v>1</v>
      </c>
      <c r="H123">
        <v>1</v>
      </c>
      <c r="I123">
        <v>2021</v>
      </c>
      <c r="J123" t="s">
        <v>157</v>
      </c>
      <c r="K123" t="s">
        <v>219</v>
      </c>
      <c r="L123" t="s">
        <v>128</v>
      </c>
      <c r="Q123" s="1" t="s">
        <v>646</v>
      </c>
      <c r="T123" t="s">
        <v>190</v>
      </c>
      <c r="U123" s="1" t="s">
        <v>647</v>
      </c>
    </row>
    <row r="124" spans="1:21" ht="43.2" x14ac:dyDescent="0.3">
      <c r="A124" s="1" t="s">
        <v>650</v>
      </c>
      <c r="B124" t="s">
        <v>112</v>
      </c>
      <c r="C124" t="s">
        <v>126</v>
      </c>
      <c r="D124" t="s">
        <v>125</v>
      </c>
      <c r="E124" t="s">
        <v>212</v>
      </c>
      <c r="F124" t="s">
        <v>115</v>
      </c>
      <c r="G124">
        <v>1</v>
      </c>
      <c r="H124">
        <v>1</v>
      </c>
      <c r="I124">
        <v>2021</v>
      </c>
      <c r="J124" t="s">
        <v>122</v>
      </c>
      <c r="K124" t="s">
        <v>127</v>
      </c>
      <c r="L124" t="s">
        <v>128</v>
      </c>
      <c r="P124" t="s">
        <v>569</v>
      </c>
      <c r="Q124" s="1" t="s">
        <v>651</v>
      </c>
      <c r="T124" t="s">
        <v>306</v>
      </c>
      <c r="U124" s="1" t="s">
        <v>652</v>
      </c>
    </row>
    <row r="125" spans="1:21" ht="43.2" x14ac:dyDescent="0.3">
      <c r="A125" s="1" t="s">
        <v>653</v>
      </c>
      <c r="B125" t="s">
        <v>112</v>
      </c>
      <c r="C125" t="s">
        <v>126</v>
      </c>
      <c r="D125" t="s">
        <v>125</v>
      </c>
      <c r="E125" t="s">
        <v>212</v>
      </c>
      <c r="F125" t="s">
        <v>115</v>
      </c>
      <c r="G125">
        <v>1</v>
      </c>
      <c r="H125">
        <v>1</v>
      </c>
      <c r="I125">
        <v>2021</v>
      </c>
      <c r="J125" t="s">
        <v>122</v>
      </c>
      <c r="K125" t="s">
        <v>127</v>
      </c>
      <c r="L125" t="s">
        <v>128</v>
      </c>
      <c r="Q125" s="1" t="s">
        <v>651</v>
      </c>
      <c r="T125" t="s">
        <v>306</v>
      </c>
      <c r="U125" s="1" t="s">
        <v>652</v>
      </c>
    </row>
    <row r="126" spans="1:21" ht="43.2" x14ac:dyDescent="0.3">
      <c r="A126" s="1" t="s">
        <v>654</v>
      </c>
      <c r="B126" t="s">
        <v>112</v>
      </c>
      <c r="C126" t="s">
        <v>126</v>
      </c>
      <c r="D126" t="s">
        <v>125</v>
      </c>
      <c r="E126" t="s">
        <v>212</v>
      </c>
      <c r="F126" t="s">
        <v>115</v>
      </c>
      <c r="G126">
        <v>1</v>
      </c>
      <c r="H126">
        <v>1</v>
      </c>
      <c r="I126">
        <v>2021</v>
      </c>
      <c r="J126" t="s">
        <v>122</v>
      </c>
      <c r="K126" t="s">
        <v>127</v>
      </c>
      <c r="L126" t="s">
        <v>128</v>
      </c>
      <c r="Q126" s="1" t="s">
        <v>651</v>
      </c>
      <c r="T126" t="s">
        <v>306</v>
      </c>
      <c r="U126" s="1" t="s">
        <v>652</v>
      </c>
    </row>
    <row r="127" spans="1:21" ht="43.2" x14ac:dyDescent="0.3">
      <c r="A127" s="1" t="s">
        <v>655</v>
      </c>
      <c r="B127" t="s">
        <v>112</v>
      </c>
      <c r="C127" t="s">
        <v>126</v>
      </c>
      <c r="D127" t="s">
        <v>125</v>
      </c>
      <c r="E127" t="s">
        <v>212</v>
      </c>
      <c r="F127" t="s">
        <v>115</v>
      </c>
      <c r="G127">
        <v>1</v>
      </c>
      <c r="H127">
        <v>1</v>
      </c>
      <c r="I127">
        <v>2021</v>
      </c>
      <c r="J127" t="s">
        <v>122</v>
      </c>
      <c r="K127" t="s">
        <v>127</v>
      </c>
      <c r="L127" t="s">
        <v>128</v>
      </c>
      <c r="Q127" s="1" t="s">
        <v>651</v>
      </c>
      <c r="T127" t="s">
        <v>306</v>
      </c>
      <c r="U127" s="1" t="s">
        <v>652</v>
      </c>
    </row>
    <row r="128" spans="1:21" ht="43.2" x14ac:dyDescent="0.3">
      <c r="A128" s="1" t="s">
        <v>656</v>
      </c>
      <c r="B128" t="s">
        <v>112</v>
      </c>
      <c r="C128" t="s">
        <v>126</v>
      </c>
      <c r="D128" t="s">
        <v>125</v>
      </c>
      <c r="E128" t="s">
        <v>212</v>
      </c>
      <c r="F128" t="s">
        <v>115</v>
      </c>
      <c r="G128">
        <v>1</v>
      </c>
      <c r="H128">
        <v>1</v>
      </c>
      <c r="I128">
        <v>2021</v>
      </c>
      <c r="J128" t="s">
        <v>148</v>
      </c>
      <c r="K128" t="s">
        <v>127</v>
      </c>
      <c r="L128" t="s">
        <v>128</v>
      </c>
      <c r="Q128" s="1" t="s">
        <v>651</v>
      </c>
      <c r="T128" t="s">
        <v>306</v>
      </c>
      <c r="U128" s="1" t="s">
        <v>652</v>
      </c>
    </row>
    <row r="129" spans="1:21" ht="43.2" x14ac:dyDescent="0.3">
      <c r="A129" s="1" t="s">
        <v>285</v>
      </c>
      <c r="B129" t="s">
        <v>112</v>
      </c>
      <c r="C129" t="s">
        <v>126</v>
      </c>
      <c r="D129" t="s">
        <v>125</v>
      </c>
      <c r="E129" t="s">
        <v>114</v>
      </c>
      <c r="F129" t="s">
        <v>115</v>
      </c>
      <c r="G129">
        <v>1</v>
      </c>
      <c r="H129">
        <v>1</v>
      </c>
      <c r="I129">
        <v>2021</v>
      </c>
      <c r="J129" t="s">
        <v>142</v>
      </c>
      <c r="K129" t="s">
        <v>127</v>
      </c>
      <c r="L129" t="s">
        <v>128</v>
      </c>
      <c r="Q129" s="1" t="s">
        <v>657</v>
      </c>
      <c r="T129" t="s">
        <v>518</v>
      </c>
      <c r="U129" s="1" t="s">
        <v>658</v>
      </c>
    </row>
    <row r="130" spans="1:21" ht="28.8" x14ac:dyDescent="0.3">
      <c r="A130" s="1" t="s">
        <v>124</v>
      </c>
      <c r="B130" t="s">
        <v>112</v>
      </c>
      <c r="C130" t="s">
        <v>227</v>
      </c>
      <c r="D130" t="s">
        <v>125</v>
      </c>
      <c r="E130" t="s">
        <v>114</v>
      </c>
      <c r="F130" t="s">
        <v>115</v>
      </c>
      <c r="G130">
        <v>1</v>
      </c>
      <c r="H130">
        <v>1</v>
      </c>
      <c r="I130">
        <v>2021</v>
      </c>
      <c r="J130" t="s">
        <v>184</v>
      </c>
      <c r="K130" t="s">
        <v>127</v>
      </c>
      <c r="L130" t="s">
        <v>128</v>
      </c>
      <c r="Q130" s="1" t="s">
        <v>659</v>
      </c>
      <c r="T130" t="s">
        <v>202</v>
      </c>
      <c r="U130" s="1" t="s">
        <v>660</v>
      </c>
    </row>
    <row r="131" spans="1:21" ht="28.8" x14ac:dyDescent="0.3">
      <c r="A131" s="1" t="s">
        <v>124</v>
      </c>
      <c r="B131" t="s">
        <v>112</v>
      </c>
      <c r="C131" t="s">
        <v>227</v>
      </c>
      <c r="D131" t="s">
        <v>125</v>
      </c>
      <c r="E131" t="s">
        <v>114</v>
      </c>
      <c r="F131" t="s">
        <v>115</v>
      </c>
      <c r="G131">
        <v>1</v>
      </c>
      <c r="H131">
        <v>1</v>
      </c>
      <c r="I131">
        <v>2021</v>
      </c>
      <c r="J131" t="s">
        <v>184</v>
      </c>
      <c r="K131" t="s">
        <v>127</v>
      </c>
      <c r="L131" t="s">
        <v>128</v>
      </c>
      <c r="Q131" s="1" t="s">
        <v>661</v>
      </c>
      <c r="T131" t="s">
        <v>202</v>
      </c>
      <c r="U131" s="1" t="s">
        <v>662</v>
      </c>
    </row>
    <row r="132" spans="1:21" ht="28.8" x14ac:dyDescent="0.3">
      <c r="A132" s="1" t="s">
        <v>489</v>
      </c>
      <c r="B132" t="s">
        <v>112</v>
      </c>
      <c r="C132" t="s">
        <v>227</v>
      </c>
      <c r="D132" t="s">
        <v>153</v>
      </c>
      <c r="E132" t="s">
        <v>154</v>
      </c>
      <c r="F132" t="s">
        <v>153</v>
      </c>
      <c r="G132">
        <v>1</v>
      </c>
      <c r="H132">
        <v>1</v>
      </c>
      <c r="I132">
        <v>2021</v>
      </c>
      <c r="J132" t="s">
        <v>232</v>
      </c>
      <c r="K132" t="s">
        <v>219</v>
      </c>
      <c r="L132" t="s">
        <v>128</v>
      </c>
      <c r="P132" t="s">
        <v>552</v>
      </c>
      <c r="Q132" s="1" t="s">
        <v>665</v>
      </c>
      <c r="T132" t="s">
        <v>306</v>
      </c>
      <c r="U132" s="1" t="s">
        <v>666</v>
      </c>
    </row>
    <row r="133" spans="1:21" ht="28.8" x14ac:dyDescent="0.3">
      <c r="A133" s="1" t="s">
        <v>667</v>
      </c>
      <c r="B133" t="s">
        <v>112</v>
      </c>
      <c r="C133" t="s">
        <v>227</v>
      </c>
      <c r="D133" t="s">
        <v>153</v>
      </c>
      <c r="E133" t="s">
        <v>154</v>
      </c>
      <c r="F133" t="s">
        <v>153</v>
      </c>
      <c r="G133">
        <v>1</v>
      </c>
      <c r="H133">
        <v>1</v>
      </c>
      <c r="I133">
        <v>2021</v>
      </c>
      <c r="J133" t="s">
        <v>116</v>
      </c>
      <c r="K133" t="s">
        <v>219</v>
      </c>
      <c r="L133" t="s">
        <v>128</v>
      </c>
      <c r="Q133" s="1" t="s">
        <v>668</v>
      </c>
      <c r="T133" t="s">
        <v>306</v>
      </c>
      <c r="U133" s="1" t="s">
        <v>669</v>
      </c>
    </row>
    <row r="134" spans="1:21" ht="43.2" x14ac:dyDescent="0.3">
      <c r="A134" s="1" t="s">
        <v>294</v>
      </c>
      <c r="B134" t="s">
        <v>112</v>
      </c>
      <c r="C134" t="s">
        <v>126</v>
      </c>
      <c r="D134" t="s">
        <v>125</v>
      </c>
      <c r="E134" t="s">
        <v>114</v>
      </c>
      <c r="F134" t="s">
        <v>135</v>
      </c>
      <c r="G134">
        <v>1</v>
      </c>
      <c r="H134">
        <v>1</v>
      </c>
      <c r="I134">
        <v>2021</v>
      </c>
      <c r="J134" t="s">
        <v>116</v>
      </c>
      <c r="K134" t="s">
        <v>127</v>
      </c>
      <c r="L134" t="s">
        <v>128</v>
      </c>
      <c r="M134" t="s">
        <v>394</v>
      </c>
      <c r="N134" t="s">
        <v>195</v>
      </c>
      <c r="Q134" s="1" t="s">
        <v>671</v>
      </c>
      <c r="T134" t="s">
        <v>306</v>
      </c>
      <c r="U134" s="1" t="s">
        <v>672</v>
      </c>
    </row>
    <row r="135" spans="1:21" ht="28.8" x14ac:dyDescent="0.3">
      <c r="A135" s="1" t="s">
        <v>124</v>
      </c>
      <c r="B135" t="s">
        <v>112</v>
      </c>
      <c r="C135" t="s">
        <v>227</v>
      </c>
      <c r="D135" t="s">
        <v>125</v>
      </c>
      <c r="E135" t="s">
        <v>114</v>
      </c>
      <c r="F135" t="s">
        <v>115</v>
      </c>
      <c r="G135">
        <v>1</v>
      </c>
      <c r="H135">
        <v>1</v>
      </c>
      <c r="I135">
        <v>2021</v>
      </c>
      <c r="J135" t="s">
        <v>116</v>
      </c>
      <c r="K135" t="s">
        <v>127</v>
      </c>
      <c r="L135" t="s">
        <v>128</v>
      </c>
      <c r="M135" t="s">
        <v>139</v>
      </c>
      <c r="N135" t="s">
        <v>195</v>
      </c>
      <c r="Q135" s="1" t="s">
        <v>675</v>
      </c>
      <c r="T135" t="s">
        <v>202</v>
      </c>
      <c r="U135" s="1" t="s">
        <v>676</v>
      </c>
    </row>
    <row r="136" spans="1:21" ht="43.2" x14ac:dyDescent="0.3">
      <c r="A136" s="1" t="s">
        <v>285</v>
      </c>
      <c r="B136" t="s">
        <v>112</v>
      </c>
      <c r="C136" t="s">
        <v>126</v>
      </c>
      <c r="D136" t="s">
        <v>125</v>
      </c>
      <c r="E136" t="s">
        <v>114</v>
      </c>
      <c r="F136" t="s">
        <v>135</v>
      </c>
      <c r="G136">
        <v>1</v>
      </c>
      <c r="H136">
        <v>1</v>
      </c>
      <c r="I136">
        <v>2021</v>
      </c>
      <c r="J136" t="s">
        <v>205</v>
      </c>
      <c r="K136" t="s">
        <v>127</v>
      </c>
      <c r="L136" t="s">
        <v>128</v>
      </c>
      <c r="P136" t="s">
        <v>552</v>
      </c>
      <c r="Q136" s="1" t="s">
        <v>678</v>
      </c>
      <c r="T136" t="s">
        <v>306</v>
      </c>
      <c r="U136" s="1" t="s">
        <v>679</v>
      </c>
    </row>
    <row r="137" spans="1:21" ht="28.8" x14ac:dyDescent="0.3">
      <c r="A137" s="1" t="s">
        <v>124</v>
      </c>
      <c r="B137" t="s">
        <v>112</v>
      </c>
      <c r="C137" t="s">
        <v>126</v>
      </c>
      <c r="D137" t="s">
        <v>125</v>
      </c>
      <c r="E137" t="s">
        <v>114</v>
      </c>
      <c r="F137" t="s">
        <v>115</v>
      </c>
      <c r="G137">
        <v>1</v>
      </c>
      <c r="H137">
        <v>1</v>
      </c>
      <c r="I137">
        <v>2021</v>
      </c>
      <c r="J137" t="s">
        <v>116</v>
      </c>
      <c r="K137" t="s">
        <v>127</v>
      </c>
      <c r="L137" t="s">
        <v>128</v>
      </c>
      <c r="M137" t="s">
        <v>627</v>
      </c>
      <c r="N137" t="s">
        <v>145</v>
      </c>
      <c r="Q137" s="1" t="s">
        <v>680</v>
      </c>
      <c r="T137" t="s">
        <v>306</v>
      </c>
      <c r="U137" s="1" t="s">
        <v>681</v>
      </c>
    </row>
    <row r="138" spans="1:21" ht="28.8" x14ac:dyDescent="0.3">
      <c r="A138" s="1" t="s">
        <v>592</v>
      </c>
      <c r="B138" t="s">
        <v>112</v>
      </c>
      <c r="C138" t="s">
        <v>126</v>
      </c>
      <c r="D138" t="s">
        <v>125</v>
      </c>
      <c r="E138" t="s">
        <v>114</v>
      </c>
      <c r="F138" t="s">
        <v>322</v>
      </c>
      <c r="G138">
        <v>1</v>
      </c>
      <c r="H138">
        <v>1</v>
      </c>
      <c r="I138">
        <v>2021</v>
      </c>
      <c r="J138" t="s">
        <v>205</v>
      </c>
      <c r="K138" t="s">
        <v>138</v>
      </c>
      <c r="L138" t="s">
        <v>128</v>
      </c>
      <c r="M138" t="s">
        <v>117</v>
      </c>
      <c r="N138" t="s">
        <v>160</v>
      </c>
      <c r="Q138" s="1" t="s">
        <v>683</v>
      </c>
      <c r="T138" t="s">
        <v>306</v>
      </c>
      <c r="U138" s="1" t="s">
        <v>684</v>
      </c>
    </row>
    <row r="139" spans="1:21" ht="28.8" x14ac:dyDescent="0.3">
      <c r="A139" s="1" t="s">
        <v>685</v>
      </c>
      <c r="B139" t="s">
        <v>112</v>
      </c>
      <c r="C139" t="s">
        <v>227</v>
      </c>
      <c r="D139" t="s">
        <v>125</v>
      </c>
      <c r="E139" t="s">
        <v>114</v>
      </c>
      <c r="F139" t="s">
        <v>115</v>
      </c>
      <c r="G139">
        <v>1</v>
      </c>
      <c r="H139">
        <v>1</v>
      </c>
      <c r="I139">
        <v>2021</v>
      </c>
      <c r="J139" t="s">
        <v>205</v>
      </c>
      <c r="K139" t="s">
        <v>219</v>
      </c>
      <c r="L139" t="s">
        <v>128</v>
      </c>
      <c r="Q139" s="1" t="s">
        <v>686</v>
      </c>
      <c r="T139" t="s">
        <v>202</v>
      </c>
      <c r="U139" s="6" t="s">
        <v>687</v>
      </c>
    </row>
    <row r="140" spans="1:21" ht="28.8" x14ac:dyDescent="0.3">
      <c r="A140" s="1" t="s">
        <v>688</v>
      </c>
      <c r="B140" t="s">
        <v>112</v>
      </c>
      <c r="C140" t="s">
        <v>126</v>
      </c>
      <c r="D140" t="s">
        <v>125</v>
      </c>
      <c r="E140" t="s">
        <v>154</v>
      </c>
      <c r="F140" t="s">
        <v>153</v>
      </c>
      <c r="G140">
        <v>1</v>
      </c>
      <c r="H140">
        <v>1</v>
      </c>
      <c r="I140">
        <v>2021</v>
      </c>
      <c r="J140" t="s">
        <v>205</v>
      </c>
      <c r="K140" t="s">
        <v>219</v>
      </c>
      <c r="L140" t="s">
        <v>128</v>
      </c>
      <c r="Q140" s="1" t="s">
        <v>689</v>
      </c>
      <c r="T140" t="s">
        <v>202</v>
      </c>
      <c r="U140" s="1" t="s">
        <v>690</v>
      </c>
    </row>
    <row r="141" spans="1:21" ht="43.2" x14ac:dyDescent="0.3">
      <c r="A141" s="1" t="s">
        <v>691</v>
      </c>
      <c r="B141" t="s">
        <v>112</v>
      </c>
      <c r="C141" t="s">
        <v>126</v>
      </c>
      <c r="D141" t="s">
        <v>125</v>
      </c>
      <c r="E141" t="s">
        <v>154</v>
      </c>
      <c r="F141" t="s">
        <v>115</v>
      </c>
      <c r="G141">
        <v>1</v>
      </c>
      <c r="H141">
        <v>1</v>
      </c>
      <c r="I141">
        <v>2021</v>
      </c>
      <c r="J141" t="s">
        <v>205</v>
      </c>
      <c r="K141" t="s">
        <v>219</v>
      </c>
      <c r="L141" t="s">
        <v>128</v>
      </c>
      <c r="Q141" s="1" t="s">
        <v>692</v>
      </c>
      <c r="T141" t="s">
        <v>306</v>
      </c>
      <c r="U141" s="1" t="s">
        <v>693</v>
      </c>
    </row>
    <row r="142" spans="1:21" ht="28.8" x14ac:dyDescent="0.3">
      <c r="A142" s="1" t="s">
        <v>694</v>
      </c>
      <c r="B142" t="s">
        <v>112</v>
      </c>
      <c r="C142" t="s">
        <v>126</v>
      </c>
      <c r="D142" t="s">
        <v>125</v>
      </c>
      <c r="E142" t="s">
        <v>114</v>
      </c>
      <c r="F142" t="s">
        <v>135</v>
      </c>
      <c r="G142">
        <v>1</v>
      </c>
      <c r="H142">
        <v>1</v>
      </c>
      <c r="I142">
        <v>2021</v>
      </c>
      <c r="J142" t="s">
        <v>205</v>
      </c>
      <c r="K142" t="s">
        <v>138</v>
      </c>
      <c r="L142" t="s">
        <v>128</v>
      </c>
      <c r="M142" t="s">
        <v>695</v>
      </c>
      <c r="N142" t="s">
        <v>341</v>
      </c>
      <c r="Q142" s="1" t="s">
        <v>696</v>
      </c>
      <c r="T142" t="s">
        <v>306</v>
      </c>
      <c r="U142" s="1" t="s">
        <v>697</v>
      </c>
    </row>
    <row r="143" spans="1:21" ht="28.8" x14ac:dyDescent="0.3">
      <c r="A143" s="1" t="s">
        <v>698</v>
      </c>
      <c r="B143" t="s">
        <v>112</v>
      </c>
      <c r="C143" t="s">
        <v>227</v>
      </c>
      <c r="D143" t="s">
        <v>125</v>
      </c>
      <c r="E143" t="s">
        <v>114</v>
      </c>
      <c r="F143" t="s">
        <v>115</v>
      </c>
      <c r="G143">
        <v>1</v>
      </c>
      <c r="H143">
        <v>1</v>
      </c>
      <c r="I143">
        <v>2021</v>
      </c>
      <c r="J143" t="s">
        <v>185</v>
      </c>
      <c r="K143" t="s">
        <v>127</v>
      </c>
      <c r="L143" t="s">
        <v>128</v>
      </c>
      <c r="M143" t="s">
        <v>139</v>
      </c>
      <c r="N143" t="s">
        <v>195</v>
      </c>
      <c r="Q143" s="1" t="s">
        <v>699</v>
      </c>
      <c r="T143" t="s">
        <v>306</v>
      </c>
      <c r="U143" s="1" t="s">
        <v>676</v>
      </c>
    </row>
    <row r="144" spans="1:21" ht="28.8" x14ac:dyDescent="0.3">
      <c r="A144" s="1" t="s">
        <v>124</v>
      </c>
      <c r="B144" t="s">
        <v>112</v>
      </c>
      <c r="C144" t="s">
        <v>227</v>
      </c>
      <c r="D144" t="s">
        <v>125</v>
      </c>
      <c r="E144" t="s">
        <v>114</v>
      </c>
      <c r="F144" t="s">
        <v>115</v>
      </c>
      <c r="G144">
        <v>1</v>
      </c>
      <c r="H144">
        <v>1</v>
      </c>
      <c r="I144">
        <v>2021</v>
      </c>
      <c r="J144" t="s">
        <v>116</v>
      </c>
      <c r="K144" t="s">
        <v>127</v>
      </c>
      <c r="L144" t="s">
        <v>128</v>
      </c>
      <c r="Q144" s="1" t="s">
        <v>700</v>
      </c>
      <c r="T144" t="s">
        <v>306</v>
      </c>
      <c r="U144" s="1" t="s">
        <v>701</v>
      </c>
    </row>
    <row r="145" spans="1:21" ht="28.8" x14ac:dyDescent="0.3">
      <c r="A145" s="1" t="s">
        <v>124</v>
      </c>
      <c r="B145" t="s">
        <v>112</v>
      </c>
      <c r="C145" t="s">
        <v>227</v>
      </c>
      <c r="D145" t="s">
        <v>125</v>
      </c>
      <c r="E145" t="s">
        <v>114</v>
      </c>
      <c r="F145" t="s">
        <v>115</v>
      </c>
      <c r="G145">
        <v>1</v>
      </c>
      <c r="H145">
        <v>1</v>
      </c>
      <c r="I145">
        <v>2021</v>
      </c>
      <c r="J145" t="s">
        <v>185</v>
      </c>
      <c r="K145" t="s">
        <v>127</v>
      </c>
      <c r="L145" t="s">
        <v>128</v>
      </c>
      <c r="Q145" s="1" t="s">
        <v>702</v>
      </c>
      <c r="T145" t="s">
        <v>306</v>
      </c>
      <c r="U145" s="1" t="s">
        <v>703</v>
      </c>
    </row>
    <row r="146" spans="1:21" ht="28.8" x14ac:dyDescent="0.3">
      <c r="A146" s="1" t="s">
        <v>124</v>
      </c>
      <c r="B146" t="s">
        <v>112</v>
      </c>
      <c r="C146" t="s">
        <v>227</v>
      </c>
      <c r="D146" t="s">
        <v>125</v>
      </c>
      <c r="E146" t="s">
        <v>114</v>
      </c>
      <c r="F146" t="s">
        <v>135</v>
      </c>
      <c r="G146">
        <v>1</v>
      </c>
      <c r="H146">
        <v>1</v>
      </c>
      <c r="I146">
        <v>2021</v>
      </c>
      <c r="J146" t="s">
        <v>116</v>
      </c>
      <c r="K146" t="s">
        <v>127</v>
      </c>
      <c r="L146" t="s">
        <v>128</v>
      </c>
      <c r="Q146" s="1" t="s">
        <v>704</v>
      </c>
      <c r="T146" t="s">
        <v>306</v>
      </c>
      <c r="U146" s="1" t="s">
        <v>705</v>
      </c>
    </row>
    <row r="147" spans="1:21" ht="28.8" x14ac:dyDescent="0.3">
      <c r="A147" s="1" t="s">
        <v>124</v>
      </c>
      <c r="B147" t="s">
        <v>112</v>
      </c>
      <c r="C147" t="s">
        <v>227</v>
      </c>
      <c r="D147" t="s">
        <v>125</v>
      </c>
      <c r="E147" t="s">
        <v>114</v>
      </c>
      <c r="F147" t="s">
        <v>115</v>
      </c>
      <c r="G147">
        <v>1</v>
      </c>
      <c r="H147">
        <v>1</v>
      </c>
      <c r="I147">
        <v>2021</v>
      </c>
      <c r="J147" t="s">
        <v>116</v>
      </c>
      <c r="K147" t="s">
        <v>127</v>
      </c>
      <c r="L147" t="s">
        <v>128</v>
      </c>
      <c r="Q147" s="1" t="s">
        <v>706</v>
      </c>
      <c r="T147" t="s">
        <v>306</v>
      </c>
      <c r="U147" s="1" t="s">
        <v>707</v>
      </c>
    </row>
    <row r="148" spans="1:21" ht="28.8" x14ac:dyDescent="0.3">
      <c r="A148" s="1" t="s">
        <v>124</v>
      </c>
      <c r="B148" t="s">
        <v>112</v>
      </c>
      <c r="C148" t="s">
        <v>227</v>
      </c>
      <c r="D148" t="s">
        <v>125</v>
      </c>
      <c r="E148" t="s">
        <v>114</v>
      </c>
      <c r="F148" t="s">
        <v>115</v>
      </c>
      <c r="G148">
        <v>1</v>
      </c>
      <c r="H148">
        <v>1</v>
      </c>
      <c r="I148">
        <v>2021</v>
      </c>
      <c r="J148" t="s">
        <v>126</v>
      </c>
      <c r="K148" t="s">
        <v>127</v>
      </c>
      <c r="L148" t="s">
        <v>128</v>
      </c>
      <c r="Q148" s="1" t="s">
        <v>708</v>
      </c>
      <c r="T148" t="s">
        <v>202</v>
      </c>
      <c r="U148" s="1" t="s">
        <v>709</v>
      </c>
    </row>
    <row r="149" spans="1:21" ht="28.8" x14ac:dyDescent="0.3">
      <c r="A149" s="1" t="s">
        <v>710</v>
      </c>
      <c r="B149" t="s">
        <v>112</v>
      </c>
      <c r="C149" t="s">
        <v>126</v>
      </c>
      <c r="D149" t="s">
        <v>125</v>
      </c>
      <c r="E149" t="s">
        <v>114</v>
      </c>
      <c r="F149" t="s">
        <v>115</v>
      </c>
      <c r="G149">
        <v>2</v>
      </c>
      <c r="H149">
        <v>1</v>
      </c>
      <c r="I149">
        <v>2021</v>
      </c>
      <c r="J149" t="s">
        <v>205</v>
      </c>
      <c r="K149" t="s">
        <v>127</v>
      </c>
      <c r="L149" t="s">
        <v>128</v>
      </c>
      <c r="Q149" s="1" t="s">
        <v>711</v>
      </c>
      <c r="T149" t="s">
        <v>306</v>
      </c>
      <c r="U149" s="6" t="s">
        <v>712</v>
      </c>
    </row>
    <row r="150" spans="1:21" ht="28.8" x14ac:dyDescent="0.3">
      <c r="A150" s="1" t="s">
        <v>715</v>
      </c>
      <c r="B150" t="s">
        <v>112</v>
      </c>
      <c r="C150" t="s">
        <v>126</v>
      </c>
      <c r="D150" t="s">
        <v>125</v>
      </c>
      <c r="E150" t="s">
        <v>114</v>
      </c>
      <c r="F150" t="s">
        <v>115</v>
      </c>
      <c r="G150">
        <v>2</v>
      </c>
      <c r="H150">
        <v>1</v>
      </c>
      <c r="I150">
        <v>2021</v>
      </c>
      <c r="J150" t="s">
        <v>205</v>
      </c>
      <c r="K150" t="s">
        <v>138</v>
      </c>
      <c r="L150" t="s">
        <v>128</v>
      </c>
      <c r="M150" t="s">
        <v>716</v>
      </c>
      <c r="N150" t="s">
        <v>168</v>
      </c>
      <c r="Q150" s="1" t="s">
        <v>717</v>
      </c>
      <c r="T150" t="s">
        <v>183</v>
      </c>
      <c r="U150" s="1" t="s">
        <v>718</v>
      </c>
    </row>
    <row r="151" spans="1:21" ht="28.8" x14ac:dyDescent="0.3">
      <c r="A151" s="1" t="s">
        <v>719</v>
      </c>
      <c r="B151" t="s">
        <v>112</v>
      </c>
      <c r="C151" t="s">
        <v>126</v>
      </c>
      <c r="D151" t="s">
        <v>125</v>
      </c>
      <c r="E151" t="s">
        <v>114</v>
      </c>
      <c r="F151" t="s">
        <v>115</v>
      </c>
      <c r="G151">
        <v>2</v>
      </c>
      <c r="H151">
        <v>1</v>
      </c>
      <c r="I151">
        <v>2021</v>
      </c>
      <c r="J151" t="s">
        <v>205</v>
      </c>
      <c r="K151" t="s">
        <v>138</v>
      </c>
      <c r="L151" t="s">
        <v>128</v>
      </c>
      <c r="M151" t="s">
        <v>720</v>
      </c>
      <c r="N151" t="s">
        <v>301</v>
      </c>
      <c r="Q151" s="1" t="s">
        <v>721</v>
      </c>
      <c r="T151" t="s">
        <v>183</v>
      </c>
      <c r="U151" s="1" t="s">
        <v>722</v>
      </c>
    </row>
    <row r="152" spans="1:21" ht="28.8" x14ac:dyDescent="0.3">
      <c r="A152" s="1" t="s">
        <v>294</v>
      </c>
      <c r="B152" t="s">
        <v>112</v>
      </c>
      <c r="C152" t="s">
        <v>126</v>
      </c>
      <c r="D152" t="s">
        <v>125</v>
      </c>
      <c r="E152" t="s">
        <v>114</v>
      </c>
      <c r="F152" t="s">
        <v>115</v>
      </c>
      <c r="G152">
        <v>2</v>
      </c>
      <c r="H152">
        <v>1</v>
      </c>
      <c r="I152">
        <v>2021</v>
      </c>
      <c r="J152" t="s">
        <v>205</v>
      </c>
      <c r="K152" t="s">
        <v>127</v>
      </c>
      <c r="L152" t="s">
        <v>128</v>
      </c>
      <c r="Q152" s="1" t="s">
        <v>725</v>
      </c>
      <c r="T152" t="s">
        <v>214</v>
      </c>
      <c r="U152" s="1" t="s">
        <v>726</v>
      </c>
    </row>
    <row r="153" spans="1:21" ht="57.6" x14ac:dyDescent="0.3">
      <c r="A153" s="1" t="s">
        <v>727</v>
      </c>
      <c r="B153" t="s">
        <v>112</v>
      </c>
      <c r="C153" t="s">
        <v>126</v>
      </c>
      <c r="D153" t="s">
        <v>125</v>
      </c>
      <c r="E153" t="s">
        <v>114</v>
      </c>
      <c r="F153" t="s">
        <v>115</v>
      </c>
      <c r="G153">
        <v>2</v>
      </c>
      <c r="H153">
        <v>1</v>
      </c>
      <c r="I153">
        <v>2021</v>
      </c>
      <c r="J153" t="s">
        <v>205</v>
      </c>
      <c r="K153" t="s">
        <v>219</v>
      </c>
      <c r="L153" t="s">
        <v>128</v>
      </c>
      <c r="Q153" s="1" t="s">
        <v>728</v>
      </c>
      <c r="T153" t="s">
        <v>183</v>
      </c>
      <c r="U153" s="1" t="s">
        <v>729</v>
      </c>
    </row>
    <row r="154" spans="1:21" ht="28.8" x14ac:dyDescent="0.3">
      <c r="A154" s="1" t="s">
        <v>294</v>
      </c>
      <c r="B154" t="s">
        <v>112</v>
      </c>
      <c r="C154" t="s">
        <v>227</v>
      </c>
      <c r="D154" t="s">
        <v>125</v>
      </c>
      <c r="E154" t="s">
        <v>114</v>
      </c>
      <c r="F154" t="s">
        <v>115</v>
      </c>
      <c r="G154">
        <v>2</v>
      </c>
      <c r="H154">
        <v>1</v>
      </c>
      <c r="I154">
        <v>2021</v>
      </c>
      <c r="J154" t="s">
        <v>184</v>
      </c>
      <c r="K154" t="s">
        <v>127</v>
      </c>
      <c r="L154" t="s">
        <v>128</v>
      </c>
      <c r="T154" t="s">
        <v>202</v>
      </c>
      <c r="U154" s="1" t="s">
        <v>730</v>
      </c>
    </row>
    <row r="155" spans="1:21" ht="28.8" x14ac:dyDescent="0.3">
      <c r="A155" s="1" t="s">
        <v>733</v>
      </c>
      <c r="B155" t="s">
        <v>112</v>
      </c>
      <c r="C155" t="s">
        <v>126</v>
      </c>
      <c r="D155" t="s">
        <v>125</v>
      </c>
      <c r="E155" t="s">
        <v>114</v>
      </c>
      <c r="F155" t="s">
        <v>115</v>
      </c>
      <c r="G155">
        <v>2</v>
      </c>
      <c r="H155">
        <v>1</v>
      </c>
      <c r="I155">
        <v>2021</v>
      </c>
      <c r="J155" t="s">
        <v>126</v>
      </c>
      <c r="K155" t="s">
        <v>138</v>
      </c>
      <c r="L155" t="s">
        <v>128</v>
      </c>
      <c r="M155" t="s">
        <v>117</v>
      </c>
      <c r="Q155" s="1" t="s">
        <v>734</v>
      </c>
      <c r="T155" t="s">
        <v>202</v>
      </c>
      <c r="U155" s="1" t="s">
        <v>735</v>
      </c>
    </row>
    <row r="156" spans="1:21" ht="28.8" x14ac:dyDescent="0.3">
      <c r="A156" s="1" t="s">
        <v>737</v>
      </c>
      <c r="B156" t="s">
        <v>112</v>
      </c>
      <c r="C156" t="s">
        <v>126</v>
      </c>
      <c r="D156" t="s">
        <v>125</v>
      </c>
      <c r="E156" t="s">
        <v>212</v>
      </c>
      <c r="F156" t="s">
        <v>153</v>
      </c>
      <c r="G156">
        <v>2</v>
      </c>
      <c r="H156">
        <v>1</v>
      </c>
      <c r="I156">
        <v>2021</v>
      </c>
      <c r="J156" t="s">
        <v>205</v>
      </c>
      <c r="K156" t="s">
        <v>219</v>
      </c>
      <c r="L156" t="s">
        <v>128</v>
      </c>
      <c r="P156" t="s">
        <v>156</v>
      </c>
      <c r="Q156" s="1" t="s">
        <v>738</v>
      </c>
      <c r="T156" t="s">
        <v>518</v>
      </c>
      <c r="U156" s="1" t="s">
        <v>739</v>
      </c>
    </row>
    <row r="157" spans="1:21" ht="43.2" x14ac:dyDescent="0.3">
      <c r="A157" s="1" t="s">
        <v>740</v>
      </c>
      <c r="B157" t="s">
        <v>112</v>
      </c>
      <c r="C157" t="s">
        <v>227</v>
      </c>
      <c r="D157" t="s">
        <v>153</v>
      </c>
      <c r="E157" t="s">
        <v>154</v>
      </c>
      <c r="F157" t="s">
        <v>153</v>
      </c>
      <c r="G157">
        <v>1</v>
      </c>
      <c r="H157">
        <v>1</v>
      </c>
      <c r="I157">
        <v>2021</v>
      </c>
      <c r="J157" t="s">
        <v>184</v>
      </c>
      <c r="K157" t="s">
        <v>219</v>
      </c>
      <c r="L157" t="s">
        <v>128</v>
      </c>
      <c r="P157" t="s">
        <v>156</v>
      </c>
      <c r="Q157" s="1" t="s">
        <v>741</v>
      </c>
      <c r="T157" t="s">
        <v>183</v>
      </c>
      <c r="U157" s="6" t="s">
        <v>742</v>
      </c>
    </row>
    <row r="158" spans="1:21" ht="28.8" x14ac:dyDescent="0.3">
      <c r="A158" s="1" t="s">
        <v>363</v>
      </c>
      <c r="B158" t="s">
        <v>120</v>
      </c>
      <c r="C158" t="s">
        <v>227</v>
      </c>
      <c r="D158" t="s">
        <v>153</v>
      </c>
      <c r="E158" t="s">
        <v>154</v>
      </c>
      <c r="F158" t="s">
        <v>153</v>
      </c>
      <c r="G158">
        <v>1</v>
      </c>
      <c r="H158">
        <v>1</v>
      </c>
      <c r="I158">
        <v>2021</v>
      </c>
      <c r="J158" t="s">
        <v>232</v>
      </c>
      <c r="K158" t="s">
        <v>219</v>
      </c>
      <c r="L158" t="s">
        <v>128</v>
      </c>
      <c r="P158" t="s">
        <v>156</v>
      </c>
      <c r="Q158" s="1" t="s">
        <v>743</v>
      </c>
      <c r="T158" t="s">
        <v>183</v>
      </c>
      <c r="U158" s="20" t="s">
        <v>744</v>
      </c>
    </row>
    <row r="159" spans="1:21" ht="28.8" x14ac:dyDescent="0.3">
      <c r="A159" s="1" t="s">
        <v>745</v>
      </c>
      <c r="B159" t="s">
        <v>120</v>
      </c>
      <c r="C159" t="s">
        <v>227</v>
      </c>
      <c r="D159" t="s">
        <v>153</v>
      </c>
      <c r="E159" t="s">
        <v>154</v>
      </c>
      <c r="F159" t="s">
        <v>153</v>
      </c>
      <c r="G159">
        <v>1</v>
      </c>
      <c r="H159">
        <v>1</v>
      </c>
      <c r="I159">
        <v>2021</v>
      </c>
      <c r="J159" t="s">
        <v>185</v>
      </c>
      <c r="K159" t="s">
        <v>219</v>
      </c>
      <c r="L159" t="s">
        <v>128</v>
      </c>
      <c r="P159" t="s">
        <v>156</v>
      </c>
      <c r="Q159" s="1" t="s">
        <v>746</v>
      </c>
      <c r="T159" t="s">
        <v>183</v>
      </c>
      <c r="U159" s="1" t="s">
        <v>747</v>
      </c>
    </row>
    <row r="160" spans="1:21" ht="28.8" x14ac:dyDescent="0.3">
      <c r="A160" s="1" t="s">
        <v>748</v>
      </c>
      <c r="B160" t="s">
        <v>152</v>
      </c>
      <c r="C160" t="s">
        <v>227</v>
      </c>
      <c r="D160" t="s">
        <v>153</v>
      </c>
      <c r="E160" t="s">
        <v>154</v>
      </c>
      <c r="F160" t="s">
        <v>153</v>
      </c>
      <c r="G160">
        <v>2</v>
      </c>
      <c r="H160">
        <v>1</v>
      </c>
      <c r="I160">
        <v>2021</v>
      </c>
      <c r="J160" t="s">
        <v>460</v>
      </c>
      <c r="K160" t="s">
        <v>219</v>
      </c>
      <c r="L160" t="s">
        <v>128</v>
      </c>
      <c r="P160" t="s">
        <v>156</v>
      </c>
      <c r="Q160" s="1" t="s">
        <v>749</v>
      </c>
      <c r="T160" t="s">
        <v>183</v>
      </c>
      <c r="U160" s="1" t="s">
        <v>750</v>
      </c>
    </row>
    <row r="161" spans="1:21" ht="28.8" x14ac:dyDescent="0.3">
      <c r="A161" s="1" t="s">
        <v>236</v>
      </c>
      <c r="B161" t="s">
        <v>120</v>
      </c>
      <c r="C161" t="s">
        <v>227</v>
      </c>
      <c r="D161" t="s">
        <v>153</v>
      </c>
      <c r="E161" t="s">
        <v>154</v>
      </c>
      <c r="F161" t="s">
        <v>153</v>
      </c>
      <c r="G161">
        <v>2</v>
      </c>
      <c r="H161">
        <v>1</v>
      </c>
      <c r="I161">
        <v>2021</v>
      </c>
      <c r="J161" t="s">
        <v>232</v>
      </c>
      <c r="K161" t="s">
        <v>219</v>
      </c>
      <c r="L161" t="s">
        <v>128</v>
      </c>
      <c r="P161" t="s">
        <v>156</v>
      </c>
      <c r="Q161" s="1" t="s">
        <v>751</v>
      </c>
      <c r="T161" t="s">
        <v>183</v>
      </c>
      <c r="U161" s="1" t="s">
        <v>752</v>
      </c>
    </row>
    <row r="162" spans="1:21" ht="28.8" x14ac:dyDescent="0.3">
      <c r="A162" s="1" t="s">
        <v>753</v>
      </c>
      <c r="B162" t="s">
        <v>152</v>
      </c>
      <c r="C162" t="s">
        <v>227</v>
      </c>
      <c r="D162" t="s">
        <v>153</v>
      </c>
      <c r="E162" t="s">
        <v>154</v>
      </c>
      <c r="F162" t="s">
        <v>153</v>
      </c>
      <c r="G162">
        <v>2</v>
      </c>
      <c r="H162">
        <v>1</v>
      </c>
      <c r="I162">
        <v>2021</v>
      </c>
      <c r="J162" t="s">
        <v>185</v>
      </c>
      <c r="K162" t="s">
        <v>219</v>
      </c>
      <c r="L162" t="s">
        <v>128</v>
      </c>
      <c r="P162" t="s">
        <v>156</v>
      </c>
      <c r="Q162" s="1" t="s">
        <v>754</v>
      </c>
      <c r="T162" t="s">
        <v>183</v>
      </c>
      <c r="U162" s="1" t="s">
        <v>755</v>
      </c>
    </row>
    <row r="163" spans="1:21" ht="28.8" x14ac:dyDescent="0.3">
      <c r="A163" s="1" t="s">
        <v>482</v>
      </c>
      <c r="B163" t="s">
        <v>112</v>
      </c>
      <c r="C163" t="s">
        <v>227</v>
      </c>
      <c r="D163" t="s">
        <v>153</v>
      </c>
      <c r="E163" t="s">
        <v>154</v>
      </c>
      <c r="F163" t="s">
        <v>153</v>
      </c>
      <c r="G163">
        <v>2</v>
      </c>
      <c r="H163">
        <v>1</v>
      </c>
      <c r="I163">
        <v>2021</v>
      </c>
      <c r="J163" t="s">
        <v>184</v>
      </c>
      <c r="K163" t="s">
        <v>219</v>
      </c>
      <c r="L163" t="s">
        <v>128</v>
      </c>
      <c r="P163" t="s">
        <v>156</v>
      </c>
      <c r="Q163" s="1" t="s">
        <v>756</v>
      </c>
      <c r="T163" t="s">
        <v>183</v>
      </c>
      <c r="U163" s="1" t="s">
        <v>757</v>
      </c>
    </row>
    <row r="164" spans="1:21" ht="28.8" x14ac:dyDescent="0.3">
      <c r="A164" s="1" t="s">
        <v>482</v>
      </c>
      <c r="B164" t="s">
        <v>112</v>
      </c>
      <c r="C164" t="s">
        <v>227</v>
      </c>
      <c r="D164" t="s">
        <v>153</v>
      </c>
      <c r="E164" t="s">
        <v>154</v>
      </c>
      <c r="F164" t="s">
        <v>153</v>
      </c>
      <c r="G164">
        <v>2</v>
      </c>
      <c r="H164">
        <v>1</v>
      </c>
      <c r="I164">
        <v>2021</v>
      </c>
      <c r="J164" t="s">
        <v>184</v>
      </c>
      <c r="K164" t="s">
        <v>219</v>
      </c>
      <c r="L164" t="s">
        <v>128</v>
      </c>
      <c r="P164" t="s">
        <v>156</v>
      </c>
      <c r="Q164" s="1" t="s">
        <v>758</v>
      </c>
      <c r="T164" t="s">
        <v>183</v>
      </c>
      <c r="U164" s="1" t="s">
        <v>759</v>
      </c>
    </row>
    <row r="165" spans="1:21" ht="28.8" x14ac:dyDescent="0.3">
      <c r="A165" s="1" t="s">
        <v>760</v>
      </c>
      <c r="B165" t="s">
        <v>123</v>
      </c>
      <c r="C165" t="s">
        <v>227</v>
      </c>
      <c r="D165" t="s">
        <v>153</v>
      </c>
      <c r="E165" t="s">
        <v>154</v>
      </c>
      <c r="F165" t="s">
        <v>153</v>
      </c>
      <c r="G165">
        <v>2</v>
      </c>
      <c r="H165">
        <v>1</v>
      </c>
      <c r="I165">
        <v>2021</v>
      </c>
      <c r="J165" t="s">
        <v>185</v>
      </c>
      <c r="K165" t="s">
        <v>219</v>
      </c>
      <c r="L165" t="s">
        <v>128</v>
      </c>
      <c r="P165" t="s">
        <v>156</v>
      </c>
      <c r="Q165" s="1" t="s">
        <v>761</v>
      </c>
      <c r="T165" t="s">
        <v>183</v>
      </c>
      <c r="U165" s="1" t="s">
        <v>762</v>
      </c>
    </row>
    <row r="166" spans="1:21" x14ac:dyDescent="0.3">
      <c r="A166" s="1" t="s">
        <v>763</v>
      </c>
      <c r="B166" t="s">
        <v>123</v>
      </c>
      <c r="C166" t="s">
        <v>227</v>
      </c>
      <c r="D166" t="s">
        <v>153</v>
      </c>
      <c r="E166" t="s">
        <v>154</v>
      </c>
      <c r="F166" t="s">
        <v>153</v>
      </c>
      <c r="G166">
        <v>2</v>
      </c>
      <c r="H166">
        <v>1</v>
      </c>
      <c r="I166">
        <v>2021</v>
      </c>
      <c r="J166" t="s">
        <v>185</v>
      </c>
      <c r="K166" t="s">
        <v>219</v>
      </c>
      <c r="L166" t="s">
        <v>128</v>
      </c>
      <c r="P166" t="s">
        <v>156</v>
      </c>
      <c r="Q166" s="1" t="s">
        <v>764</v>
      </c>
      <c r="T166" t="s">
        <v>183</v>
      </c>
      <c r="U166" s="1" t="s">
        <v>765</v>
      </c>
    </row>
    <row r="167" spans="1:21" ht="28.8" x14ac:dyDescent="0.3">
      <c r="A167" s="1" t="s">
        <v>766</v>
      </c>
      <c r="B167" t="s">
        <v>120</v>
      </c>
      <c r="C167" t="s">
        <v>227</v>
      </c>
      <c r="D167" t="s">
        <v>153</v>
      </c>
      <c r="E167" t="s">
        <v>154</v>
      </c>
      <c r="F167" t="s">
        <v>153</v>
      </c>
      <c r="G167">
        <v>2</v>
      </c>
      <c r="H167">
        <v>1</v>
      </c>
      <c r="I167">
        <v>2021</v>
      </c>
      <c r="J167" t="s">
        <v>232</v>
      </c>
      <c r="K167" t="s">
        <v>219</v>
      </c>
      <c r="L167" t="s">
        <v>128</v>
      </c>
      <c r="P167" t="s">
        <v>156</v>
      </c>
      <c r="Q167" s="1" t="s">
        <v>767</v>
      </c>
      <c r="T167" t="s">
        <v>183</v>
      </c>
      <c r="U167" s="1" t="s">
        <v>768</v>
      </c>
    </row>
    <row r="168" spans="1:21" ht="28.8" x14ac:dyDescent="0.3">
      <c r="A168" s="1" t="s">
        <v>769</v>
      </c>
      <c r="B168" t="s">
        <v>112</v>
      </c>
      <c r="C168" t="s">
        <v>227</v>
      </c>
      <c r="D168" t="s">
        <v>153</v>
      </c>
      <c r="E168" t="s">
        <v>154</v>
      </c>
      <c r="F168" t="s">
        <v>153</v>
      </c>
      <c r="G168">
        <v>2</v>
      </c>
      <c r="H168">
        <v>1</v>
      </c>
      <c r="I168">
        <v>2021</v>
      </c>
      <c r="J168" t="s">
        <v>232</v>
      </c>
      <c r="K168" t="s">
        <v>219</v>
      </c>
      <c r="L168" t="s">
        <v>128</v>
      </c>
      <c r="P168" t="s">
        <v>156</v>
      </c>
      <c r="Q168" s="1" t="s">
        <v>770</v>
      </c>
      <c r="T168" t="s">
        <v>183</v>
      </c>
      <c r="U168" s="1" t="s">
        <v>771</v>
      </c>
    </row>
    <row r="169" spans="1:21" ht="43.2" x14ac:dyDescent="0.3">
      <c r="A169" s="1" t="s">
        <v>124</v>
      </c>
      <c r="B169" t="s">
        <v>112</v>
      </c>
      <c r="C169" t="s">
        <v>227</v>
      </c>
      <c r="D169" t="s">
        <v>125</v>
      </c>
      <c r="E169" t="s">
        <v>114</v>
      </c>
      <c r="F169" t="s">
        <v>115</v>
      </c>
      <c r="G169">
        <v>2</v>
      </c>
      <c r="H169">
        <v>1</v>
      </c>
      <c r="I169">
        <v>2021</v>
      </c>
      <c r="J169" t="s">
        <v>133</v>
      </c>
      <c r="K169" t="s">
        <v>127</v>
      </c>
      <c r="L169" t="s">
        <v>128</v>
      </c>
      <c r="Q169" s="1" t="s">
        <v>774</v>
      </c>
      <c r="T169" t="s">
        <v>183</v>
      </c>
      <c r="U169" s="1" t="s">
        <v>730</v>
      </c>
    </row>
    <row r="170" spans="1:21" ht="28.8" x14ac:dyDescent="0.3">
      <c r="A170" s="1" t="s">
        <v>124</v>
      </c>
      <c r="B170" t="s">
        <v>112</v>
      </c>
      <c r="C170" t="s">
        <v>227</v>
      </c>
      <c r="D170" t="s">
        <v>125</v>
      </c>
      <c r="E170" t="s">
        <v>114</v>
      </c>
      <c r="F170" t="s">
        <v>115</v>
      </c>
      <c r="G170">
        <v>2</v>
      </c>
      <c r="H170">
        <v>1</v>
      </c>
      <c r="I170">
        <v>2021</v>
      </c>
      <c r="J170" t="s">
        <v>205</v>
      </c>
      <c r="K170" t="s">
        <v>127</v>
      </c>
      <c r="L170" t="s">
        <v>128</v>
      </c>
      <c r="Q170" s="1" t="s">
        <v>775</v>
      </c>
      <c r="T170" t="s">
        <v>202</v>
      </c>
      <c r="U170" s="1" t="s">
        <v>776</v>
      </c>
    </row>
    <row r="171" spans="1:21" ht="43.2" x14ac:dyDescent="0.3">
      <c r="A171" s="1" t="s">
        <v>779</v>
      </c>
      <c r="B171" t="s">
        <v>112</v>
      </c>
      <c r="C171" t="s">
        <v>126</v>
      </c>
      <c r="D171" t="s">
        <v>125</v>
      </c>
      <c r="E171" t="s">
        <v>114</v>
      </c>
      <c r="F171" t="s">
        <v>115</v>
      </c>
      <c r="G171">
        <v>2</v>
      </c>
      <c r="H171">
        <v>1</v>
      </c>
      <c r="I171">
        <v>2021</v>
      </c>
      <c r="J171" t="s">
        <v>205</v>
      </c>
      <c r="K171" t="s">
        <v>138</v>
      </c>
      <c r="L171" t="s">
        <v>128</v>
      </c>
      <c r="M171" t="s">
        <v>139</v>
      </c>
      <c r="N171" t="s">
        <v>195</v>
      </c>
      <c r="Q171" s="1" t="s">
        <v>780</v>
      </c>
      <c r="T171" t="s">
        <v>306</v>
      </c>
      <c r="U171" s="1" t="s">
        <v>781</v>
      </c>
    </row>
    <row r="172" spans="1:21" ht="28.8" x14ac:dyDescent="0.3">
      <c r="A172" s="1" t="s">
        <v>782</v>
      </c>
      <c r="B172" t="s">
        <v>112</v>
      </c>
      <c r="C172" t="s">
        <v>126</v>
      </c>
      <c r="D172" t="s">
        <v>125</v>
      </c>
      <c r="E172" t="s">
        <v>114</v>
      </c>
      <c r="F172" t="s">
        <v>115</v>
      </c>
      <c r="G172">
        <v>2</v>
      </c>
      <c r="H172">
        <v>1</v>
      </c>
      <c r="I172">
        <v>2021</v>
      </c>
      <c r="J172" t="s">
        <v>205</v>
      </c>
      <c r="K172" t="s">
        <v>262</v>
      </c>
      <c r="L172" t="s">
        <v>128</v>
      </c>
      <c r="Q172" s="1" t="s">
        <v>783</v>
      </c>
      <c r="T172" t="s">
        <v>201</v>
      </c>
      <c r="U172" s="1" t="s">
        <v>784</v>
      </c>
    </row>
    <row r="173" spans="1:21" ht="28.8" x14ac:dyDescent="0.3">
      <c r="A173" s="1" t="s">
        <v>124</v>
      </c>
      <c r="B173" t="s">
        <v>112</v>
      </c>
      <c r="C173" t="s">
        <v>227</v>
      </c>
      <c r="D173" t="s">
        <v>125</v>
      </c>
      <c r="E173" t="s">
        <v>114</v>
      </c>
      <c r="F173" t="s">
        <v>135</v>
      </c>
      <c r="G173">
        <v>2</v>
      </c>
      <c r="H173">
        <v>1</v>
      </c>
      <c r="I173">
        <v>2021</v>
      </c>
      <c r="J173" t="s">
        <v>116</v>
      </c>
      <c r="K173" t="s">
        <v>127</v>
      </c>
      <c r="L173" t="s">
        <v>128</v>
      </c>
      <c r="Q173" s="1" t="s">
        <v>787</v>
      </c>
      <c r="T173" t="s">
        <v>202</v>
      </c>
      <c r="U173" s="1" t="s">
        <v>788</v>
      </c>
    </row>
    <row r="174" spans="1:21" ht="28.8" x14ac:dyDescent="0.3">
      <c r="A174" s="1" t="s">
        <v>124</v>
      </c>
      <c r="B174" t="s">
        <v>112</v>
      </c>
      <c r="C174" t="s">
        <v>227</v>
      </c>
      <c r="D174" t="s">
        <v>125</v>
      </c>
      <c r="E174" t="s">
        <v>114</v>
      </c>
      <c r="F174" t="s">
        <v>135</v>
      </c>
      <c r="G174">
        <v>2</v>
      </c>
      <c r="H174">
        <v>1</v>
      </c>
      <c r="I174">
        <v>2021</v>
      </c>
      <c r="J174" t="s">
        <v>116</v>
      </c>
      <c r="K174" t="s">
        <v>127</v>
      </c>
      <c r="L174" t="s">
        <v>128</v>
      </c>
      <c r="Q174" s="1" t="s">
        <v>789</v>
      </c>
      <c r="T174" t="s">
        <v>202</v>
      </c>
      <c r="U174" s="1" t="s">
        <v>790</v>
      </c>
    </row>
    <row r="175" spans="1:21" ht="57.6" x14ac:dyDescent="0.3">
      <c r="A175" s="1" t="s">
        <v>791</v>
      </c>
      <c r="B175" t="s">
        <v>112</v>
      </c>
      <c r="C175" t="s">
        <v>126</v>
      </c>
      <c r="D175" t="s">
        <v>125</v>
      </c>
      <c r="E175" t="s">
        <v>114</v>
      </c>
      <c r="F175" t="s">
        <v>135</v>
      </c>
      <c r="G175">
        <v>2</v>
      </c>
      <c r="H175">
        <v>1</v>
      </c>
      <c r="I175">
        <v>2021</v>
      </c>
      <c r="J175" t="s">
        <v>205</v>
      </c>
      <c r="K175" t="s">
        <v>138</v>
      </c>
      <c r="L175" t="s">
        <v>128</v>
      </c>
      <c r="M175" t="s">
        <v>792</v>
      </c>
      <c r="N175" t="s">
        <v>145</v>
      </c>
      <c r="Q175" s="1" t="s">
        <v>793</v>
      </c>
      <c r="T175" t="s">
        <v>306</v>
      </c>
      <c r="U175" s="1" t="s">
        <v>794</v>
      </c>
    </row>
    <row r="176" spans="1:21" ht="28.8" x14ac:dyDescent="0.3">
      <c r="A176" s="1" t="s">
        <v>124</v>
      </c>
      <c r="B176" t="s">
        <v>112</v>
      </c>
      <c r="C176" t="s">
        <v>227</v>
      </c>
      <c r="D176" t="s">
        <v>125</v>
      </c>
      <c r="E176" t="s">
        <v>114</v>
      </c>
      <c r="F176" t="s">
        <v>115</v>
      </c>
      <c r="G176">
        <v>2</v>
      </c>
      <c r="H176">
        <v>1</v>
      </c>
      <c r="I176">
        <v>2021</v>
      </c>
      <c r="J176" t="s">
        <v>126</v>
      </c>
      <c r="K176" t="s">
        <v>127</v>
      </c>
      <c r="L176" t="s">
        <v>128</v>
      </c>
      <c r="T176" t="s">
        <v>202</v>
      </c>
      <c r="U176" s="1" t="s">
        <v>796</v>
      </c>
    </row>
    <row r="177" spans="1:21" ht="28.8" x14ac:dyDescent="0.3">
      <c r="A177" s="1" t="s">
        <v>124</v>
      </c>
      <c r="B177" t="s">
        <v>112</v>
      </c>
      <c r="C177" t="s">
        <v>126</v>
      </c>
      <c r="D177" t="s">
        <v>125</v>
      </c>
      <c r="E177" t="s">
        <v>114</v>
      </c>
      <c r="F177" t="s">
        <v>115</v>
      </c>
      <c r="G177">
        <v>2</v>
      </c>
      <c r="H177">
        <v>1</v>
      </c>
      <c r="I177">
        <v>2021</v>
      </c>
      <c r="J177" t="s">
        <v>116</v>
      </c>
      <c r="K177" t="s">
        <v>138</v>
      </c>
      <c r="L177" t="s">
        <v>128</v>
      </c>
      <c r="M177" t="s">
        <v>797</v>
      </c>
      <c r="N177" t="s">
        <v>207</v>
      </c>
      <c r="Q177" s="1" t="s">
        <v>798</v>
      </c>
      <c r="T177" t="s">
        <v>306</v>
      </c>
      <c r="U177" s="6" t="s">
        <v>799</v>
      </c>
    </row>
    <row r="178" spans="1:21" ht="57.6" x14ac:dyDescent="0.3">
      <c r="A178" s="1" t="s">
        <v>801</v>
      </c>
      <c r="B178" t="s">
        <v>112</v>
      </c>
      <c r="C178" t="s">
        <v>126</v>
      </c>
      <c r="D178" t="s">
        <v>113</v>
      </c>
      <c r="E178" t="s">
        <v>114</v>
      </c>
      <c r="F178" t="s">
        <v>115</v>
      </c>
      <c r="G178">
        <v>2</v>
      </c>
      <c r="H178">
        <v>1</v>
      </c>
      <c r="I178">
        <v>2021</v>
      </c>
      <c r="J178" t="s">
        <v>205</v>
      </c>
      <c r="K178" t="s">
        <v>219</v>
      </c>
      <c r="L178" t="s">
        <v>128</v>
      </c>
      <c r="P178" t="s">
        <v>801</v>
      </c>
      <c r="Q178" s="1" t="s">
        <v>802</v>
      </c>
      <c r="T178" t="s">
        <v>306</v>
      </c>
      <c r="U178" s="1" t="s">
        <v>803</v>
      </c>
    </row>
    <row r="179" spans="1:21" ht="43.2" x14ac:dyDescent="0.3">
      <c r="A179" s="1" t="s">
        <v>804</v>
      </c>
      <c r="B179" t="s">
        <v>112</v>
      </c>
      <c r="C179" t="s">
        <v>126</v>
      </c>
      <c r="D179" t="s">
        <v>125</v>
      </c>
      <c r="E179" t="s">
        <v>114</v>
      </c>
      <c r="F179" t="s">
        <v>135</v>
      </c>
      <c r="G179">
        <v>3</v>
      </c>
      <c r="H179">
        <v>1</v>
      </c>
      <c r="I179">
        <v>2021</v>
      </c>
      <c r="J179" t="s">
        <v>116</v>
      </c>
      <c r="K179" t="s">
        <v>138</v>
      </c>
      <c r="L179" t="s">
        <v>128</v>
      </c>
      <c r="M179" t="s">
        <v>805</v>
      </c>
      <c r="N179" t="s">
        <v>130</v>
      </c>
      <c r="P179" t="s">
        <v>806</v>
      </c>
      <c r="Q179" s="1" t="s">
        <v>807</v>
      </c>
      <c r="T179" t="s">
        <v>306</v>
      </c>
      <c r="U179" s="6" t="s">
        <v>808</v>
      </c>
    </row>
    <row r="180" spans="1:21" ht="43.2" x14ac:dyDescent="0.3">
      <c r="A180" s="1" t="s">
        <v>294</v>
      </c>
      <c r="B180" t="s">
        <v>112</v>
      </c>
      <c r="C180" t="s">
        <v>126</v>
      </c>
      <c r="D180" t="s">
        <v>125</v>
      </c>
      <c r="E180" t="s">
        <v>114</v>
      </c>
      <c r="F180" t="s">
        <v>115</v>
      </c>
      <c r="G180">
        <v>3</v>
      </c>
      <c r="H180">
        <v>1</v>
      </c>
      <c r="I180">
        <v>2021</v>
      </c>
      <c r="J180" t="s">
        <v>205</v>
      </c>
      <c r="K180" t="s">
        <v>138</v>
      </c>
      <c r="L180" t="s">
        <v>128</v>
      </c>
      <c r="M180" t="s">
        <v>809</v>
      </c>
      <c r="N180" t="s">
        <v>207</v>
      </c>
      <c r="Q180" s="1" t="s">
        <v>810</v>
      </c>
      <c r="T180" t="s">
        <v>306</v>
      </c>
      <c r="U180" s="6" t="s">
        <v>811</v>
      </c>
    </row>
    <row r="181" spans="1:21" x14ac:dyDescent="0.3">
      <c r="A181" s="1" t="s">
        <v>124</v>
      </c>
      <c r="B181" t="s">
        <v>112</v>
      </c>
      <c r="C181" t="s">
        <v>126</v>
      </c>
      <c r="D181" t="s">
        <v>125</v>
      </c>
      <c r="E181" t="s">
        <v>114</v>
      </c>
      <c r="F181" t="s">
        <v>115</v>
      </c>
      <c r="G181">
        <v>3</v>
      </c>
      <c r="H181">
        <v>1</v>
      </c>
      <c r="I181">
        <v>2021</v>
      </c>
      <c r="J181" t="s">
        <v>205</v>
      </c>
      <c r="K181" t="s">
        <v>127</v>
      </c>
      <c r="L181" t="s">
        <v>128</v>
      </c>
      <c r="P181" t="s">
        <v>329</v>
      </c>
      <c r="Q181" s="1" t="s">
        <v>814</v>
      </c>
      <c r="T181" t="s">
        <v>306</v>
      </c>
      <c r="U181" s="1" t="s">
        <v>815</v>
      </c>
    </row>
    <row r="182" spans="1:21" ht="28.8" x14ac:dyDescent="0.3">
      <c r="A182" s="1" t="s">
        <v>817</v>
      </c>
      <c r="B182" t="s">
        <v>112</v>
      </c>
      <c r="C182" t="s">
        <v>126</v>
      </c>
      <c r="D182" t="s">
        <v>125</v>
      </c>
      <c r="E182" t="s">
        <v>154</v>
      </c>
      <c r="F182" t="s">
        <v>115</v>
      </c>
      <c r="G182">
        <v>3</v>
      </c>
      <c r="H182">
        <v>1</v>
      </c>
      <c r="I182">
        <v>2021</v>
      </c>
      <c r="J182" t="s">
        <v>213</v>
      </c>
      <c r="K182" t="s">
        <v>219</v>
      </c>
      <c r="L182" t="s">
        <v>128</v>
      </c>
      <c r="Q182" s="1" t="s">
        <v>818</v>
      </c>
      <c r="T182" t="s">
        <v>131</v>
      </c>
      <c r="U182" s="1" t="s">
        <v>819</v>
      </c>
    </row>
    <row r="183" spans="1:21" ht="28.8" x14ac:dyDescent="0.3">
      <c r="A183" s="1" t="s">
        <v>124</v>
      </c>
      <c r="B183" t="s">
        <v>112</v>
      </c>
      <c r="C183" t="s">
        <v>227</v>
      </c>
      <c r="D183" t="s">
        <v>125</v>
      </c>
      <c r="E183" t="s">
        <v>114</v>
      </c>
      <c r="F183" t="s">
        <v>115</v>
      </c>
      <c r="G183">
        <v>3</v>
      </c>
      <c r="H183">
        <v>1</v>
      </c>
      <c r="I183">
        <v>2021</v>
      </c>
      <c r="J183" t="s">
        <v>116</v>
      </c>
      <c r="K183" t="s">
        <v>127</v>
      </c>
      <c r="L183" t="s">
        <v>128</v>
      </c>
      <c r="Q183" s="1" t="s">
        <v>822</v>
      </c>
      <c r="T183" t="s">
        <v>202</v>
      </c>
      <c r="U183" s="1" t="s">
        <v>823</v>
      </c>
    </row>
    <row r="184" spans="1:21" ht="28.8" x14ac:dyDescent="0.3">
      <c r="A184" s="1" t="s">
        <v>124</v>
      </c>
      <c r="B184" t="s">
        <v>112</v>
      </c>
      <c r="C184" t="s">
        <v>227</v>
      </c>
      <c r="D184" t="s">
        <v>125</v>
      </c>
      <c r="E184" t="s">
        <v>114</v>
      </c>
      <c r="F184" t="s">
        <v>115</v>
      </c>
      <c r="G184">
        <v>3</v>
      </c>
      <c r="H184">
        <v>1</v>
      </c>
      <c r="I184">
        <v>2021</v>
      </c>
      <c r="J184" t="s">
        <v>116</v>
      </c>
      <c r="K184" t="s">
        <v>127</v>
      </c>
      <c r="L184" t="s">
        <v>128</v>
      </c>
      <c r="Q184" s="1" t="s">
        <v>824</v>
      </c>
      <c r="T184" t="s">
        <v>202</v>
      </c>
      <c r="U184" s="1" t="s">
        <v>825</v>
      </c>
    </row>
    <row r="185" spans="1:21" ht="28.8" x14ac:dyDescent="0.3">
      <c r="A185" s="1" t="s">
        <v>826</v>
      </c>
      <c r="B185" t="s">
        <v>112</v>
      </c>
      <c r="C185" t="s">
        <v>227</v>
      </c>
      <c r="D185" t="s">
        <v>113</v>
      </c>
      <c r="E185" t="s">
        <v>114</v>
      </c>
      <c r="F185" t="s">
        <v>115</v>
      </c>
      <c r="G185">
        <v>3</v>
      </c>
      <c r="H185">
        <v>1</v>
      </c>
      <c r="I185">
        <v>2021</v>
      </c>
      <c r="J185" t="s">
        <v>116</v>
      </c>
      <c r="K185" t="s">
        <v>127</v>
      </c>
      <c r="L185" t="s">
        <v>128</v>
      </c>
      <c r="Q185" s="1" t="s">
        <v>827</v>
      </c>
      <c r="T185" t="s">
        <v>202</v>
      </c>
      <c r="U185" s="1" t="s">
        <v>828</v>
      </c>
    </row>
    <row r="186" spans="1:21" x14ac:dyDescent="0.3">
      <c r="A186" s="1" t="s">
        <v>829</v>
      </c>
      <c r="B186" t="s">
        <v>112</v>
      </c>
      <c r="C186" t="s">
        <v>126</v>
      </c>
      <c r="D186" t="s">
        <v>113</v>
      </c>
      <c r="E186" t="s">
        <v>114</v>
      </c>
      <c r="F186" t="s">
        <v>115</v>
      </c>
      <c r="G186">
        <v>3</v>
      </c>
      <c r="H186">
        <v>1</v>
      </c>
      <c r="I186">
        <v>2021</v>
      </c>
      <c r="J186" t="s">
        <v>205</v>
      </c>
      <c r="K186" t="s">
        <v>127</v>
      </c>
      <c r="L186" t="s">
        <v>128</v>
      </c>
      <c r="P186" t="s">
        <v>169</v>
      </c>
      <c r="Q186" s="1" t="s">
        <v>830</v>
      </c>
      <c r="T186" t="s">
        <v>618</v>
      </c>
      <c r="U186" s="1" t="s">
        <v>773</v>
      </c>
    </row>
    <row r="187" spans="1:21" ht="43.2" x14ac:dyDescent="0.3">
      <c r="A187" s="1" t="s">
        <v>832</v>
      </c>
      <c r="B187" t="s">
        <v>112</v>
      </c>
      <c r="C187" t="s">
        <v>126</v>
      </c>
      <c r="D187" t="s">
        <v>125</v>
      </c>
      <c r="E187" t="s">
        <v>114</v>
      </c>
      <c r="F187" t="s">
        <v>135</v>
      </c>
      <c r="G187">
        <v>3</v>
      </c>
      <c r="H187">
        <v>1</v>
      </c>
      <c r="I187">
        <v>2021</v>
      </c>
      <c r="J187" t="s">
        <v>142</v>
      </c>
      <c r="K187" t="s">
        <v>127</v>
      </c>
      <c r="L187" t="s">
        <v>128</v>
      </c>
      <c r="P187" t="s">
        <v>170</v>
      </c>
      <c r="Q187" s="1" t="s">
        <v>833</v>
      </c>
      <c r="T187" t="s">
        <v>306</v>
      </c>
      <c r="U187" s="1" t="s">
        <v>834</v>
      </c>
    </row>
    <row r="188" spans="1:21" ht="28.8" x14ac:dyDescent="0.3">
      <c r="A188" s="1" t="s">
        <v>124</v>
      </c>
      <c r="B188" t="s">
        <v>112</v>
      </c>
      <c r="C188" t="s">
        <v>227</v>
      </c>
      <c r="D188" t="s">
        <v>125</v>
      </c>
      <c r="E188" t="s">
        <v>114</v>
      </c>
      <c r="F188" t="s">
        <v>115</v>
      </c>
      <c r="G188">
        <v>3</v>
      </c>
      <c r="H188">
        <v>1</v>
      </c>
      <c r="I188">
        <v>2021</v>
      </c>
      <c r="J188" t="s">
        <v>205</v>
      </c>
      <c r="K188" t="s">
        <v>127</v>
      </c>
      <c r="L188" t="s">
        <v>128</v>
      </c>
      <c r="M188" t="s">
        <v>507</v>
      </c>
      <c r="N188" t="s">
        <v>195</v>
      </c>
      <c r="Q188" s="1" t="s">
        <v>835</v>
      </c>
      <c r="T188" t="s">
        <v>202</v>
      </c>
      <c r="U188" s="1" t="s">
        <v>836</v>
      </c>
    </row>
    <row r="189" spans="1:21" ht="28.8" x14ac:dyDescent="0.3">
      <c r="A189" s="1" t="s">
        <v>124</v>
      </c>
      <c r="B189" t="s">
        <v>112</v>
      </c>
      <c r="C189" t="s">
        <v>227</v>
      </c>
      <c r="D189" t="s">
        <v>125</v>
      </c>
      <c r="E189" t="s">
        <v>114</v>
      </c>
      <c r="F189" t="s">
        <v>115</v>
      </c>
      <c r="G189">
        <v>3</v>
      </c>
      <c r="H189">
        <v>1</v>
      </c>
      <c r="I189">
        <v>2021</v>
      </c>
      <c r="J189" t="s">
        <v>164</v>
      </c>
      <c r="K189" t="s">
        <v>127</v>
      </c>
      <c r="L189" t="s">
        <v>128</v>
      </c>
      <c r="Q189" s="1" t="s">
        <v>837</v>
      </c>
      <c r="T189" t="s">
        <v>202</v>
      </c>
      <c r="U189" s="1" t="s">
        <v>838</v>
      </c>
    </row>
    <row r="190" spans="1:21" ht="28.8" x14ac:dyDescent="0.3">
      <c r="A190" s="1" t="s">
        <v>124</v>
      </c>
      <c r="B190" t="s">
        <v>112</v>
      </c>
      <c r="C190" t="s">
        <v>227</v>
      </c>
      <c r="D190" t="s">
        <v>125</v>
      </c>
      <c r="E190" t="s">
        <v>114</v>
      </c>
      <c r="F190" t="s">
        <v>115</v>
      </c>
      <c r="G190">
        <v>3</v>
      </c>
      <c r="H190">
        <v>1</v>
      </c>
      <c r="I190">
        <v>2021</v>
      </c>
      <c r="J190" t="s">
        <v>232</v>
      </c>
      <c r="K190" t="s">
        <v>127</v>
      </c>
      <c r="L190" t="s">
        <v>128</v>
      </c>
      <c r="Q190" s="1" t="s">
        <v>839</v>
      </c>
      <c r="T190" t="s">
        <v>202</v>
      </c>
      <c r="U190" s="1" t="s">
        <v>840</v>
      </c>
    </row>
    <row r="191" spans="1:21" ht="28.8" x14ac:dyDescent="0.3">
      <c r="A191" s="1" t="s">
        <v>124</v>
      </c>
      <c r="B191" t="s">
        <v>112</v>
      </c>
      <c r="C191" t="s">
        <v>227</v>
      </c>
      <c r="D191" t="s">
        <v>125</v>
      </c>
      <c r="E191" t="s">
        <v>114</v>
      </c>
      <c r="F191" t="s">
        <v>115</v>
      </c>
      <c r="G191">
        <v>3</v>
      </c>
      <c r="H191">
        <v>1</v>
      </c>
      <c r="I191">
        <v>2021</v>
      </c>
      <c r="J191" t="s">
        <v>205</v>
      </c>
      <c r="K191" t="s">
        <v>127</v>
      </c>
      <c r="L191" t="s">
        <v>128</v>
      </c>
      <c r="Q191" s="1" t="s">
        <v>841</v>
      </c>
      <c r="T191" t="s">
        <v>202</v>
      </c>
      <c r="U191" s="1" t="s">
        <v>842</v>
      </c>
    </row>
    <row r="192" spans="1:21" ht="43.2" x14ac:dyDescent="0.3">
      <c r="A192" s="1" t="s">
        <v>843</v>
      </c>
      <c r="B192" t="s">
        <v>112</v>
      </c>
      <c r="C192" t="s">
        <v>126</v>
      </c>
      <c r="D192" t="s">
        <v>113</v>
      </c>
      <c r="E192" t="s">
        <v>114</v>
      </c>
      <c r="F192" t="s">
        <v>115</v>
      </c>
      <c r="G192">
        <v>3</v>
      </c>
      <c r="H192">
        <v>1</v>
      </c>
      <c r="I192">
        <v>2021</v>
      </c>
      <c r="J192" t="s">
        <v>205</v>
      </c>
      <c r="K192" t="s">
        <v>138</v>
      </c>
      <c r="L192" t="s">
        <v>128</v>
      </c>
      <c r="M192" t="s">
        <v>844</v>
      </c>
      <c r="N192" t="s">
        <v>207</v>
      </c>
      <c r="Q192" s="1" t="s">
        <v>845</v>
      </c>
      <c r="T192" t="s">
        <v>201</v>
      </c>
      <c r="U192" s="1" t="s">
        <v>846</v>
      </c>
    </row>
    <row r="193" spans="1:21" ht="43.2" x14ac:dyDescent="0.3">
      <c r="A193" s="1" t="s">
        <v>124</v>
      </c>
      <c r="B193" t="s">
        <v>112</v>
      </c>
      <c r="C193" t="s">
        <v>126</v>
      </c>
      <c r="D193" t="s">
        <v>125</v>
      </c>
      <c r="E193" t="s">
        <v>114</v>
      </c>
      <c r="F193" t="s">
        <v>115</v>
      </c>
      <c r="G193">
        <v>2</v>
      </c>
      <c r="H193">
        <v>1</v>
      </c>
      <c r="I193">
        <v>2021</v>
      </c>
      <c r="J193" t="s">
        <v>205</v>
      </c>
      <c r="K193" t="s">
        <v>138</v>
      </c>
      <c r="L193" t="s">
        <v>128</v>
      </c>
      <c r="M193" t="s">
        <v>295</v>
      </c>
      <c r="N193" t="s">
        <v>145</v>
      </c>
      <c r="Q193" s="1" t="s">
        <v>847</v>
      </c>
      <c r="T193" t="s">
        <v>201</v>
      </c>
      <c r="U193" s="1" t="s">
        <v>848</v>
      </c>
    </row>
    <row r="194" spans="1:21" ht="28.8" x14ac:dyDescent="0.3">
      <c r="A194" s="1" t="s">
        <v>294</v>
      </c>
      <c r="B194" t="s">
        <v>112</v>
      </c>
      <c r="C194" t="s">
        <v>126</v>
      </c>
      <c r="D194" t="s">
        <v>125</v>
      </c>
      <c r="E194" t="s">
        <v>212</v>
      </c>
      <c r="F194" t="s">
        <v>153</v>
      </c>
      <c r="G194">
        <v>3</v>
      </c>
      <c r="H194">
        <v>1</v>
      </c>
      <c r="I194">
        <v>2021</v>
      </c>
      <c r="J194" t="s">
        <v>205</v>
      </c>
      <c r="K194" t="s">
        <v>138</v>
      </c>
      <c r="L194" t="s">
        <v>128</v>
      </c>
      <c r="M194" t="s">
        <v>849</v>
      </c>
      <c r="N194" t="s">
        <v>359</v>
      </c>
      <c r="Q194" s="1" t="s">
        <v>850</v>
      </c>
      <c r="T194" t="s">
        <v>201</v>
      </c>
      <c r="U194" s="1" t="s">
        <v>851</v>
      </c>
    </row>
    <row r="195" spans="1:21" ht="28.8" x14ac:dyDescent="0.3">
      <c r="A195" s="1" t="s">
        <v>852</v>
      </c>
      <c r="B195" t="s">
        <v>112</v>
      </c>
      <c r="C195" t="s">
        <v>126</v>
      </c>
      <c r="D195" t="s">
        <v>113</v>
      </c>
      <c r="E195" t="s">
        <v>114</v>
      </c>
      <c r="F195" t="s">
        <v>115</v>
      </c>
      <c r="G195">
        <v>3</v>
      </c>
      <c r="H195">
        <v>1</v>
      </c>
      <c r="I195">
        <v>2021</v>
      </c>
      <c r="J195" t="s">
        <v>142</v>
      </c>
      <c r="K195" t="s">
        <v>138</v>
      </c>
      <c r="L195" t="s">
        <v>128</v>
      </c>
      <c r="M195" t="s">
        <v>853</v>
      </c>
      <c r="N195" t="s">
        <v>195</v>
      </c>
      <c r="Q195" s="1" t="s">
        <v>854</v>
      </c>
      <c r="T195" t="s">
        <v>201</v>
      </c>
      <c r="U195" s="1" t="s">
        <v>855</v>
      </c>
    </row>
    <row r="196" spans="1:21" ht="100.8" x14ac:dyDescent="0.3">
      <c r="A196" s="1" t="s">
        <v>856</v>
      </c>
      <c r="B196" t="s">
        <v>112</v>
      </c>
      <c r="C196" t="s">
        <v>126</v>
      </c>
      <c r="D196" t="s">
        <v>113</v>
      </c>
      <c r="E196" t="s">
        <v>114</v>
      </c>
      <c r="F196" t="s">
        <v>153</v>
      </c>
      <c r="G196">
        <v>3</v>
      </c>
      <c r="H196">
        <v>1</v>
      </c>
      <c r="I196">
        <v>2021</v>
      </c>
      <c r="J196" t="s">
        <v>205</v>
      </c>
      <c r="K196" t="s">
        <v>219</v>
      </c>
      <c r="L196" t="s">
        <v>128</v>
      </c>
      <c r="Q196" s="1" t="s">
        <v>857</v>
      </c>
      <c r="T196" t="s">
        <v>518</v>
      </c>
      <c r="U196" s="1" t="s">
        <v>858</v>
      </c>
    </row>
    <row r="197" spans="1:21" ht="100.8" x14ac:dyDescent="0.3">
      <c r="A197" s="1" t="s">
        <v>859</v>
      </c>
      <c r="B197" t="s">
        <v>112</v>
      </c>
      <c r="C197" t="s">
        <v>126</v>
      </c>
      <c r="D197" t="s">
        <v>113</v>
      </c>
      <c r="E197" t="s">
        <v>114</v>
      </c>
      <c r="F197" t="s">
        <v>153</v>
      </c>
      <c r="G197">
        <v>3</v>
      </c>
      <c r="H197">
        <v>1</v>
      </c>
      <c r="I197">
        <v>2021</v>
      </c>
      <c r="J197" t="s">
        <v>205</v>
      </c>
      <c r="K197" t="s">
        <v>138</v>
      </c>
      <c r="L197" t="s">
        <v>128</v>
      </c>
      <c r="M197" t="s">
        <v>317</v>
      </c>
      <c r="N197" t="s">
        <v>137</v>
      </c>
      <c r="Q197" s="1" t="s">
        <v>860</v>
      </c>
      <c r="T197" t="s">
        <v>518</v>
      </c>
      <c r="U197" s="6" t="s">
        <v>861</v>
      </c>
    </row>
    <row r="198" spans="1:21" ht="28.8" x14ac:dyDescent="0.3">
      <c r="A198" s="1" t="s">
        <v>863</v>
      </c>
      <c r="B198" t="s">
        <v>152</v>
      </c>
      <c r="C198" t="s">
        <v>227</v>
      </c>
      <c r="D198" t="s">
        <v>153</v>
      </c>
      <c r="E198" t="s">
        <v>154</v>
      </c>
      <c r="F198" t="s">
        <v>153</v>
      </c>
      <c r="G198">
        <v>2</v>
      </c>
      <c r="H198">
        <v>1</v>
      </c>
      <c r="I198">
        <v>2021</v>
      </c>
      <c r="J198" t="s">
        <v>185</v>
      </c>
      <c r="K198" t="s">
        <v>219</v>
      </c>
      <c r="L198" t="s">
        <v>128</v>
      </c>
      <c r="P198" t="s">
        <v>156</v>
      </c>
      <c r="Q198" s="1" t="s">
        <v>864</v>
      </c>
      <c r="T198" t="s">
        <v>306</v>
      </c>
      <c r="U198" s="20" t="s">
        <v>865</v>
      </c>
    </row>
    <row r="199" spans="1:21" x14ac:dyDescent="0.3">
      <c r="A199" s="1" t="s">
        <v>866</v>
      </c>
      <c r="B199" t="s">
        <v>152</v>
      </c>
      <c r="C199" t="s">
        <v>227</v>
      </c>
      <c r="D199" t="s">
        <v>153</v>
      </c>
      <c r="E199" t="s">
        <v>154</v>
      </c>
      <c r="F199" t="s">
        <v>153</v>
      </c>
      <c r="G199">
        <v>2</v>
      </c>
      <c r="H199">
        <v>1</v>
      </c>
      <c r="I199">
        <v>2021</v>
      </c>
      <c r="J199" t="s">
        <v>232</v>
      </c>
      <c r="K199" t="s">
        <v>219</v>
      </c>
      <c r="L199" t="s">
        <v>128</v>
      </c>
      <c r="P199" t="s">
        <v>156</v>
      </c>
      <c r="Q199" s="1" t="s">
        <v>867</v>
      </c>
      <c r="T199" t="s">
        <v>306</v>
      </c>
      <c r="U199" s="1" t="s">
        <v>868</v>
      </c>
    </row>
    <row r="200" spans="1:21" ht="28.8" x14ac:dyDescent="0.3">
      <c r="A200" s="1" t="s">
        <v>869</v>
      </c>
      <c r="B200" t="s">
        <v>112</v>
      </c>
      <c r="C200" t="s">
        <v>227</v>
      </c>
      <c r="D200" t="s">
        <v>153</v>
      </c>
      <c r="E200" t="s">
        <v>154</v>
      </c>
      <c r="F200" t="s">
        <v>153</v>
      </c>
      <c r="G200">
        <v>3</v>
      </c>
      <c r="H200">
        <v>1</v>
      </c>
      <c r="I200">
        <v>2021</v>
      </c>
      <c r="J200" t="s">
        <v>232</v>
      </c>
      <c r="K200" t="s">
        <v>219</v>
      </c>
      <c r="L200" t="s">
        <v>128</v>
      </c>
      <c r="P200" t="s">
        <v>156</v>
      </c>
      <c r="Q200" s="1" t="s">
        <v>870</v>
      </c>
      <c r="T200" t="s">
        <v>306</v>
      </c>
      <c r="U200" s="1" t="s">
        <v>868</v>
      </c>
    </row>
    <row r="201" spans="1:21" x14ac:dyDescent="0.3">
      <c r="A201" s="1" t="s">
        <v>117</v>
      </c>
      <c r="B201" t="s">
        <v>112</v>
      </c>
      <c r="C201" t="s">
        <v>227</v>
      </c>
      <c r="D201" t="s">
        <v>153</v>
      </c>
      <c r="E201" t="s">
        <v>154</v>
      </c>
      <c r="F201" t="s">
        <v>153</v>
      </c>
      <c r="G201">
        <v>3</v>
      </c>
      <c r="H201">
        <v>1</v>
      </c>
      <c r="I201">
        <v>2021</v>
      </c>
      <c r="J201" t="s">
        <v>205</v>
      </c>
      <c r="K201" t="s">
        <v>219</v>
      </c>
      <c r="L201" t="s">
        <v>128</v>
      </c>
      <c r="P201" t="s">
        <v>156</v>
      </c>
      <c r="Q201" s="1" t="s">
        <v>871</v>
      </c>
      <c r="T201" t="s">
        <v>306</v>
      </c>
      <c r="U201" s="1" t="s">
        <v>872</v>
      </c>
    </row>
    <row r="202" spans="1:21" x14ac:dyDescent="0.3">
      <c r="A202" s="1" t="s">
        <v>873</v>
      </c>
      <c r="B202" t="s">
        <v>112</v>
      </c>
      <c r="C202" t="s">
        <v>227</v>
      </c>
      <c r="D202" t="s">
        <v>153</v>
      </c>
      <c r="E202" t="s">
        <v>154</v>
      </c>
      <c r="F202" t="s">
        <v>153</v>
      </c>
      <c r="G202">
        <v>3</v>
      </c>
      <c r="H202">
        <v>1</v>
      </c>
      <c r="I202">
        <v>2021</v>
      </c>
      <c r="J202" t="s">
        <v>126</v>
      </c>
      <c r="K202" t="s">
        <v>219</v>
      </c>
      <c r="L202" t="s">
        <v>128</v>
      </c>
      <c r="P202" t="s">
        <v>156</v>
      </c>
      <c r="Q202" s="1" t="s">
        <v>870</v>
      </c>
      <c r="T202" t="s">
        <v>306</v>
      </c>
      <c r="U202" s="1" t="s">
        <v>874</v>
      </c>
    </row>
    <row r="203" spans="1:21" ht="28.8" x14ac:dyDescent="0.3">
      <c r="A203" s="1" t="s">
        <v>236</v>
      </c>
      <c r="B203" t="s">
        <v>112</v>
      </c>
      <c r="C203" t="s">
        <v>227</v>
      </c>
      <c r="D203" t="s">
        <v>153</v>
      </c>
      <c r="E203" t="s">
        <v>154</v>
      </c>
      <c r="F203" t="s">
        <v>153</v>
      </c>
      <c r="G203">
        <v>3</v>
      </c>
      <c r="H203">
        <v>1</v>
      </c>
      <c r="I203">
        <v>2021</v>
      </c>
      <c r="J203" t="s">
        <v>232</v>
      </c>
      <c r="K203" t="s">
        <v>219</v>
      </c>
      <c r="L203" t="s">
        <v>128</v>
      </c>
      <c r="P203" t="s">
        <v>156</v>
      </c>
      <c r="Q203" s="1" t="s">
        <v>875</v>
      </c>
      <c r="T203" t="s">
        <v>306</v>
      </c>
      <c r="U203" s="1" t="s">
        <v>876</v>
      </c>
    </row>
    <row r="204" spans="1:21" x14ac:dyDescent="0.3">
      <c r="A204" s="1" t="s">
        <v>877</v>
      </c>
      <c r="B204" t="s">
        <v>120</v>
      </c>
      <c r="C204" t="s">
        <v>227</v>
      </c>
      <c r="D204" t="s">
        <v>153</v>
      </c>
      <c r="E204" t="s">
        <v>154</v>
      </c>
      <c r="F204" t="s">
        <v>153</v>
      </c>
      <c r="G204">
        <v>3</v>
      </c>
      <c r="H204">
        <v>1</v>
      </c>
      <c r="I204">
        <v>2021</v>
      </c>
      <c r="J204" t="s">
        <v>116</v>
      </c>
      <c r="K204" t="s">
        <v>219</v>
      </c>
      <c r="L204" t="s">
        <v>128</v>
      </c>
      <c r="P204" t="s">
        <v>156</v>
      </c>
      <c r="Q204" s="1" t="s">
        <v>871</v>
      </c>
      <c r="T204" t="s">
        <v>306</v>
      </c>
      <c r="U204" s="1" t="s">
        <v>878</v>
      </c>
    </row>
    <row r="205" spans="1:21" x14ac:dyDescent="0.3">
      <c r="A205" s="1" t="s">
        <v>879</v>
      </c>
      <c r="B205" t="s">
        <v>120</v>
      </c>
      <c r="C205" t="s">
        <v>227</v>
      </c>
      <c r="D205" t="s">
        <v>153</v>
      </c>
      <c r="E205" t="s">
        <v>154</v>
      </c>
      <c r="F205" t="s">
        <v>153</v>
      </c>
      <c r="G205">
        <v>3</v>
      </c>
      <c r="H205">
        <v>1</v>
      </c>
      <c r="I205">
        <v>2021</v>
      </c>
      <c r="J205" t="s">
        <v>232</v>
      </c>
      <c r="K205" t="s">
        <v>219</v>
      </c>
      <c r="L205" t="s">
        <v>128</v>
      </c>
      <c r="P205" t="s">
        <v>156</v>
      </c>
      <c r="Q205" s="1" t="s">
        <v>880</v>
      </c>
      <c r="T205" t="s">
        <v>306</v>
      </c>
      <c r="U205" s="1" t="s">
        <v>881</v>
      </c>
    </row>
    <row r="206" spans="1:21" x14ac:dyDescent="0.3">
      <c r="A206" s="1" t="s">
        <v>882</v>
      </c>
      <c r="B206" t="s">
        <v>152</v>
      </c>
      <c r="C206" t="s">
        <v>227</v>
      </c>
      <c r="D206" t="s">
        <v>153</v>
      </c>
      <c r="E206" t="s">
        <v>154</v>
      </c>
      <c r="F206" t="s">
        <v>153</v>
      </c>
      <c r="G206">
        <v>3</v>
      </c>
      <c r="H206">
        <v>1</v>
      </c>
      <c r="I206">
        <v>2021</v>
      </c>
      <c r="J206" t="s">
        <v>157</v>
      </c>
      <c r="K206" t="s">
        <v>219</v>
      </c>
      <c r="L206" t="s">
        <v>128</v>
      </c>
      <c r="P206" t="s">
        <v>156</v>
      </c>
      <c r="Q206" s="1" t="s">
        <v>870</v>
      </c>
      <c r="T206" t="s">
        <v>306</v>
      </c>
      <c r="U206" s="1" t="s">
        <v>883</v>
      </c>
    </row>
    <row r="207" spans="1:21" x14ac:dyDescent="0.3">
      <c r="A207" s="1" t="s">
        <v>489</v>
      </c>
      <c r="B207" t="s">
        <v>120</v>
      </c>
      <c r="C207" t="s">
        <v>227</v>
      </c>
      <c r="D207" t="s">
        <v>153</v>
      </c>
      <c r="E207" t="s">
        <v>154</v>
      </c>
      <c r="F207" t="s">
        <v>153</v>
      </c>
      <c r="G207">
        <v>3</v>
      </c>
      <c r="H207">
        <v>1</v>
      </c>
      <c r="I207">
        <v>2021</v>
      </c>
      <c r="J207" t="s">
        <v>232</v>
      </c>
      <c r="K207" t="s">
        <v>219</v>
      </c>
      <c r="L207" t="s">
        <v>128</v>
      </c>
      <c r="P207" t="s">
        <v>156</v>
      </c>
      <c r="Q207" s="1" t="s">
        <v>867</v>
      </c>
      <c r="T207" t="s">
        <v>306</v>
      </c>
      <c r="U207" s="1" t="s">
        <v>884</v>
      </c>
    </row>
    <row r="208" spans="1:21" x14ac:dyDescent="0.3">
      <c r="A208" s="1" t="s">
        <v>885</v>
      </c>
      <c r="B208" t="s">
        <v>120</v>
      </c>
      <c r="C208" t="s">
        <v>227</v>
      </c>
      <c r="D208" t="s">
        <v>153</v>
      </c>
      <c r="E208" t="s">
        <v>154</v>
      </c>
      <c r="F208" t="s">
        <v>153</v>
      </c>
      <c r="G208">
        <v>3</v>
      </c>
      <c r="H208">
        <v>1</v>
      </c>
      <c r="I208">
        <v>2021</v>
      </c>
      <c r="J208" t="s">
        <v>116</v>
      </c>
      <c r="K208" t="s">
        <v>219</v>
      </c>
      <c r="L208" t="s">
        <v>128</v>
      </c>
      <c r="P208" t="s">
        <v>156</v>
      </c>
      <c r="Q208" s="1" t="s">
        <v>871</v>
      </c>
      <c r="T208" t="s">
        <v>306</v>
      </c>
      <c r="U208" s="1" t="s">
        <v>886</v>
      </c>
    </row>
    <row r="209" spans="1:21" x14ac:dyDescent="0.3">
      <c r="A209" s="1" t="s">
        <v>482</v>
      </c>
      <c r="B209" t="s">
        <v>112</v>
      </c>
      <c r="C209" t="s">
        <v>227</v>
      </c>
      <c r="D209" t="s">
        <v>153</v>
      </c>
      <c r="E209" t="s">
        <v>154</v>
      </c>
      <c r="F209" t="s">
        <v>153</v>
      </c>
      <c r="G209">
        <v>3</v>
      </c>
      <c r="H209">
        <v>1</v>
      </c>
      <c r="I209">
        <v>2021</v>
      </c>
      <c r="J209" t="s">
        <v>184</v>
      </c>
      <c r="K209" t="s">
        <v>219</v>
      </c>
      <c r="L209" t="s">
        <v>128</v>
      </c>
      <c r="P209" t="s">
        <v>156</v>
      </c>
      <c r="Q209" s="1" t="s">
        <v>870</v>
      </c>
      <c r="T209" t="s">
        <v>306</v>
      </c>
      <c r="U209" s="1" t="s">
        <v>887</v>
      </c>
    </row>
    <row r="210" spans="1:21" x14ac:dyDescent="0.3">
      <c r="A210" s="1" t="s">
        <v>888</v>
      </c>
      <c r="B210" t="s">
        <v>152</v>
      </c>
      <c r="C210" t="s">
        <v>227</v>
      </c>
      <c r="D210" t="s">
        <v>153</v>
      </c>
      <c r="E210" t="s">
        <v>154</v>
      </c>
      <c r="F210" t="s">
        <v>153</v>
      </c>
      <c r="G210">
        <v>3</v>
      </c>
      <c r="H210">
        <v>1</v>
      </c>
      <c r="I210">
        <v>2021</v>
      </c>
      <c r="J210" t="s">
        <v>185</v>
      </c>
      <c r="K210" t="s">
        <v>219</v>
      </c>
      <c r="L210" t="s">
        <v>128</v>
      </c>
      <c r="P210" t="s">
        <v>156</v>
      </c>
      <c r="Q210" s="1" t="s">
        <v>880</v>
      </c>
      <c r="T210" t="s">
        <v>306</v>
      </c>
      <c r="U210" s="1" t="s">
        <v>889</v>
      </c>
    </row>
    <row r="211" spans="1:21" x14ac:dyDescent="0.3">
      <c r="A211" s="1" t="s">
        <v>890</v>
      </c>
      <c r="B211" t="s">
        <v>112</v>
      </c>
      <c r="C211" t="s">
        <v>227</v>
      </c>
      <c r="D211" t="s">
        <v>153</v>
      </c>
      <c r="E211" t="s">
        <v>154</v>
      </c>
      <c r="F211" t="s">
        <v>153</v>
      </c>
      <c r="G211">
        <v>3</v>
      </c>
      <c r="H211">
        <v>1</v>
      </c>
      <c r="I211">
        <v>2021</v>
      </c>
      <c r="J211" t="s">
        <v>339</v>
      </c>
      <c r="K211" t="s">
        <v>219</v>
      </c>
      <c r="L211" t="s">
        <v>128</v>
      </c>
      <c r="P211" t="s">
        <v>156</v>
      </c>
      <c r="Q211" s="1" t="s">
        <v>871</v>
      </c>
      <c r="T211" t="s">
        <v>306</v>
      </c>
      <c r="U211" s="1" t="s">
        <v>891</v>
      </c>
    </row>
    <row r="212" spans="1:21" x14ac:dyDescent="0.3">
      <c r="A212" s="1" t="s">
        <v>892</v>
      </c>
      <c r="B212" t="s">
        <v>112</v>
      </c>
      <c r="C212" t="s">
        <v>227</v>
      </c>
      <c r="D212" t="s">
        <v>153</v>
      </c>
      <c r="E212" t="s">
        <v>154</v>
      </c>
      <c r="F212" t="s">
        <v>153</v>
      </c>
      <c r="G212">
        <v>3</v>
      </c>
      <c r="H212">
        <v>1</v>
      </c>
      <c r="I212">
        <v>2021</v>
      </c>
      <c r="J212" t="s">
        <v>164</v>
      </c>
      <c r="K212" t="s">
        <v>219</v>
      </c>
      <c r="L212" t="s">
        <v>128</v>
      </c>
      <c r="P212" t="s">
        <v>156</v>
      </c>
      <c r="Q212" s="1" t="s">
        <v>870</v>
      </c>
      <c r="T212" t="s">
        <v>306</v>
      </c>
      <c r="U212" s="1" t="s">
        <v>893</v>
      </c>
    </row>
    <row r="213" spans="1:21" x14ac:dyDescent="0.3">
      <c r="A213" s="1" t="s">
        <v>489</v>
      </c>
      <c r="B213" t="s">
        <v>120</v>
      </c>
      <c r="C213" t="s">
        <v>227</v>
      </c>
      <c r="D213" t="s">
        <v>153</v>
      </c>
      <c r="E213" t="s">
        <v>154</v>
      </c>
      <c r="F213" t="s">
        <v>153</v>
      </c>
      <c r="G213">
        <v>3</v>
      </c>
      <c r="H213">
        <v>1</v>
      </c>
      <c r="I213">
        <v>2021</v>
      </c>
      <c r="J213" t="s">
        <v>232</v>
      </c>
      <c r="K213" t="s">
        <v>219</v>
      </c>
      <c r="L213" t="s">
        <v>128</v>
      </c>
      <c r="P213" t="s">
        <v>156</v>
      </c>
      <c r="Q213" s="1" t="s">
        <v>871</v>
      </c>
      <c r="T213" t="s">
        <v>306</v>
      </c>
      <c r="U213" s="1" t="s">
        <v>894</v>
      </c>
    </row>
    <row r="214" spans="1:21" x14ac:dyDescent="0.3">
      <c r="A214" s="1" t="s">
        <v>895</v>
      </c>
      <c r="B214" t="s">
        <v>152</v>
      </c>
      <c r="C214" t="s">
        <v>227</v>
      </c>
      <c r="D214" t="s">
        <v>153</v>
      </c>
      <c r="E214" t="s">
        <v>154</v>
      </c>
      <c r="F214" t="s">
        <v>153</v>
      </c>
      <c r="G214">
        <v>3</v>
      </c>
      <c r="H214">
        <v>1</v>
      </c>
      <c r="I214">
        <v>2021</v>
      </c>
      <c r="J214" t="s">
        <v>116</v>
      </c>
      <c r="K214" t="s">
        <v>219</v>
      </c>
      <c r="L214" t="s">
        <v>128</v>
      </c>
      <c r="P214" t="s">
        <v>156</v>
      </c>
      <c r="Q214" s="1" t="s">
        <v>870</v>
      </c>
      <c r="T214" t="s">
        <v>183</v>
      </c>
      <c r="U214" s="1" t="s">
        <v>896</v>
      </c>
    </row>
    <row r="215" spans="1:21" ht="28.8" x14ac:dyDescent="0.3">
      <c r="A215" s="1" t="s">
        <v>329</v>
      </c>
      <c r="B215" t="s">
        <v>112</v>
      </c>
      <c r="C215" t="s">
        <v>126</v>
      </c>
      <c r="D215" t="s">
        <v>113</v>
      </c>
      <c r="E215" t="s">
        <v>114</v>
      </c>
      <c r="F215" t="s">
        <v>115</v>
      </c>
      <c r="G215">
        <v>3</v>
      </c>
      <c r="H215">
        <v>1</v>
      </c>
      <c r="I215">
        <v>2021</v>
      </c>
      <c r="J215" t="s">
        <v>205</v>
      </c>
      <c r="K215" t="s">
        <v>138</v>
      </c>
      <c r="L215" t="s">
        <v>128</v>
      </c>
      <c r="M215" t="s">
        <v>899</v>
      </c>
      <c r="N215" t="s">
        <v>145</v>
      </c>
      <c r="Q215" s="1" t="s">
        <v>900</v>
      </c>
      <c r="T215" t="s">
        <v>202</v>
      </c>
      <c r="U215" s="1" t="s">
        <v>901</v>
      </c>
    </row>
    <row r="216" spans="1:21" ht="28.8" x14ac:dyDescent="0.3">
      <c r="A216" s="1" t="s">
        <v>124</v>
      </c>
      <c r="B216" t="s">
        <v>112</v>
      </c>
      <c r="C216" t="s">
        <v>227</v>
      </c>
      <c r="D216" t="s">
        <v>125</v>
      </c>
      <c r="E216" t="s">
        <v>114</v>
      </c>
      <c r="F216" t="s">
        <v>115</v>
      </c>
      <c r="G216">
        <v>3</v>
      </c>
      <c r="H216">
        <v>1</v>
      </c>
      <c r="I216">
        <v>2021</v>
      </c>
      <c r="J216" t="s">
        <v>205</v>
      </c>
      <c r="K216" t="s">
        <v>138</v>
      </c>
      <c r="L216" t="s">
        <v>128</v>
      </c>
      <c r="M216" t="s">
        <v>902</v>
      </c>
      <c r="N216" t="s">
        <v>145</v>
      </c>
      <c r="Q216" s="1" t="s">
        <v>903</v>
      </c>
      <c r="T216" t="s">
        <v>202</v>
      </c>
      <c r="U216" s="1" t="s">
        <v>904</v>
      </c>
    </row>
    <row r="217" spans="1:21" ht="43.2" x14ac:dyDescent="0.3">
      <c r="A217" s="1" t="s">
        <v>124</v>
      </c>
      <c r="B217" t="s">
        <v>112</v>
      </c>
      <c r="C217" t="s">
        <v>227</v>
      </c>
      <c r="D217" t="s">
        <v>125</v>
      </c>
      <c r="E217" t="s">
        <v>114</v>
      </c>
      <c r="F217" t="s">
        <v>115</v>
      </c>
      <c r="G217">
        <v>3</v>
      </c>
      <c r="H217">
        <v>1</v>
      </c>
      <c r="I217">
        <v>2021</v>
      </c>
      <c r="J217" t="s">
        <v>164</v>
      </c>
      <c r="K217" t="s">
        <v>127</v>
      </c>
      <c r="L217" t="s">
        <v>128</v>
      </c>
      <c r="Q217" s="1" t="s">
        <v>905</v>
      </c>
      <c r="T217" t="s">
        <v>202</v>
      </c>
      <c r="U217" s="1" t="s">
        <v>906</v>
      </c>
    </row>
    <row r="218" spans="1:21" ht="57.6" x14ac:dyDescent="0.3">
      <c r="A218" s="1" t="s">
        <v>907</v>
      </c>
      <c r="B218" t="s">
        <v>112</v>
      </c>
      <c r="C218" t="s">
        <v>126</v>
      </c>
      <c r="D218" t="s">
        <v>125</v>
      </c>
      <c r="E218" t="s">
        <v>114</v>
      </c>
      <c r="F218" t="s">
        <v>135</v>
      </c>
      <c r="G218">
        <v>3</v>
      </c>
      <c r="H218">
        <v>1</v>
      </c>
      <c r="I218">
        <v>2021</v>
      </c>
      <c r="J218" t="s">
        <v>205</v>
      </c>
      <c r="K218" t="s">
        <v>138</v>
      </c>
      <c r="L218" t="s">
        <v>128</v>
      </c>
      <c r="M218" t="s">
        <v>908</v>
      </c>
      <c r="N218" t="s">
        <v>137</v>
      </c>
      <c r="P218" t="s">
        <v>329</v>
      </c>
      <c r="Q218" s="1" t="s">
        <v>909</v>
      </c>
      <c r="T218" t="s">
        <v>306</v>
      </c>
      <c r="U218" s="1" t="s">
        <v>910</v>
      </c>
    </row>
    <row r="219" spans="1:21" ht="43.2" x14ac:dyDescent="0.3">
      <c r="A219" s="1" t="s">
        <v>124</v>
      </c>
      <c r="B219" t="s">
        <v>112</v>
      </c>
      <c r="C219" t="s">
        <v>227</v>
      </c>
      <c r="D219" t="s">
        <v>125</v>
      </c>
      <c r="E219" t="s">
        <v>114</v>
      </c>
      <c r="F219" t="s">
        <v>115</v>
      </c>
      <c r="G219">
        <v>3</v>
      </c>
      <c r="H219">
        <v>1</v>
      </c>
      <c r="I219">
        <v>2021</v>
      </c>
      <c r="J219" t="s">
        <v>164</v>
      </c>
      <c r="K219" t="s">
        <v>127</v>
      </c>
      <c r="L219" t="s">
        <v>128</v>
      </c>
      <c r="M219" t="s">
        <v>902</v>
      </c>
      <c r="N219" t="s">
        <v>145</v>
      </c>
      <c r="Q219" s="1" t="s">
        <v>911</v>
      </c>
      <c r="T219" t="s">
        <v>183</v>
      </c>
      <c r="U219" s="1" t="s">
        <v>912</v>
      </c>
    </row>
    <row r="220" spans="1:21" ht="28.8" x14ac:dyDescent="0.3">
      <c r="A220" s="1" t="s">
        <v>907</v>
      </c>
      <c r="B220" t="s">
        <v>112</v>
      </c>
      <c r="C220" t="s">
        <v>126</v>
      </c>
      <c r="D220" t="s">
        <v>113</v>
      </c>
      <c r="E220" t="s">
        <v>121</v>
      </c>
      <c r="F220" t="s">
        <v>115</v>
      </c>
      <c r="G220">
        <v>3</v>
      </c>
      <c r="H220">
        <v>1</v>
      </c>
      <c r="I220">
        <v>2021</v>
      </c>
      <c r="J220" t="s">
        <v>205</v>
      </c>
      <c r="K220" t="s">
        <v>138</v>
      </c>
      <c r="L220" t="s">
        <v>128</v>
      </c>
      <c r="M220" t="s">
        <v>913</v>
      </c>
      <c r="N220" t="s">
        <v>207</v>
      </c>
      <c r="P220" t="s">
        <v>329</v>
      </c>
      <c r="Q220" s="1" t="s">
        <v>914</v>
      </c>
      <c r="T220" t="s">
        <v>306</v>
      </c>
      <c r="U220" s="1" t="s">
        <v>915</v>
      </c>
    </row>
    <row r="221" spans="1:21" ht="86.4" x14ac:dyDescent="0.3">
      <c r="A221" s="1" t="s">
        <v>916</v>
      </c>
      <c r="B221" t="s">
        <v>112</v>
      </c>
      <c r="C221" t="s">
        <v>126</v>
      </c>
      <c r="D221" t="s">
        <v>113</v>
      </c>
      <c r="E221" t="s">
        <v>154</v>
      </c>
      <c r="F221" t="s">
        <v>115</v>
      </c>
      <c r="G221">
        <v>3</v>
      </c>
      <c r="H221">
        <v>1</v>
      </c>
      <c r="I221">
        <v>2021</v>
      </c>
      <c r="J221" t="s">
        <v>205</v>
      </c>
      <c r="K221" t="s">
        <v>219</v>
      </c>
      <c r="L221" t="s">
        <v>128</v>
      </c>
      <c r="Q221" s="1" t="s">
        <v>917</v>
      </c>
      <c r="T221" t="s">
        <v>518</v>
      </c>
      <c r="U221" s="1" t="s">
        <v>918</v>
      </c>
    </row>
    <row r="222" spans="1:21" ht="28.8" x14ac:dyDescent="0.3">
      <c r="A222" s="1" t="s">
        <v>919</v>
      </c>
      <c r="B222" t="s">
        <v>120</v>
      </c>
      <c r="C222" t="s">
        <v>227</v>
      </c>
      <c r="D222" t="s">
        <v>153</v>
      </c>
      <c r="E222" t="s">
        <v>154</v>
      </c>
      <c r="F222" t="s">
        <v>153</v>
      </c>
      <c r="G222">
        <v>3</v>
      </c>
      <c r="H222">
        <v>1</v>
      </c>
      <c r="I222">
        <v>2021</v>
      </c>
      <c r="J222" t="s">
        <v>184</v>
      </c>
      <c r="K222" t="s">
        <v>219</v>
      </c>
      <c r="L222" t="s">
        <v>128</v>
      </c>
      <c r="P222" t="s">
        <v>156</v>
      </c>
      <c r="Q222" s="1" t="s">
        <v>920</v>
      </c>
      <c r="T222" t="s">
        <v>306</v>
      </c>
      <c r="U222" s="1" t="s">
        <v>921</v>
      </c>
    </row>
    <row r="223" spans="1:21" ht="86.4" x14ac:dyDescent="0.3">
      <c r="A223" s="1" t="s">
        <v>172</v>
      </c>
      <c r="B223" t="s">
        <v>112</v>
      </c>
      <c r="C223" t="s">
        <v>126</v>
      </c>
      <c r="D223" t="s">
        <v>153</v>
      </c>
      <c r="E223" t="s">
        <v>154</v>
      </c>
      <c r="F223" t="s">
        <v>153</v>
      </c>
      <c r="G223">
        <v>4</v>
      </c>
      <c r="H223">
        <v>2</v>
      </c>
      <c r="I223">
        <v>2021</v>
      </c>
      <c r="J223" t="s">
        <v>142</v>
      </c>
      <c r="K223" t="s">
        <v>219</v>
      </c>
      <c r="L223" t="s">
        <v>128</v>
      </c>
      <c r="P223" t="s">
        <v>200</v>
      </c>
      <c r="Q223" s="1" t="s">
        <v>923</v>
      </c>
      <c r="T223" t="s">
        <v>518</v>
      </c>
      <c r="U223" s="1" t="s">
        <v>924</v>
      </c>
    </row>
    <row r="224" spans="1:21" ht="28.8" x14ac:dyDescent="0.3">
      <c r="A224" s="1" t="s">
        <v>927</v>
      </c>
      <c r="B224" t="s">
        <v>112</v>
      </c>
      <c r="C224" t="s">
        <v>126</v>
      </c>
      <c r="D224" t="s">
        <v>125</v>
      </c>
      <c r="E224" t="s">
        <v>114</v>
      </c>
      <c r="F224" t="s">
        <v>115</v>
      </c>
      <c r="G224">
        <v>4</v>
      </c>
      <c r="H224">
        <v>2</v>
      </c>
      <c r="I224">
        <v>2021</v>
      </c>
      <c r="J224" t="s">
        <v>142</v>
      </c>
      <c r="K224" t="s">
        <v>127</v>
      </c>
      <c r="L224" t="s">
        <v>128</v>
      </c>
      <c r="P224" t="s">
        <v>200</v>
      </c>
      <c r="Q224" s="1" t="s">
        <v>928</v>
      </c>
      <c r="T224" t="s">
        <v>306</v>
      </c>
      <c r="U224" s="1" t="s">
        <v>929</v>
      </c>
    </row>
    <row r="225" spans="1:21" ht="28.8" x14ac:dyDescent="0.3">
      <c r="A225" s="1" t="s">
        <v>124</v>
      </c>
      <c r="B225" t="s">
        <v>112</v>
      </c>
      <c r="C225" t="s">
        <v>227</v>
      </c>
      <c r="D225" t="s">
        <v>125</v>
      </c>
      <c r="E225" t="s">
        <v>114</v>
      </c>
      <c r="F225" t="s">
        <v>115</v>
      </c>
      <c r="G225">
        <v>4</v>
      </c>
      <c r="H225">
        <v>2</v>
      </c>
      <c r="I225">
        <v>2021</v>
      </c>
      <c r="J225" t="s">
        <v>164</v>
      </c>
      <c r="K225" t="s">
        <v>127</v>
      </c>
      <c r="L225" t="s">
        <v>128</v>
      </c>
      <c r="M225" t="s">
        <v>930</v>
      </c>
      <c r="N225" t="s">
        <v>145</v>
      </c>
      <c r="Q225" s="1" t="s">
        <v>931</v>
      </c>
      <c r="T225" t="s">
        <v>202</v>
      </c>
      <c r="U225" s="1" t="s">
        <v>932</v>
      </c>
    </row>
    <row r="226" spans="1:21" ht="43.2" x14ac:dyDescent="0.3">
      <c r="A226" s="1" t="s">
        <v>261</v>
      </c>
      <c r="B226" t="s">
        <v>112</v>
      </c>
      <c r="C226" t="s">
        <v>126</v>
      </c>
      <c r="D226" t="s">
        <v>113</v>
      </c>
      <c r="E226" t="s">
        <v>114</v>
      </c>
      <c r="F226" t="s">
        <v>115</v>
      </c>
      <c r="G226">
        <v>4</v>
      </c>
      <c r="H226">
        <v>2</v>
      </c>
      <c r="I226">
        <v>2021</v>
      </c>
      <c r="J226" t="s">
        <v>142</v>
      </c>
      <c r="K226" t="s">
        <v>219</v>
      </c>
      <c r="L226" t="s">
        <v>128</v>
      </c>
      <c r="Q226" s="1" t="s">
        <v>933</v>
      </c>
      <c r="T226" t="s">
        <v>190</v>
      </c>
      <c r="U226" s="1" t="s">
        <v>934</v>
      </c>
    </row>
    <row r="227" spans="1:21" ht="28.8" x14ac:dyDescent="0.3">
      <c r="A227" s="1" t="s">
        <v>935</v>
      </c>
      <c r="B227" t="s">
        <v>112</v>
      </c>
      <c r="C227" t="s">
        <v>126</v>
      </c>
      <c r="D227" t="s">
        <v>125</v>
      </c>
      <c r="E227" t="s">
        <v>114</v>
      </c>
      <c r="F227" t="s">
        <v>115</v>
      </c>
      <c r="G227">
        <v>4</v>
      </c>
      <c r="H227">
        <v>2</v>
      </c>
      <c r="I227">
        <v>2021</v>
      </c>
      <c r="J227" t="s">
        <v>164</v>
      </c>
      <c r="K227" t="s">
        <v>127</v>
      </c>
      <c r="L227" t="s">
        <v>128</v>
      </c>
      <c r="Q227" s="1" t="s">
        <v>936</v>
      </c>
      <c r="T227" t="s">
        <v>306</v>
      </c>
      <c r="U227" s="1" t="s">
        <v>937</v>
      </c>
    </row>
    <row r="228" spans="1:21" ht="28.8" x14ac:dyDescent="0.3">
      <c r="A228" s="1" t="s">
        <v>124</v>
      </c>
      <c r="B228" t="s">
        <v>112</v>
      </c>
      <c r="C228" t="s">
        <v>126</v>
      </c>
      <c r="D228" t="s">
        <v>125</v>
      </c>
      <c r="E228" t="s">
        <v>114</v>
      </c>
      <c r="F228" t="s">
        <v>115</v>
      </c>
      <c r="G228">
        <v>4</v>
      </c>
      <c r="H228">
        <v>2</v>
      </c>
      <c r="I228">
        <v>2021</v>
      </c>
      <c r="J228" t="s">
        <v>142</v>
      </c>
      <c r="K228" t="s">
        <v>138</v>
      </c>
      <c r="L228" t="s">
        <v>128</v>
      </c>
      <c r="M228" t="s">
        <v>939</v>
      </c>
      <c r="N228" t="s">
        <v>160</v>
      </c>
      <c r="Q228" s="1" t="s">
        <v>940</v>
      </c>
      <c r="T228" t="s">
        <v>306</v>
      </c>
      <c r="U228" s="1" t="s">
        <v>941</v>
      </c>
    </row>
    <row r="229" spans="1:21" ht="86.4" x14ac:dyDescent="0.3">
      <c r="A229" s="1" t="s">
        <v>942</v>
      </c>
      <c r="B229" t="s">
        <v>112</v>
      </c>
      <c r="C229" t="s">
        <v>126</v>
      </c>
      <c r="D229" t="s">
        <v>113</v>
      </c>
      <c r="E229" t="s">
        <v>114</v>
      </c>
      <c r="F229" t="s">
        <v>135</v>
      </c>
      <c r="G229">
        <v>4</v>
      </c>
      <c r="H229">
        <v>2</v>
      </c>
      <c r="I229">
        <v>2021</v>
      </c>
      <c r="J229" t="s">
        <v>205</v>
      </c>
      <c r="K229" t="s">
        <v>138</v>
      </c>
      <c r="L229" t="s">
        <v>155</v>
      </c>
      <c r="M229" t="s">
        <v>414</v>
      </c>
      <c r="N229" t="s">
        <v>359</v>
      </c>
      <c r="Q229" s="1" t="s">
        <v>943</v>
      </c>
      <c r="T229" t="s">
        <v>518</v>
      </c>
      <c r="U229" s="1" t="s">
        <v>944</v>
      </c>
    </row>
    <row r="230" spans="1:21" ht="43.2" x14ac:dyDescent="0.3">
      <c r="A230" s="1" t="s">
        <v>294</v>
      </c>
      <c r="B230" t="s">
        <v>112</v>
      </c>
      <c r="C230" t="s">
        <v>227</v>
      </c>
      <c r="D230" t="s">
        <v>125</v>
      </c>
      <c r="E230" t="s">
        <v>114</v>
      </c>
      <c r="F230" t="s">
        <v>115</v>
      </c>
      <c r="G230">
        <v>4</v>
      </c>
      <c r="H230">
        <v>2</v>
      </c>
      <c r="I230">
        <v>2021</v>
      </c>
      <c r="J230" t="s">
        <v>164</v>
      </c>
      <c r="K230" t="s">
        <v>127</v>
      </c>
      <c r="L230" t="s">
        <v>128</v>
      </c>
      <c r="M230" t="s">
        <v>902</v>
      </c>
      <c r="N230" t="s">
        <v>145</v>
      </c>
      <c r="Q230" s="1" t="s">
        <v>947</v>
      </c>
      <c r="T230" t="s">
        <v>202</v>
      </c>
      <c r="U230" s="1" t="s">
        <v>948</v>
      </c>
    </row>
    <row r="231" spans="1:21" ht="28.8" x14ac:dyDescent="0.3">
      <c r="A231" s="1" t="s">
        <v>949</v>
      </c>
      <c r="B231" t="s">
        <v>112</v>
      </c>
      <c r="C231" t="s">
        <v>126</v>
      </c>
      <c r="D231" t="s">
        <v>125</v>
      </c>
      <c r="E231" t="s">
        <v>114</v>
      </c>
      <c r="F231" t="s">
        <v>135</v>
      </c>
      <c r="G231">
        <v>4</v>
      </c>
      <c r="H231">
        <v>2</v>
      </c>
      <c r="I231">
        <v>2021</v>
      </c>
      <c r="J231" t="s">
        <v>205</v>
      </c>
      <c r="K231" t="s">
        <v>219</v>
      </c>
      <c r="L231" t="s">
        <v>128</v>
      </c>
      <c r="Q231" s="1" t="s">
        <v>950</v>
      </c>
      <c r="T231" t="s">
        <v>306</v>
      </c>
      <c r="U231" s="1" t="s">
        <v>951</v>
      </c>
    </row>
    <row r="232" spans="1:21" ht="28.8" x14ac:dyDescent="0.3">
      <c r="A232" s="1" t="s">
        <v>952</v>
      </c>
      <c r="B232" t="s">
        <v>112</v>
      </c>
      <c r="C232" t="s">
        <v>126</v>
      </c>
      <c r="D232" t="s">
        <v>125</v>
      </c>
      <c r="E232" t="s">
        <v>114</v>
      </c>
      <c r="F232" t="s">
        <v>135</v>
      </c>
      <c r="G232">
        <v>4</v>
      </c>
      <c r="H232">
        <v>2</v>
      </c>
      <c r="I232">
        <v>2021</v>
      </c>
      <c r="J232" t="s">
        <v>205</v>
      </c>
      <c r="K232" t="s">
        <v>219</v>
      </c>
      <c r="L232" t="s">
        <v>128</v>
      </c>
      <c r="Q232" s="1" t="s">
        <v>950</v>
      </c>
      <c r="T232" t="s">
        <v>306</v>
      </c>
      <c r="U232" s="1" t="s">
        <v>951</v>
      </c>
    </row>
    <row r="233" spans="1:21" ht="43.2" x14ac:dyDescent="0.3">
      <c r="A233" s="1" t="s">
        <v>953</v>
      </c>
      <c r="B233" t="s">
        <v>112</v>
      </c>
      <c r="C233" t="s">
        <v>126</v>
      </c>
      <c r="D233" t="s">
        <v>125</v>
      </c>
      <c r="E233" t="s">
        <v>114</v>
      </c>
      <c r="F233" t="s">
        <v>115</v>
      </c>
      <c r="G233">
        <v>4</v>
      </c>
      <c r="H233">
        <v>2</v>
      </c>
      <c r="I233">
        <v>2021</v>
      </c>
      <c r="J233" t="s">
        <v>205</v>
      </c>
      <c r="K233" t="s">
        <v>138</v>
      </c>
      <c r="L233" t="s">
        <v>128</v>
      </c>
      <c r="M233" t="s">
        <v>954</v>
      </c>
      <c r="N233" t="s">
        <v>301</v>
      </c>
      <c r="Q233" s="1" t="s">
        <v>955</v>
      </c>
      <c r="T233" t="s">
        <v>306</v>
      </c>
      <c r="U233" s="1" t="s">
        <v>956</v>
      </c>
    </row>
    <row r="234" spans="1:21" ht="100.8" x14ac:dyDescent="0.3">
      <c r="A234" s="1" t="s">
        <v>959</v>
      </c>
      <c r="B234" t="s">
        <v>112</v>
      </c>
      <c r="C234" t="s">
        <v>126</v>
      </c>
      <c r="D234" t="s">
        <v>113</v>
      </c>
      <c r="E234" t="s">
        <v>114</v>
      </c>
      <c r="F234" t="s">
        <v>153</v>
      </c>
      <c r="G234">
        <v>4</v>
      </c>
      <c r="H234">
        <v>2</v>
      </c>
      <c r="I234">
        <v>2021</v>
      </c>
      <c r="J234" t="s">
        <v>142</v>
      </c>
      <c r="K234" t="s">
        <v>219</v>
      </c>
      <c r="L234" t="s">
        <v>128</v>
      </c>
      <c r="Q234" s="1" t="s">
        <v>960</v>
      </c>
      <c r="T234" t="s">
        <v>518</v>
      </c>
      <c r="U234" s="1" t="s">
        <v>961</v>
      </c>
    </row>
    <row r="235" spans="1:21" ht="86.4" x14ac:dyDescent="0.3">
      <c r="A235" s="1" t="s">
        <v>218</v>
      </c>
      <c r="B235" t="s">
        <v>112</v>
      </c>
      <c r="C235" t="s">
        <v>126</v>
      </c>
      <c r="D235" t="s">
        <v>113</v>
      </c>
      <c r="E235" t="s">
        <v>114</v>
      </c>
      <c r="F235" t="s">
        <v>153</v>
      </c>
      <c r="G235">
        <v>4</v>
      </c>
      <c r="H235">
        <v>2</v>
      </c>
      <c r="I235">
        <v>2021</v>
      </c>
      <c r="J235" t="s">
        <v>205</v>
      </c>
      <c r="K235" t="s">
        <v>219</v>
      </c>
      <c r="L235" t="s">
        <v>128</v>
      </c>
      <c r="Q235" s="1" t="s">
        <v>962</v>
      </c>
      <c r="T235" t="s">
        <v>518</v>
      </c>
      <c r="U235" s="1" t="s">
        <v>963</v>
      </c>
    </row>
    <row r="236" spans="1:21" ht="28.8" x14ac:dyDescent="0.3">
      <c r="A236" s="1" t="s">
        <v>294</v>
      </c>
      <c r="B236" t="s">
        <v>112</v>
      </c>
      <c r="C236" t="s">
        <v>227</v>
      </c>
      <c r="D236" t="s">
        <v>125</v>
      </c>
      <c r="E236" t="s">
        <v>114</v>
      </c>
      <c r="F236" t="s">
        <v>115</v>
      </c>
      <c r="G236">
        <v>4</v>
      </c>
      <c r="H236">
        <v>2</v>
      </c>
      <c r="I236">
        <v>2021</v>
      </c>
      <c r="J236" t="s">
        <v>164</v>
      </c>
      <c r="K236" t="s">
        <v>127</v>
      </c>
      <c r="L236" t="s">
        <v>128</v>
      </c>
      <c r="M236" t="s">
        <v>930</v>
      </c>
      <c r="N236" t="s">
        <v>145</v>
      </c>
      <c r="Q236" s="1" t="s">
        <v>964</v>
      </c>
      <c r="T236" t="s">
        <v>202</v>
      </c>
      <c r="U236" s="1" t="s">
        <v>965</v>
      </c>
    </row>
    <row r="237" spans="1:21" ht="43.2" x14ac:dyDescent="0.3">
      <c r="A237" s="1" t="s">
        <v>966</v>
      </c>
      <c r="B237" t="s">
        <v>112</v>
      </c>
      <c r="C237" t="s">
        <v>126</v>
      </c>
      <c r="D237" t="s">
        <v>113</v>
      </c>
      <c r="E237" t="s">
        <v>114</v>
      </c>
      <c r="F237" t="s">
        <v>115</v>
      </c>
      <c r="G237">
        <v>4</v>
      </c>
      <c r="H237">
        <v>2</v>
      </c>
      <c r="I237">
        <v>2021</v>
      </c>
      <c r="J237" t="s">
        <v>142</v>
      </c>
      <c r="K237" t="s">
        <v>138</v>
      </c>
      <c r="L237" t="s">
        <v>128</v>
      </c>
      <c r="M237" t="s">
        <v>967</v>
      </c>
      <c r="N237" t="s">
        <v>207</v>
      </c>
      <c r="Q237" s="1" t="s">
        <v>968</v>
      </c>
      <c r="T237" t="s">
        <v>306</v>
      </c>
      <c r="U237" s="6" t="s">
        <v>969</v>
      </c>
    </row>
    <row r="238" spans="1:21" ht="28.8" x14ac:dyDescent="0.3">
      <c r="A238" s="1" t="s">
        <v>970</v>
      </c>
      <c r="B238" t="s">
        <v>112</v>
      </c>
      <c r="C238" t="s">
        <v>126</v>
      </c>
      <c r="D238" t="s">
        <v>113</v>
      </c>
      <c r="E238" t="s">
        <v>114</v>
      </c>
      <c r="F238" t="s">
        <v>135</v>
      </c>
      <c r="G238">
        <v>4</v>
      </c>
      <c r="H238">
        <v>2</v>
      </c>
      <c r="I238">
        <v>2021</v>
      </c>
      <c r="J238" t="s">
        <v>205</v>
      </c>
      <c r="K238" t="s">
        <v>138</v>
      </c>
      <c r="L238" t="s">
        <v>155</v>
      </c>
      <c r="M238" t="s">
        <v>971</v>
      </c>
      <c r="N238" t="s">
        <v>137</v>
      </c>
      <c r="Q238" s="1" t="s">
        <v>972</v>
      </c>
      <c r="T238" t="s">
        <v>306</v>
      </c>
      <c r="U238" s="1" t="s">
        <v>973</v>
      </c>
    </row>
    <row r="239" spans="1:21" ht="43.2" x14ac:dyDescent="0.3">
      <c r="A239" s="1" t="s">
        <v>974</v>
      </c>
      <c r="B239" t="s">
        <v>120</v>
      </c>
      <c r="C239" t="s">
        <v>227</v>
      </c>
      <c r="D239" t="s">
        <v>153</v>
      </c>
      <c r="E239" t="s">
        <v>154</v>
      </c>
      <c r="F239" t="s">
        <v>153</v>
      </c>
      <c r="G239">
        <v>4</v>
      </c>
      <c r="H239">
        <v>2</v>
      </c>
      <c r="I239">
        <v>2021</v>
      </c>
      <c r="J239" t="s">
        <v>116</v>
      </c>
      <c r="K239" t="s">
        <v>117</v>
      </c>
      <c r="L239" t="s">
        <v>128</v>
      </c>
      <c r="P239" t="s">
        <v>156</v>
      </c>
      <c r="Q239" s="1" t="s">
        <v>975</v>
      </c>
      <c r="T239" t="s">
        <v>183</v>
      </c>
      <c r="U239" s="6" t="s">
        <v>976</v>
      </c>
    </row>
    <row r="240" spans="1:21" ht="57.6" x14ac:dyDescent="0.3">
      <c r="A240" s="1" t="s">
        <v>977</v>
      </c>
      <c r="B240" t="s">
        <v>120</v>
      </c>
      <c r="C240" t="s">
        <v>227</v>
      </c>
      <c r="D240" t="s">
        <v>153</v>
      </c>
      <c r="E240" t="s">
        <v>154</v>
      </c>
      <c r="F240" t="s">
        <v>153</v>
      </c>
      <c r="G240">
        <v>4</v>
      </c>
      <c r="H240">
        <v>2</v>
      </c>
      <c r="I240">
        <v>2021</v>
      </c>
      <c r="J240" t="s">
        <v>185</v>
      </c>
      <c r="K240" t="s">
        <v>117</v>
      </c>
      <c r="L240" t="s">
        <v>128</v>
      </c>
      <c r="P240" t="s">
        <v>156</v>
      </c>
      <c r="Q240" s="1" t="s">
        <v>978</v>
      </c>
      <c r="T240" t="s">
        <v>183</v>
      </c>
      <c r="U240" s="1" t="s">
        <v>979</v>
      </c>
    </row>
    <row r="241" spans="1:21" x14ac:dyDescent="0.3">
      <c r="A241" s="1" t="s">
        <v>980</v>
      </c>
      <c r="B241" t="s">
        <v>123</v>
      </c>
      <c r="C241" t="s">
        <v>227</v>
      </c>
      <c r="D241" t="s">
        <v>153</v>
      </c>
      <c r="E241" t="s">
        <v>154</v>
      </c>
      <c r="F241" t="s">
        <v>153</v>
      </c>
      <c r="G241">
        <v>4</v>
      </c>
      <c r="H241">
        <v>2</v>
      </c>
      <c r="I241">
        <v>2021</v>
      </c>
      <c r="J241" t="s">
        <v>116</v>
      </c>
      <c r="K241" t="s">
        <v>117</v>
      </c>
      <c r="L241" t="s">
        <v>128</v>
      </c>
      <c r="P241" t="s">
        <v>156</v>
      </c>
      <c r="Q241" s="1" t="s">
        <v>981</v>
      </c>
      <c r="T241" t="s">
        <v>183</v>
      </c>
      <c r="U241" s="1" t="s">
        <v>982</v>
      </c>
    </row>
    <row r="242" spans="1:21" ht="28.8" x14ac:dyDescent="0.3">
      <c r="A242" s="1" t="s">
        <v>983</v>
      </c>
      <c r="B242" t="s">
        <v>120</v>
      </c>
      <c r="C242" t="s">
        <v>227</v>
      </c>
      <c r="D242" t="s">
        <v>153</v>
      </c>
      <c r="E242" t="s">
        <v>154</v>
      </c>
      <c r="F242" t="s">
        <v>153</v>
      </c>
      <c r="G242">
        <v>4</v>
      </c>
      <c r="H242">
        <v>2</v>
      </c>
      <c r="I242">
        <v>2021</v>
      </c>
      <c r="J242" t="s">
        <v>116</v>
      </c>
      <c r="K242" t="s">
        <v>117</v>
      </c>
      <c r="L242" t="s">
        <v>128</v>
      </c>
      <c r="P242" t="s">
        <v>156</v>
      </c>
      <c r="Q242" s="1" t="s">
        <v>984</v>
      </c>
      <c r="T242" t="s">
        <v>183</v>
      </c>
      <c r="U242" s="1" t="s">
        <v>985</v>
      </c>
    </row>
    <row r="243" spans="1:21" ht="28.8" x14ac:dyDescent="0.3">
      <c r="A243" s="1" t="s">
        <v>986</v>
      </c>
      <c r="B243" t="s">
        <v>152</v>
      </c>
      <c r="C243" t="s">
        <v>227</v>
      </c>
      <c r="D243" t="s">
        <v>153</v>
      </c>
      <c r="E243" t="s">
        <v>154</v>
      </c>
      <c r="F243" t="s">
        <v>153</v>
      </c>
      <c r="G243">
        <v>4</v>
      </c>
      <c r="H243">
        <v>2</v>
      </c>
      <c r="I243">
        <v>2021</v>
      </c>
      <c r="J243" t="s">
        <v>116</v>
      </c>
      <c r="K243" t="s">
        <v>117</v>
      </c>
      <c r="L243" t="s">
        <v>128</v>
      </c>
      <c r="P243" t="s">
        <v>156</v>
      </c>
      <c r="Q243" s="1" t="s">
        <v>987</v>
      </c>
      <c r="T243" t="s">
        <v>183</v>
      </c>
      <c r="U243" s="1" t="s">
        <v>988</v>
      </c>
    </row>
    <row r="244" spans="1:21" ht="28.8" x14ac:dyDescent="0.3">
      <c r="A244" s="1" t="s">
        <v>989</v>
      </c>
      <c r="B244" t="s">
        <v>120</v>
      </c>
      <c r="C244" t="s">
        <v>227</v>
      </c>
      <c r="D244" t="s">
        <v>153</v>
      </c>
      <c r="E244" t="s">
        <v>154</v>
      </c>
      <c r="F244" t="s">
        <v>153</v>
      </c>
      <c r="G244">
        <v>4</v>
      </c>
      <c r="H244">
        <v>2</v>
      </c>
      <c r="I244">
        <v>2021</v>
      </c>
      <c r="J244" t="s">
        <v>232</v>
      </c>
      <c r="K244" t="s">
        <v>117</v>
      </c>
      <c r="L244" t="s">
        <v>128</v>
      </c>
      <c r="P244" t="s">
        <v>156</v>
      </c>
      <c r="Q244" s="1" t="s">
        <v>990</v>
      </c>
      <c r="T244" t="s">
        <v>183</v>
      </c>
      <c r="U244" s="1" t="s">
        <v>991</v>
      </c>
    </row>
    <row r="245" spans="1:21" ht="28.8" x14ac:dyDescent="0.3">
      <c r="A245" s="1" t="s">
        <v>992</v>
      </c>
      <c r="B245" t="s">
        <v>112</v>
      </c>
      <c r="C245" t="s">
        <v>227</v>
      </c>
      <c r="D245" t="s">
        <v>153</v>
      </c>
      <c r="E245" t="s">
        <v>154</v>
      </c>
      <c r="F245" t="s">
        <v>153</v>
      </c>
      <c r="G245">
        <v>4</v>
      </c>
      <c r="H245">
        <v>2</v>
      </c>
      <c r="I245">
        <v>2021</v>
      </c>
      <c r="J245" t="s">
        <v>184</v>
      </c>
      <c r="K245" t="s">
        <v>117</v>
      </c>
      <c r="L245" t="s">
        <v>128</v>
      </c>
      <c r="P245" t="s">
        <v>156</v>
      </c>
      <c r="Q245" s="1" t="s">
        <v>993</v>
      </c>
      <c r="T245" t="s">
        <v>183</v>
      </c>
      <c r="U245" s="1" t="s">
        <v>994</v>
      </c>
    </row>
    <row r="246" spans="1:21" ht="28.8" x14ac:dyDescent="0.3">
      <c r="A246" s="1" t="s">
        <v>995</v>
      </c>
      <c r="B246" t="s">
        <v>123</v>
      </c>
      <c r="C246" t="s">
        <v>227</v>
      </c>
      <c r="D246" t="s">
        <v>153</v>
      </c>
      <c r="E246" t="s">
        <v>154</v>
      </c>
      <c r="F246" t="s">
        <v>153</v>
      </c>
      <c r="G246">
        <v>4</v>
      </c>
      <c r="H246">
        <v>2</v>
      </c>
      <c r="I246">
        <v>2021</v>
      </c>
      <c r="J246" t="s">
        <v>142</v>
      </c>
      <c r="K246" t="s">
        <v>117</v>
      </c>
      <c r="L246" t="s">
        <v>128</v>
      </c>
      <c r="P246" t="s">
        <v>156</v>
      </c>
      <c r="Q246" s="1" t="s">
        <v>996</v>
      </c>
      <c r="T246" t="s">
        <v>183</v>
      </c>
      <c r="U246" s="1" t="s">
        <v>997</v>
      </c>
    </row>
    <row r="247" spans="1:21" ht="28.8" x14ac:dyDescent="0.3">
      <c r="A247" s="1" t="s">
        <v>998</v>
      </c>
      <c r="B247" t="s">
        <v>123</v>
      </c>
      <c r="C247" t="s">
        <v>227</v>
      </c>
      <c r="D247" t="s">
        <v>153</v>
      </c>
      <c r="E247" t="s">
        <v>154</v>
      </c>
      <c r="F247" t="s">
        <v>153</v>
      </c>
      <c r="G247">
        <v>4</v>
      </c>
      <c r="H247">
        <v>2</v>
      </c>
      <c r="I247">
        <v>2021</v>
      </c>
      <c r="J247" t="s">
        <v>205</v>
      </c>
      <c r="K247" t="s">
        <v>117</v>
      </c>
      <c r="L247" t="s">
        <v>128</v>
      </c>
      <c r="P247" t="s">
        <v>156</v>
      </c>
      <c r="Q247" s="1" t="s">
        <v>999</v>
      </c>
      <c r="T247" t="s">
        <v>183</v>
      </c>
      <c r="U247" s="1" t="s">
        <v>1000</v>
      </c>
    </row>
    <row r="248" spans="1:21" ht="28.8" x14ac:dyDescent="0.3">
      <c r="A248" s="1" t="s">
        <v>1001</v>
      </c>
      <c r="B248" t="s">
        <v>112</v>
      </c>
      <c r="C248" t="s">
        <v>126</v>
      </c>
      <c r="D248" t="s">
        <v>113</v>
      </c>
      <c r="E248" t="s">
        <v>114</v>
      </c>
      <c r="F248" t="s">
        <v>135</v>
      </c>
      <c r="G248">
        <v>4</v>
      </c>
      <c r="H248">
        <v>2</v>
      </c>
      <c r="I248">
        <v>2021</v>
      </c>
      <c r="J248" t="s">
        <v>205</v>
      </c>
      <c r="K248" t="s">
        <v>138</v>
      </c>
      <c r="L248" t="s">
        <v>128</v>
      </c>
      <c r="M248" t="s">
        <v>1002</v>
      </c>
      <c r="N248" t="s">
        <v>137</v>
      </c>
      <c r="Q248" s="1" t="s">
        <v>1003</v>
      </c>
      <c r="T248" t="s">
        <v>183</v>
      </c>
      <c r="U248" s="1" t="s">
        <v>1004</v>
      </c>
    </row>
    <row r="249" spans="1:21" ht="43.2" x14ac:dyDescent="0.3">
      <c r="A249" s="1" t="s">
        <v>294</v>
      </c>
      <c r="B249" t="s">
        <v>112</v>
      </c>
      <c r="C249" t="s">
        <v>126</v>
      </c>
      <c r="D249" t="s">
        <v>125</v>
      </c>
      <c r="E249" t="s">
        <v>212</v>
      </c>
      <c r="F249" t="s">
        <v>115</v>
      </c>
      <c r="G249">
        <v>4</v>
      </c>
      <c r="H249">
        <v>2</v>
      </c>
      <c r="I249">
        <v>2021</v>
      </c>
      <c r="J249" t="s">
        <v>205</v>
      </c>
      <c r="K249" t="s">
        <v>127</v>
      </c>
      <c r="L249" t="s">
        <v>128</v>
      </c>
      <c r="Q249" s="1" t="s">
        <v>1005</v>
      </c>
      <c r="T249" t="s">
        <v>183</v>
      </c>
      <c r="U249" s="1" t="s">
        <v>1006</v>
      </c>
    </row>
    <row r="250" spans="1:21" ht="43.2" x14ac:dyDescent="0.3">
      <c r="A250" s="1" t="s">
        <v>294</v>
      </c>
      <c r="B250" t="s">
        <v>112</v>
      </c>
      <c r="C250" t="s">
        <v>126</v>
      </c>
      <c r="D250" t="s">
        <v>125</v>
      </c>
      <c r="E250" t="s">
        <v>114</v>
      </c>
      <c r="F250" t="s">
        <v>115</v>
      </c>
      <c r="G250">
        <v>4</v>
      </c>
      <c r="H250">
        <v>2</v>
      </c>
      <c r="I250">
        <v>2021</v>
      </c>
      <c r="J250" t="s">
        <v>205</v>
      </c>
      <c r="K250" t="s">
        <v>127</v>
      </c>
      <c r="L250" t="s">
        <v>128</v>
      </c>
      <c r="Q250" s="1" t="s">
        <v>1007</v>
      </c>
      <c r="T250" t="s">
        <v>183</v>
      </c>
      <c r="U250" s="1" t="s">
        <v>1008</v>
      </c>
    </row>
    <row r="251" spans="1:21" ht="28.8" x14ac:dyDescent="0.3">
      <c r="A251" s="1" t="s">
        <v>1010</v>
      </c>
      <c r="B251" t="s">
        <v>112</v>
      </c>
      <c r="C251" t="s">
        <v>126</v>
      </c>
      <c r="D251" t="s">
        <v>113</v>
      </c>
      <c r="E251" t="s">
        <v>114</v>
      </c>
      <c r="F251" t="s">
        <v>146</v>
      </c>
      <c r="G251">
        <v>4</v>
      </c>
      <c r="H251">
        <v>2</v>
      </c>
      <c r="I251">
        <v>2021</v>
      </c>
      <c r="J251" t="s">
        <v>205</v>
      </c>
      <c r="K251" t="s">
        <v>138</v>
      </c>
      <c r="L251" t="s">
        <v>128</v>
      </c>
      <c r="M251" t="s">
        <v>1011</v>
      </c>
      <c r="N251" t="s">
        <v>301</v>
      </c>
      <c r="Q251" s="1" t="s">
        <v>1012</v>
      </c>
      <c r="T251" t="s">
        <v>306</v>
      </c>
      <c r="U251" s="1" t="s">
        <v>1013</v>
      </c>
    </row>
    <row r="252" spans="1:21" ht="28.8" x14ac:dyDescent="0.3">
      <c r="A252" s="1" t="s">
        <v>877</v>
      </c>
      <c r="B252" t="s">
        <v>120</v>
      </c>
      <c r="C252" t="s">
        <v>227</v>
      </c>
      <c r="D252" t="s">
        <v>153</v>
      </c>
      <c r="E252" t="s">
        <v>154</v>
      </c>
      <c r="F252" t="s">
        <v>153</v>
      </c>
      <c r="G252">
        <v>4</v>
      </c>
      <c r="H252">
        <v>2</v>
      </c>
      <c r="I252">
        <v>2021</v>
      </c>
      <c r="J252" t="s">
        <v>116</v>
      </c>
      <c r="K252" t="s">
        <v>189</v>
      </c>
      <c r="L252" t="s">
        <v>128</v>
      </c>
      <c r="P252" t="s">
        <v>156</v>
      </c>
      <c r="Q252" s="1" t="s">
        <v>1014</v>
      </c>
      <c r="T252" t="s">
        <v>183</v>
      </c>
      <c r="U252" s="1" t="s">
        <v>1015</v>
      </c>
    </row>
    <row r="253" spans="1:21" ht="28.8" x14ac:dyDescent="0.3">
      <c r="A253" s="1" t="s">
        <v>1016</v>
      </c>
      <c r="B253" t="s">
        <v>120</v>
      </c>
      <c r="C253" t="s">
        <v>227</v>
      </c>
      <c r="D253" t="s">
        <v>153</v>
      </c>
      <c r="E253" t="s">
        <v>154</v>
      </c>
      <c r="F253" t="s">
        <v>153</v>
      </c>
      <c r="G253">
        <v>4</v>
      </c>
      <c r="H253">
        <v>2</v>
      </c>
      <c r="I253">
        <v>2021</v>
      </c>
      <c r="J253" t="s">
        <v>185</v>
      </c>
      <c r="K253" t="s">
        <v>189</v>
      </c>
      <c r="L253" t="s">
        <v>128</v>
      </c>
      <c r="P253" t="s">
        <v>156</v>
      </c>
      <c r="Q253" s="1" t="s">
        <v>1017</v>
      </c>
      <c r="T253" t="s">
        <v>183</v>
      </c>
      <c r="U253" s="1" t="s">
        <v>1018</v>
      </c>
    </row>
    <row r="254" spans="1:21" ht="28.8" x14ac:dyDescent="0.3">
      <c r="A254" s="1" t="s">
        <v>1019</v>
      </c>
      <c r="B254" t="s">
        <v>120</v>
      </c>
      <c r="C254" t="s">
        <v>227</v>
      </c>
      <c r="D254" t="s">
        <v>153</v>
      </c>
      <c r="E254" t="s">
        <v>154</v>
      </c>
      <c r="F254" t="s">
        <v>153</v>
      </c>
      <c r="G254">
        <v>4</v>
      </c>
      <c r="H254">
        <v>2</v>
      </c>
      <c r="I254">
        <v>2021</v>
      </c>
      <c r="J254" t="s">
        <v>116</v>
      </c>
      <c r="K254" t="s">
        <v>189</v>
      </c>
      <c r="L254" t="s">
        <v>128</v>
      </c>
      <c r="P254" t="s">
        <v>156</v>
      </c>
      <c r="Q254" s="1" t="s">
        <v>1020</v>
      </c>
      <c r="T254" t="s">
        <v>183</v>
      </c>
      <c r="U254" s="1" t="s">
        <v>1021</v>
      </c>
    </row>
    <row r="255" spans="1:21" ht="57.6" x14ac:dyDescent="0.3">
      <c r="A255" s="1" t="s">
        <v>1022</v>
      </c>
      <c r="B255" t="s">
        <v>112</v>
      </c>
      <c r="C255" t="s">
        <v>126</v>
      </c>
      <c r="D255" t="s">
        <v>125</v>
      </c>
      <c r="E255" t="s">
        <v>114</v>
      </c>
      <c r="F255" t="s">
        <v>115</v>
      </c>
      <c r="G255">
        <v>4</v>
      </c>
      <c r="H255">
        <v>2</v>
      </c>
      <c r="I255">
        <v>2021</v>
      </c>
      <c r="J255" t="s">
        <v>205</v>
      </c>
      <c r="K255" t="s">
        <v>219</v>
      </c>
      <c r="L255" t="s">
        <v>128</v>
      </c>
      <c r="P255" t="s">
        <v>1023</v>
      </c>
      <c r="Q255" s="1" t="s">
        <v>1024</v>
      </c>
      <c r="T255" t="s">
        <v>202</v>
      </c>
      <c r="U255" s="1" t="s">
        <v>1025</v>
      </c>
    </row>
    <row r="256" spans="1:21" ht="28.8" x14ac:dyDescent="0.3">
      <c r="A256" s="1" t="s">
        <v>1027</v>
      </c>
      <c r="B256" t="s">
        <v>112</v>
      </c>
      <c r="C256" t="s">
        <v>126</v>
      </c>
      <c r="D256" t="s">
        <v>113</v>
      </c>
      <c r="E256" t="s">
        <v>212</v>
      </c>
      <c r="F256" t="s">
        <v>115</v>
      </c>
      <c r="G256">
        <v>5</v>
      </c>
      <c r="H256">
        <v>2</v>
      </c>
      <c r="I256">
        <v>2021</v>
      </c>
      <c r="J256" t="s">
        <v>232</v>
      </c>
      <c r="K256" t="s">
        <v>138</v>
      </c>
      <c r="L256" t="s">
        <v>128</v>
      </c>
      <c r="M256" t="s">
        <v>414</v>
      </c>
      <c r="N256" t="s">
        <v>359</v>
      </c>
      <c r="Q256" s="1" t="s">
        <v>1028</v>
      </c>
      <c r="T256" t="s">
        <v>202</v>
      </c>
      <c r="U256" s="1" t="s">
        <v>1029</v>
      </c>
    </row>
    <row r="257" spans="1:21" ht="43.2" x14ac:dyDescent="0.3">
      <c r="A257" s="1" t="s">
        <v>1030</v>
      </c>
      <c r="B257" t="s">
        <v>123</v>
      </c>
      <c r="C257" t="s">
        <v>227</v>
      </c>
      <c r="D257" t="s">
        <v>113</v>
      </c>
      <c r="E257" t="s">
        <v>114</v>
      </c>
      <c r="F257" t="s">
        <v>132</v>
      </c>
      <c r="G257">
        <v>5</v>
      </c>
      <c r="H257">
        <v>2</v>
      </c>
      <c r="I257">
        <v>2021</v>
      </c>
      <c r="J257" t="s">
        <v>122</v>
      </c>
      <c r="K257" t="s">
        <v>189</v>
      </c>
      <c r="L257" t="s">
        <v>128</v>
      </c>
      <c r="P257" t="s">
        <v>624</v>
      </c>
      <c r="Q257" s="1" t="s">
        <v>1031</v>
      </c>
      <c r="T257" t="s">
        <v>183</v>
      </c>
      <c r="U257" s="1" t="s">
        <v>1032</v>
      </c>
    </row>
    <row r="258" spans="1:21" ht="43.2" x14ac:dyDescent="0.3">
      <c r="A258" s="1" t="s">
        <v>294</v>
      </c>
      <c r="B258" t="s">
        <v>112</v>
      </c>
      <c r="C258" t="s">
        <v>126</v>
      </c>
      <c r="D258" t="s">
        <v>125</v>
      </c>
      <c r="E258" t="s">
        <v>114</v>
      </c>
      <c r="F258" t="s">
        <v>115</v>
      </c>
      <c r="G258">
        <v>5</v>
      </c>
      <c r="H258">
        <v>2</v>
      </c>
      <c r="I258">
        <v>2021</v>
      </c>
      <c r="J258" t="s">
        <v>116</v>
      </c>
      <c r="K258" t="s">
        <v>127</v>
      </c>
      <c r="L258" t="s">
        <v>128</v>
      </c>
      <c r="P258" t="s">
        <v>772</v>
      </c>
      <c r="Q258" s="1" t="s">
        <v>1033</v>
      </c>
      <c r="T258" t="s">
        <v>306</v>
      </c>
      <c r="U258" s="1" t="s">
        <v>1034</v>
      </c>
    </row>
    <row r="259" spans="1:21" ht="28.8" x14ac:dyDescent="0.3">
      <c r="A259" s="1" t="s">
        <v>1035</v>
      </c>
      <c r="B259" t="s">
        <v>112</v>
      </c>
      <c r="C259" t="s">
        <v>126</v>
      </c>
      <c r="D259" t="s">
        <v>113</v>
      </c>
      <c r="E259" t="s">
        <v>114</v>
      </c>
      <c r="F259" t="s">
        <v>196</v>
      </c>
      <c r="G259">
        <v>5</v>
      </c>
      <c r="H259">
        <v>2</v>
      </c>
      <c r="I259">
        <v>2021</v>
      </c>
      <c r="J259" t="s">
        <v>205</v>
      </c>
      <c r="K259" t="s">
        <v>219</v>
      </c>
      <c r="L259" t="s">
        <v>128</v>
      </c>
      <c r="Q259" s="1" t="s">
        <v>1036</v>
      </c>
      <c r="T259" t="s">
        <v>306</v>
      </c>
      <c r="U259" s="1" t="s">
        <v>1037</v>
      </c>
    </row>
    <row r="260" spans="1:21" ht="28.8" x14ac:dyDescent="0.3">
      <c r="A260" s="1" t="s">
        <v>294</v>
      </c>
      <c r="B260" t="s">
        <v>112</v>
      </c>
      <c r="C260" t="s">
        <v>126</v>
      </c>
      <c r="D260" t="s">
        <v>113</v>
      </c>
      <c r="E260" t="s">
        <v>114</v>
      </c>
      <c r="F260" t="s">
        <v>135</v>
      </c>
      <c r="G260">
        <v>5</v>
      </c>
      <c r="H260">
        <v>2</v>
      </c>
      <c r="I260">
        <v>2021</v>
      </c>
      <c r="J260" t="s">
        <v>116</v>
      </c>
      <c r="K260" t="s">
        <v>138</v>
      </c>
      <c r="L260" t="s">
        <v>128</v>
      </c>
      <c r="M260" t="s">
        <v>1038</v>
      </c>
      <c r="N260" t="s">
        <v>207</v>
      </c>
      <c r="P260" t="s">
        <v>806</v>
      </c>
      <c r="Q260" s="1" t="s">
        <v>1039</v>
      </c>
      <c r="T260" t="s">
        <v>202</v>
      </c>
      <c r="U260" s="1" t="s">
        <v>1040</v>
      </c>
    </row>
    <row r="261" spans="1:21" ht="28.8" x14ac:dyDescent="0.3">
      <c r="A261" s="1" t="s">
        <v>1041</v>
      </c>
      <c r="B261" t="s">
        <v>112</v>
      </c>
      <c r="C261" t="s">
        <v>126</v>
      </c>
      <c r="D261" t="s">
        <v>113</v>
      </c>
      <c r="E261" t="s">
        <v>114</v>
      </c>
      <c r="F261" t="s">
        <v>115</v>
      </c>
      <c r="G261">
        <v>5</v>
      </c>
      <c r="H261">
        <v>2</v>
      </c>
      <c r="I261">
        <v>2021</v>
      </c>
      <c r="J261" t="s">
        <v>205</v>
      </c>
      <c r="K261" t="s">
        <v>1042</v>
      </c>
      <c r="L261" t="s">
        <v>155</v>
      </c>
      <c r="Q261" s="1" t="s">
        <v>1043</v>
      </c>
      <c r="T261" t="s">
        <v>306</v>
      </c>
      <c r="U261" s="1" t="s">
        <v>1044</v>
      </c>
    </row>
    <row r="262" spans="1:21" ht="57.6" x14ac:dyDescent="0.3">
      <c r="A262" s="1" t="s">
        <v>294</v>
      </c>
      <c r="B262" t="s">
        <v>112</v>
      </c>
      <c r="C262" t="s">
        <v>126</v>
      </c>
      <c r="D262" t="s">
        <v>125</v>
      </c>
      <c r="E262" t="s">
        <v>114</v>
      </c>
      <c r="F262" t="s">
        <v>115</v>
      </c>
      <c r="G262">
        <v>5</v>
      </c>
      <c r="H262">
        <v>2</v>
      </c>
      <c r="I262">
        <v>2021</v>
      </c>
      <c r="J262" t="s">
        <v>116</v>
      </c>
      <c r="K262" t="s">
        <v>127</v>
      </c>
      <c r="L262" t="s">
        <v>128</v>
      </c>
      <c r="P262" t="s">
        <v>772</v>
      </c>
      <c r="Q262" s="1" t="s">
        <v>1045</v>
      </c>
      <c r="T262" t="s">
        <v>306</v>
      </c>
      <c r="U262" s="1" t="s">
        <v>1046</v>
      </c>
    </row>
    <row r="263" spans="1:21" ht="28.8" x14ac:dyDescent="0.3">
      <c r="A263" s="1" t="s">
        <v>1041</v>
      </c>
      <c r="B263" t="s">
        <v>112</v>
      </c>
      <c r="C263" t="s">
        <v>126</v>
      </c>
      <c r="D263" t="s">
        <v>113</v>
      </c>
      <c r="E263" t="s">
        <v>114</v>
      </c>
      <c r="F263" t="s">
        <v>115</v>
      </c>
      <c r="G263">
        <v>5</v>
      </c>
      <c r="H263">
        <v>2</v>
      </c>
      <c r="I263">
        <v>2021</v>
      </c>
      <c r="J263" t="s">
        <v>205</v>
      </c>
      <c r="K263" t="s">
        <v>138</v>
      </c>
      <c r="L263" t="s">
        <v>128</v>
      </c>
      <c r="M263" t="s">
        <v>957</v>
      </c>
      <c r="N263" t="s">
        <v>160</v>
      </c>
      <c r="Q263" s="1" t="s">
        <v>1047</v>
      </c>
      <c r="T263" t="s">
        <v>202</v>
      </c>
      <c r="U263" s="1" t="s">
        <v>1048</v>
      </c>
    </row>
    <row r="264" spans="1:21" ht="43.2" x14ac:dyDescent="0.3">
      <c r="A264" s="1" t="s">
        <v>294</v>
      </c>
      <c r="B264" t="s">
        <v>112</v>
      </c>
      <c r="C264" t="s">
        <v>126</v>
      </c>
      <c r="D264" t="s">
        <v>113</v>
      </c>
      <c r="E264" t="s">
        <v>114</v>
      </c>
      <c r="F264" t="s">
        <v>115</v>
      </c>
      <c r="G264">
        <v>5</v>
      </c>
      <c r="H264">
        <v>2</v>
      </c>
      <c r="I264">
        <v>2021</v>
      </c>
      <c r="J264" t="s">
        <v>205</v>
      </c>
      <c r="K264" t="s">
        <v>138</v>
      </c>
      <c r="L264" t="s">
        <v>128</v>
      </c>
      <c r="M264" t="s">
        <v>1049</v>
      </c>
      <c r="N264" t="s">
        <v>301</v>
      </c>
      <c r="Q264" s="1" t="s">
        <v>1050</v>
      </c>
      <c r="T264" t="s">
        <v>202</v>
      </c>
      <c r="U264" s="1" t="s">
        <v>1051</v>
      </c>
    </row>
    <row r="265" spans="1:21" ht="43.2" x14ac:dyDescent="0.3">
      <c r="A265" s="1" t="s">
        <v>294</v>
      </c>
      <c r="B265" t="s">
        <v>112</v>
      </c>
      <c r="C265" t="s">
        <v>227</v>
      </c>
      <c r="D265" t="s">
        <v>125</v>
      </c>
      <c r="E265" t="s">
        <v>114</v>
      </c>
      <c r="F265" t="s">
        <v>115</v>
      </c>
      <c r="G265">
        <v>5</v>
      </c>
      <c r="H265">
        <v>2</v>
      </c>
      <c r="I265">
        <v>2021</v>
      </c>
      <c r="J265" t="s">
        <v>133</v>
      </c>
      <c r="K265" t="s">
        <v>127</v>
      </c>
      <c r="L265" t="s">
        <v>128</v>
      </c>
      <c r="Q265" s="1" t="s">
        <v>1052</v>
      </c>
      <c r="T265" t="s">
        <v>202</v>
      </c>
      <c r="U265" s="1" t="s">
        <v>1053</v>
      </c>
    </row>
    <row r="266" spans="1:21" ht="43.2" x14ac:dyDescent="0.3">
      <c r="A266" s="1" t="s">
        <v>294</v>
      </c>
      <c r="B266" t="s">
        <v>112</v>
      </c>
      <c r="C266" t="s">
        <v>126</v>
      </c>
      <c r="D266" t="s">
        <v>113</v>
      </c>
      <c r="E266" t="s">
        <v>114</v>
      </c>
      <c r="F266" t="s">
        <v>132</v>
      </c>
      <c r="G266">
        <v>5</v>
      </c>
      <c r="H266">
        <v>2</v>
      </c>
      <c r="I266">
        <v>2021</v>
      </c>
      <c r="J266" t="s">
        <v>185</v>
      </c>
      <c r="K266" t="s">
        <v>138</v>
      </c>
      <c r="L266" t="s">
        <v>128</v>
      </c>
      <c r="M266" t="s">
        <v>220</v>
      </c>
      <c r="N266" t="s">
        <v>137</v>
      </c>
      <c r="Q266" s="1" t="s">
        <v>1054</v>
      </c>
      <c r="T266" t="s">
        <v>183</v>
      </c>
      <c r="U266" s="1" t="s">
        <v>1055</v>
      </c>
    </row>
    <row r="267" spans="1:21" ht="28.8" x14ac:dyDescent="0.3">
      <c r="A267" s="1" t="s">
        <v>1056</v>
      </c>
      <c r="B267" t="s">
        <v>112</v>
      </c>
      <c r="C267" t="s">
        <v>126</v>
      </c>
      <c r="D267" t="s">
        <v>113</v>
      </c>
      <c r="E267" t="s">
        <v>114</v>
      </c>
      <c r="F267" t="s">
        <v>196</v>
      </c>
      <c r="G267">
        <v>5</v>
      </c>
      <c r="H267">
        <v>2</v>
      </c>
      <c r="I267">
        <v>2021</v>
      </c>
      <c r="J267" t="s">
        <v>205</v>
      </c>
      <c r="K267" t="s">
        <v>219</v>
      </c>
      <c r="L267" t="s">
        <v>128</v>
      </c>
      <c r="Q267" s="1" t="s">
        <v>1057</v>
      </c>
      <c r="T267" t="s">
        <v>306</v>
      </c>
      <c r="U267" s="1" t="s">
        <v>1058</v>
      </c>
    </row>
    <row r="268" spans="1:21" ht="28.8" x14ac:dyDescent="0.3">
      <c r="A268" s="1" t="s">
        <v>294</v>
      </c>
      <c r="B268" t="s">
        <v>112</v>
      </c>
      <c r="C268" t="s">
        <v>126</v>
      </c>
      <c r="D268" t="s">
        <v>113</v>
      </c>
      <c r="E268" t="s">
        <v>114</v>
      </c>
      <c r="F268" t="s">
        <v>115</v>
      </c>
      <c r="G268">
        <v>5</v>
      </c>
      <c r="H268">
        <v>2</v>
      </c>
      <c r="I268">
        <v>2021</v>
      </c>
      <c r="J268" t="s">
        <v>116</v>
      </c>
      <c r="K268" t="s">
        <v>138</v>
      </c>
      <c r="L268" t="s">
        <v>128</v>
      </c>
      <c r="M268" t="s">
        <v>1059</v>
      </c>
      <c r="N268" t="s">
        <v>160</v>
      </c>
      <c r="P268" t="s">
        <v>772</v>
      </c>
      <c r="Q268" s="1" t="s">
        <v>1060</v>
      </c>
      <c r="T268" t="s">
        <v>119</v>
      </c>
      <c r="U268" s="1" t="s">
        <v>1061</v>
      </c>
    </row>
    <row r="269" spans="1:21" ht="43.2" x14ac:dyDescent="0.3">
      <c r="A269" s="1" t="s">
        <v>294</v>
      </c>
      <c r="B269" t="s">
        <v>112</v>
      </c>
      <c r="C269" t="s">
        <v>227</v>
      </c>
      <c r="D269" t="s">
        <v>125</v>
      </c>
      <c r="E269" t="s">
        <v>114</v>
      </c>
      <c r="F269" t="s">
        <v>115</v>
      </c>
      <c r="G269">
        <v>5</v>
      </c>
      <c r="H269">
        <v>2</v>
      </c>
      <c r="I269">
        <v>2021</v>
      </c>
      <c r="J269" t="s">
        <v>164</v>
      </c>
      <c r="K269" t="s">
        <v>127</v>
      </c>
      <c r="L269" t="s">
        <v>128</v>
      </c>
      <c r="Q269" s="1" t="s">
        <v>1062</v>
      </c>
      <c r="T269" t="s">
        <v>183</v>
      </c>
      <c r="U269" s="1" t="s">
        <v>1063</v>
      </c>
    </row>
    <row r="270" spans="1:21" ht="28.8" x14ac:dyDescent="0.3">
      <c r="A270" s="1" t="s">
        <v>294</v>
      </c>
      <c r="B270" t="s">
        <v>112</v>
      </c>
      <c r="C270" t="s">
        <v>227</v>
      </c>
      <c r="D270" t="s">
        <v>125</v>
      </c>
      <c r="E270" t="s">
        <v>114</v>
      </c>
      <c r="F270" t="s">
        <v>115</v>
      </c>
      <c r="G270">
        <v>5</v>
      </c>
      <c r="H270">
        <v>2</v>
      </c>
      <c r="I270">
        <v>2021</v>
      </c>
      <c r="J270" t="s">
        <v>116</v>
      </c>
      <c r="K270" t="s">
        <v>127</v>
      </c>
      <c r="L270" t="s">
        <v>128</v>
      </c>
      <c r="Q270" s="1" t="s">
        <v>1064</v>
      </c>
      <c r="T270" t="s">
        <v>183</v>
      </c>
      <c r="U270" s="1" t="s">
        <v>1063</v>
      </c>
    </row>
    <row r="271" spans="1:21" ht="28.8" x14ac:dyDescent="0.3">
      <c r="A271" s="1" t="s">
        <v>1065</v>
      </c>
      <c r="B271" t="s">
        <v>112</v>
      </c>
      <c r="C271" t="s">
        <v>126</v>
      </c>
      <c r="D271" t="s">
        <v>113</v>
      </c>
      <c r="E271" t="s">
        <v>114</v>
      </c>
      <c r="F271" t="s">
        <v>196</v>
      </c>
      <c r="G271">
        <v>5</v>
      </c>
      <c r="H271">
        <v>2</v>
      </c>
      <c r="I271">
        <v>2021</v>
      </c>
      <c r="J271" t="s">
        <v>205</v>
      </c>
      <c r="K271" t="s">
        <v>219</v>
      </c>
      <c r="L271" t="s">
        <v>128</v>
      </c>
      <c r="Q271" s="1" t="s">
        <v>1066</v>
      </c>
      <c r="T271" t="s">
        <v>306</v>
      </c>
      <c r="U271" s="1" t="s">
        <v>1067</v>
      </c>
    </row>
    <row r="272" spans="1:21" ht="28.8" x14ac:dyDescent="0.3">
      <c r="A272" s="1" t="s">
        <v>1068</v>
      </c>
      <c r="B272" t="s">
        <v>112</v>
      </c>
      <c r="C272" t="s">
        <v>126</v>
      </c>
      <c r="D272" t="s">
        <v>113</v>
      </c>
      <c r="E272" t="s">
        <v>114</v>
      </c>
      <c r="F272" t="s">
        <v>196</v>
      </c>
      <c r="G272">
        <v>5</v>
      </c>
      <c r="H272">
        <v>2</v>
      </c>
      <c r="I272">
        <v>2021</v>
      </c>
      <c r="J272" t="s">
        <v>205</v>
      </c>
      <c r="K272" t="s">
        <v>219</v>
      </c>
      <c r="L272" t="s">
        <v>155</v>
      </c>
      <c r="Q272" s="1" t="s">
        <v>1069</v>
      </c>
      <c r="T272" t="s">
        <v>306</v>
      </c>
      <c r="U272" s="1" t="s">
        <v>1070</v>
      </c>
    </row>
    <row r="273" spans="1:21" ht="43.2" x14ac:dyDescent="0.3">
      <c r="A273" s="1" t="s">
        <v>294</v>
      </c>
      <c r="B273" t="s">
        <v>112</v>
      </c>
      <c r="C273" t="s">
        <v>126</v>
      </c>
      <c r="D273" t="s">
        <v>125</v>
      </c>
      <c r="E273" t="s">
        <v>114</v>
      </c>
      <c r="F273" t="s">
        <v>135</v>
      </c>
      <c r="G273">
        <v>5</v>
      </c>
      <c r="H273">
        <v>2</v>
      </c>
      <c r="I273">
        <v>2021</v>
      </c>
      <c r="J273" t="s">
        <v>116</v>
      </c>
      <c r="K273" t="s">
        <v>138</v>
      </c>
      <c r="L273" t="s">
        <v>128</v>
      </c>
      <c r="M273" t="s">
        <v>340</v>
      </c>
      <c r="N273" t="s">
        <v>168</v>
      </c>
      <c r="Q273" s="1" t="s">
        <v>1071</v>
      </c>
      <c r="T273" t="s">
        <v>306</v>
      </c>
      <c r="U273" s="1" t="s">
        <v>1072</v>
      </c>
    </row>
    <row r="274" spans="1:21" ht="28.8" x14ac:dyDescent="0.3">
      <c r="A274" s="1" t="s">
        <v>1073</v>
      </c>
      <c r="B274" t="s">
        <v>112</v>
      </c>
      <c r="C274" t="s">
        <v>126</v>
      </c>
      <c r="D274" t="s">
        <v>113</v>
      </c>
      <c r="E274" t="s">
        <v>114</v>
      </c>
      <c r="F274" t="s">
        <v>196</v>
      </c>
      <c r="G274">
        <v>5</v>
      </c>
      <c r="H274">
        <v>2</v>
      </c>
      <c r="I274">
        <v>2021</v>
      </c>
      <c r="J274" t="s">
        <v>205</v>
      </c>
      <c r="K274" t="s">
        <v>1042</v>
      </c>
      <c r="L274" t="s">
        <v>128</v>
      </c>
      <c r="Q274" s="1" t="s">
        <v>1074</v>
      </c>
      <c r="T274" t="s">
        <v>306</v>
      </c>
      <c r="U274" s="1" t="s">
        <v>1075</v>
      </c>
    </row>
    <row r="275" spans="1:21" ht="43.2" x14ac:dyDescent="0.3">
      <c r="A275" s="1" t="s">
        <v>294</v>
      </c>
      <c r="B275" t="s">
        <v>112</v>
      </c>
      <c r="C275" t="s">
        <v>126</v>
      </c>
      <c r="D275" t="s">
        <v>125</v>
      </c>
      <c r="E275" t="s">
        <v>114</v>
      </c>
      <c r="F275" t="s">
        <v>135</v>
      </c>
      <c r="G275">
        <v>5</v>
      </c>
      <c r="H275">
        <v>2</v>
      </c>
      <c r="I275">
        <v>2021</v>
      </c>
      <c r="J275" t="s">
        <v>116</v>
      </c>
      <c r="K275" t="s">
        <v>138</v>
      </c>
      <c r="L275" t="s">
        <v>128</v>
      </c>
      <c r="M275" t="s">
        <v>1076</v>
      </c>
      <c r="N275" t="s">
        <v>195</v>
      </c>
      <c r="Q275" s="1" t="s">
        <v>1077</v>
      </c>
      <c r="T275" t="s">
        <v>131</v>
      </c>
      <c r="U275" s="1" t="s">
        <v>1078</v>
      </c>
    </row>
    <row r="276" spans="1:21" ht="28.8" x14ac:dyDescent="0.3">
      <c r="A276" s="1" t="s">
        <v>1079</v>
      </c>
      <c r="B276" t="s">
        <v>112</v>
      </c>
      <c r="C276" t="s">
        <v>126</v>
      </c>
      <c r="D276" t="s">
        <v>113</v>
      </c>
      <c r="E276" t="s">
        <v>114</v>
      </c>
      <c r="F276" t="s">
        <v>115</v>
      </c>
      <c r="G276">
        <v>5</v>
      </c>
      <c r="H276">
        <v>2</v>
      </c>
      <c r="I276">
        <v>2021</v>
      </c>
      <c r="J276" t="s">
        <v>185</v>
      </c>
      <c r="K276" t="s">
        <v>138</v>
      </c>
      <c r="L276" t="s">
        <v>128</v>
      </c>
      <c r="M276" t="s">
        <v>561</v>
      </c>
      <c r="N276" t="s">
        <v>137</v>
      </c>
      <c r="Q276" s="1" t="s">
        <v>1080</v>
      </c>
      <c r="T276" t="s">
        <v>518</v>
      </c>
      <c r="U276" s="6" t="s">
        <v>1081</v>
      </c>
    </row>
    <row r="277" spans="1:21" ht="28.8" x14ac:dyDescent="0.3">
      <c r="A277" s="1" t="s">
        <v>1082</v>
      </c>
      <c r="B277" t="s">
        <v>112</v>
      </c>
      <c r="C277" t="s">
        <v>126</v>
      </c>
      <c r="D277" t="s">
        <v>125</v>
      </c>
      <c r="E277" t="s">
        <v>114</v>
      </c>
      <c r="F277" t="s">
        <v>115</v>
      </c>
      <c r="G277">
        <v>5</v>
      </c>
      <c r="H277">
        <v>2</v>
      </c>
      <c r="I277">
        <v>2021</v>
      </c>
      <c r="J277" t="s">
        <v>205</v>
      </c>
      <c r="K277" t="s">
        <v>127</v>
      </c>
      <c r="L277" t="s">
        <v>128</v>
      </c>
      <c r="Q277" s="1" t="s">
        <v>1083</v>
      </c>
      <c r="T277" t="s">
        <v>518</v>
      </c>
      <c r="U277" s="6" t="s">
        <v>1084</v>
      </c>
    </row>
    <row r="278" spans="1:21" ht="28.8" x14ac:dyDescent="0.3">
      <c r="A278" s="1" t="s">
        <v>294</v>
      </c>
      <c r="B278" t="s">
        <v>112</v>
      </c>
      <c r="C278" t="s">
        <v>227</v>
      </c>
      <c r="D278" t="s">
        <v>125</v>
      </c>
      <c r="E278" t="s">
        <v>114</v>
      </c>
      <c r="F278" t="s">
        <v>115</v>
      </c>
      <c r="G278">
        <v>5</v>
      </c>
      <c r="H278">
        <v>2</v>
      </c>
      <c r="I278">
        <v>2021</v>
      </c>
      <c r="J278" t="s">
        <v>116</v>
      </c>
      <c r="K278" t="s">
        <v>127</v>
      </c>
      <c r="L278" t="s">
        <v>128</v>
      </c>
      <c r="P278" t="s">
        <v>772</v>
      </c>
      <c r="Q278" s="1" t="s">
        <v>1085</v>
      </c>
      <c r="T278" t="s">
        <v>202</v>
      </c>
      <c r="U278" s="1" t="s">
        <v>1086</v>
      </c>
    </row>
    <row r="279" spans="1:21" ht="28.8" x14ac:dyDescent="0.3">
      <c r="A279" s="1" t="s">
        <v>294</v>
      </c>
      <c r="B279" t="s">
        <v>112</v>
      </c>
      <c r="C279" t="s">
        <v>227</v>
      </c>
      <c r="D279" t="s">
        <v>125</v>
      </c>
      <c r="E279" t="s">
        <v>114</v>
      </c>
      <c r="F279" t="s">
        <v>115</v>
      </c>
      <c r="G279">
        <v>5</v>
      </c>
      <c r="H279">
        <v>2</v>
      </c>
      <c r="I279">
        <v>2021</v>
      </c>
      <c r="J279" t="s">
        <v>164</v>
      </c>
      <c r="K279" t="s">
        <v>127</v>
      </c>
      <c r="L279" t="s">
        <v>128</v>
      </c>
      <c r="Q279" s="1" t="s">
        <v>1087</v>
      </c>
      <c r="T279" t="s">
        <v>202</v>
      </c>
      <c r="U279" s="1" t="s">
        <v>1063</v>
      </c>
    </row>
    <row r="280" spans="1:21" ht="28.8" x14ac:dyDescent="0.3">
      <c r="A280" s="1" t="s">
        <v>1089</v>
      </c>
      <c r="B280" t="s">
        <v>152</v>
      </c>
      <c r="C280" t="s">
        <v>227</v>
      </c>
      <c r="D280" t="s">
        <v>153</v>
      </c>
      <c r="E280" t="s">
        <v>154</v>
      </c>
      <c r="F280" t="s">
        <v>153</v>
      </c>
      <c r="G280">
        <v>5</v>
      </c>
      <c r="H280">
        <v>2</v>
      </c>
      <c r="I280">
        <v>2021</v>
      </c>
      <c r="J280" t="s">
        <v>185</v>
      </c>
      <c r="K280" t="s">
        <v>117</v>
      </c>
      <c r="L280" t="s">
        <v>128</v>
      </c>
      <c r="P280" t="s">
        <v>156</v>
      </c>
      <c r="Q280" s="1" t="s">
        <v>1090</v>
      </c>
      <c r="T280" t="s">
        <v>306</v>
      </c>
      <c r="U280" s="1" t="s">
        <v>1091</v>
      </c>
    </row>
    <row r="281" spans="1:21" ht="28.8" x14ac:dyDescent="0.3">
      <c r="A281" s="1" t="s">
        <v>1092</v>
      </c>
      <c r="B281" t="s">
        <v>152</v>
      </c>
      <c r="C281" t="s">
        <v>227</v>
      </c>
      <c r="D281" t="s">
        <v>153</v>
      </c>
      <c r="E281" t="s">
        <v>154</v>
      </c>
      <c r="F281" t="s">
        <v>153</v>
      </c>
      <c r="G281">
        <v>5</v>
      </c>
      <c r="H281">
        <v>2</v>
      </c>
      <c r="I281">
        <v>2021</v>
      </c>
      <c r="J281" t="s">
        <v>185</v>
      </c>
      <c r="K281" t="s">
        <v>117</v>
      </c>
      <c r="L281" t="s">
        <v>128</v>
      </c>
      <c r="P281" t="s">
        <v>156</v>
      </c>
      <c r="Q281" s="1" t="s">
        <v>1093</v>
      </c>
      <c r="T281" t="s">
        <v>306</v>
      </c>
      <c r="U281" s="1" t="s">
        <v>1094</v>
      </c>
    </row>
    <row r="282" spans="1:21" ht="28.8" x14ac:dyDescent="0.3">
      <c r="A282" s="1" t="s">
        <v>1095</v>
      </c>
      <c r="B282" t="s">
        <v>120</v>
      </c>
      <c r="C282" t="s">
        <v>227</v>
      </c>
      <c r="D282" t="s">
        <v>153</v>
      </c>
      <c r="E282" t="s">
        <v>154</v>
      </c>
      <c r="F282" t="s">
        <v>153</v>
      </c>
      <c r="G282">
        <v>5</v>
      </c>
      <c r="H282">
        <v>2</v>
      </c>
      <c r="I282">
        <v>2021</v>
      </c>
      <c r="J282" t="s">
        <v>185</v>
      </c>
      <c r="K282" t="s">
        <v>117</v>
      </c>
      <c r="L282" t="s">
        <v>128</v>
      </c>
      <c r="P282" t="s">
        <v>156</v>
      </c>
      <c r="Q282" s="1" t="s">
        <v>1096</v>
      </c>
      <c r="T282" t="s">
        <v>306</v>
      </c>
      <c r="U282" s="1" t="s">
        <v>1097</v>
      </c>
    </row>
    <row r="283" spans="1:21" ht="28.8" x14ac:dyDescent="0.3">
      <c r="A283" s="1" t="s">
        <v>1098</v>
      </c>
      <c r="B283" t="s">
        <v>120</v>
      </c>
      <c r="C283" t="s">
        <v>227</v>
      </c>
      <c r="D283" t="s">
        <v>153</v>
      </c>
      <c r="E283" t="s">
        <v>154</v>
      </c>
      <c r="F283" t="s">
        <v>153</v>
      </c>
      <c r="G283">
        <v>5</v>
      </c>
      <c r="H283">
        <v>2</v>
      </c>
      <c r="I283">
        <v>2021</v>
      </c>
      <c r="J283" t="s">
        <v>116</v>
      </c>
      <c r="K283" t="s">
        <v>117</v>
      </c>
      <c r="L283" t="s">
        <v>128</v>
      </c>
      <c r="P283" t="s">
        <v>156</v>
      </c>
      <c r="Q283" s="1" t="s">
        <v>1099</v>
      </c>
      <c r="T283" t="s">
        <v>306</v>
      </c>
      <c r="U283" s="6" t="s">
        <v>1100</v>
      </c>
    </row>
    <row r="284" spans="1:21" ht="28.8" x14ac:dyDescent="0.3">
      <c r="A284" s="1" t="s">
        <v>1101</v>
      </c>
      <c r="B284" t="s">
        <v>112</v>
      </c>
      <c r="C284" t="s">
        <v>126</v>
      </c>
      <c r="D284" t="s">
        <v>113</v>
      </c>
      <c r="E284" t="s">
        <v>114</v>
      </c>
      <c r="F284" t="s">
        <v>135</v>
      </c>
      <c r="G284">
        <v>5</v>
      </c>
      <c r="H284">
        <v>2</v>
      </c>
      <c r="I284">
        <v>2021</v>
      </c>
      <c r="J284" t="s">
        <v>205</v>
      </c>
      <c r="K284" t="s">
        <v>149</v>
      </c>
      <c r="L284" t="s">
        <v>128</v>
      </c>
      <c r="P284" t="s">
        <v>1102</v>
      </c>
      <c r="Q284" s="1" t="s">
        <v>1103</v>
      </c>
      <c r="T284" t="s">
        <v>306</v>
      </c>
      <c r="U284" s="1" t="s">
        <v>1104</v>
      </c>
    </row>
    <row r="285" spans="1:21" x14ac:dyDescent="0.3">
      <c r="A285" s="1" t="s">
        <v>1088</v>
      </c>
      <c r="B285" t="s">
        <v>112</v>
      </c>
      <c r="C285" t="s">
        <v>227</v>
      </c>
      <c r="D285" t="s">
        <v>153</v>
      </c>
      <c r="E285" t="s">
        <v>154</v>
      </c>
      <c r="F285" t="s">
        <v>153</v>
      </c>
      <c r="G285">
        <v>5</v>
      </c>
      <c r="H285">
        <v>2</v>
      </c>
      <c r="I285">
        <v>2021</v>
      </c>
      <c r="J285" t="s">
        <v>157</v>
      </c>
      <c r="K285" t="s">
        <v>117</v>
      </c>
      <c r="L285" t="s">
        <v>128</v>
      </c>
      <c r="P285" t="s">
        <v>156</v>
      </c>
      <c r="Q285" s="1" t="s">
        <v>1105</v>
      </c>
      <c r="T285" t="s">
        <v>306</v>
      </c>
      <c r="U285" s="1" t="s">
        <v>1106</v>
      </c>
    </row>
    <row r="286" spans="1:21" ht="28.8" x14ac:dyDescent="0.3">
      <c r="A286" s="1" t="s">
        <v>1107</v>
      </c>
      <c r="B286" t="s">
        <v>112</v>
      </c>
      <c r="C286" t="s">
        <v>227</v>
      </c>
      <c r="D286" t="s">
        <v>153</v>
      </c>
      <c r="E286" t="s">
        <v>154</v>
      </c>
      <c r="F286" t="s">
        <v>153</v>
      </c>
      <c r="G286">
        <v>5</v>
      </c>
      <c r="H286">
        <v>2</v>
      </c>
      <c r="I286">
        <v>2021</v>
      </c>
      <c r="J286" t="s">
        <v>185</v>
      </c>
      <c r="K286" t="s">
        <v>117</v>
      </c>
      <c r="L286" t="s">
        <v>128</v>
      </c>
      <c r="P286" t="s">
        <v>156</v>
      </c>
      <c r="Q286" s="1" t="s">
        <v>1108</v>
      </c>
      <c r="T286" t="s">
        <v>306</v>
      </c>
      <c r="U286" s="1" t="s">
        <v>1109</v>
      </c>
    </row>
    <row r="287" spans="1:21" ht="28.8" x14ac:dyDescent="0.3">
      <c r="A287" s="1" t="s">
        <v>769</v>
      </c>
      <c r="B287" t="s">
        <v>120</v>
      </c>
      <c r="C287" t="s">
        <v>227</v>
      </c>
      <c r="D287" t="s">
        <v>153</v>
      </c>
      <c r="E287" t="s">
        <v>154</v>
      </c>
      <c r="F287" t="s">
        <v>153</v>
      </c>
      <c r="G287">
        <v>5</v>
      </c>
      <c r="H287">
        <v>2</v>
      </c>
      <c r="I287">
        <v>2021</v>
      </c>
      <c r="J287" t="s">
        <v>232</v>
      </c>
      <c r="K287" t="s">
        <v>117</v>
      </c>
      <c r="L287" t="s">
        <v>128</v>
      </c>
      <c r="P287" t="s">
        <v>156</v>
      </c>
      <c r="Q287" s="1" t="s">
        <v>1110</v>
      </c>
      <c r="T287" t="s">
        <v>306</v>
      </c>
      <c r="U287" s="1" t="s">
        <v>1111</v>
      </c>
    </row>
    <row r="288" spans="1:21" x14ac:dyDescent="0.3">
      <c r="A288" s="1" t="s">
        <v>1112</v>
      </c>
      <c r="B288" t="s">
        <v>152</v>
      </c>
      <c r="C288" t="s">
        <v>227</v>
      </c>
      <c r="D288" t="s">
        <v>153</v>
      </c>
      <c r="E288" t="s">
        <v>154</v>
      </c>
      <c r="F288" t="s">
        <v>153</v>
      </c>
      <c r="G288">
        <v>5</v>
      </c>
      <c r="H288">
        <v>2</v>
      </c>
      <c r="I288">
        <v>2021</v>
      </c>
      <c r="J288" t="s">
        <v>185</v>
      </c>
      <c r="K288" t="s">
        <v>117</v>
      </c>
      <c r="L288" t="s">
        <v>128</v>
      </c>
      <c r="P288" t="s">
        <v>156</v>
      </c>
      <c r="Q288" s="1" t="s">
        <v>1113</v>
      </c>
      <c r="T288" t="s">
        <v>306</v>
      </c>
      <c r="U288" s="1" t="s">
        <v>1114</v>
      </c>
    </row>
    <row r="289" spans="1:21" ht="28.8" x14ac:dyDescent="0.3">
      <c r="A289" s="1" t="s">
        <v>1115</v>
      </c>
      <c r="B289" t="s">
        <v>120</v>
      </c>
      <c r="C289" t="s">
        <v>227</v>
      </c>
      <c r="D289" t="s">
        <v>153</v>
      </c>
      <c r="E289" t="s">
        <v>154</v>
      </c>
      <c r="F289" t="s">
        <v>153</v>
      </c>
      <c r="G289">
        <v>5</v>
      </c>
      <c r="H289">
        <v>2</v>
      </c>
      <c r="I289">
        <v>2021</v>
      </c>
      <c r="J289" t="s">
        <v>157</v>
      </c>
      <c r="K289" t="s">
        <v>117</v>
      </c>
      <c r="L289" t="s">
        <v>128</v>
      </c>
      <c r="P289" t="s">
        <v>156</v>
      </c>
      <c r="Q289" s="1" t="s">
        <v>1116</v>
      </c>
      <c r="T289" t="s">
        <v>306</v>
      </c>
      <c r="U289" s="1" t="s">
        <v>1117</v>
      </c>
    </row>
    <row r="290" spans="1:21" ht="28.8" x14ac:dyDescent="0.3">
      <c r="A290" s="1" t="s">
        <v>489</v>
      </c>
      <c r="B290" t="s">
        <v>120</v>
      </c>
      <c r="C290" t="s">
        <v>227</v>
      </c>
      <c r="D290" t="s">
        <v>153</v>
      </c>
      <c r="E290" t="s">
        <v>154</v>
      </c>
      <c r="F290" t="s">
        <v>153</v>
      </c>
      <c r="G290">
        <v>5</v>
      </c>
      <c r="H290">
        <v>2</v>
      </c>
      <c r="I290">
        <v>2021</v>
      </c>
      <c r="J290" t="s">
        <v>232</v>
      </c>
      <c r="K290" t="s">
        <v>117</v>
      </c>
      <c r="L290" t="s">
        <v>128</v>
      </c>
      <c r="P290" t="s">
        <v>156</v>
      </c>
      <c r="Q290" s="1" t="s">
        <v>1118</v>
      </c>
      <c r="T290" t="s">
        <v>183</v>
      </c>
      <c r="U290" s="1" t="s">
        <v>1119</v>
      </c>
    </row>
    <row r="291" spans="1:21" ht="43.2" x14ac:dyDescent="0.3">
      <c r="A291" s="1" t="s">
        <v>294</v>
      </c>
      <c r="B291" t="s">
        <v>112</v>
      </c>
      <c r="C291" t="s">
        <v>227</v>
      </c>
      <c r="D291" t="s">
        <v>125</v>
      </c>
      <c r="E291" t="s">
        <v>114</v>
      </c>
      <c r="F291" t="s">
        <v>135</v>
      </c>
      <c r="G291">
        <v>5</v>
      </c>
      <c r="H291">
        <v>2</v>
      </c>
      <c r="I291">
        <v>2021</v>
      </c>
      <c r="J291" t="s">
        <v>116</v>
      </c>
      <c r="K291" t="s">
        <v>127</v>
      </c>
      <c r="L291" t="s">
        <v>128</v>
      </c>
      <c r="Q291" s="1" t="s">
        <v>1120</v>
      </c>
      <c r="T291" t="s">
        <v>202</v>
      </c>
      <c r="U291" s="1" t="s">
        <v>1121</v>
      </c>
    </row>
    <row r="292" spans="1:21" ht="43.2" x14ac:dyDescent="0.3">
      <c r="A292" s="1" t="s">
        <v>1123</v>
      </c>
      <c r="B292" t="s">
        <v>112</v>
      </c>
      <c r="C292" t="s">
        <v>126</v>
      </c>
      <c r="D292" t="s">
        <v>113</v>
      </c>
      <c r="E292" t="s">
        <v>114</v>
      </c>
      <c r="F292" t="s">
        <v>322</v>
      </c>
      <c r="G292">
        <v>5</v>
      </c>
      <c r="H292">
        <v>2</v>
      </c>
      <c r="I292">
        <v>2021</v>
      </c>
      <c r="J292" t="s">
        <v>205</v>
      </c>
      <c r="K292" t="s">
        <v>219</v>
      </c>
      <c r="L292" t="s">
        <v>128</v>
      </c>
      <c r="Q292" s="1" t="s">
        <v>1124</v>
      </c>
      <c r="T292" t="s">
        <v>306</v>
      </c>
      <c r="U292" s="6" t="s">
        <v>1125</v>
      </c>
    </row>
    <row r="293" spans="1:21" ht="43.2" x14ac:dyDescent="0.3">
      <c r="A293" s="1" t="s">
        <v>1127</v>
      </c>
      <c r="B293" t="s">
        <v>112</v>
      </c>
      <c r="C293" t="s">
        <v>126</v>
      </c>
      <c r="D293" t="s">
        <v>113</v>
      </c>
      <c r="E293" t="s">
        <v>114</v>
      </c>
      <c r="F293" t="s">
        <v>153</v>
      </c>
      <c r="G293">
        <v>5</v>
      </c>
      <c r="H293">
        <v>2</v>
      </c>
      <c r="I293">
        <v>2021</v>
      </c>
      <c r="J293" t="s">
        <v>148</v>
      </c>
      <c r="K293" t="s">
        <v>219</v>
      </c>
      <c r="L293" t="s">
        <v>128</v>
      </c>
      <c r="Q293" s="1" t="s">
        <v>1128</v>
      </c>
      <c r="T293" t="s">
        <v>306</v>
      </c>
      <c r="U293" s="1" t="s">
        <v>1129</v>
      </c>
    </row>
    <row r="294" spans="1:21" ht="28.8" x14ac:dyDescent="0.3">
      <c r="A294" s="1" t="s">
        <v>1130</v>
      </c>
      <c r="B294" t="s">
        <v>112</v>
      </c>
      <c r="C294" t="s">
        <v>227</v>
      </c>
      <c r="D294" t="s">
        <v>153</v>
      </c>
      <c r="E294" t="s">
        <v>154</v>
      </c>
      <c r="F294" t="s">
        <v>153</v>
      </c>
      <c r="G294">
        <v>5</v>
      </c>
      <c r="H294">
        <v>2</v>
      </c>
      <c r="I294">
        <v>2021</v>
      </c>
      <c r="J294" t="s">
        <v>184</v>
      </c>
      <c r="K294" t="s">
        <v>117</v>
      </c>
      <c r="L294" t="s">
        <v>128</v>
      </c>
      <c r="P294" t="s">
        <v>156</v>
      </c>
      <c r="Q294" s="1" t="s">
        <v>1131</v>
      </c>
      <c r="T294" t="s">
        <v>306</v>
      </c>
      <c r="U294" s="1" t="s">
        <v>1132</v>
      </c>
    </row>
    <row r="295" spans="1:21" ht="115.2" x14ac:dyDescent="0.3">
      <c r="A295" s="1" t="s">
        <v>1133</v>
      </c>
      <c r="B295" t="s">
        <v>112</v>
      </c>
      <c r="C295" t="s">
        <v>126</v>
      </c>
      <c r="D295" t="s">
        <v>113</v>
      </c>
      <c r="E295" t="s">
        <v>114</v>
      </c>
      <c r="F295" t="s">
        <v>115</v>
      </c>
      <c r="G295">
        <v>5</v>
      </c>
      <c r="H295">
        <v>2</v>
      </c>
      <c r="I295">
        <v>2021</v>
      </c>
      <c r="J295" t="s">
        <v>116</v>
      </c>
      <c r="K295" t="s">
        <v>219</v>
      </c>
      <c r="L295" t="s">
        <v>128</v>
      </c>
      <c r="Q295" s="1" t="s">
        <v>1134</v>
      </c>
      <c r="T295" t="s">
        <v>518</v>
      </c>
      <c r="U295" s="1" t="s">
        <v>1135</v>
      </c>
    </row>
    <row r="296" spans="1:21" ht="43.2" x14ac:dyDescent="0.3">
      <c r="A296" s="1" t="s">
        <v>294</v>
      </c>
      <c r="B296" t="s">
        <v>112</v>
      </c>
      <c r="C296" t="s">
        <v>126</v>
      </c>
      <c r="D296" t="s">
        <v>125</v>
      </c>
      <c r="E296" t="s">
        <v>114</v>
      </c>
      <c r="F296" t="s">
        <v>115</v>
      </c>
      <c r="G296">
        <v>5</v>
      </c>
      <c r="H296">
        <v>2</v>
      </c>
      <c r="I296">
        <v>2021</v>
      </c>
      <c r="J296" t="s">
        <v>205</v>
      </c>
      <c r="K296" t="s">
        <v>127</v>
      </c>
      <c r="L296" t="s">
        <v>128</v>
      </c>
      <c r="P296" t="s">
        <v>1126</v>
      </c>
      <c r="Q296" s="1" t="s">
        <v>1136</v>
      </c>
      <c r="T296" t="s">
        <v>306</v>
      </c>
      <c r="U296" s="1" t="s">
        <v>1137</v>
      </c>
    </row>
    <row r="297" spans="1:21" ht="28.8" x14ac:dyDescent="0.3">
      <c r="A297" s="1" t="s">
        <v>294</v>
      </c>
      <c r="B297" t="s">
        <v>112</v>
      </c>
      <c r="C297" t="s">
        <v>126</v>
      </c>
      <c r="D297" t="s">
        <v>113</v>
      </c>
      <c r="E297" t="s">
        <v>114</v>
      </c>
      <c r="F297" t="s">
        <v>115</v>
      </c>
      <c r="G297">
        <v>5</v>
      </c>
      <c r="H297">
        <v>2</v>
      </c>
      <c r="I297">
        <v>2021</v>
      </c>
      <c r="J297" t="s">
        <v>142</v>
      </c>
      <c r="K297" t="s">
        <v>138</v>
      </c>
      <c r="L297" t="s">
        <v>128</v>
      </c>
      <c r="M297" t="s">
        <v>1138</v>
      </c>
      <c r="N297" t="s">
        <v>301</v>
      </c>
      <c r="P297" t="s">
        <v>1126</v>
      </c>
      <c r="Q297" s="1" t="s">
        <v>1139</v>
      </c>
      <c r="T297" t="s">
        <v>306</v>
      </c>
      <c r="U297" s="1" t="s">
        <v>1140</v>
      </c>
    </row>
    <row r="298" spans="1:21" ht="43.2" x14ac:dyDescent="0.3">
      <c r="A298" s="1" t="s">
        <v>261</v>
      </c>
      <c r="B298" t="s">
        <v>112</v>
      </c>
      <c r="C298" t="s">
        <v>126</v>
      </c>
      <c r="D298" t="s">
        <v>125</v>
      </c>
      <c r="E298" t="s">
        <v>114</v>
      </c>
      <c r="F298" t="s">
        <v>115</v>
      </c>
      <c r="G298">
        <v>6</v>
      </c>
      <c r="H298">
        <v>2</v>
      </c>
      <c r="I298">
        <v>2021</v>
      </c>
      <c r="J298" t="s">
        <v>205</v>
      </c>
      <c r="K298" t="s">
        <v>138</v>
      </c>
      <c r="L298" t="s">
        <v>128</v>
      </c>
      <c r="M298" t="s">
        <v>954</v>
      </c>
      <c r="N298" t="s">
        <v>301</v>
      </c>
      <c r="P298" t="s">
        <v>1126</v>
      </c>
      <c r="Q298" s="1" t="s">
        <v>1141</v>
      </c>
      <c r="T298" t="s">
        <v>306</v>
      </c>
      <c r="U298" s="1" t="s">
        <v>956</v>
      </c>
    </row>
    <row r="299" spans="1:21" ht="28.8" x14ac:dyDescent="0.3">
      <c r="A299" s="1" t="s">
        <v>169</v>
      </c>
      <c r="B299" t="s">
        <v>112</v>
      </c>
      <c r="C299" t="s">
        <v>126</v>
      </c>
      <c r="D299" t="s">
        <v>125</v>
      </c>
      <c r="E299" t="s">
        <v>114</v>
      </c>
      <c r="F299" t="s">
        <v>115</v>
      </c>
      <c r="G299">
        <v>6</v>
      </c>
      <c r="H299">
        <v>2</v>
      </c>
      <c r="I299">
        <v>2021</v>
      </c>
      <c r="J299" t="s">
        <v>205</v>
      </c>
      <c r="K299" t="s">
        <v>127</v>
      </c>
      <c r="L299" t="s">
        <v>128</v>
      </c>
      <c r="P299" t="s">
        <v>1102</v>
      </c>
      <c r="Q299" s="1" t="s">
        <v>1142</v>
      </c>
      <c r="T299" t="s">
        <v>306</v>
      </c>
      <c r="U299" s="1" t="s">
        <v>1143</v>
      </c>
    </row>
    <row r="300" spans="1:21" ht="28.8" x14ac:dyDescent="0.3">
      <c r="A300" s="1" t="s">
        <v>294</v>
      </c>
      <c r="B300" t="s">
        <v>112</v>
      </c>
      <c r="C300" t="s">
        <v>227</v>
      </c>
      <c r="D300" t="s">
        <v>125</v>
      </c>
      <c r="E300" t="s">
        <v>114</v>
      </c>
      <c r="F300" t="s">
        <v>115</v>
      </c>
      <c r="G300">
        <v>6</v>
      </c>
      <c r="H300">
        <v>2</v>
      </c>
      <c r="I300">
        <v>2021</v>
      </c>
      <c r="J300" t="s">
        <v>116</v>
      </c>
      <c r="K300" t="s">
        <v>127</v>
      </c>
      <c r="L300" t="s">
        <v>128</v>
      </c>
      <c r="P300" t="s">
        <v>772</v>
      </c>
      <c r="Q300" s="1" t="s">
        <v>1144</v>
      </c>
      <c r="T300" t="s">
        <v>183</v>
      </c>
      <c r="U300" s="1" t="s">
        <v>1121</v>
      </c>
    </row>
    <row r="301" spans="1:21" ht="28.8" x14ac:dyDescent="0.3">
      <c r="A301" s="1" t="s">
        <v>1145</v>
      </c>
      <c r="B301" t="s">
        <v>112</v>
      </c>
      <c r="C301" t="s">
        <v>126</v>
      </c>
      <c r="D301" t="s">
        <v>125</v>
      </c>
      <c r="E301" t="s">
        <v>114</v>
      </c>
      <c r="F301" t="s">
        <v>115</v>
      </c>
      <c r="G301">
        <v>6</v>
      </c>
      <c r="H301">
        <v>2</v>
      </c>
      <c r="I301">
        <v>2021</v>
      </c>
      <c r="J301" t="s">
        <v>116</v>
      </c>
      <c r="K301" t="s">
        <v>127</v>
      </c>
      <c r="L301" t="s">
        <v>128</v>
      </c>
      <c r="Q301" s="1" t="s">
        <v>1146</v>
      </c>
      <c r="T301" t="s">
        <v>183</v>
      </c>
      <c r="U301" s="1" t="s">
        <v>1147</v>
      </c>
    </row>
    <row r="302" spans="1:21" ht="28.8" x14ac:dyDescent="0.3">
      <c r="A302" s="1" t="s">
        <v>1148</v>
      </c>
      <c r="B302" t="s">
        <v>120</v>
      </c>
      <c r="C302" t="s">
        <v>227</v>
      </c>
      <c r="D302" t="s">
        <v>153</v>
      </c>
      <c r="E302" t="s">
        <v>154</v>
      </c>
      <c r="F302" t="s">
        <v>153</v>
      </c>
      <c r="G302">
        <v>6</v>
      </c>
      <c r="H302">
        <v>2</v>
      </c>
      <c r="I302">
        <v>2021</v>
      </c>
      <c r="J302" t="s">
        <v>116</v>
      </c>
      <c r="K302" t="s">
        <v>117</v>
      </c>
      <c r="L302" t="s">
        <v>128</v>
      </c>
      <c r="P302" t="s">
        <v>156</v>
      </c>
      <c r="Q302" s="1" t="s">
        <v>1149</v>
      </c>
      <c r="T302" t="s">
        <v>183</v>
      </c>
      <c r="U302" s="1" t="s">
        <v>1150</v>
      </c>
    </row>
    <row r="303" spans="1:21" ht="28.8" x14ac:dyDescent="0.3">
      <c r="A303" s="1" t="s">
        <v>873</v>
      </c>
      <c r="B303" t="s">
        <v>120</v>
      </c>
      <c r="C303" t="s">
        <v>227</v>
      </c>
      <c r="D303" t="s">
        <v>153</v>
      </c>
      <c r="E303" t="s">
        <v>154</v>
      </c>
      <c r="F303" t="s">
        <v>153</v>
      </c>
      <c r="G303">
        <v>5</v>
      </c>
      <c r="H303">
        <v>2</v>
      </c>
      <c r="I303">
        <v>2021</v>
      </c>
      <c r="J303" t="s">
        <v>184</v>
      </c>
      <c r="K303" t="s">
        <v>117</v>
      </c>
      <c r="L303" t="s">
        <v>128</v>
      </c>
      <c r="P303" t="s">
        <v>156</v>
      </c>
      <c r="Q303" s="1" t="s">
        <v>1151</v>
      </c>
      <c r="T303" t="s">
        <v>306</v>
      </c>
      <c r="U303" s="1" t="s">
        <v>1152</v>
      </c>
    </row>
    <row r="304" spans="1:21" ht="28.8" x14ac:dyDescent="0.3">
      <c r="A304" s="1" t="s">
        <v>1153</v>
      </c>
      <c r="B304" t="s">
        <v>120</v>
      </c>
      <c r="C304" t="s">
        <v>227</v>
      </c>
      <c r="D304" t="s">
        <v>153</v>
      </c>
      <c r="E304" t="s">
        <v>154</v>
      </c>
      <c r="F304" t="s">
        <v>153</v>
      </c>
      <c r="G304">
        <v>5</v>
      </c>
      <c r="H304">
        <v>2</v>
      </c>
      <c r="I304">
        <v>2021</v>
      </c>
      <c r="J304" t="s">
        <v>232</v>
      </c>
      <c r="K304" t="s">
        <v>117</v>
      </c>
      <c r="L304" t="s">
        <v>128</v>
      </c>
      <c r="P304" t="s">
        <v>156</v>
      </c>
      <c r="Q304" s="1" t="s">
        <v>1154</v>
      </c>
      <c r="T304" t="s">
        <v>306</v>
      </c>
      <c r="U304" s="6" t="s">
        <v>1155</v>
      </c>
    </row>
    <row r="305" spans="1:21" ht="43.2" x14ac:dyDescent="0.3">
      <c r="A305" s="1" t="s">
        <v>1156</v>
      </c>
      <c r="B305" t="s">
        <v>112</v>
      </c>
      <c r="C305" t="s">
        <v>126</v>
      </c>
      <c r="D305" t="s">
        <v>113</v>
      </c>
      <c r="E305" t="s">
        <v>114</v>
      </c>
      <c r="F305" t="s">
        <v>115</v>
      </c>
      <c r="G305">
        <v>6</v>
      </c>
      <c r="H305">
        <v>2</v>
      </c>
      <c r="I305">
        <v>2021</v>
      </c>
      <c r="J305" t="s">
        <v>205</v>
      </c>
      <c r="K305" t="s">
        <v>138</v>
      </c>
      <c r="L305" t="s">
        <v>128</v>
      </c>
      <c r="M305" t="s">
        <v>1157</v>
      </c>
      <c r="N305" t="s">
        <v>145</v>
      </c>
      <c r="Q305" s="1" t="s">
        <v>1158</v>
      </c>
      <c r="T305" t="s">
        <v>202</v>
      </c>
      <c r="U305" s="1" t="s">
        <v>1159</v>
      </c>
    </row>
    <row r="306" spans="1:21" ht="100.8" x14ac:dyDescent="0.3">
      <c r="A306" s="1" t="s">
        <v>1160</v>
      </c>
      <c r="B306" t="s">
        <v>112</v>
      </c>
      <c r="C306" t="s">
        <v>126</v>
      </c>
      <c r="D306" t="s">
        <v>113</v>
      </c>
      <c r="E306" t="s">
        <v>114</v>
      </c>
      <c r="F306" t="s">
        <v>115</v>
      </c>
      <c r="G306">
        <v>6</v>
      </c>
      <c r="H306">
        <v>2</v>
      </c>
      <c r="I306">
        <v>2021</v>
      </c>
      <c r="J306" t="s">
        <v>142</v>
      </c>
      <c r="K306" t="s">
        <v>189</v>
      </c>
      <c r="L306" t="s">
        <v>128</v>
      </c>
      <c r="Q306" s="1" t="s">
        <v>1161</v>
      </c>
      <c r="T306" t="s">
        <v>518</v>
      </c>
      <c r="U306" s="1" t="s">
        <v>1162</v>
      </c>
    </row>
    <row r="307" spans="1:21" ht="43.2" x14ac:dyDescent="0.3">
      <c r="A307" s="1" t="s">
        <v>1163</v>
      </c>
      <c r="B307" t="s">
        <v>112</v>
      </c>
      <c r="C307" t="s">
        <v>126</v>
      </c>
      <c r="D307" t="s">
        <v>113</v>
      </c>
      <c r="E307" t="s">
        <v>114</v>
      </c>
      <c r="F307" t="s">
        <v>115</v>
      </c>
      <c r="G307">
        <v>6</v>
      </c>
      <c r="H307">
        <v>2</v>
      </c>
      <c r="I307">
        <v>2021</v>
      </c>
      <c r="J307" t="s">
        <v>205</v>
      </c>
      <c r="K307" t="s">
        <v>138</v>
      </c>
      <c r="L307" t="s">
        <v>128</v>
      </c>
      <c r="M307" t="s">
        <v>1164</v>
      </c>
      <c r="N307" t="s">
        <v>130</v>
      </c>
      <c r="Q307" s="1" t="s">
        <v>1165</v>
      </c>
      <c r="T307" t="s">
        <v>306</v>
      </c>
      <c r="U307" s="1" t="s">
        <v>1166</v>
      </c>
    </row>
    <row r="308" spans="1:21" x14ac:dyDescent="0.3">
      <c r="A308" s="1" t="s">
        <v>1167</v>
      </c>
      <c r="B308" t="s">
        <v>112</v>
      </c>
      <c r="C308" t="s">
        <v>126</v>
      </c>
      <c r="D308" t="s">
        <v>113</v>
      </c>
      <c r="E308" t="s">
        <v>114</v>
      </c>
      <c r="F308" t="s">
        <v>115</v>
      </c>
      <c r="G308">
        <v>6</v>
      </c>
      <c r="H308">
        <v>2</v>
      </c>
      <c r="I308">
        <v>2021</v>
      </c>
      <c r="J308" t="s">
        <v>205</v>
      </c>
      <c r="K308" t="s">
        <v>149</v>
      </c>
      <c r="L308" t="s">
        <v>128</v>
      </c>
      <c r="Q308" s="1" t="s">
        <v>1168</v>
      </c>
      <c r="T308" t="s">
        <v>119</v>
      </c>
      <c r="U308" s="6" t="s">
        <v>1169</v>
      </c>
    </row>
    <row r="309" spans="1:21" ht="28.8" x14ac:dyDescent="0.3">
      <c r="A309" s="1" t="s">
        <v>1170</v>
      </c>
      <c r="B309" t="s">
        <v>112</v>
      </c>
      <c r="C309" t="s">
        <v>126</v>
      </c>
      <c r="D309" t="s">
        <v>113</v>
      </c>
      <c r="E309" t="s">
        <v>114</v>
      </c>
      <c r="F309" t="s">
        <v>115</v>
      </c>
      <c r="G309">
        <v>6</v>
      </c>
      <c r="H309">
        <v>2</v>
      </c>
      <c r="I309">
        <v>2021</v>
      </c>
      <c r="J309" t="s">
        <v>142</v>
      </c>
      <c r="K309" t="s">
        <v>219</v>
      </c>
      <c r="L309" t="s">
        <v>128</v>
      </c>
      <c r="Q309" s="1" t="s">
        <v>1171</v>
      </c>
      <c r="T309" t="s">
        <v>306</v>
      </c>
      <c r="U309" s="1" t="s">
        <v>1172</v>
      </c>
    </row>
    <row r="310" spans="1:21" ht="43.2" x14ac:dyDescent="0.3">
      <c r="A310" s="1" t="s">
        <v>294</v>
      </c>
      <c r="B310" t="s">
        <v>112</v>
      </c>
      <c r="C310" t="s">
        <v>126</v>
      </c>
      <c r="D310" t="s">
        <v>125</v>
      </c>
      <c r="E310" t="s">
        <v>114</v>
      </c>
      <c r="F310" t="s">
        <v>115</v>
      </c>
      <c r="G310">
        <v>6</v>
      </c>
      <c r="H310">
        <v>2</v>
      </c>
      <c r="I310">
        <v>2021</v>
      </c>
      <c r="J310" t="s">
        <v>205</v>
      </c>
      <c r="K310" t="s">
        <v>138</v>
      </c>
      <c r="L310" t="s">
        <v>128</v>
      </c>
      <c r="M310" t="s">
        <v>1173</v>
      </c>
      <c r="N310" t="s">
        <v>145</v>
      </c>
      <c r="Q310" s="1" t="s">
        <v>1174</v>
      </c>
      <c r="T310" t="s">
        <v>306</v>
      </c>
      <c r="U310" s="1" t="s">
        <v>1175</v>
      </c>
    </row>
    <row r="311" spans="1:21" ht="28.8" x14ac:dyDescent="0.3">
      <c r="A311" s="1" t="s">
        <v>294</v>
      </c>
      <c r="B311" t="s">
        <v>112</v>
      </c>
      <c r="C311" t="s">
        <v>126</v>
      </c>
      <c r="D311" t="s">
        <v>113</v>
      </c>
      <c r="E311" t="s">
        <v>114</v>
      </c>
      <c r="F311" t="s">
        <v>115</v>
      </c>
      <c r="G311">
        <v>6</v>
      </c>
      <c r="H311">
        <v>2</v>
      </c>
      <c r="I311">
        <v>2021</v>
      </c>
      <c r="J311" t="s">
        <v>116</v>
      </c>
      <c r="K311" t="s">
        <v>138</v>
      </c>
      <c r="L311" t="s">
        <v>128</v>
      </c>
      <c r="M311" t="s">
        <v>129</v>
      </c>
      <c r="N311" t="s">
        <v>195</v>
      </c>
      <c r="Q311" s="1" t="s">
        <v>1177</v>
      </c>
      <c r="T311" t="s">
        <v>306</v>
      </c>
      <c r="U311" s="1" t="s">
        <v>1176</v>
      </c>
    </row>
    <row r="312" spans="1:21" ht="28.8" x14ac:dyDescent="0.3">
      <c r="A312" s="1" t="s">
        <v>294</v>
      </c>
      <c r="B312" t="s">
        <v>112</v>
      </c>
      <c r="C312" t="s">
        <v>126</v>
      </c>
      <c r="D312" t="s">
        <v>113</v>
      </c>
      <c r="E312" t="s">
        <v>114</v>
      </c>
      <c r="F312" t="s">
        <v>115</v>
      </c>
      <c r="G312">
        <v>6</v>
      </c>
      <c r="H312">
        <v>2</v>
      </c>
      <c r="I312">
        <v>2021</v>
      </c>
      <c r="J312" t="s">
        <v>205</v>
      </c>
      <c r="K312" t="s">
        <v>138</v>
      </c>
      <c r="L312" t="s">
        <v>128</v>
      </c>
      <c r="M312" t="s">
        <v>1138</v>
      </c>
      <c r="N312" t="s">
        <v>301</v>
      </c>
      <c r="Q312" s="1" t="s">
        <v>1178</v>
      </c>
      <c r="T312" t="s">
        <v>306</v>
      </c>
      <c r="U312" s="1" t="s">
        <v>1179</v>
      </c>
    </row>
    <row r="313" spans="1:21" ht="43.2" x14ac:dyDescent="0.3">
      <c r="A313" s="1" t="s">
        <v>294</v>
      </c>
      <c r="B313" t="s">
        <v>112</v>
      </c>
      <c r="C313" t="s">
        <v>126</v>
      </c>
      <c r="D313" t="s">
        <v>113</v>
      </c>
      <c r="E313" t="s">
        <v>114</v>
      </c>
      <c r="F313" t="s">
        <v>322</v>
      </c>
      <c r="G313">
        <v>6</v>
      </c>
      <c r="H313">
        <v>2</v>
      </c>
      <c r="I313">
        <v>2021</v>
      </c>
      <c r="J313" t="s">
        <v>205</v>
      </c>
      <c r="K313" t="s">
        <v>138</v>
      </c>
      <c r="L313" t="s">
        <v>128</v>
      </c>
      <c r="M313" t="s">
        <v>1180</v>
      </c>
      <c r="N313" t="s">
        <v>145</v>
      </c>
      <c r="Q313" s="1" t="s">
        <v>1181</v>
      </c>
      <c r="T313" t="s">
        <v>306</v>
      </c>
      <c r="U313" s="1" t="s">
        <v>1182</v>
      </c>
    </row>
    <row r="314" spans="1:21" ht="43.2" x14ac:dyDescent="0.3">
      <c r="A314" s="1" t="s">
        <v>1184</v>
      </c>
      <c r="B314" t="s">
        <v>112</v>
      </c>
      <c r="C314" t="s">
        <v>126</v>
      </c>
      <c r="D314" t="s">
        <v>113</v>
      </c>
      <c r="E314" t="s">
        <v>114</v>
      </c>
      <c r="F314" t="s">
        <v>115</v>
      </c>
      <c r="G314">
        <v>6</v>
      </c>
      <c r="H314">
        <v>2</v>
      </c>
      <c r="I314">
        <v>2021</v>
      </c>
      <c r="J314" t="s">
        <v>185</v>
      </c>
      <c r="K314" t="s">
        <v>219</v>
      </c>
      <c r="L314" t="s">
        <v>128</v>
      </c>
      <c r="Q314" s="1" t="s">
        <v>1185</v>
      </c>
      <c r="T314" t="s">
        <v>202</v>
      </c>
      <c r="U314" s="1" t="s">
        <v>1186</v>
      </c>
    </row>
    <row r="315" spans="1:21" ht="100.8" x14ac:dyDescent="0.3">
      <c r="A315" s="1" t="s">
        <v>1187</v>
      </c>
      <c r="B315" t="s">
        <v>112</v>
      </c>
      <c r="C315" t="s">
        <v>126</v>
      </c>
      <c r="D315" t="s">
        <v>125</v>
      </c>
      <c r="E315" t="s">
        <v>114</v>
      </c>
      <c r="F315" t="s">
        <v>115</v>
      </c>
      <c r="G315">
        <v>6</v>
      </c>
      <c r="H315">
        <v>2</v>
      </c>
      <c r="I315">
        <v>2021</v>
      </c>
      <c r="J315" t="s">
        <v>142</v>
      </c>
      <c r="K315" t="s">
        <v>117</v>
      </c>
      <c r="L315" t="s">
        <v>128</v>
      </c>
      <c r="T315" t="s">
        <v>518</v>
      </c>
      <c r="U315" s="1" t="s">
        <v>1188</v>
      </c>
    </row>
    <row r="316" spans="1:21" ht="43.2" x14ac:dyDescent="0.3">
      <c r="A316" s="1" t="s">
        <v>1189</v>
      </c>
      <c r="B316" t="s">
        <v>112</v>
      </c>
      <c r="C316" t="s">
        <v>126</v>
      </c>
      <c r="D316" t="s">
        <v>113</v>
      </c>
      <c r="E316" t="s">
        <v>114</v>
      </c>
      <c r="F316" t="s">
        <v>135</v>
      </c>
      <c r="G316">
        <v>6</v>
      </c>
      <c r="H316">
        <v>2</v>
      </c>
      <c r="I316">
        <v>2021</v>
      </c>
      <c r="J316" t="s">
        <v>205</v>
      </c>
      <c r="K316" t="s">
        <v>138</v>
      </c>
      <c r="L316" t="s">
        <v>128</v>
      </c>
      <c r="M316" t="s">
        <v>414</v>
      </c>
      <c r="N316" t="s">
        <v>160</v>
      </c>
      <c r="Q316" s="1" t="s">
        <v>1190</v>
      </c>
      <c r="T316" t="s">
        <v>306</v>
      </c>
      <c r="U316" s="1" t="s">
        <v>1191</v>
      </c>
    </row>
    <row r="317" spans="1:21" ht="28.8" x14ac:dyDescent="0.3">
      <c r="A317" s="1" t="s">
        <v>1192</v>
      </c>
      <c r="B317" t="s">
        <v>152</v>
      </c>
      <c r="C317" t="s">
        <v>227</v>
      </c>
      <c r="D317" t="s">
        <v>153</v>
      </c>
      <c r="E317" t="s">
        <v>154</v>
      </c>
      <c r="F317" t="s">
        <v>153</v>
      </c>
      <c r="G317">
        <v>6</v>
      </c>
      <c r="H317">
        <v>2</v>
      </c>
      <c r="I317">
        <v>2021</v>
      </c>
      <c r="J317" t="s">
        <v>185</v>
      </c>
      <c r="K317" t="s">
        <v>117</v>
      </c>
      <c r="L317" t="s">
        <v>128</v>
      </c>
      <c r="P317" t="s">
        <v>156</v>
      </c>
      <c r="Q317" s="1" t="s">
        <v>1193</v>
      </c>
      <c r="T317" t="s">
        <v>306</v>
      </c>
      <c r="U317" s="1" t="s">
        <v>1194</v>
      </c>
    </row>
    <row r="318" spans="1:21" ht="28.8" x14ac:dyDescent="0.3">
      <c r="A318" s="1" t="s">
        <v>1195</v>
      </c>
      <c r="B318" t="s">
        <v>152</v>
      </c>
      <c r="C318" t="s">
        <v>227</v>
      </c>
      <c r="D318" t="s">
        <v>153</v>
      </c>
      <c r="E318" t="s">
        <v>154</v>
      </c>
      <c r="F318" t="s">
        <v>153</v>
      </c>
      <c r="G318">
        <v>6</v>
      </c>
      <c r="H318">
        <v>2</v>
      </c>
      <c r="I318">
        <v>2021</v>
      </c>
      <c r="J318" t="s">
        <v>164</v>
      </c>
      <c r="K318" t="s">
        <v>117</v>
      </c>
      <c r="L318" t="s">
        <v>128</v>
      </c>
      <c r="P318" t="s">
        <v>156</v>
      </c>
      <c r="Q318" s="1" t="s">
        <v>1196</v>
      </c>
      <c r="T318" t="s">
        <v>306</v>
      </c>
      <c r="U318" s="1" t="s">
        <v>1197</v>
      </c>
    </row>
    <row r="319" spans="1:21" ht="28.8" x14ac:dyDescent="0.3">
      <c r="A319" s="1" t="s">
        <v>1198</v>
      </c>
      <c r="B319" t="s">
        <v>152</v>
      </c>
      <c r="C319" t="s">
        <v>227</v>
      </c>
      <c r="D319" t="s">
        <v>153</v>
      </c>
      <c r="E319" t="s">
        <v>154</v>
      </c>
      <c r="F319" t="s">
        <v>153</v>
      </c>
      <c r="G319">
        <v>6</v>
      </c>
      <c r="H319">
        <v>2</v>
      </c>
      <c r="I319">
        <v>2021</v>
      </c>
      <c r="J319" t="s">
        <v>116</v>
      </c>
      <c r="K319" t="s">
        <v>117</v>
      </c>
      <c r="L319" t="s">
        <v>128</v>
      </c>
      <c r="P319" t="s">
        <v>156</v>
      </c>
      <c r="Q319" s="1" t="s">
        <v>1199</v>
      </c>
      <c r="T319" t="s">
        <v>306</v>
      </c>
      <c r="U319" s="1" t="s">
        <v>1200</v>
      </c>
    </row>
    <row r="320" spans="1:21" ht="28.8" x14ac:dyDescent="0.3">
      <c r="A320" s="1" t="s">
        <v>1201</v>
      </c>
      <c r="B320" t="s">
        <v>152</v>
      </c>
      <c r="C320" t="s">
        <v>227</v>
      </c>
      <c r="D320" t="s">
        <v>153</v>
      </c>
      <c r="E320" t="s">
        <v>154</v>
      </c>
      <c r="F320" t="s">
        <v>153</v>
      </c>
      <c r="G320">
        <v>6</v>
      </c>
      <c r="H320">
        <v>2</v>
      </c>
      <c r="I320">
        <v>2021</v>
      </c>
      <c r="J320" t="s">
        <v>328</v>
      </c>
      <c r="K320" t="s">
        <v>117</v>
      </c>
      <c r="L320" t="s">
        <v>128</v>
      </c>
      <c r="P320" t="s">
        <v>156</v>
      </c>
      <c r="Q320" s="1" t="s">
        <v>1202</v>
      </c>
      <c r="T320" t="s">
        <v>306</v>
      </c>
      <c r="U320" s="6" t="s">
        <v>1203</v>
      </c>
    </row>
    <row r="321" spans="1:21" ht="28.8" x14ac:dyDescent="0.3">
      <c r="A321" s="1" t="s">
        <v>294</v>
      </c>
      <c r="B321" t="s">
        <v>112</v>
      </c>
      <c r="C321" t="s">
        <v>126</v>
      </c>
      <c r="D321" t="s">
        <v>125</v>
      </c>
      <c r="E321" t="s">
        <v>114</v>
      </c>
      <c r="F321" t="s">
        <v>115</v>
      </c>
      <c r="G321">
        <v>6</v>
      </c>
      <c r="H321">
        <v>2</v>
      </c>
      <c r="I321">
        <v>2021</v>
      </c>
      <c r="J321" t="s">
        <v>116</v>
      </c>
      <c r="K321" t="s">
        <v>127</v>
      </c>
      <c r="L321" t="s">
        <v>128</v>
      </c>
      <c r="P321" t="s">
        <v>1102</v>
      </c>
      <c r="Q321" s="1" t="s">
        <v>1204</v>
      </c>
      <c r="T321" t="s">
        <v>306</v>
      </c>
      <c r="U321" s="1" t="s">
        <v>1205</v>
      </c>
    </row>
    <row r="322" spans="1:21" ht="43.2" x14ac:dyDescent="0.3">
      <c r="A322" s="1" t="s">
        <v>1206</v>
      </c>
      <c r="B322" t="s">
        <v>112</v>
      </c>
      <c r="C322" t="s">
        <v>126</v>
      </c>
      <c r="D322" t="s">
        <v>125</v>
      </c>
      <c r="E322" t="s">
        <v>114</v>
      </c>
      <c r="F322" t="s">
        <v>132</v>
      </c>
      <c r="G322">
        <v>6</v>
      </c>
      <c r="H322">
        <v>2</v>
      </c>
      <c r="I322">
        <v>2021</v>
      </c>
      <c r="J322" t="s">
        <v>205</v>
      </c>
      <c r="K322" t="s">
        <v>189</v>
      </c>
      <c r="L322" t="s">
        <v>128</v>
      </c>
      <c r="Q322" s="1" t="s">
        <v>1207</v>
      </c>
      <c r="T322" t="s">
        <v>306</v>
      </c>
      <c r="U322" s="1" t="s">
        <v>1208</v>
      </c>
    </row>
    <row r="323" spans="1:21" ht="28.8" x14ac:dyDescent="0.3">
      <c r="A323" s="1" t="s">
        <v>1209</v>
      </c>
      <c r="B323" t="s">
        <v>112</v>
      </c>
      <c r="C323" t="s">
        <v>126</v>
      </c>
      <c r="D323" t="s">
        <v>113</v>
      </c>
      <c r="E323" t="s">
        <v>114</v>
      </c>
      <c r="F323" t="s">
        <v>115</v>
      </c>
      <c r="G323">
        <v>6</v>
      </c>
      <c r="H323">
        <v>2</v>
      </c>
      <c r="I323">
        <v>2021</v>
      </c>
      <c r="J323" t="s">
        <v>142</v>
      </c>
      <c r="K323" t="s">
        <v>138</v>
      </c>
      <c r="L323" t="s">
        <v>128</v>
      </c>
      <c r="M323" t="s">
        <v>1210</v>
      </c>
      <c r="N323" t="s">
        <v>168</v>
      </c>
      <c r="Q323" s="1" t="s">
        <v>1211</v>
      </c>
      <c r="T323" t="s">
        <v>202</v>
      </c>
      <c r="U323" s="1" t="s">
        <v>1212</v>
      </c>
    </row>
    <row r="324" spans="1:21" ht="28.8" x14ac:dyDescent="0.3">
      <c r="A324" s="1" t="s">
        <v>1213</v>
      </c>
      <c r="B324" t="s">
        <v>112</v>
      </c>
      <c r="C324" t="s">
        <v>126</v>
      </c>
      <c r="D324" t="s">
        <v>113</v>
      </c>
      <c r="E324" t="s">
        <v>114</v>
      </c>
      <c r="F324" t="s">
        <v>153</v>
      </c>
      <c r="G324">
        <v>6</v>
      </c>
      <c r="H324">
        <v>2</v>
      </c>
      <c r="I324">
        <v>2021</v>
      </c>
      <c r="J324" t="s">
        <v>185</v>
      </c>
      <c r="K324" t="s">
        <v>117</v>
      </c>
      <c r="L324" t="s">
        <v>128</v>
      </c>
      <c r="Q324" s="1" t="s">
        <v>1214</v>
      </c>
      <c r="T324" t="s">
        <v>214</v>
      </c>
      <c r="U324" s="1" t="s">
        <v>1215</v>
      </c>
    </row>
    <row r="325" spans="1:21" ht="28.8" x14ac:dyDescent="0.3">
      <c r="A325" s="1" t="s">
        <v>1216</v>
      </c>
      <c r="B325" t="s">
        <v>120</v>
      </c>
      <c r="C325" t="s">
        <v>227</v>
      </c>
      <c r="D325" t="s">
        <v>153</v>
      </c>
      <c r="E325" t="s">
        <v>154</v>
      </c>
      <c r="F325" t="s">
        <v>153</v>
      </c>
      <c r="G325">
        <v>6</v>
      </c>
      <c r="H325">
        <v>2</v>
      </c>
      <c r="I325">
        <v>2021</v>
      </c>
      <c r="J325" t="s">
        <v>116</v>
      </c>
      <c r="K325" t="s">
        <v>117</v>
      </c>
      <c r="L325" t="s">
        <v>128</v>
      </c>
      <c r="P325" t="s">
        <v>156</v>
      </c>
      <c r="Q325" s="1" t="s">
        <v>870</v>
      </c>
      <c r="T325" t="s">
        <v>306</v>
      </c>
      <c r="U325" s="1" t="s">
        <v>1217</v>
      </c>
    </row>
    <row r="326" spans="1:21" ht="28.8" x14ac:dyDescent="0.3">
      <c r="A326" s="1" t="s">
        <v>261</v>
      </c>
      <c r="B326" t="s">
        <v>112</v>
      </c>
      <c r="C326" t="s">
        <v>126</v>
      </c>
      <c r="D326" t="s">
        <v>153</v>
      </c>
      <c r="E326" t="s">
        <v>154</v>
      </c>
      <c r="F326" t="s">
        <v>153</v>
      </c>
      <c r="G326">
        <v>7</v>
      </c>
      <c r="H326">
        <v>3</v>
      </c>
      <c r="I326">
        <v>2021</v>
      </c>
      <c r="J326" t="s">
        <v>205</v>
      </c>
      <c r="K326" t="s">
        <v>189</v>
      </c>
      <c r="L326" t="s">
        <v>128</v>
      </c>
      <c r="P326" t="s">
        <v>156</v>
      </c>
      <c r="Q326" s="1" t="s">
        <v>1218</v>
      </c>
      <c r="T326" t="s">
        <v>306</v>
      </c>
      <c r="U326" s="1" t="s">
        <v>1219</v>
      </c>
    </row>
    <row r="327" spans="1:21" ht="28.8" x14ac:dyDescent="0.3">
      <c r="A327" s="1" t="s">
        <v>294</v>
      </c>
      <c r="B327" t="s">
        <v>112</v>
      </c>
      <c r="C327" t="s">
        <v>227</v>
      </c>
      <c r="D327" t="s">
        <v>125</v>
      </c>
      <c r="E327" t="s">
        <v>114</v>
      </c>
      <c r="F327" t="s">
        <v>115</v>
      </c>
      <c r="G327">
        <v>7</v>
      </c>
      <c r="H327">
        <v>3</v>
      </c>
      <c r="I327">
        <v>2021</v>
      </c>
      <c r="J327" t="s">
        <v>205</v>
      </c>
      <c r="K327" t="s">
        <v>127</v>
      </c>
      <c r="L327" t="s">
        <v>128</v>
      </c>
      <c r="Q327" s="1" t="s">
        <v>1220</v>
      </c>
      <c r="T327" t="s">
        <v>202</v>
      </c>
      <c r="U327" s="1" t="s">
        <v>1221</v>
      </c>
    </row>
    <row r="328" spans="1:21" ht="43.2" x14ac:dyDescent="0.3">
      <c r="A328" s="1" t="s">
        <v>1224</v>
      </c>
      <c r="B328" t="s">
        <v>112</v>
      </c>
      <c r="C328" t="s">
        <v>126</v>
      </c>
      <c r="D328" t="s">
        <v>113</v>
      </c>
      <c r="E328" t="s">
        <v>114</v>
      </c>
      <c r="F328" t="s">
        <v>322</v>
      </c>
      <c r="G328">
        <v>7</v>
      </c>
      <c r="H328">
        <v>3</v>
      </c>
      <c r="I328">
        <v>2021</v>
      </c>
      <c r="J328" t="s">
        <v>142</v>
      </c>
      <c r="K328" t="s">
        <v>127</v>
      </c>
      <c r="L328" t="s">
        <v>128</v>
      </c>
      <c r="Q328" s="1" t="s">
        <v>1225</v>
      </c>
      <c r="T328" t="s">
        <v>306</v>
      </c>
      <c r="U328" s="1" t="s">
        <v>1226</v>
      </c>
    </row>
    <row r="329" spans="1:21" ht="57.6" x14ac:dyDescent="0.3">
      <c r="A329" s="1" t="s">
        <v>294</v>
      </c>
      <c r="B329" t="s">
        <v>112</v>
      </c>
      <c r="C329" t="s">
        <v>126</v>
      </c>
      <c r="D329" t="s">
        <v>113</v>
      </c>
      <c r="E329" t="s">
        <v>114</v>
      </c>
      <c r="F329" t="s">
        <v>115</v>
      </c>
      <c r="G329">
        <v>7</v>
      </c>
      <c r="H329">
        <v>3</v>
      </c>
      <c r="I329">
        <v>2021</v>
      </c>
      <c r="J329" t="s">
        <v>205</v>
      </c>
      <c r="K329" t="s">
        <v>138</v>
      </c>
      <c r="L329" t="s">
        <v>128</v>
      </c>
      <c r="M329" t="s">
        <v>1227</v>
      </c>
      <c r="N329" t="s">
        <v>130</v>
      </c>
      <c r="Q329" s="1" t="s">
        <v>1228</v>
      </c>
      <c r="T329" t="s">
        <v>202</v>
      </c>
      <c r="U329" s="1" t="s">
        <v>1229</v>
      </c>
    </row>
    <row r="330" spans="1:21" ht="43.2" x14ac:dyDescent="0.3">
      <c r="A330" s="1" t="s">
        <v>294</v>
      </c>
      <c r="B330" t="s">
        <v>112</v>
      </c>
      <c r="C330" t="s">
        <v>227</v>
      </c>
      <c r="D330" t="s">
        <v>125</v>
      </c>
      <c r="E330" t="s">
        <v>114</v>
      </c>
      <c r="F330" t="s">
        <v>115</v>
      </c>
      <c r="G330">
        <v>7</v>
      </c>
      <c r="H330">
        <v>3</v>
      </c>
      <c r="I330">
        <v>2021</v>
      </c>
      <c r="J330" t="s">
        <v>116</v>
      </c>
      <c r="K330" t="s">
        <v>127</v>
      </c>
      <c r="L330" t="s">
        <v>128</v>
      </c>
      <c r="P330" t="s">
        <v>772</v>
      </c>
      <c r="Q330" s="1" t="s">
        <v>1230</v>
      </c>
      <c r="T330" t="s">
        <v>202</v>
      </c>
      <c r="U330" s="1" t="s">
        <v>1231</v>
      </c>
    </row>
    <row r="331" spans="1:21" ht="43.2" x14ac:dyDescent="0.3">
      <c r="A331" s="1" t="s">
        <v>294</v>
      </c>
      <c r="B331" t="s">
        <v>112</v>
      </c>
      <c r="C331" t="s">
        <v>227</v>
      </c>
      <c r="D331" t="s">
        <v>125</v>
      </c>
      <c r="E331" t="s">
        <v>114</v>
      </c>
      <c r="F331" t="s">
        <v>115</v>
      </c>
      <c r="G331">
        <v>7</v>
      </c>
      <c r="H331">
        <v>3</v>
      </c>
      <c r="I331">
        <v>2021</v>
      </c>
      <c r="J331" t="s">
        <v>116</v>
      </c>
      <c r="K331" t="s">
        <v>127</v>
      </c>
      <c r="L331" t="s">
        <v>128</v>
      </c>
      <c r="P331" t="s">
        <v>772</v>
      </c>
      <c r="Q331" s="1" t="s">
        <v>1230</v>
      </c>
      <c r="T331" t="s">
        <v>202</v>
      </c>
      <c r="U331" s="1" t="s">
        <v>1232</v>
      </c>
    </row>
    <row r="332" spans="1:21" ht="28.8" x14ac:dyDescent="0.3">
      <c r="A332" s="1" t="s">
        <v>1233</v>
      </c>
      <c r="B332" t="s">
        <v>112</v>
      </c>
      <c r="C332" t="s">
        <v>126</v>
      </c>
      <c r="D332" t="s">
        <v>113</v>
      </c>
      <c r="E332" t="s">
        <v>114</v>
      </c>
      <c r="F332" t="s">
        <v>115</v>
      </c>
      <c r="G332">
        <v>7</v>
      </c>
      <c r="H332">
        <v>3</v>
      </c>
      <c r="I332">
        <v>2021</v>
      </c>
      <c r="J332" t="s">
        <v>205</v>
      </c>
      <c r="K332" t="s">
        <v>219</v>
      </c>
      <c r="L332" t="s">
        <v>128</v>
      </c>
      <c r="Q332" s="1" t="s">
        <v>1234</v>
      </c>
      <c r="T332" t="s">
        <v>306</v>
      </c>
      <c r="U332" s="1" t="s">
        <v>1235</v>
      </c>
    </row>
    <row r="333" spans="1:21" ht="72" x14ac:dyDescent="0.3">
      <c r="A333" s="1" t="s">
        <v>1236</v>
      </c>
      <c r="B333" t="s">
        <v>112</v>
      </c>
      <c r="C333" t="s">
        <v>126</v>
      </c>
      <c r="D333" t="s">
        <v>113</v>
      </c>
      <c r="E333" t="s">
        <v>212</v>
      </c>
      <c r="F333" t="s">
        <v>115</v>
      </c>
      <c r="G333">
        <v>7</v>
      </c>
      <c r="H333">
        <v>3</v>
      </c>
      <c r="I333">
        <v>2021</v>
      </c>
      <c r="J333" t="s">
        <v>205</v>
      </c>
      <c r="K333" t="s">
        <v>138</v>
      </c>
      <c r="L333" t="s">
        <v>128</v>
      </c>
      <c r="M333" t="s">
        <v>626</v>
      </c>
      <c r="N333" t="s">
        <v>359</v>
      </c>
      <c r="Q333" s="1" t="s">
        <v>1237</v>
      </c>
      <c r="T333" t="s">
        <v>183</v>
      </c>
      <c r="U333" s="1" t="s">
        <v>1238</v>
      </c>
    </row>
    <row r="334" spans="1:21" ht="43.2" x14ac:dyDescent="0.3">
      <c r="A334" s="1" t="s">
        <v>294</v>
      </c>
      <c r="B334" t="s">
        <v>112</v>
      </c>
      <c r="C334" t="s">
        <v>126</v>
      </c>
      <c r="D334" t="s">
        <v>113</v>
      </c>
      <c r="E334" t="s">
        <v>114</v>
      </c>
      <c r="F334" t="s">
        <v>115</v>
      </c>
      <c r="G334">
        <v>7</v>
      </c>
      <c r="H334">
        <v>3</v>
      </c>
      <c r="I334">
        <v>2021</v>
      </c>
      <c r="J334" t="s">
        <v>205</v>
      </c>
      <c r="K334" t="s">
        <v>138</v>
      </c>
      <c r="L334" t="s">
        <v>128</v>
      </c>
      <c r="M334" t="s">
        <v>1239</v>
      </c>
      <c r="N334" t="s">
        <v>207</v>
      </c>
      <c r="Q334" s="1" t="s">
        <v>1240</v>
      </c>
      <c r="T334" t="s">
        <v>306</v>
      </c>
      <c r="U334" s="1" t="s">
        <v>1241</v>
      </c>
    </row>
    <row r="335" spans="1:21" ht="43.2" x14ac:dyDescent="0.3">
      <c r="A335" s="1" t="s">
        <v>1242</v>
      </c>
      <c r="B335" t="s">
        <v>112</v>
      </c>
      <c r="C335" t="s">
        <v>126</v>
      </c>
      <c r="D335" t="s">
        <v>113</v>
      </c>
      <c r="E335" t="s">
        <v>114</v>
      </c>
      <c r="F335" t="s">
        <v>132</v>
      </c>
      <c r="G335">
        <v>7</v>
      </c>
      <c r="H335">
        <v>3</v>
      </c>
      <c r="I335">
        <v>2021</v>
      </c>
      <c r="J335" t="s">
        <v>205</v>
      </c>
      <c r="K335" t="s">
        <v>138</v>
      </c>
      <c r="L335" t="s">
        <v>128</v>
      </c>
      <c r="M335" t="s">
        <v>1243</v>
      </c>
      <c r="N335" t="s">
        <v>145</v>
      </c>
      <c r="Q335" s="1" t="s">
        <v>1244</v>
      </c>
      <c r="T335" t="s">
        <v>306</v>
      </c>
      <c r="U335" s="1" t="s">
        <v>1245</v>
      </c>
    </row>
    <row r="336" spans="1:21" ht="28.8" x14ac:dyDescent="0.3">
      <c r="A336" s="1" t="s">
        <v>294</v>
      </c>
      <c r="B336" t="s">
        <v>112</v>
      </c>
      <c r="C336" t="s">
        <v>126</v>
      </c>
      <c r="D336" t="s">
        <v>113</v>
      </c>
      <c r="E336" t="s">
        <v>114</v>
      </c>
      <c r="F336" t="s">
        <v>135</v>
      </c>
      <c r="G336">
        <v>7</v>
      </c>
      <c r="H336">
        <v>3</v>
      </c>
      <c r="I336">
        <v>2021</v>
      </c>
      <c r="J336" t="s">
        <v>122</v>
      </c>
      <c r="K336" t="s">
        <v>138</v>
      </c>
      <c r="L336" t="s">
        <v>128</v>
      </c>
      <c r="M336" t="s">
        <v>277</v>
      </c>
      <c r="N336" t="s">
        <v>195</v>
      </c>
      <c r="Q336" s="1" t="s">
        <v>1247</v>
      </c>
      <c r="T336" t="s">
        <v>306</v>
      </c>
      <c r="U336" s="1" t="s">
        <v>1248</v>
      </c>
    </row>
    <row r="337" spans="1:21" ht="28.8" x14ac:dyDescent="0.3">
      <c r="A337" s="1" t="s">
        <v>1250</v>
      </c>
      <c r="B337" t="s">
        <v>112</v>
      </c>
      <c r="C337" t="s">
        <v>126</v>
      </c>
      <c r="D337" t="s">
        <v>113</v>
      </c>
      <c r="E337" t="s">
        <v>114</v>
      </c>
      <c r="F337" t="s">
        <v>115</v>
      </c>
      <c r="G337">
        <v>7</v>
      </c>
      <c r="H337">
        <v>3</v>
      </c>
      <c r="I337">
        <v>2021</v>
      </c>
      <c r="J337" t="s">
        <v>142</v>
      </c>
      <c r="K337" t="s">
        <v>219</v>
      </c>
      <c r="L337" t="s">
        <v>128</v>
      </c>
      <c r="Q337" s="1" t="s">
        <v>1251</v>
      </c>
      <c r="T337" t="s">
        <v>131</v>
      </c>
      <c r="U337" s="1" t="s">
        <v>1252</v>
      </c>
    </row>
    <row r="338" spans="1:21" ht="57.6" x14ac:dyDescent="0.3">
      <c r="A338" s="1" t="s">
        <v>1254</v>
      </c>
      <c r="B338" t="s">
        <v>112</v>
      </c>
      <c r="C338" t="s">
        <v>126</v>
      </c>
      <c r="D338" t="s">
        <v>113</v>
      </c>
      <c r="E338" t="s">
        <v>114</v>
      </c>
      <c r="F338" t="s">
        <v>115</v>
      </c>
      <c r="G338">
        <v>8</v>
      </c>
      <c r="H338">
        <v>3</v>
      </c>
      <c r="I338">
        <v>2021</v>
      </c>
      <c r="J338" t="s">
        <v>205</v>
      </c>
      <c r="K338" t="s">
        <v>138</v>
      </c>
      <c r="L338" t="s">
        <v>128</v>
      </c>
      <c r="M338" t="s">
        <v>1255</v>
      </c>
      <c r="N338" t="s">
        <v>145</v>
      </c>
      <c r="Q338" s="1" t="s">
        <v>1256</v>
      </c>
      <c r="T338" t="s">
        <v>306</v>
      </c>
      <c r="U338" s="1" t="s">
        <v>1257</v>
      </c>
    </row>
    <row r="339" spans="1:21" ht="57.6" x14ac:dyDescent="0.3">
      <c r="A339" s="1" t="s">
        <v>1258</v>
      </c>
      <c r="B339" t="s">
        <v>112</v>
      </c>
      <c r="C339" t="s">
        <v>126</v>
      </c>
      <c r="D339" t="s">
        <v>113</v>
      </c>
      <c r="E339" t="s">
        <v>114</v>
      </c>
      <c r="F339" t="s">
        <v>115</v>
      </c>
      <c r="G339">
        <v>8</v>
      </c>
      <c r="H339">
        <v>3</v>
      </c>
      <c r="I339">
        <v>2021</v>
      </c>
      <c r="J339" t="s">
        <v>205</v>
      </c>
      <c r="K339" t="s">
        <v>138</v>
      </c>
      <c r="L339" t="s">
        <v>128</v>
      </c>
      <c r="M339" t="s">
        <v>1255</v>
      </c>
      <c r="N339" t="s">
        <v>145</v>
      </c>
      <c r="Q339" s="1" t="s">
        <v>1256</v>
      </c>
      <c r="T339" t="s">
        <v>306</v>
      </c>
      <c r="U339" s="1" t="s">
        <v>1257</v>
      </c>
    </row>
    <row r="340" spans="1:21" ht="43.2" x14ac:dyDescent="0.3">
      <c r="A340" s="1" t="s">
        <v>294</v>
      </c>
      <c r="B340" t="s">
        <v>112</v>
      </c>
      <c r="C340" t="s">
        <v>126</v>
      </c>
      <c r="D340" t="s">
        <v>125</v>
      </c>
      <c r="E340" t="s">
        <v>114</v>
      </c>
      <c r="F340" t="s">
        <v>115</v>
      </c>
      <c r="G340">
        <v>8</v>
      </c>
      <c r="H340">
        <v>3</v>
      </c>
      <c r="I340">
        <v>2021</v>
      </c>
      <c r="J340" t="s">
        <v>205</v>
      </c>
      <c r="K340" t="s">
        <v>138</v>
      </c>
      <c r="L340" t="s">
        <v>128</v>
      </c>
      <c r="M340" t="s">
        <v>394</v>
      </c>
      <c r="N340" t="s">
        <v>145</v>
      </c>
      <c r="Q340" s="1" t="s">
        <v>1260</v>
      </c>
      <c r="T340" t="s">
        <v>202</v>
      </c>
      <c r="U340" s="1" t="s">
        <v>1261</v>
      </c>
    </row>
    <row r="341" spans="1:21" ht="28.8" x14ac:dyDescent="0.3">
      <c r="A341" s="1" t="s">
        <v>1263</v>
      </c>
      <c r="B341" t="s">
        <v>112</v>
      </c>
      <c r="C341" t="s">
        <v>126</v>
      </c>
      <c r="D341" t="s">
        <v>113</v>
      </c>
      <c r="E341" t="s">
        <v>114</v>
      </c>
      <c r="F341" t="s">
        <v>322</v>
      </c>
      <c r="G341">
        <v>8</v>
      </c>
      <c r="H341">
        <v>3</v>
      </c>
      <c r="I341">
        <v>2021</v>
      </c>
      <c r="J341" t="s">
        <v>142</v>
      </c>
      <c r="K341" t="s">
        <v>117</v>
      </c>
      <c r="L341" t="s">
        <v>128</v>
      </c>
      <c r="Q341" s="1" t="s">
        <v>1264</v>
      </c>
      <c r="T341" t="s">
        <v>306</v>
      </c>
      <c r="U341" s="1" t="s">
        <v>1262</v>
      </c>
    </row>
    <row r="342" spans="1:21" ht="43.2" x14ac:dyDescent="0.3">
      <c r="A342" s="1" t="s">
        <v>596</v>
      </c>
      <c r="B342" t="s">
        <v>112</v>
      </c>
      <c r="C342" t="s">
        <v>126</v>
      </c>
      <c r="D342" t="s">
        <v>113</v>
      </c>
      <c r="E342" t="s">
        <v>114</v>
      </c>
      <c r="F342" t="s">
        <v>115</v>
      </c>
      <c r="G342">
        <v>8</v>
      </c>
      <c r="H342">
        <v>3</v>
      </c>
      <c r="I342">
        <v>2021</v>
      </c>
      <c r="J342" t="s">
        <v>205</v>
      </c>
      <c r="K342" t="s">
        <v>1042</v>
      </c>
      <c r="L342" t="s">
        <v>128</v>
      </c>
      <c r="Q342" s="1" t="s">
        <v>1265</v>
      </c>
      <c r="T342" t="s">
        <v>306</v>
      </c>
      <c r="U342" s="1" t="s">
        <v>1262</v>
      </c>
    </row>
    <row r="343" spans="1:21" ht="43.2" x14ac:dyDescent="0.3">
      <c r="A343" s="1" t="s">
        <v>1266</v>
      </c>
      <c r="B343" t="s">
        <v>112</v>
      </c>
      <c r="C343" t="s">
        <v>126</v>
      </c>
      <c r="D343" t="s">
        <v>113</v>
      </c>
      <c r="E343" t="s">
        <v>114</v>
      </c>
      <c r="F343" t="s">
        <v>115</v>
      </c>
      <c r="G343">
        <v>8</v>
      </c>
      <c r="H343">
        <v>3</v>
      </c>
      <c r="I343">
        <v>2021</v>
      </c>
      <c r="J343" t="s">
        <v>205</v>
      </c>
      <c r="K343" t="s">
        <v>1042</v>
      </c>
      <c r="L343" t="s">
        <v>128</v>
      </c>
      <c r="Q343" s="1" t="s">
        <v>1265</v>
      </c>
      <c r="T343" t="s">
        <v>306</v>
      </c>
      <c r="U343" s="1" t="s">
        <v>1267</v>
      </c>
    </row>
    <row r="344" spans="1:21" ht="43.2" x14ac:dyDescent="0.3">
      <c r="A344" s="1" t="s">
        <v>1268</v>
      </c>
      <c r="B344" t="s">
        <v>112</v>
      </c>
      <c r="C344" t="s">
        <v>126</v>
      </c>
      <c r="D344" t="s">
        <v>113</v>
      </c>
      <c r="E344" t="s">
        <v>114</v>
      </c>
      <c r="F344" t="s">
        <v>115</v>
      </c>
      <c r="G344">
        <v>8</v>
      </c>
      <c r="H344">
        <v>3</v>
      </c>
      <c r="I344">
        <v>2021</v>
      </c>
      <c r="J344" t="s">
        <v>205</v>
      </c>
      <c r="K344" t="s">
        <v>1042</v>
      </c>
      <c r="L344" t="s">
        <v>128</v>
      </c>
      <c r="Q344" s="1" t="s">
        <v>1265</v>
      </c>
      <c r="T344" t="s">
        <v>306</v>
      </c>
      <c r="U344" s="1" t="s">
        <v>1267</v>
      </c>
    </row>
    <row r="345" spans="1:21" ht="28.8" x14ac:dyDescent="0.3">
      <c r="A345" s="1" t="s">
        <v>1272</v>
      </c>
      <c r="B345" t="s">
        <v>112</v>
      </c>
      <c r="C345" t="s">
        <v>126</v>
      </c>
      <c r="D345" t="s">
        <v>113</v>
      </c>
      <c r="E345" t="s">
        <v>212</v>
      </c>
      <c r="F345" t="s">
        <v>153</v>
      </c>
      <c r="G345">
        <v>8</v>
      </c>
      <c r="H345">
        <v>3</v>
      </c>
      <c r="I345">
        <v>2021</v>
      </c>
      <c r="J345" t="s">
        <v>205</v>
      </c>
      <c r="K345" t="s">
        <v>138</v>
      </c>
      <c r="L345" t="s">
        <v>128</v>
      </c>
      <c r="M345" t="s">
        <v>626</v>
      </c>
      <c r="N345" t="s">
        <v>359</v>
      </c>
      <c r="Q345" s="1" t="s">
        <v>1273</v>
      </c>
      <c r="T345" t="s">
        <v>131</v>
      </c>
      <c r="U345" s="1" t="s">
        <v>1274</v>
      </c>
    </row>
    <row r="346" spans="1:21" ht="43.2" x14ac:dyDescent="0.3">
      <c r="A346" s="1" t="s">
        <v>294</v>
      </c>
      <c r="B346" t="s">
        <v>112</v>
      </c>
      <c r="C346" t="s">
        <v>126</v>
      </c>
      <c r="D346" t="s">
        <v>113</v>
      </c>
      <c r="E346" t="s">
        <v>114</v>
      </c>
      <c r="F346" t="s">
        <v>115</v>
      </c>
      <c r="G346">
        <v>8</v>
      </c>
      <c r="H346">
        <v>3</v>
      </c>
      <c r="I346">
        <v>2021</v>
      </c>
      <c r="J346" t="s">
        <v>205</v>
      </c>
      <c r="K346" t="s">
        <v>138</v>
      </c>
      <c r="L346" t="s">
        <v>128</v>
      </c>
      <c r="M346" t="s">
        <v>1275</v>
      </c>
      <c r="N346" t="s">
        <v>145</v>
      </c>
      <c r="Q346" s="1" t="s">
        <v>1276</v>
      </c>
      <c r="T346" t="s">
        <v>131</v>
      </c>
      <c r="U346" s="6" t="s">
        <v>1277</v>
      </c>
    </row>
    <row r="347" spans="1:21" ht="28.8" x14ac:dyDescent="0.3">
      <c r="A347" s="1" t="s">
        <v>294</v>
      </c>
      <c r="B347" t="s">
        <v>112</v>
      </c>
      <c r="C347" t="s">
        <v>126</v>
      </c>
      <c r="D347" t="s">
        <v>125</v>
      </c>
      <c r="E347" t="s">
        <v>114</v>
      </c>
      <c r="F347" t="s">
        <v>196</v>
      </c>
      <c r="G347">
        <v>8</v>
      </c>
      <c r="H347">
        <v>3</v>
      </c>
      <c r="I347">
        <v>2021</v>
      </c>
      <c r="J347" t="s">
        <v>185</v>
      </c>
      <c r="K347" t="s">
        <v>127</v>
      </c>
      <c r="L347" t="s">
        <v>128</v>
      </c>
      <c r="Q347" s="1" t="s">
        <v>1278</v>
      </c>
      <c r="T347" t="s">
        <v>306</v>
      </c>
      <c r="U347" s="1" t="s">
        <v>1279</v>
      </c>
    </row>
    <row r="348" spans="1:21" ht="57.6" x14ac:dyDescent="0.3">
      <c r="A348" s="1" t="s">
        <v>1280</v>
      </c>
      <c r="B348" t="s">
        <v>112</v>
      </c>
      <c r="C348" t="s">
        <v>126</v>
      </c>
      <c r="D348" t="s">
        <v>113</v>
      </c>
      <c r="E348" t="s">
        <v>114</v>
      </c>
      <c r="F348" t="s">
        <v>115</v>
      </c>
      <c r="G348">
        <v>8</v>
      </c>
      <c r="H348">
        <v>3</v>
      </c>
      <c r="I348">
        <v>2021</v>
      </c>
      <c r="J348" t="s">
        <v>185</v>
      </c>
      <c r="K348" t="s">
        <v>219</v>
      </c>
      <c r="L348" t="s">
        <v>128</v>
      </c>
      <c r="Q348" s="1" t="s">
        <v>1281</v>
      </c>
      <c r="T348" t="s">
        <v>306</v>
      </c>
      <c r="U348" s="1" t="s">
        <v>1282</v>
      </c>
    </row>
    <row r="349" spans="1:21" ht="28.8" x14ac:dyDescent="0.3">
      <c r="A349" s="1" t="s">
        <v>548</v>
      </c>
      <c r="B349" t="s">
        <v>112</v>
      </c>
      <c r="C349" t="s">
        <v>126</v>
      </c>
      <c r="D349" t="s">
        <v>113</v>
      </c>
      <c r="E349" t="s">
        <v>114</v>
      </c>
      <c r="F349" t="s">
        <v>115</v>
      </c>
      <c r="G349">
        <v>8</v>
      </c>
      <c r="H349">
        <v>3</v>
      </c>
      <c r="I349">
        <v>2021</v>
      </c>
      <c r="J349" t="s">
        <v>142</v>
      </c>
      <c r="K349" t="s">
        <v>138</v>
      </c>
      <c r="L349" t="s">
        <v>128</v>
      </c>
      <c r="M349" t="s">
        <v>1283</v>
      </c>
      <c r="N349" t="s">
        <v>145</v>
      </c>
      <c r="Q349" s="1" t="s">
        <v>1284</v>
      </c>
      <c r="T349" t="s">
        <v>306</v>
      </c>
      <c r="U349" s="1" t="s">
        <v>1285</v>
      </c>
    </row>
    <row r="350" spans="1:21" ht="28.8" x14ac:dyDescent="0.3">
      <c r="A350" s="1" t="s">
        <v>169</v>
      </c>
      <c r="B350" t="s">
        <v>112</v>
      </c>
      <c r="C350" t="s">
        <v>126</v>
      </c>
      <c r="D350" t="s">
        <v>125</v>
      </c>
      <c r="E350" t="s">
        <v>114</v>
      </c>
      <c r="F350" t="s">
        <v>135</v>
      </c>
      <c r="G350">
        <v>8</v>
      </c>
      <c r="H350">
        <v>3</v>
      </c>
      <c r="I350">
        <v>2021</v>
      </c>
      <c r="J350" t="s">
        <v>185</v>
      </c>
      <c r="K350" t="s">
        <v>127</v>
      </c>
      <c r="L350" t="s">
        <v>128</v>
      </c>
      <c r="Q350" s="1" t="s">
        <v>1286</v>
      </c>
      <c r="T350" t="s">
        <v>131</v>
      </c>
      <c r="U350" s="1" t="s">
        <v>1287</v>
      </c>
    </row>
    <row r="351" spans="1:21" ht="43.2" x14ac:dyDescent="0.3">
      <c r="A351" s="1" t="s">
        <v>1288</v>
      </c>
      <c r="B351" t="s">
        <v>112</v>
      </c>
      <c r="C351" t="s">
        <v>126</v>
      </c>
      <c r="D351" t="s">
        <v>113</v>
      </c>
      <c r="E351" t="s">
        <v>114</v>
      </c>
      <c r="F351" t="s">
        <v>115</v>
      </c>
      <c r="G351">
        <v>8</v>
      </c>
      <c r="H351">
        <v>3</v>
      </c>
      <c r="I351">
        <v>2021</v>
      </c>
      <c r="J351" t="s">
        <v>205</v>
      </c>
      <c r="K351" t="s">
        <v>138</v>
      </c>
      <c r="L351" t="s">
        <v>128</v>
      </c>
      <c r="M351" t="s">
        <v>649</v>
      </c>
      <c r="N351" t="s">
        <v>145</v>
      </c>
      <c r="Q351" s="1" t="s">
        <v>1289</v>
      </c>
      <c r="T351" t="s">
        <v>306</v>
      </c>
      <c r="U351" s="1" t="s">
        <v>1290</v>
      </c>
    </row>
    <row r="352" spans="1:21" ht="28.8" x14ac:dyDescent="0.3">
      <c r="A352" s="1" t="s">
        <v>294</v>
      </c>
      <c r="B352" t="s">
        <v>112</v>
      </c>
      <c r="C352" t="s">
        <v>126</v>
      </c>
      <c r="D352" t="s">
        <v>113</v>
      </c>
      <c r="E352" t="s">
        <v>114</v>
      </c>
      <c r="F352" t="s">
        <v>135</v>
      </c>
      <c r="G352">
        <v>9</v>
      </c>
      <c r="H352">
        <v>3</v>
      </c>
      <c r="I352">
        <v>2021</v>
      </c>
      <c r="J352" t="s">
        <v>116</v>
      </c>
      <c r="K352" t="s">
        <v>138</v>
      </c>
      <c r="L352" t="s">
        <v>128</v>
      </c>
      <c r="M352" t="s">
        <v>786</v>
      </c>
      <c r="N352" t="s">
        <v>145</v>
      </c>
      <c r="Q352" s="1" t="s">
        <v>1293</v>
      </c>
      <c r="T352" t="s">
        <v>306</v>
      </c>
      <c r="U352" s="1" t="s">
        <v>1294</v>
      </c>
    </row>
    <row r="353" spans="1:21" ht="28.8" x14ac:dyDescent="0.3">
      <c r="A353" s="1" t="s">
        <v>1295</v>
      </c>
      <c r="B353" t="s">
        <v>112</v>
      </c>
      <c r="C353" t="s">
        <v>126</v>
      </c>
      <c r="D353" t="s">
        <v>125</v>
      </c>
      <c r="E353" t="s">
        <v>114</v>
      </c>
      <c r="F353" t="s">
        <v>115</v>
      </c>
      <c r="G353">
        <v>9</v>
      </c>
      <c r="H353">
        <v>3</v>
      </c>
      <c r="I353">
        <v>2021</v>
      </c>
      <c r="J353" t="s">
        <v>205</v>
      </c>
      <c r="K353" t="s">
        <v>138</v>
      </c>
      <c r="L353" t="s">
        <v>128</v>
      </c>
      <c r="M353" t="s">
        <v>1296</v>
      </c>
      <c r="N353" t="s">
        <v>195</v>
      </c>
      <c r="P353" t="s">
        <v>806</v>
      </c>
      <c r="Q353" s="1" t="s">
        <v>1297</v>
      </c>
      <c r="T353" t="s">
        <v>306</v>
      </c>
      <c r="U353" s="1" t="s">
        <v>1298</v>
      </c>
    </row>
    <row r="354" spans="1:21" ht="28.8" x14ac:dyDescent="0.3">
      <c r="A354" s="1" t="s">
        <v>294</v>
      </c>
      <c r="B354" t="s">
        <v>112</v>
      </c>
      <c r="C354" t="s">
        <v>126</v>
      </c>
      <c r="D354" t="s">
        <v>113</v>
      </c>
      <c r="E354" t="s">
        <v>114</v>
      </c>
      <c r="F354" t="s">
        <v>135</v>
      </c>
      <c r="G354">
        <v>9</v>
      </c>
      <c r="H354">
        <v>3</v>
      </c>
      <c r="I354">
        <v>2021</v>
      </c>
      <c r="J354" t="s">
        <v>116</v>
      </c>
      <c r="K354" t="s">
        <v>138</v>
      </c>
      <c r="L354" t="s">
        <v>128</v>
      </c>
      <c r="M354" t="s">
        <v>1299</v>
      </c>
      <c r="N354" t="s">
        <v>195</v>
      </c>
      <c r="P354" t="s">
        <v>772</v>
      </c>
      <c r="Q354" s="1" t="s">
        <v>1300</v>
      </c>
      <c r="T354" t="s">
        <v>131</v>
      </c>
      <c r="U354" s="6" t="s">
        <v>1301</v>
      </c>
    </row>
    <row r="355" spans="1:21" ht="43.2" x14ac:dyDescent="0.3">
      <c r="A355" s="1" t="s">
        <v>1302</v>
      </c>
      <c r="B355" t="s">
        <v>112</v>
      </c>
      <c r="C355" t="s">
        <v>126</v>
      </c>
      <c r="D355" t="s">
        <v>113</v>
      </c>
      <c r="E355" t="s">
        <v>114</v>
      </c>
      <c r="F355" t="s">
        <v>135</v>
      </c>
      <c r="G355">
        <v>9</v>
      </c>
      <c r="H355">
        <v>3</v>
      </c>
      <c r="I355">
        <v>2021</v>
      </c>
      <c r="J355" t="s">
        <v>205</v>
      </c>
      <c r="K355" t="s">
        <v>138</v>
      </c>
      <c r="L355" t="s">
        <v>128</v>
      </c>
      <c r="M355" t="s">
        <v>682</v>
      </c>
      <c r="N355" t="s">
        <v>195</v>
      </c>
      <c r="Q355" s="1" t="s">
        <v>1303</v>
      </c>
      <c r="T355" t="s">
        <v>306</v>
      </c>
      <c r="U355" s="1" t="s">
        <v>1304</v>
      </c>
    </row>
    <row r="356" spans="1:21" ht="43.2" x14ac:dyDescent="0.3">
      <c r="A356" s="1" t="s">
        <v>1305</v>
      </c>
      <c r="B356" t="s">
        <v>112</v>
      </c>
      <c r="C356" t="s">
        <v>126</v>
      </c>
      <c r="D356" t="s">
        <v>125</v>
      </c>
      <c r="E356" t="s">
        <v>114</v>
      </c>
      <c r="F356" t="s">
        <v>135</v>
      </c>
      <c r="G356">
        <v>9</v>
      </c>
      <c r="H356">
        <v>3</v>
      </c>
      <c r="I356">
        <v>2021</v>
      </c>
      <c r="J356" t="s">
        <v>116</v>
      </c>
      <c r="K356" t="s">
        <v>138</v>
      </c>
      <c r="L356" t="s">
        <v>128</v>
      </c>
      <c r="M356" t="s">
        <v>682</v>
      </c>
      <c r="N356" t="s">
        <v>195</v>
      </c>
      <c r="Q356" s="1" t="s">
        <v>1306</v>
      </c>
      <c r="T356" t="s">
        <v>306</v>
      </c>
      <c r="U356" s="1" t="s">
        <v>1304</v>
      </c>
    </row>
    <row r="357" spans="1:21" ht="43.2" x14ac:dyDescent="0.3">
      <c r="A357" s="1" t="s">
        <v>1307</v>
      </c>
      <c r="B357" t="s">
        <v>112</v>
      </c>
      <c r="C357" t="s">
        <v>126</v>
      </c>
      <c r="D357" t="s">
        <v>125</v>
      </c>
      <c r="E357" t="s">
        <v>114</v>
      </c>
      <c r="F357" t="s">
        <v>135</v>
      </c>
      <c r="G357">
        <v>9</v>
      </c>
      <c r="H357">
        <v>3</v>
      </c>
      <c r="I357">
        <v>2021</v>
      </c>
      <c r="J357" t="s">
        <v>116</v>
      </c>
      <c r="K357" t="s">
        <v>138</v>
      </c>
      <c r="L357" t="s">
        <v>128</v>
      </c>
      <c r="M357" t="s">
        <v>682</v>
      </c>
      <c r="N357" t="s">
        <v>195</v>
      </c>
      <c r="Q357" s="1" t="s">
        <v>1306</v>
      </c>
      <c r="T357" t="s">
        <v>306</v>
      </c>
      <c r="U357" s="1" t="s">
        <v>1304</v>
      </c>
    </row>
    <row r="358" spans="1:21" ht="28.8" x14ac:dyDescent="0.3">
      <c r="A358" s="1" t="s">
        <v>1308</v>
      </c>
      <c r="B358" t="s">
        <v>112</v>
      </c>
      <c r="C358" t="s">
        <v>126</v>
      </c>
      <c r="D358" t="s">
        <v>113</v>
      </c>
      <c r="E358" t="s">
        <v>114</v>
      </c>
      <c r="F358" t="s">
        <v>135</v>
      </c>
      <c r="G358">
        <v>9</v>
      </c>
      <c r="H358">
        <v>3</v>
      </c>
      <c r="I358">
        <v>2021</v>
      </c>
      <c r="J358" t="s">
        <v>116</v>
      </c>
      <c r="K358" t="s">
        <v>127</v>
      </c>
      <c r="L358" t="s">
        <v>128</v>
      </c>
      <c r="P358" t="s">
        <v>806</v>
      </c>
      <c r="Q358" s="1" t="s">
        <v>1309</v>
      </c>
      <c r="T358" t="s">
        <v>306</v>
      </c>
      <c r="U358" s="1" t="s">
        <v>1310</v>
      </c>
    </row>
    <row r="359" spans="1:21" ht="43.2" x14ac:dyDescent="0.3">
      <c r="A359" s="1" t="s">
        <v>1308</v>
      </c>
      <c r="B359" t="s">
        <v>112</v>
      </c>
      <c r="C359" t="s">
        <v>126</v>
      </c>
      <c r="D359" t="s">
        <v>113</v>
      </c>
      <c r="E359" t="s">
        <v>114</v>
      </c>
      <c r="F359" t="s">
        <v>135</v>
      </c>
      <c r="G359">
        <v>9</v>
      </c>
      <c r="H359">
        <v>3</v>
      </c>
      <c r="I359">
        <v>2021</v>
      </c>
      <c r="J359" t="s">
        <v>116</v>
      </c>
      <c r="K359" t="s">
        <v>127</v>
      </c>
      <c r="L359" t="s">
        <v>128</v>
      </c>
      <c r="P359" t="s">
        <v>806</v>
      </c>
      <c r="Q359" s="1" t="s">
        <v>1311</v>
      </c>
      <c r="T359" t="s">
        <v>306</v>
      </c>
      <c r="U359" s="1" t="s">
        <v>1310</v>
      </c>
    </row>
    <row r="360" spans="1:21" ht="28.8" x14ac:dyDescent="0.3">
      <c r="A360" s="1" t="s">
        <v>1312</v>
      </c>
      <c r="B360" t="s">
        <v>112</v>
      </c>
      <c r="C360" t="s">
        <v>126</v>
      </c>
      <c r="D360" t="s">
        <v>113</v>
      </c>
      <c r="E360" t="s">
        <v>114</v>
      </c>
      <c r="F360" t="s">
        <v>135</v>
      </c>
      <c r="G360">
        <v>9</v>
      </c>
      <c r="H360">
        <v>3</v>
      </c>
      <c r="I360">
        <v>2021</v>
      </c>
      <c r="J360" t="s">
        <v>116</v>
      </c>
      <c r="K360" t="s">
        <v>127</v>
      </c>
      <c r="L360" t="s">
        <v>128</v>
      </c>
      <c r="Q360" s="1" t="s">
        <v>1313</v>
      </c>
      <c r="T360" t="s">
        <v>306</v>
      </c>
      <c r="U360" s="1" t="s">
        <v>1314</v>
      </c>
    </row>
    <row r="361" spans="1:21" ht="43.2" x14ac:dyDescent="0.3">
      <c r="A361" s="1" t="s">
        <v>1035</v>
      </c>
      <c r="B361" t="s">
        <v>112</v>
      </c>
      <c r="C361" t="s">
        <v>126</v>
      </c>
      <c r="D361" t="s">
        <v>113</v>
      </c>
      <c r="E361" t="s">
        <v>114</v>
      </c>
      <c r="F361" t="s">
        <v>115</v>
      </c>
      <c r="G361">
        <v>9</v>
      </c>
      <c r="H361">
        <v>3</v>
      </c>
      <c r="I361">
        <v>2021</v>
      </c>
      <c r="J361" t="s">
        <v>205</v>
      </c>
      <c r="K361" t="s">
        <v>219</v>
      </c>
      <c r="L361" t="s">
        <v>128</v>
      </c>
      <c r="Q361" s="1" t="s">
        <v>1315</v>
      </c>
      <c r="T361" t="s">
        <v>306</v>
      </c>
      <c r="U361" s="1" t="s">
        <v>1316</v>
      </c>
    </row>
    <row r="362" spans="1:21" ht="43.2" x14ac:dyDescent="0.3">
      <c r="A362" s="1" t="s">
        <v>294</v>
      </c>
      <c r="B362" t="s">
        <v>112</v>
      </c>
      <c r="C362" t="s">
        <v>126</v>
      </c>
      <c r="D362" t="s">
        <v>113</v>
      </c>
      <c r="E362" t="s">
        <v>114</v>
      </c>
      <c r="F362" t="s">
        <v>115</v>
      </c>
      <c r="G362">
        <v>9</v>
      </c>
      <c r="H362">
        <v>3</v>
      </c>
      <c r="I362">
        <v>2021</v>
      </c>
      <c r="J362" t="s">
        <v>116</v>
      </c>
      <c r="K362" t="s">
        <v>138</v>
      </c>
      <c r="L362" t="s">
        <v>128</v>
      </c>
      <c r="M362" t="s">
        <v>395</v>
      </c>
      <c r="N362" t="s">
        <v>195</v>
      </c>
      <c r="Q362" s="1" t="s">
        <v>1317</v>
      </c>
      <c r="T362" t="s">
        <v>306</v>
      </c>
      <c r="U362" s="1" t="s">
        <v>1318</v>
      </c>
    </row>
    <row r="363" spans="1:21" ht="28.8" x14ac:dyDescent="0.3">
      <c r="A363" s="1" t="s">
        <v>1319</v>
      </c>
      <c r="B363" t="s">
        <v>120</v>
      </c>
      <c r="C363" t="s">
        <v>227</v>
      </c>
      <c r="D363" t="s">
        <v>113</v>
      </c>
      <c r="E363" t="s">
        <v>114</v>
      </c>
      <c r="F363" t="s">
        <v>132</v>
      </c>
      <c r="G363">
        <v>9</v>
      </c>
      <c r="H363">
        <v>3</v>
      </c>
      <c r="I363">
        <v>2021</v>
      </c>
      <c r="J363" t="s">
        <v>232</v>
      </c>
      <c r="K363" t="s">
        <v>138</v>
      </c>
      <c r="L363" t="s">
        <v>128</v>
      </c>
      <c r="M363" t="s">
        <v>117</v>
      </c>
      <c r="N363" t="s">
        <v>137</v>
      </c>
      <c r="Q363" s="1" t="s">
        <v>1320</v>
      </c>
      <c r="T363" t="s">
        <v>131</v>
      </c>
      <c r="U363" s="1" t="s">
        <v>1321</v>
      </c>
    </row>
    <row r="364" spans="1:21" x14ac:dyDescent="0.3">
      <c r="A364" s="1" t="s">
        <v>667</v>
      </c>
      <c r="B364" t="s">
        <v>120</v>
      </c>
      <c r="C364" t="s">
        <v>227</v>
      </c>
      <c r="D364" t="s">
        <v>153</v>
      </c>
      <c r="E364" t="s">
        <v>154</v>
      </c>
      <c r="F364" t="s">
        <v>153</v>
      </c>
      <c r="G364">
        <v>7</v>
      </c>
      <c r="H364">
        <v>3</v>
      </c>
      <c r="I364">
        <v>2021</v>
      </c>
      <c r="J364" t="s">
        <v>116</v>
      </c>
      <c r="K364" t="s">
        <v>117</v>
      </c>
      <c r="L364" t="s">
        <v>128</v>
      </c>
      <c r="P364" t="s">
        <v>156</v>
      </c>
      <c r="Q364" s="1" t="s">
        <v>867</v>
      </c>
      <c r="T364" t="s">
        <v>306</v>
      </c>
      <c r="U364" s="6" t="s">
        <v>1325</v>
      </c>
    </row>
    <row r="365" spans="1:21" x14ac:dyDescent="0.3">
      <c r="A365" s="1" t="s">
        <v>1326</v>
      </c>
      <c r="B365" t="s">
        <v>123</v>
      </c>
      <c r="C365" t="s">
        <v>227</v>
      </c>
      <c r="D365" t="s">
        <v>153</v>
      </c>
      <c r="E365" t="s">
        <v>154</v>
      </c>
      <c r="F365" t="s">
        <v>153</v>
      </c>
      <c r="G365">
        <v>7</v>
      </c>
      <c r="H365">
        <v>3</v>
      </c>
      <c r="I365">
        <v>2021</v>
      </c>
      <c r="J365" t="s">
        <v>116</v>
      </c>
      <c r="K365" t="s">
        <v>117</v>
      </c>
      <c r="L365" t="s">
        <v>128</v>
      </c>
      <c r="P365" t="s">
        <v>156</v>
      </c>
      <c r="Q365" s="1" t="s">
        <v>867</v>
      </c>
      <c r="T365" t="s">
        <v>306</v>
      </c>
      <c r="U365" s="6" t="s">
        <v>1327</v>
      </c>
    </row>
    <row r="366" spans="1:21" x14ac:dyDescent="0.3">
      <c r="A366" s="1" t="s">
        <v>1328</v>
      </c>
      <c r="B366" t="s">
        <v>152</v>
      </c>
      <c r="C366" t="s">
        <v>227</v>
      </c>
      <c r="D366" t="s">
        <v>153</v>
      </c>
      <c r="E366" t="s">
        <v>154</v>
      </c>
      <c r="F366" t="s">
        <v>153</v>
      </c>
      <c r="G366">
        <v>7</v>
      </c>
      <c r="H366">
        <v>3</v>
      </c>
      <c r="I366">
        <v>2021</v>
      </c>
      <c r="J366" t="s">
        <v>116</v>
      </c>
      <c r="K366" t="s">
        <v>117</v>
      </c>
      <c r="L366" t="s">
        <v>128</v>
      </c>
      <c r="P366" t="s">
        <v>156</v>
      </c>
      <c r="Q366" s="1" t="s">
        <v>867</v>
      </c>
      <c r="T366" t="s">
        <v>306</v>
      </c>
      <c r="U366" s="1" t="s">
        <v>1329</v>
      </c>
    </row>
    <row r="367" spans="1:21" x14ac:dyDescent="0.3">
      <c r="A367" s="1" t="s">
        <v>1330</v>
      </c>
      <c r="B367" t="s">
        <v>123</v>
      </c>
      <c r="C367" t="s">
        <v>227</v>
      </c>
      <c r="D367" t="s">
        <v>153</v>
      </c>
      <c r="E367" t="s">
        <v>154</v>
      </c>
      <c r="F367" t="s">
        <v>153</v>
      </c>
      <c r="G367">
        <v>7</v>
      </c>
      <c r="H367">
        <v>3</v>
      </c>
      <c r="I367">
        <v>2021</v>
      </c>
      <c r="J367" t="s">
        <v>116</v>
      </c>
      <c r="K367" t="s">
        <v>117</v>
      </c>
      <c r="L367" t="s">
        <v>128</v>
      </c>
      <c r="P367" t="s">
        <v>156</v>
      </c>
      <c r="Q367" s="1" t="s">
        <v>867</v>
      </c>
      <c r="T367" t="s">
        <v>306</v>
      </c>
      <c r="U367" s="1" t="s">
        <v>1331</v>
      </c>
    </row>
    <row r="368" spans="1:21" x14ac:dyDescent="0.3">
      <c r="A368" s="1" t="s">
        <v>1130</v>
      </c>
      <c r="B368" t="s">
        <v>112</v>
      </c>
      <c r="C368" t="s">
        <v>227</v>
      </c>
      <c r="D368" t="s">
        <v>153</v>
      </c>
      <c r="E368" t="s">
        <v>154</v>
      </c>
      <c r="F368" t="s">
        <v>153</v>
      </c>
      <c r="G368">
        <v>7</v>
      </c>
      <c r="H368">
        <v>3</v>
      </c>
      <c r="I368">
        <v>2021</v>
      </c>
      <c r="J368" t="s">
        <v>184</v>
      </c>
      <c r="K368" t="s">
        <v>117</v>
      </c>
      <c r="L368" t="s">
        <v>128</v>
      </c>
      <c r="P368" t="s">
        <v>156</v>
      </c>
      <c r="Q368" s="1" t="s">
        <v>867</v>
      </c>
      <c r="T368" t="s">
        <v>306</v>
      </c>
      <c r="U368" s="1" t="s">
        <v>1332</v>
      </c>
    </row>
    <row r="369" spans="1:21" x14ac:dyDescent="0.3">
      <c r="A369" s="1" t="s">
        <v>873</v>
      </c>
      <c r="B369" t="s">
        <v>112</v>
      </c>
      <c r="C369" t="s">
        <v>227</v>
      </c>
      <c r="D369" t="s">
        <v>153</v>
      </c>
      <c r="E369" t="s">
        <v>154</v>
      </c>
      <c r="F369" t="s">
        <v>153</v>
      </c>
      <c r="G369">
        <v>7</v>
      </c>
      <c r="H369">
        <v>3</v>
      </c>
      <c r="I369">
        <v>2021</v>
      </c>
      <c r="J369" t="s">
        <v>339</v>
      </c>
      <c r="K369" t="s">
        <v>117</v>
      </c>
      <c r="L369" t="s">
        <v>128</v>
      </c>
      <c r="P369" t="s">
        <v>156</v>
      </c>
      <c r="Q369" s="1" t="s">
        <v>867</v>
      </c>
      <c r="T369" t="s">
        <v>306</v>
      </c>
      <c r="U369" s="1" t="s">
        <v>1333</v>
      </c>
    </row>
    <row r="370" spans="1:21" x14ac:dyDescent="0.3">
      <c r="A370" s="1" t="s">
        <v>117</v>
      </c>
      <c r="B370" t="s">
        <v>112</v>
      </c>
      <c r="C370" t="s">
        <v>227</v>
      </c>
      <c r="D370" t="s">
        <v>153</v>
      </c>
      <c r="E370" t="s">
        <v>154</v>
      </c>
      <c r="F370" t="s">
        <v>153</v>
      </c>
      <c r="G370">
        <v>7</v>
      </c>
      <c r="H370">
        <v>3</v>
      </c>
      <c r="I370">
        <v>2021</v>
      </c>
      <c r="J370" t="s">
        <v>184</v>
      </c>
      <c r="K370" t="s">
        <v>117</v>
      </c>
      <c r="L370" t="s">
        <v>128</v>
      </c>
      <c r="P370" t="s">
        <v>156</v>
      </c>
      <c r="Q370" s="1" t="s">
        <v>867</v>
      </c>
      <c r="T370" t="s">
        <v>306</v>
      </c>
      <c r="U370" s="1" t="s">
        <v>1334</v>
      </c>
    </row>
    <row r="371" spans="1:21" x14ac:dyDescent="0.3">
      <c r="A371" s="1" t="s">
        <v>1130</v>
      </c>
      <c r="B371" t="s">
        <v>112</v>
      </c>
      <c r="C371" t="s">
        <v>227</v>
      </c>
      <c r="D371" t="s">
        <v>153</v>
      </c>
      <c r="E371" t="s">
        <v>154</v>
      </c>
      <c r="F371" t="s">
        <v>153</v>
      </c>
      <c r="G371">
        <v>7</v>
      </c>
      <c r="H371">
        <v>3</v>
      </c>
      <c r="I371">
        <v>2021</v>
      </c>
      <c r="J371" t="s">
        <v>184</v>
      </c>
      <c r="K371" t="s">
        <v>117</v>
      </c>
      <c r="L371" t="s">
        <v>128</v>
      </c>
      <c r="P371" t="s">
        <v>156</v>
      </c>
      <c r="Q371" s="1" t="s">
        <v>867</v>
      </c>
      <c r="T371" t="s">
        <v>306</v>
      </c>
      <c r="U371" s="6" t="s">
        <v>1335</v>
      </c>
    </row>
    <row r="372" spans="1:21" ht="28.8" x14ac:dyDescent="0.3">
      <c r="A372" s="1" t="s">
        <v>1336</v>
      </c>
      <c r="B372" t="s">
        <v>120</v>
      </c>
      <c r="C372" t="s">
        <v>227</v>
      </c>
      <c r="D372" t="s">
        <v>153</v>
      </c>
      <c r="E372" t="s">
        <v>154</v>
      </c>
      <c r="F372" t="s">
        <v>153</v>
      </c>
      <c r="G372">
        <v>7</v>
      </c>
      <c r="H372">
        <v>3</v>
      </c>
      <c r="I372">
        <v>2021</v>
      </c>
      <c r="J372" t="s">
        <v>232</v>
      </c>
      <c r="K372" t="s">
        <v>117</v>
      </c>
      <c r="L372" t="s">
        <v>128</v>
      </c>
      <c r="P372" t="s">
        <v>156</v>
      </c>
      <c r="Q372" s="1" t="s">
        <v>867</v>
      </c>
      <c r="T372" t="s">
        <v>306</v>
      </c>
      <c r="U372" s="6" t="s">
        <v>1337</v>
      </c>
    </row>
    <row r="373" spans="1:21" x14ac:dyDescent="0.3">
      <c r="A373" s="1" t="s">
        <v>1338</v>
      </c>
      <c r="B373" t="s">
        <v>152</v>
      </c>
      <c r="C373" t="s">
        <v>227</v>
      </c>
      <c r="D373" t="s">
        <v>153</v>
      </c>
      <c r="E373" t="s">
        <v>154</v>
      </c>
      <c r="F373" t="s">
        <v>153</v>
      </c>
      <c r="G373">
        <v>7</v>
      </c>
      <c r="H373">
        <v>3</v>
      </c>
      <c r="I373">
        <v>2021</v>
      </c>
      <c r="J373" t="s">
        <v>116</v>
      </c>
      <c r="K373" t="s">
        <v>117</v>
      </c>
      <c r="L373" t="s">
        <v>128</v>
      </c>
      <c r="P373" t="s">
        <v>156</v>
      </c>
      <c r="Q373" s="1" t="s">
        <v>867</v>
      </c>
      <c r="T373" t="s">
        <v>306</v>
      </c>
      <c r="U373" s="6" t="s">
        <v>1339</v>
      </c>
    </row>
    <row r="374" spans="1:21" x14ac:dyDescent="0.3">
      <c r="A374" s="1" t="s">
        <v>1340</v>
      </c>
      <c r="B374" t="s">
        <v>123</v>
      </c>
      <c r="C374" t="s">
        <v>227</v>
      </c>
      <c r="D374" t="s">
        <v>153</v>
      </c>
      <c r="E374" t="s">
        <v>154</v>
      </c>
      <c r="F374" t="s">
        <v>153</v>
      </c>
      <c r="G374">
        <v>7</v>
      </c>
      <c r="H374">
        <v>3</v>
      </c>
      <c r="I374">
        <v>2021</v>
      </c>
      <c r="J374" t="s">
        <v>116</v>
      </c>
      <c r="K374" t="s">
        <v>117</v>
      </c>
      <c r="L374" t="s">
        <v>128</v>
      </c>
      <c r="P374" t="s">
        <v>156</v>
      </c>
      <c r="Q374" s="1" t="s">
        <v>867</v>
      </c>
      <c r="T374" t="s">
        <v>306</v>
      </c>
      <c r="U374" s="6" t="s">
        <v>1341</v>
      </c>
    </row>
    <row r="375" spans="1:21" x14ac:dyDescent="0.3">
      <c r="A375" s="1" t="s">
        <v>1342</v>
      </c>
      <c r="B375" t="s">
        <v>123</v>
      </c>
      <c r="C375" t="s">
        <v>227</v>
      </c>
      <c r="D375" t="s">
        <v>153</v>
      </c>
      <c r="E375" t="s">
        <v>154</v>
      </c>
      <c r="F375" t="s">
        <v>153</v>
      </c>
      <c r="G375">
        <v>7</v>
      </c>
      <c r="H375">
        <v>3</v>
      </c>
      <c r="I375">
        <v>2021</v>
      </c>
      <c r="J375" t="s">
        <v>185</v>
      </c>
      <c r="K375" t="s">
        <v>117</v>
      </c>
      <c r="L375" t="s">
        <v>128</v>
      </c>
      <c r="P375" t="s">
        <v>156</v>
      </c>
      <c r="Q375" s="1" t="s">
        <v>867</v>
      </c>
      <c r="T375" t="s">
        <v>306</v>
      </c>
      <c r="U375" s="6" t="s">
        <v>1343</v>
      </c>
    </row>
    <row r="376" spans="1:21" ht="28.8" x14ac:dyDescent="0.3">
      <c r="A376" s="1" t="s">
        <v>1344</v>
      </c>
      <c r="B376" t="s">
        <v>120</v>
      </c>
      <c r="C376" t="s">
        <v>227</v>
      </c>
      <c r="D376" t="s">
        <v>153</v>
      </c>
      <c r="E376" t="s">
        <v>154</v>
      </c>
      <c r="F376" t="s">
        <v>153</v>
      </c>
      <c r="G376">
        <v>7</v>
      </c>
      <c r="H376">
        <v>3</v>
      </c>
      <c r="I376">
        <v>2021</v>
      </c>
      <c r="J376" t="s">
        <v>122</v>
      </c>
      <c r="K376" t="s">
        <v>117</v>
      </c>
      <c r="L376" t="s">
        <v>128</v>
      </c>
      <c r="P376" t="s">
        <v>156</v>
      </c>
      <c r="Q376" s="1" t="s">
        <v>867</v>
      </c>
      <c r="T376" t="s">
        <v>306</v>
      </c>
      <c r="U376" s="1" t="s">
        <v>1345</v>
      </c>
    </row>
    <row r="377" spans="1:21" x14ac:dyDescent="0.3">
      <c r="A377" s="1" t="s">
        <v>1346</v>
      </c>
      <c r="B377" t="s">
        <v>112</v>
      </c>
      <c r="C377" t="s">
        <v>227</v>
      </c>
      <c r="D377" t="s">
        <v>153</v>
      </c>
      <c r="E377" t="s">
        <v>154</v>
      </c>
      <c r="F377" t="s">
        <v>153</v>
      </c>
      <c r="G377">
        <v>7</v>
      </c>
      <c r="H377">
        <v>3</v>
      </c>
      <c r="I377">
        <v>2021</v>
      </c>
      <c r="J377" t="s">
        <v>205</v>
      </c>
      <c r="K377" t="s">
        <v>117</v>
      </c>
      <c r="L377" t="s">
        <v>128</v>
      </c>
      <c r="P377" t="s">
        <v>156</v>
      </c>
      <c r="Q377" s="1" t="s">
        <v>867</v>
      </c>
      <c r="T377" t="s">
        <v>306</v>
      </c>
      <c r="U377" s="6" t="s">
        <v>1347</v>
      </c>
    </row>
    <row r="378" spans="1:21" x14ac:dyDescent="0.3">
      <c r="A378" s="1" t="s">
        <v>1348</v>
      </c>
      <c r="B378" t="s">
        <v>120</v>
      </c>
      <c r="C378" t="s">
        <v>227</v>
      </c>
      <c r="D378" t="s">
        <v>153</v>
      </c>
      <c r="E378" t="s">
        <v>154</v>
      </c>
      <c r="F378" t="s">
        <v>153</v>
      </c>
      <c r="G378">
        <v>7</v>
      </c>
      <c r="H378">
        <v>3</v>
      </c>
      <c r="I378">
        <v>2021</v>
      </c>
      <c r="J378" t="s">
        <v>205</v>
      </c>
      <c r="K378" t="s">
        <v>117</v>
      </c>
      <c r="L378" t="s">
        <v>128</v>
      </c>
      <c r="P378" t="s">
        <v>156</v>
      </c>
      <c r="Q378" s="1" t="s">
        <v>867</v>
      </c>
      <c r="T378" t="s">
        <v>306</v>
      </c>
      <c r="U378" s="6" t="s">
        <v>1349</v>
      </c>
    </row>
    <row r="379" spans="1:21" x14ac:dyDescent="0.3">
      <c r="A379" s="1" t="s">
        <v>1350</v>
      </c>
      <c r="B379" t="s">
        <v>120</v>
      </c>
      <c r="C379" t="s">
        <v>227</v>
      </c>
      <c r="D379" t="s">
        <v>153</v>
      </c>
      <c r="E379" t="s">
        <v>154</v>
      </c>
      <c r="F379" t="s">
        <v>153</v>
      </c>
      <c r="G379">
        <v>7</v>
      </c>
      <c r="H379">
        <v>3</v>
      </c>
      <c r="I379">
        <v>2021</v>
      </c>
      <c r="J379" t="s">
        <v>185</v>
      </c>
      <c r="K379" t="s">
        <v>117</v>
      </c>
      <c r="L379" t="s">
        <v>128</v>
      </c>
      <c r="P379" t="s">
        <v>156</v>
      </c>
      <c r="Q379" s="1" t="s">
        <v>867</v>
      </c>
      <c r="T379" t="s">
        <v>306</v>
      </c>
      <c r="U379" s="6" t="s">
        <v>1351</v>
      </c>
    </row>
    <row r="380" spans="1:21" x14ac:dyDescent="0.3">
      <c r="A380" s="1" t="s">
        <v>1352</v>
      </c>
      <c r="B380" t="s">
        <v>120</v>
      </c>
      <c r="C380" t="s">
        <v>227</v>
      </c>
      <c r="D380" t="s">
        <v>153</v>
      </c>
      <c r="E380" t="s">
        <v>154</v>
      </c>
      <c r="F380" t="s">
        <v>153</v>
      </c>
      <c r="G380">
        <v>7</v>
      </c>
      <c r="H380">
        <v>3</v>
      </c>
      <c r="I380">
        <v>2021</v>
      </c>
      <c r="J380" t="s">
        <v>164</v>
      </c>
      <c r="K380" t="s">
        <v>117</v>
      </c>
      <c r="L380" t="s">
        <v>128</v>
      </c>
      <c r="P380" t="s">
        <v>156</v>
      </c>
      <c r="Q380" s="1" t="s">
        <v>867</v>
      </c>
      <c r="T380" t="s">
        <v>306</v>
      </c>
      <c r="U380" s="6" t="s">
        <v>1353</v>
      </c>
    </row>
    <row r="381" spans="1:21" x14ac:dyDescent="0.3">
      <c r="A381" s="1" t="s">
        <v>1354</v>
      </c>
      <c r="B381" t="s">
        <v>112</v>
      </c>
      <c r="C381" t="s">
        <v>227</v>
      </c>
      <c r="D381" t="s">
        <v>153</v>
      </c>
      <c r="E381" t="s">
        <v>154</v>
      </c>
      <c r="F381" t="s">
        <v>153</v>
      </c>
      <c r="G381">
        <v>7</v>
      </c>
      <c r="H381">
        <v>3</v>
      </c>
      <c r="I381">
        <v>2021</v>
      </c>
      <c r="J381" t="s">
        <v>184</v>
      </c>
      <c r="K381" t="s">
        <v>117</v>
      </c>
      <c r="L381" t="s">
        <v>128</v>
      </c>
      <c r="P381" t="s">
        <v>156</v>
      </c>
      <c r="Q381" s="1" t="s">
        <v>867</v>
      </c>
      <c r="T381" t="s">
        <v>306</v>
      </c>
      <c r="U381" s="6" t="s">
        <v>1355</v>
      </c>
    </row>
    <row r="382" spans="1:21" x14ac:dyDescent="0.3">
      <c r="A382" s="1" t="s">
        <v>1354</v>
      </c>
      <c r="B382" t="s">
        <v>112</v>
      </c>
      <c r="C382" t="s">
        <v>227</v>
      </c>
      <c r="D382" t="s">
        <v>153</v>
      </c>
      <c r="E382" t="s">
        <v>154</v>
      </c>
      <c r="F382" t="s">
        <v>153</v>
      </c>
      <c r="G382">
        <v>7</v>
      </c>
      <c r="H382">
        <v>3</v>
      </c>
      <c r="I382">
        <v>2021</v>
      </c>
      <c r="J382" t="s">
        <v>184</v>
      </c>
      <c r="K382" t="s">
        <v>117</v>
      </c>
      <c r="L382" t="s">
        <v>128</v>
      </c>
      <c r="P382" t="s">
        <v>156</v>
      </c>
      <c r="Q382" s="1" t="s">
        <v>867</v>
      </c>
      <c r="T382" t="s">
        <v>306</v>
      </c>
      <c r="U382" s="6" t="s">
        <v>1356</v>
      </c>
    </row>
    <row r="383" spans="1:21" x14ac:dyDescent="0.3">
      <c r="A383" s="1" t="s">
        <v>1357</v>
      </c>
      <c r="B383" t="s">
        <v>120</v>
      </c>
      <c r="C383" t="s">
        <v>227</v>
      </c>
      <c r="D383" t="s">
        <v>153</v>
      </c>
      <c r="E383" t="s">
        <v>154</v>
      </c>
      <c r="F383" t="s">
        <v>153</v>
      </c>
      <c r="G383">
        <v>7</v>
      </c>
      <c r="H383">
        <v>3</v>
      </c>
      <c r="I383">
        <v>2021</v>
      </c>
      <c r="J383" t="s">
        <v>122</v>
      </c>
      <c r="K383" t="s">
        <v>117</v>
      </c>
      <c r="L383" t="s">
        <v>128</v>
      </c>
      <c r="P383" t="s">
        <v>156</v>
      </c>
      <c r="Q383" s="1" t="s">
        <v>867</v>
      </c>
      <c r="T383" t="s">
        <v>306</v>
      </c>
      <c r="U383" s="6" t="s">
        <v>1358</v>
      </c>
    </row>
    <row r="384" spans="1:21" x14ac:dyDescent="0.3">
      <c r="A384" s="1" t="s">
        <v>1359</v>
      </c>
      <c r="B384" t="s">
        <v>120</v>
      </c>
      <c r="C384" t="s">
        <v>227</v>
      </c>
      <c r="D384" t="s">
        <v>153</v>
      </c>
      <c r="E384" t="s">
        <v>154</v>
      </c>
      <c r="F384" t="s">
        <v>153</v>
      </c>
      <c r="G384">
        <v>7</v>
      </c>
      <c r="H384">
        <v>3</v>
      </c>
      <c r="I384">
        <v>2021</v>
      </c>
      <c r="J384" t="s">
        <v>142</v>
      </c>
      <c r="K384" t="s">
        <v>117</v>
      </c>
      <c r="L384" t="s">
        <v>128</v>
      </c>
      <c r="P384" t="s">
        <v>156</v>
      </c>
      <c r="Q384" s="1" t="s">
        <v>867</v>
      </c>
      <c r="T384" t="s">
        <v>306</v>
      </c>
      <c r="U384" s="6" t="s">
        <v>1360</v>
      </c>
    </row>
    <row r="385" spans="1:21" x14ac:dyDescent="0.3">
      <c r="A385" s="1" t="s">
        <v>1361</v>
      </c>
      <c r="B385" t="s">
        <v>120</v>
      </c>
      <c r="C385" t="s">
        <v>227</v>
      </c>
      <c r="D385" t="s">
        <v>153</v>
      </c>
      <c r="E385" t="s">
        <v>154</v>
      </c>
      <c r="F385" t="s">
        <v>153</v>
      </c>
      <c r="G385">
        <v>7</v>
      </c>
      <c r="H385">
        <v>3</v>
      </c>
      <c r="I385">
        <v>2021</v>
      </c>
      <c r="J385" t="s">
        <v>142</v>
      </c>
      <c r="K385" t="s">
        <v>117</v>
      </c>
      <c r="L385" t="s">
        <v>128</v>
      </c>
      <c r="P385" t="s">
        <v>156</v>
      </c>
      <c r="Q385" s="1" t="s">
        <v>867</v>
      </c>
      <c r="T385" t="s">
        <v>306</v>
      </c>
      <c r="U385" s="6" t="s">
        <v>1362</v>
      </c>
    </row>
    <row r="386" spans="1:21" x14ac:dyDescent="0.3">
      <c r="A386" s="1" t="s">
        <v>1363</v>
      </c>
      <c r="B386" t="s">
        <v>152</v>
      </c>
      <c r="C386" t="s">
        <v>227</v>
      </c>
      <c r="D386" t="s">
        <v>153</v>
      </c>
      <c r="E386" t="s">
        <v>154</v>
      </c>
      <c r="F386" t="s">
        <v>153</v>
      </c>
      <c r="G386">
        <v>7</v>
      </c>
      <c r="H386">
        <v>3</v>
      </c>
      <c r="I386">
        <v>2021</v>
      </c>
      <c r="J386" t="s">
        <v>142</v>
      </c>
      <c r="K386" t="s">
        <v>117</v>
      </c>
      <c r="L386" t="s">
        <v>128</v>
      </c>
      <c r="P386" t="s">
        <v>156</v>
      </c>
      <c r="Q386" s="1" t="s">
        <v>867</v>
      </c>
      <c r="T386" t="s">
        <v>306</v>
      </c>
      <c r="U386" s="6" t="s">
        <v>1364</v>
      </c>
    </row>
    <row r="387" spans="1:21" ht="28.8" x14ac:dyDescent="0.3">
      <c r="A387" s="1" t="s">
        <v>1365</v>
      </c>
      <c r="B387" t="s">
        <v>120</v>
      </c>
      <c r="C387" t="s">
        <v>227</v>
      </c>
      <c r="D387" t="s">
        <v>153</v>
      </c>
      <c r="E387" t="s">
        <v>154</v>
      </c>
      <c r="F387" t="s">
        <v>153</v>
      </c>
      <c r="G387">
        <v>7</v>
      </c>
      <c r="H387">
        <v>3</v>
      </c>
      <c r="I387">
        <v>2021</v>
      </c>
      <c r="J387" t="s">
        <v>185</v>
      </c>
      <c r="K387" t="s">
        <v>117</v>
      </c>
      <c r="L387" t="s">
        <v>128</v>
      </c>
      <c r="P387" t="s">
        <v>156</v>
      </c>
      <c r="Q387" s="1" t="s">
        <v>867</v>
      </c>
      <c r="T387" t="s">
        <v>306</v>
      </c>
      <c r="U387" s="6" t="s">
        <v>1366</v>
      </c>
    </row>
    <row r="388" spans="1:21" ht="28.8" x14ac:dyDescent="0.3">
      <c r="A388" s="1" t="s">
        <v>1367</v>
      </c>
      <c r="B388" t="s">
        <v>152</v>
      </c>
      <c r="C388" t="s">
        <v>227</v>
      </c>
      <c r="D388" t="s">
        <v>153</v>
      </c>
      <c r="E388" t="s">
        <v>154</v>
      </c>
      <c r="F388" t="s">
        <v>153</v>
      </c>
      <c r="G388">
        <v>7</v>
      </c>
      <c r="H388">
        <v>3</v>
      </c>
      <c r="I388">
        <v>2021</v>
      </c>
      <c r="J388" t="s">
        <v>185</v>
      </c>
      <c r="K388" t="s">
        <v>117</v>
      </c>
      <c r="L388" t="s">
        <v>128</v>
      </c>
      <c r="P388" t="s">
        <v>156</v>
      </c>
      <c r="Q388" s="1" t="s">
        <v>867</v>
      </c>
      <c r="T388" t="s">
        <v>306</v>
      </c>
      <c r="U388" s="6" t="s">
        <v>1368</v>
      </c>
    </row>
    <row r="389" spans="1:21" x14ac:dyDescent="0.3">
      <c r="A389" s="1" t="s">
        <v>1130</v>
      </c>
      <c r="B389" t="s">
        <v>112</v>
      </c>
      <c r="C389" t="s">
        <v>227</v>
      </c>
      <c r="D389" t="s">
        <v>153</v>
      </c>
      <c r="E389" t="s">
        <v>154</v>
      </c>
      <c r="F389" t="s">
        <v>153</v>
      </c>
      <c r="G389">
        <v>7</v>
      </c>
      <c r="H389">
        <v>3</v>
      </c>
      <c r="I389">
        <v>2021</v>
      </c>
      <c r="J389" t="s">
        <v>184</v>
      </c>
      <c r="K389" t="s">
        <v>117</v>
      </c>
      <c r="L389" t="s">
        <v>128</v>
      </c>
      <c r="P389" t="s">
        <v>156</v>
      </c>
      <c r="Q389" s="1" t="s">
        <v>867</v>
      </c>
      <c r="T389" t="s">
        <v>306</v>
      </c>
      <c r="U389" s="6" t="s">
        <v>1369</v>
      </c>
    </row>
    <row r="390" spans="1:21" x14ac:dyDescent="0.3">
      <c r="A390" s="1" t="s">
        <v>1370</v>
      </c>
      <c r="B390" t="s">
        <v>120</v>
      </c>
      <c r="C390" t="s">
        <v>227</v>
      </c>
      <c r="D390" t="s">
        <v>153</v>
      </c>
      <c r="E390" t="s">
        <v>154</v>
      </c>
      <c r="F390" t="s">
        <v>153</v>
      </c>
      <c r="G390">
        <v>7</v>
      </c>
      <c r="H390">
        <v>3</v>
      </c>
      <c r="I390">
        <v>2021</v>
      </c>
      <c r="J390" t="s">
        <v>185</v>
      </c>
      <c r="K390" t="s">
        <v>117</v>
      </c>
      <c r="L390" t="s">
        <v>128</v>
      </c>
      <c r="P390" t="s">
        <v>156</v>
      </c>
      <c r="Q390" s="1" t="s">
        <v>867</v>
      </c>
      <c r="T390" t="s">
        <v>306</v>
      </c>
      <c r="U390" s="6" t="s">
        <v>1371</v>
      </c>
    </row>
    <row r="391" spans="1:21" x14ac:dyDescent="0.3">
      <c r="A391" s="1" t="s">
        <v>1372</v>
      </c>
      <c r="B391" t="s">
        <v>120</v>
      </c>
      <c r="C391" t="s">
        <v>227</v>
      </c>
      <c r="D391" t="s">
        <v>153</v>
      </c>
      <c r="E391" t="s">
        <v>154</v>
      </c>
      <c r="F391" t="s">
        <v>153</v>
      </c>
      <c r="G391">
        <v>7</v>
      </c>
      <c r="H391">
        <v>3</v>
      </c>
      <c r="I391">
        <v>2021</v>
      </c>
      <c r="J391" t="s">
        <v>184</v>
      </c>
      <c r="K391" t="s">
        <v>117</v>
      </c>
      <c r="L391" t="s">
        <v>128</v>
      </c>
      <c r="P391" t="s">
        <v>156</v>
      </c>
      <c r="Q391" s="1" t="s">
        <v>867</v>
      </c>
      <c r="T391" t="s">
        <v>306</v>
      </c>
      <c r="U391" s="6" t="s">
        <v>1373</v>
      </c>
    </row>
    <row r="392" spans="1:21" x14ac:dyDescent="0.3">
      <c r="A392" s="1" t="s">
        <v>1130</v>
      </c>
      <c r="B392" t="s">
        <v>112</v>
      </c>
      <c r="C392" t="s">
        <v>227</v>
      </c>
      <c r="D392" t="s">
        <v>153</v>
      </c>
      <c r="E392" t="s">
        <v>154</v>
      </c>
      <c r="F392" t="s">
        <v>153</v>
      </c>
      <c r="G392">
        <v>7</v>
      </c>
      <c r="H392">
        <v>3</v>
      </c>
      <c r="I392">
        <v>2021</v>
      </c>
      <c r="J392" t="s">
        <v>184</v>
      </c>
      <c r="K392" t="s">
        <v>117</v>
      </c>
      <c r="L392" t="s">
        <v>128</v>
      </c>
      <c r="P392" t="s">
        <v>156</v>
      </c>
      <c r="Q392" s="1" t="s">
        <v>867</v>
      </c>
      <c r="T392" t="s">
        <v>306</v>
      </c>
      <c r="U392" s="6" t="s">
        <v>1374</v>
      </c>
    </row>
    <row r="393" spans="1:21" x14ac:dyDescent="0.3">
      <c r="A393" s="1" t="s">
        <v>1130</v>
      </c>
      <c r="B393" t="s">
        <v>112</v>
      </c>
      <c r="C393" t="s">
        <v>227</v>
      </c>
      <c r="D393" t="s">
        <v>153</v>
      </c>
      <c r="E393" t="s">
        <v>154</v>
      </c>
      <c r="F393" t="s">
        <v>153</v>
      </c>
      <c r="G393">
        <v>7</v>
      </c>
      <c r="H393">
        <v>3</v>
      </c>
      <c r="I393">
        <v>2021</v>
      </c>
      <c r="J393" t="s">
        <v>184</v>
      </c>
      <c r="K393" t="s">
        <v>117</v>
      </c>
      <c r="L393" t="s">
        <v>128</v>
      </c>
      <c r="P393" t="s">
        <v>156</v>
      </c>
      <c r="Q393" s="1" t="s">
        <v>867</v>
      </c>
      <c r="T393" t="s">
        <v>306</v>
      </c>
      <c r="U393" s="6" t="s">
        <v>1375</v>
      </c>
    </row>
    <row r="394" spans="1:21" x14ac:dyDescent="0.3">
      <c r="A394" s="1" t="s">
        <v>1130</v>
      </c>
      <c r="B394" t="s">
        <v>112</v>
      </c>
      <c r="C394" t="s">
        <v>227</v>
      </c>
      <c r="D394" t="s">
        <v>153</v>
      </c>
      <c r="E394" t="s">
        <v>154</v>
      </c>
      <c r="F394" t="s">
        <v>153</v>
      </c>
      <c r="G394">
        <v>7</v>
      </c>
      <c r="H394">
        <v>3</v>
      </c>
      <c r="I394">
        <v>2021</v>
      </c>
      <c r="J394" t="s">
        <v>185</v>
      </c>
      <c r="K394" t="s">
        <v>117</v>
      </c>
      <c r="L394" t="s">
        <v>128</v>
      </c>
      <c r="P394" t="s">
        <v>156</v>
      </c>
      <c r="Q394" s="1" t="s">
        <v>867</v>
      </c>
      <c r="T394" t="s">
        <v>306</v>
      </c>
      <c r="U394" s="6" t="s">
        <v>1376</v>
      </c>
    </row>
    <row r="395" spans="1:21" x14ac:dyDescent="0.3">
      <c r="A395" s="1" t="s">
        <v>1377</v>
      </c>
      <c r="B395" t="s">
        <v>112</v>
      </c>
      <c r="C395" t="s">
        <v>227</v>
      </c>
      <c r="D395" t="s">
        <v>153</v>
      </c>
      <c r="E395" t="s">
        <v>154</v>
      </c>
      <c r="F395" t="s">
        <v>153</v>
      </c>
      <c r="G395">
        <v>7</v>
      </c>
      <c r="H395">
        <v>3</v>
      </c>
      <c r="I395">
        <v>2021</v>
      </c>
      <c r="J395" t="s">
        <v>185</v>
      </c>
      <c r="K395" t="s">
        <v>117</v>
      </c>
      <c r="L395" t="s">
        <v>128</v>
      </c>
      <c r="P395" t="s">
        <v>156</v>
      </c>
      <c r="Q395" s="1" t="s">
        <v>867</v>
      </c>
      <c r="T395" t="s">
        <v>306</v>
      </c>
      <c r="U395" s="6" t="s">
        <v>1378</v>
      </c>
    </row>
    <row r="396" spans="1:21" x14ac:dyDescent="0.3">
      <c r="A396" s="1" t="s">
        <v>1379</v>
      </c>
      <c r="B396" t="s">
        <v>152</v>
      </c>
      <c r="C396" t="s">
        <v>227</v>
      </c>
      <c r="D396" t="s">
        <v>153</v>
      </c>
      <c r="E396" t="s">
        <v>154</v>
      </c>
      <c r="F396" t="s">
        <v>153</v>
      </c>
      <c r="G396">
        <v>8</v>
      </c>
      <c r="H396">
        <v>3</v>
      </c>
      <c r="I396">
        <v>2021</v>
      </c>
      <c r="J396" t="s">
        <v>185</v>
      </c>
      <c r="K396" t="s">
        <v>117</v>
      </c>
      <c r="L396" t="s">
        <v>128</v>
      </c>
      <c r="P396" t="s">
        <v>156</v>
      </c>
      <c r="Q396" s="1" t="s">
        <v>867</v>
      </c>
      <c r="T396" t="s">
        <v>306</v>
      </c>
      <c r="U396" s="6" t="s">
        <v>1380</v>
      </c>
    </row>
    <row r="397" spans="1:21" ht="28.8" x14ac:dyDescent="0.3">
      <c r="A397" s="1" t="s">
        <v>1381</v>
      </c>
      <c r="B397" t="s">
        <v>120</v>
      </c>
      <c r="C397" t="s">
        <v>227</v>
      </c>
      <c r="D397" t="s">
        <v>153</v>
      </c>
      <c r="E397" t="s">
        <v>154</v>
      </c>
      <c r="F397" t="s">
        <v>153</v>
      </c>
      <c r="G397">
        <v>8</v>
      </c>
      <c r="H397">
        <v>3</v>
      </c>
      <c r="I397">
        <v>2021</v>
      </c>
      <c r="J397" t="s">
        <v>142</v>
      </c>
      <c r="K397" t="s">
        <v>117</v>
      </c>
      <c r="L397" t="s">
        <v>128</v>
      </c>
      <c r="P397" t="s">
        <v>156</v>
      </c>
      <c r="Q397" s="1" t="s">
        <v>867</v>
      </c>
      <c r="T397" t="s">
        <v>306</v>
      </c>
      <c r="U397" s="6" t="s">
        <v>1382</v>
      </c>
    </row>
    <row r="398" spans="1:21" x14ac:dyDescent="0.3">
      <c r="A398" s="1" t="s">
        <v>1383</v>
      </c>
      <c r="B398" t="s">
        <v>152</v>
      </c>
      <c r="C398" t="s">
        <v>227</v>
      </c>
      <c r="D398" t="s">
        <v>153</v>
      </c>
      <c r="E398" t="s">
        <v>154</v>
      </c>
      <c r="F398" t="s">
        <v>153</v>
      </c>
      <c r="G398">
        <v>8</v>
      </c>
      <c r="H398">
        <v>3</v>
      </c>
      <c r="I398">
        <v>2021</v>
      </c>
      <c r="J398" t="s">
        <v>116</v>
      </c>
      <c r="K398" t="s">
        <v>117</v>
      </c>
      <c r="L398" t="s">
        <v>128</v>
      </c>
      <c r="P398" t="s">
        <v>156</v>
      </c>
      <c r="Q398" s="1" t="s">
        <v>867</v>
      </c>
      <c r="T398" t="s">
        <v>306</v>
      </c>
      <c r="U398" s="6" t="s">
        <v>1384</v>
      </c>
    </row>
    <row r="399" spans="1:21" ht="28.8" x14ac:dyDescent="0.3">
      <c r="A399" s="1" t="s">
        <v>1385</v>
      </c>
      <c r="B399" t="s">
        <v>112</v>
      </c>
      <c r="C399" t="s">
        <v>227</v>
      </c>
      <c r="D399" t="s">
        <v>153</v>
      </c>
      <c r="E399" t="s">
        <v>154</v>
      </c>
      <c r="F399" t="s">
        <v>153</v>
      </c>
      <c r="G399">
        <v>8</v>
      </c>
      <c r="H399">
        <v>3</v>
      </c>
      <c r="I399">
        <v>2021</v>
      </c>
      <c r="J399" t="s">
        <v>164</v>
      </c>
      <c r="K399" t="s">
        <v>117</v>
      </c>
      <c r="L399" t="s">
        <v>128</v>
      </c>
      <c r="P399" t="s">
        <v>156</v>
      </c>
      <c r="Q399" s="1" t="s">
        <v>867</v>
      </c>
      <c r="T399" t="s">
        <v>306</v>
      </c>
      <c r="U399" s="6" t="s">
        <v>1386</v>
      </c>
    </row>
    <row r="400" spans="1:21" x14ac:dyDescent="0.3">
      <c r="A400" s="1" t="s">
        <v>489</v>
      </c>
      <c r="B400" t="s">
        <v>112</v>
      </c>
      <c r="C400" t="s">
        <v>227</v>
      </c>
      <c r="D400" t="s">
        <v>153</v>
      </c>
      <c r="E400" t="s">
        <v>154</v>
      </c>
      <c r="F400" t="s">
        <v>153</v>
      </c>
      <c r="G400">
        <v>8</v>
      </c>
      <c r="H400">
        <v>3</v>
      </c>
      <c r="I400">
        <v>2021</v>
      </c>
      <c r="J400" t="s">
        <v>232</v>
      </c>
      <c r="K400" t="s">
        <v>117</v>
      </c>
      <c r="L400" t="s">
        <v>128</v>
      </c>
      <c r="P400" t="s">
        <v>156</v>
      </c>
      <c r="Q400" s="1" t="s">
        <v>867</v>
      </c>
      <c r="T400" t="s">
        <v>306</v>
      </c>
      <c r="U400" s="6" t="s">
        <v>1387</v>
      </c>
    </row>
    <row r="401" spans="1:21" x14ac:dyDescent="0.3">
      <c r="A401" s="1" t="s">
        <v>1388</v>
      </c>
      <c r="B401" t="s">
        <v>112</v>
      </c>
      <c r="C401" t="s">
        <v>227</v>
      </c>
      <c r="D401" t="s">
        <v>153</v>
      </c>
      <c r="E401" t="s">
        <v>154</v>
      </c>
      <c r="F401" t="s">
        <v>153</v>
      </c>
      <c r="G401">
        <v>8</v>
      </c>
      <c r="H401">
        <v>3</v>
      </c>
      <c r="I401">
        <v>2021</v>
      </c>
      <c r="J401" t="s">
        <v>184</v>
      </c>
      <c r="K401" t="s">
        <v>117</v>
      </c>
      <c r="L401" t="s">
        <v>128</v>
      </c>
      <c r="P401" t="s">
        <v>156</v>
      </c>
      <c r="Q401" s="1" t="s">
        <v>867</v>
      </c>
      <c r="T401" t="s">
        <v>306</v>
      </c>
      <c r="U401" s="6" t="s">
        <v>1389</v>
      </c>
    </row>
    <row r="402" spans="1:21" x14ac:dyDescent="0.3">
      <c r="A402" s="1" t="s">
        <v>1390</v>
      </c>
      <c r="B402" t="s">
        <v>112</v>
      </c>
      <c r="C402" t="s">
        <v>227</v>
      </c>
      <c r="D402" t="s">
        <v>153</v>
      </c>
      <c r="E402" t="s">
        <v>154</v>
      </c>
      <c r="F402" t="s">
        <v>153</v>
      </c>
      <c r="G402">
        <v>8</v>
      </c>
      <c r="H402">
        <v>3</v>
      </c>
      <c r="I402">
        <v>2021</v>
      </c>
      <c r="J402" t="s">
        <v>185</v>
      </c>
      <c r="K402" t="s">
        <v>117</v>
      </c>
      <c r="L402" t="s">
        <v>128</v>
      </c>
      <c r="P402" t="s">
        <v>156</v>
      </c>
      <c r="Q402" s="1" t="s">
        <v>867</v>
      </c>
      <c r="T402" t="s">
        <v>306</v>
      </c>
      <c r="U402" s="6" t="s">
        <v>1391</v>
      </c>
    </row>
    <row r="403" spans="1:21" x14ac:dyDescent="0.3">
      <c r="A403" s="1" t="s">
        <v>1354</v>
      </c>
      <c r="B403" t="s">
        <v>112</v>
      </c>
      <c r="C403" t="s">
        <v>227</v>
      </c>
      <c r="D403" t="s">
        <v>153</v>
      </c>
      <c r="E403" t="s">
        <v>154</v>
      </c>
      <c r="F403" t="s">
        <v>153</v>
      </c>
      <c r="G403">
        <v>8</v>
      </c>
      <c r="H403">
        <v>3</v>
      </c>
      <c r="I403">
        <v>2021</v>
      </c>
      <c r="J403" t="s">
        <v>185</v>
      </c>
      <c r="K403" t="s">
        <v>117</v>
      </c>
      <c r="L403" t="s">
        <v>128</v>
      </c>
      <c r="P403" t="s">
        <v>156</v>
      </c>
      <c r="Q403" s="1" t="s">
        <v>867</v>
      </c>
      <c r="T403" t="s">
        <v>306</v>
      </c>
      <c r="U403" s="6" t="s">
        <v>1392</v>
      </c>
    </row>
    <row r="404" spans="1:21" ht="28.8" x14ac:dyDescent="0.3">
      <c r="A404" s="1" t="s">
        <v>615</v>
      </c>
      <c r="B404" t="s">
        <v>112</v>
      </c>
      <c r="C404" t="s">
        <v>227</v>
      </c>
      <c r="D404" t="s">
        <v>153</v>
      </c>
      <c r="E404" t="s">
        <v>154</v>
      </c>
      <c r="F404" t="s">
        <v>153</v>
      </c>
      <c r="G404">
        <v>8</v>
      </c>
      <c r="H404">
        <v>3</v>
      </c>
      <c r="I404">
        <v>2021</v>
      </c>
      <c r="J404" t="s">
        <v>116</v>
      </c>
      <c r="K404" t="s">
        <v>117</v>
      </c>
      <c r="L404" t="s">
        <v>128</v>
      </c>
      <c r="P404" t="s">
        <v>156</v>
      </c>
      <c r="Q404" s="1" t="s">
        <v>867</v>
      </c>
      <c r="T404" t="s">
        <v>306</v>
      </c>
      <c r="U404" s="6" t="s">
        <v>1393</v>
      </c>
    </row>
    <row r="405" spans="1:21" x14ac:dyDescent="0.3">
      <c r="A405" s="1" t="s">
        <v>1394</v>
      </c>
      <c r="B405" t="s">
        <v>152</v>
      </c>
      <c r="C405" t="s">
        <v>227</v>
      </c>
      <c r="D405" t="s">
        <v>153</v>
      </c>
      <c r="E405" t="s">
        <v>154</v>
      </c>
      <c r="F405" t="s">
        <v>153</v>
      </c>
      <c r="G405">
        <v>8</v>
      </c>
      <c r="H405">
        <v>3</v>
      </c>
      <c r="I405">
        <v>2021</v>
      </c>
      <c r="J405" t="s">
        <v>205</v>
      </c>
      <c r="K405" t="s">
        <v>117</v>
      </c>
      <c r="L405" t="s">
        <v>128</v>
      </c>
      <c r="P405" t="s">
        <v>156</v>
      </c>
      <c r="Q405" s="1" t="s">
        <v>867</v>
      </c>
      <c r="T405" t="s">
        <v>306</v>
      </c>
      <c r="U405" s="6" t="s">
        <v>1395</v>
      </c>
    </row>
    <row r="406" spans="1:21" x14ac:dyDescent="0.3">
      <c r="A406" s="1" t="s">
        <v>1396</v>
      </c>
      <c r="B406" t="s">
        <v>112</v>
      </c>
      <c r="C406" t="s">
        <v>227</v>
      </c>
      <c r="D406" t="s">
        <v>153</v>
      </c>
      <c r="E406" t="s">
        <v>154</v>
      </c>
      <c r="F406" t="s">
        <v>153</v>
      </c>
      <c r="G406">
        <v>8</v>
      </c>
      <c r="H406">
        <v>3</v>
      </c>
      <c r="I406">
        <v>2021</v>
      </c>
      <c r="J406" t="s">
        <v>205</v>
      </c>
      <c r="K406" t="s">
        <v>117</v>
      </c>
      <c r="L406" t="s">
        <v>128</v>
      </c>
      <c r="P406" t="s">
        <v>156</v>
      </c>
      <c r="Q406" s="1" t="s">
        <v>867</v>
      </c>
      <c r="T406" t="s">
        <v>306</v>
      </c>
      <c r="U406" s="6" t="s">
        <v>1397</v>
      </c>
    </row>
    <row r="407" spans="1:21" x14ac:dyDescent="0.3">
      <c r="A407" s="1" t="s">
        <v>1398</v>
      </c>
      <c r="B407" t="s">
        <v>123</v>
      </c>
      <c r="C407" t="s">
        <v>227</v>
      </c>
      <c r="D407" t="s">
        <v>153</v>
      </c>
      <c r="E407" t="s">
        <v>154</v>
      </c>
      <c r="F407" t="s">
        <v>153</v>
      </c>
      <c r="G407">
        <v>9</v>
      </c>
      <c r="H407">
        <v>3</v>
      </c>
      <c r="I407">
        <v>2021</v>
      </c>
      <c r="J407" t="s">
        <v>185</v>
      </c>
      <c r="K407" t="s">
        <v>117</v>
      </c>
      <c r="L407" t="s">
        <v>128</v>
      </c>
      <c r="P407" t="s">
        <v>156</v>
      </c>
      <c r="Q407" s="1" t="s">
        <v>867</v>
      </c>
      <c r="T407" t="s">
        <v>306</v>
      </c>
      <c r="U407" s="6" t="s">
        <v>1399</v>
      </c>
    </row>
    <row r="408" spans="1:21" ht="28.8" x14ac:dyDescent="0.3">
      <c r="A408" s="1" t="s">
        <v>1400</v>
      </c>
      <c r="B408" t="s">
        <v>123</v>
      </c>
      <c r="C408" t="s">
        <v>227</v>
      </c>
      <c r="D408" t="s">
        <v>153</v>
      </c>
      <c r="E408" t="s">
        <v>154</v>
      </c>
      <c r="F408" t="s">
        <v>153</v>
      </c>
      <c r="G408">
        <v>9</v>
      </c>
      <c r="H408">
        <v>3</v>
      </c>
      <c r="I408">
        <v>2021</v>
      </c>
      <c r="J408" t="s">
        <v>185</v>
      </c>
      <c r="K408" t="s">
        <v>117</v>
      </c>
      <c r="L408" t="s">
        <v>128</v>
      </c>
      <c r="P408" t="s">
        <v>156</v>
      </c>
      <c r="Q408" s="1" t="s">
        <v>867</v>
      </c>
      <c r="T408" t="s">
        <v>306</v>
      </c>
      <c r="U408" s="6" t="s">
        <v>1401</v>
      </c>
    </row>
    <row r="409" spans="1:21" x14ac:dyDescent="0.3">
      <c r="A409" s="1" t="s">
        <v>1402</v>
      </c>
      <c r="B409" t="s">
        <v>112</v>
      </c>
      <c r="C409" t="s">
        <v>227</v>
      </c>
      <c r="D409" t="s">
        <v>153</v>
      </c>
      <c r="E409" t="s">
        <v>154</v>
      </c>
      <c r="F409" t="s">
        <v>153</v>
      </c>
      <c r="G409">
        <v>9</v>
      </c>
      <c r="H409">
        <v>3</v>
      </c>
      <c r="I409">
        <v>2021</v>
      </c>
      <c r="J409" t="s">
        <v>184</v>
      </c>
      <c r="K409" t="s">
        <v>117</v>
      </c>
      <c r="L409" t="s">
        <v>128</v>
      </c>
      <c r="P409" t="s">
        <v>156</v>
      </c>
      <c r="Q409" s="1" t="s">
        <v>867</v>
      </c>
      <c r="T409" t="s">
        <v>306</v>
      </c>
      <c r="U409" s="6" t="s">
        <v>1403</v>
      </c>
    </row>
    <row r="410" spans="1:21" x14ac:dyDescent="0.3">
      <c r="A410" s="1" t="s">
        <v>1346</v>
      </c>
      <c r="B410" t="s">
        <v>112</v>
      </c>
      <c r="C410" t="s">
        <v>227</v>
      </c>
      <c r="D410" t="s">
        <v>153</v>
      </c>
      <c r="E410" t="s">
        <v>154</v>
      </c>
      <c r="F410" t="s">
        <v>153</v>
      </c>
      <c r="G410">
        <v>9</v>
      </c>
      <c r="H410">
        <v>3</v>
      </c>
      <c r="I410">
        <v>2021</v>
      </c>
      <c r="J410" t="s">
        <v>205</v>
      </c>
      <c r="K410" t="s">
        <v>117</v>
      </c>
      <c r="L410" t="s">
        <v>128</v>
      </c>
      <c r="P410" t="s">
        <v>156</v>
      </c>
      <c r="Q410" s="1" t="s">
        <v>867</v>
      </c>
      <c r="T410" t="s">
        <v>306</v>
      </c>
      <c r="U410" s="1" t="s">
        <v>1404</v>
      </c>
    </row>
    <row r="411" spans="1:21" x14ac:dyDescent="0.3">
      <c r="A411" s="1" t="s">
        <v>1405</v>
      </c>
      <c r="B411" t="s">
        <v>152</v>
      </c>
      <c r="C411" t="s">
        <v>227</v>
      </c>
      <c r="D411" t="s">
        <v>153</v>
      </c>
      <c r="E411" t="s">
        <v>154</v>
      </c>
      <c r="F411" t="s">
        <v>153</v>
      </c>
      <c r="G411">
        <v>9</v>
      </c>
      <c r="H411">
        <v>3</v>
      </c>
      <c r="I411">
        <v>2021</v>
      </c>
      <c r="J411" t="s">
        <v>116</v>
      </c>
      <c r="K411" t="s">
        <v>117</v>
      </c>
      <c r="L411" t="s">
        <v>128</v>
      </c>
      <c r="P411" t="s">
        <v>156</v>
      </c>
      <c r="Q411" s="1" t="s">
        <v>867</v>
      </c>
      <c r="T411" t="s">
        <v>306</v>
      </c>
      <c r="U411" s="6" t="s">
        <v>1406</v>
      </c>
    </row>
    <row r="412" spans="1:21" ht="43.2" x14ac:dyDescent="0.3">
      <c r="A412" s="1" t="s">
        <v>1407</v>
      </c>
      <c r="B412" t="s">
        <v>123</v>
      </c>
      <c r="C412" t="s">
        <v>227</v>
      </c>
      <c r="D412" t="s">
        <v>153</v>
      </c>
      <c r="E412" t="s">
        <v>154</v>
      </c>
      <c r="F412" t="s">
        <v>153</v>
      </c>
      <c r="G412">
        <v>9</v>
      </c>
      <c r="H412">
        <v>3</v>
      </c>
      <c r="I412">
        <v>2021</v>
      </c>
      <c r="J412" t="s">
        <v>157</v>
      </c>
      <c r="K412" t="s">
        <v>117</v>
      </c>
      <c r="L412" t="s">
        <v>128</v>
      </c>
      <c r="P412" t="s">
        <v>156</v>
      </c>
      <c r="Q412" s="1" t="s">
        <v>867</v>
      </c>
      <c r="T412" t="s">
        <v>306</v>
      </c>
      <c r="U412" s="1" t="s">
        <v>1408</v>
      </c>
    </row>
    <row r="413" spans="1:21" x14ac:dyDescent="0.3">
      <c r="A413" s="1" t="s">
        <v>489</v>
      </c>
      <c r="B413" t="s">
        <v>120</v>
      </c>
      <c r="C413" t="s">
        <v>227</v>
      </c>
      <c r="D413" t="s">
        <v>153</v>
      </c>
      <c r="E413" t="s">
        <v>154</v>
      </c>
      <c r="F413" t="s">
        <v>153</v>
      </c>
      <c r="G413">
        <v>9</v>
      </c>
      <c r="H413">
        <v>3</v>
      </c>
      <c r="I413">
        <v>2021</v>
      </c>
      <c r="J413" t="s">
        <v>232</v>
      </c>
      <c r="K413" t="s">
        <v>117</v>
      </c>
      <c r="L413" t="s">
        <v>128</v>
      </c>
      <c r="P413" t="s">
        <v>156</v>
      </c>
      <c r="Q413" s="1" t="s">
        <v>867</v>
      </c>
      <c r="T413" t="s">
        <v>306</v>
      </c>
      <c r="U413" s="6" t="s">
        <v>1409</v>
      </c>
    </row>
    <row r="414" spans="1:21" x14ac:dyDescent="0.3">
      <c r="A414" s="1" t="s">
        <v>117</v>
      </c>
      <c r="B414" t="s">
        <v>112</v>
      </c>
      <c r="C414" t="s">
        <v>227</v>
      </c>
      <c r="D414" t="s">
        <v>153</v>
      </c>
      <c r="E414" t="s">
        <v>154</v>
      </c>
      <c r="F414" t="s">
        <v>153</v>
      </c>
      <c r="G414">
        <v>9</v>
      </c>
      <c r="H414">
        <v>3</v>
      </c>
      <c r="I414">
        <v>2021</v>
      </c>
      <c r="J414" t="s">
        <v>184</v>
      </c>
      <c r="K414" t="s">
        <v>117</v>
      </c>
      <c r="L414" t="s">
        <v>128</v>
      </c>
      <c r="P414" t="s">
        <v>156</v>
      </c>
      <c r="Q414" s="1" t="s">
        <v>867</v>
      </c>
      <c r="T414" t="s">
        <v>306</v>
      </c>
      <c r="U414" s="6" t="s">
        <v>1410</v>
      </c>
    </row>
    <row r="415" spans="1:21" x14ac:dyDescent="0.3">
      <c r="A415" s="1" t="s">
        <v>489</v>
      </c>
      <c r="B415" t="s">
        <v>120</v>
      </c>
      <c r="C415" t="s">
        <v>227</v>
      </c>
      <c r="D415" t="s">
        <v>153</v>
      </c>
      <c r="E415" t="s">
        <v>154</v>
      </c>
      <c r="F415" t="s">
        <v>153</v>
      </c>
      <c r="G415">
        <v>9</v>
      </c>
      <c r="H415">
        <v>3</v>
      </c>
      <c r="I415">
        <v>2021</v>
      </c>
      <c r="J415" t="s">
        <v>232</v>
      </c>
      <c r="K415" t="s">
        <v>117</v>
      </c>
      <c r="L415" t="s">
        <v>128</v>
      </c>
      <c r="P415" t="s">
        <v>156</v>
      </c>
      <c r="Q415" s="1" t="s">
        <v>867</v>
      </c>
      <c r="T415" t="s">
        <v>306</v>
      </c>
      <c r="U415" s="6" t="s">
        <v>1411</v>
      </c>
    </row>
    <row r="416" spans="1:21" x14ac:dyDescent="0.3">
      <c r="A416" s="1" t="s">
        <v>489</v>
      </c>
      <c r="B416" t="s">
        <v>120</v>
      </c>
      <c r="C416" t="s">
        <v>227</v>
      </c>
      <c r="D416" t="s">
        <v>153</v>
      </c>
      <c r="E416" t="s">
        <v>154</v>
      </c>
      <c r="F416" t="s">
        <v>153</v>
      </c>
      <c r="G416">
        <v>9</v>
      </c>
      <c r="H416">
        <v>3</v>
      </c>
      <c r="I416">
        <v>2021</v>
      </c>
      <c r="J416" t="s">
        <v>232</v>
      </c>
      <c r="K416" t="s">
        <v>117</v>
      </c>
      <c r="L416" t="s">
        <v>128</v>
      </c>
      <c r="P416" t="s">
        <v>156</v>
      </c>
      <c r="Q416" s="1" t="s">
        <v>867</v>
      </c>
      <c r="T416" t="s">
        <v>306</v>
      </c>
      <c r="U416" s="6" t="s">
        <v>1412</v>
      </c>
    </row>
    <row r="417" spans="1:21" x14ac:dyDescent="0.3">
      <c r="A417" s="1" t="s">
        <v>489</v>
      </c>
      <c r="B417" t="s">
        <v>120</v>
      </c>
      <c r="C417" t="s">
        <v>227</v>
      </c>
      <c r="D417" t="s">
        <v>153</v>
      </c>
      <c r="E417" t="s">
        <v>154</v>
      </c>
      <c r="F417" t="s">
        <v>153</v>
      </c>
      <c r="G417">
        <v>9</v>
      </c>
      <c r="H417">
        <v>3</v>
      </c>
      <c r="I417">
        <v>2021</v>
      </c>
      <c r="J417" t="s">
        <v>232</v>
      </c>
      <c r="K417" t="s">
        <v>117</v>
      </c>
      <c r="L417" t="s">
        <v>128</v>
      </c>
      <c r="P417" t="s">
        <v>156</v>
      </c>
      <c r="Q417" s="1" t="s">
        <v>867</v>
      </c>
      <c r="T417" t="s">
        <v>306</v>
      </c>
      <c r="U417" s="6" t="s">
        <v>1413</v>
      </c>
    </row>
    <row r="418" spans="1:21" x14ac:dyDescent="0.3">
      <c r="A418" s="1" t="s">
        <v>489</v>
      </c>
      <c r="B418" t="s">
        <v>120</v>
      </c>
      <c r="C418" t="s">
        <v>227</v>
      </c>
      <c r="D418" t="s">
        <v>153</v>
      </c>
      <c r="E418" t="s">
        <v>154</v>
      </c>
      <c r="F418" t="s">
        <v>153</v>
      </c>
      <c r="G418">
        <v>9</v>
      </c>
      <c r="H418">
        <v>3</v>
      </c>
      <c r="I418">
        <v>2021</v>
      </c>
      <c r="J418" t="s">
        <v>232</v>
      </c>
      <c r="K418" t="s">
        <v>117</v>
      </c>
      <c r="L418" t="s">
        <v>128</v>
      </c>
      <c r="P418" t="s">
        <v>156</v>
      </c>
      <c r="Q418" s="1" t="s">
        <v>867</v>
      </c>
      <c r="T418" t="s">
        <v>306</v>
      </c>
      <c r="U418" s="6" t="s">
        <v>1414</v>
      </c>
    </row>
    <row r="419" spans="1:21" x14ac:dyDescent="0.3">
      <c r="A419" s="1" t="s">
        <v>1415</v>
      </c>
      <c r="B419" t="s">
        <v>112</v>
      </c>
      <c r="C419" t="s">
        <v>227</v>
      </c>
      <c r="D419" t="s">
        <v>153</v>
      </c>
      <c r="E419" t="s">
        <v>154</v>
      </c>
      <c r="F419" t="s">
        <v>153</v>
      </c>
      <c r="G419">
        <v>9</v>
      </c>
      <c r="H419">
        <v>3</v>
      </c>
      <c r="I419">
        <v>2021</v>
      </c>
      <c r="J419" t="s">
        <v>142</v>
      </c>
      <c r="K419" t="s">
        <v>117</v>
      </c>
      <c r="L419" t="s">
        <v>128</v>
      </c>
      <c r="P419" t="s">
        <v>156</v>
      </c>
      <c r="Q419" s="1" t="s">
        <v>867</v>
      </c>
      <c r="T419" t="s">
        <v>306</v>
      </c>
      <c r="U419" s="6" t="s">
        <v>1416</v>
      </c>
    </row>
    <row r="420" spans="1:21" ht="43.2" x14ac:dyDescent="0.3">
      <c r="A420" s="1" t="s">
        <v>1254</v>
      </c>
      <c r="B420" t="s">
        <v>112</v>
      </c>
      <c r="C420" t="s">
        <v>126</v>
      </c>
      <c r="D420" t="s">
        <v>113</v>
      </c>
      <c r="E420" t="s">
        <v>114</v>
      </c>
      <c r="F420" t="s">
        <v>115</v>
      </c>
      <c r="G420">
        <v>9</v>
      </c>
      <c r="H420">
        <v>3</v>
      </c>
      <c r="I420">
        <v>2021</v>
      </c>
      <c r="J420" t="s">
        <v>205</v>
      </c>
      <c r="K420" t="s">
        <v>138</v>
      </c>
      <c r="L420" t="s">
        <v>128</v>
      </c>
      <c r="M420" t="s">
        <v>1417</v>
      </c>
      <c r="N420" t="s">
        <v>145</v>
      </c>
      <c r="Q420" s="1" t="s">
        <v>1418</v>
      </c>
      <c r="T420" t="s">
        <v>306</v>
      </c>
      <c r="U420" s="1" t="s">
        <v>1419</v>
      </c>
    </row>
    <row r="421" spans="1:21" ht="43.2" x14ac:dyDescent="0.3">
      <c r="A421" s="1" t="s">
        <v>1420</v>
      </c>
      <c r="B421" t="s">
        <v>112</v>
      </c>
      <c r="C421" t="s">
        <v>126</v>
      </c>
      <c r="D421" t="s">
        <v>113</v>
      </c>
      <c r="E421" t="s">
        <v>212</v>
      </c>
      <c r="F421" t="s">
        <v>115</v>
      </c>
      <c r="G421">
        <v>9</v>
      </c>
      <c r="H421">
        <v>3</v>
      </c>
      <c r="I421">
        <v>2021</v>
      </c>
      <c r="J421" t="s">
        <v>205</v>
      </c>
      <c r="K421" t="s">
        <v>138</v>
      </c>
      <c r="L421" t="s">
        <v>128</v>
      </c>
      <c r="M421" t="s">
        <v>1421</v>
      </c>
      <c r="N421" t="s">
        <v>359</v>
      </c>
      <c r="Q421" s="1" t="s">
        <v>1422</v>
      </c>
      <c r="T421" t="s">
        <v>306</v>
      </c>
      <c r="U421" s="1" t="s">
        <v>1423</v>
      </c>
    </row>
    <row r="422" spans="1:21" ht="43.2" x14ac:dyDescent="0.3">
      <c r="A422" s="1" t="s">
        <v>1424</v>
      </c>
      <c r="B422" t="s">
        <v>112</v>
      </c>
      <c r="C422" t="s">
        <v>126</v>
      </c>
      <c r="D422" t="s">
        <v>113</v>
      </c>
      <c r="E422" t="s">
        <v>212</v>
      </c>
      <c r="F422" t="s">
        <v>115</v>
      </c>
      <c r="G422">
        <v>9</v>
      </c>
      <c r="H422">
        <v>3</v>
      </c>
      <c r="I422">
        <v>2021</v>
      </c>
      <c r="J422" t="s">
        <v>205</v>
      </c>
      <c r="K422" t="s">
        <v>138</v>
      </c>
      <c r="L422" t="s">
        <v>128</v>
      </c>
      <c r="M422" t="s">
        <v>1425</v>
      </c>
      <c r="N422" t="s">
        <v>301</v>
      </c>
      <c r="Q422" s="1" t="s">
        <v>1426</v>
      </c>
      <c r="T422" t="s">
        <v>306</v>
      </c>
      <c r="U422" s="1" t="s">
        <v>1427</v>
      </c>
    </row>
    <row r="423" spans="1:21" x14ac:dyDescent="0.3">
      <c r="A423" s="1" t="s">
        <v>1428</v>
      </c>
      <c r="B423" t="s">
        <v>112</v>
      </c>
      <c r="C423" t="s">
        <v>126</v>
      </c>
      <c r="D423" t="s">
        <v>125</v>
      </c>
      <c r="E423" t="s">
        <v>114</v>
      </c>
      <c r="F423" t="s">
        <v>115</v>
      </c>
      <c r="G423">
        <v>9</v>
      </c>
      <c r="H423">
        <v>3</v>
      </c>
      <c r="I423">
        <v>2021</v>
      </c>
      <c r="J423" t="s">
        <v>205</v>
      </c>
      <c r="K423" t="s">
        <v>127</v>
      </c>
      <c r="L423" t="s">
        <v>128</v>
      </c>
      <c r="Q423" s="1" t="s">
        <v>1429</v>
      </c>
      <c r="T423" t="s">
        <v>306</v>
      </c>
      <c r="U423" s="1" t="s">
        <v>1430</v>
      </c>
    </row>
    <row r="424" spans="1:21" ht="43.2" x14ac:dyDescent="0.3">
      <c r="A424" s="1" t="s">
        <v>294</v>
      </c>
      <c r="B424" t="s">
        <v>112</v>
      </c>
      <c r="C424" t="s">
        <v>126</v>
      </c>
      <c r="D424" t="s">
        <v>113</v>
      </c>
      <c r="E424" t="s">
        <v>114</v>
      </c>
      <c r="F424" t="s">
        <v>115</v>
      </c>
      <c r="G424">
        <v>10</v>
      </c>
      <c r="H424">
        <v>4</v>
      </c>
      <c r="I424">
        <v>2021</v>
      </c>
      <c r="J424" t="s">
        <v>142</v>
      </c>
      <c r="K424" t="s">
        <v>219</v>
      </c>
      <c r="L424" t="s">
        <v>128</v>
      </c>
      <c r="Q424" s="1" t="s">
        <v>1431</v>
      </c>
      <c r="T424" t="s">
        <v>306</v>
      </c>
      <c r="U424" s="1" t="s">
        <v>1432</v>
      </c>
    </row>
    <row r="425" spans="1:21" ht="43.2" x14ac:dyDescent="0.3">
      <c r="A425" s="1" t="s">
        <v>294</v>
      </c>
      <c r="B425" t="s">
        <v>112</v>
      </c>
      <c r="C425" t="s">
        <v>126</v>
      </c>
      <c r="D425" t="s">
        <v>113</v>
      </c>
      <c r="E425" t="s">
        <v>114</v>
      </c>
      <c r="F425" t="s">
        <v>115</v>
      </c>
      <c r="G425">
        <v>10</v>
      </c>
      <c r="H425">
        <v>4</v>
      </c>
      <c r="I425">
        <v>2021</v>
      </c>
      <c r="J425" t="s">
        <v>205</v>
      </c>
      <c r="K425" t="s">
        <v>138</v>
      </c>
      <c r="L425" t="s">
        <v>128</v>
      </c>
      <c r="M425" t="s">
        <v>1433</v>
      </c>
      <c r="N425" t="s">
        <v>301</v>
      </c>
      <c r="Q425" s="1" t="s">
        <v>1434</v>
      </c>
      <c r="T425" t="s">
        <v>306</v>
      </c>
      <c r="U425" s="1" t="s">
        <v>1435</v>
      </c>
    </row>
    <row r="426" spans="1:21" ht="57.6" x14ac:dyDescent="0.3">
      <c r="A426" s="1" t="s">
        <v>1436</v>
      </c>
      <c r="B426" t="s">
        <v>112</v>
      </c>
      <c r="C426" t="s">
        <v>126</v>
      </c>
      <c r="D426" t="s">
        <v>125</v>
      </c>
      <c r="E426" t="s">
        <v>212</v>
      </c>
      <c r="F426" t="s">
        <v>115</v>
      </c>
      <c r="G426">
        <v>10</v>
      </c>
      <c r="H426">
        <v>4</v>
      </c>
      <c r="I426">
        <v>2021</v>
      </c>
      <c r="J426" t="s">
        <v>205</v>
      </c>
      <c r="K426" t="s">
        <v>262</v>
      </c>
      <c r="L426" t="s">
        <v>128</v>
      </c>
      <c r="Q426" s="1" t="s">
        <v>1437</v>
      </c>
      <c r="T426" t="s">
        <v>306</v>
      </c>
      <c r="U426" s="1" t="s">
        <v>1438</v>
      </c>
    </row>
    <row r="427" spans="1:21" ht="28.8" x14ac:dyDescent="0.3">
      <c r="A427" s="1" t="s">
        <v>294</v>
      </c>
      <c r="B427" t="s">
        <v>112</v>
      </c>
      <c r="C427" t="s">
        <v>126</v>
      </c>
      <c r="D427" t="s">
        <v>113</v>
      </c>
      <c r="E427" t="s">
        <v>114</v>
      </c>
      <c r="F427" t="s">
        <v>115</v>
      </c>
      <c r="G427">
        <v>10</v>
      </c>
      <c r="H427">
        <v>4</v>
      </c>
      <c r="I427">
        <v>2021</v>
      </c>
      <c r="J427" t="s">
        <v>205</v>
      </c>
      <c r="K427" t="s">
        <v>138</v>
      </c>
      <c r="L427" t="s">
        <v>128</v>
      </c>
      <c r="M427" t="s">
        <v>1439</v>
      </c>
      <c r="N427" t="s">
        <v>160</v>
      </c>
      <c r="Q427" s="1" t="s">
        <v>1440</v>
      </c>
      <c r="T427" t="s">
        <v>306</v>
      </c>
      <c r="U427" s="4" t="s">
        <v>1441</v>
      </c>
    </row>
    <row r="428" spans="1:21" ht="57.6" x14ac:dyDescent="0.3">
      <c r="A428" s="1" t="s">
        <v>942</v>
      </c>
      <c r="B428" t="s">
        <v>112</v>
      </c>
      <c r="C428" t="s">
        <v>126</v>
      </c>
      <c r="D428" t="s">
        <v>113</v>
      </c>
      <c r="E428" t="s">
        <v>114</v>
      </c>
      <c r="F428" t="s">
        <v>135</v>
      </c>
      <c r="G428">
        <v>10</v>
      </c>
      <c r="H428">
        <v>4</v>
      </c>
      <c r="I428">
        <v>2021</v>
      </c>
      <c r="J428" t="s">
        <v>185</v>
      </c>
      <c r="K428" t="s">
        <v>138</v>
      </c>
      <c r="L428" t="s">
        <v>128</v>
      </c>
      <c r="M428" t="s">
        <v>117</v>
      </c>
      <c r="N428" t="s">
        <v>168</v>
      </c>
      <c r="Q428" s="1" t="s">
        <v>1442</v>
      </c>
      <c r="T428" t="s">
        <v>202</v>
      </c>
      <c r="U428" s="1" t="s">
        <v>1443</v>
      </c>
    </row>
    <row r="429" spans="1:21" ht="28.8" x14ac:dyDescent="0.3">
      <c r="A429" s="1" t="s">
        <v>294</v>
      </c>
      <c r="B429" t="s">
        <v>112</v>
      </c>
      <c r="C429" t="s">
        <v>227</v>
      </c>
      <c r="D429" t="s">
        <v>125</v>
      </c>
      <c r="E429" t="s">
        <v>114</v>
      </c>
      <c r="F429" t="s">
        <v>115</v>
      </c>
      <c r="G429">
        <v>10</v>
      </c>
      <c r="H429">
        <v>4</v>
      </c>
      <c r="I429">
        <v>2021</v>
      </c>
      <c r="J429" t="s">
        <v>205</v>
      </c>
      <c r="K429" t="s">
        <v>127</v>
      </c>
      <c r="L429" t="s">
        <v>128</v>
      </c>
      <c r="Q429" s="1" t="s">
        <v>1444</v>
      </c>
      <c r="T429" t="s">
        <v>202</v>
      </c>
      <c r="U429" s="1" t="s">
        <v>1445</v>
      </c>
    </row>
    <row r="430" spans="1:21" ht="43.2" x14ac:dyDescent="0.3">
      <c r="A430" s="1" t="s">
        <v>124</v>
      </c>
      <c r="B430" t="s">
        <v>112</v>
      </c>
      <c r="C430" t="s">
        <v>126</v>
      </c>
      <c r="D430" t="s">
        <v>113</v>
      </c>
      <c r="E430" t="s">
        <v>114</v>
      </c>
      <c r="F430" t="s">
        <v>115</v>
      </c>
      <c r="G430">
        <v>10</v>
      </c>
      <c r="H430">
        <v>4</v>
      </c>
      <c r="I430">
        <v>2021</v>
      </c>
      <c r="J430" t="s">
        <v>142</v>
      </c>
      <c r="K430" t="s">
        <v>149</v>
      </c>
      <c r="L430" t="s">
        <v>128</v>
      </c>
      <c r="Q430" s="1" t="s">
        <v>1446</v>
      </c>
      <c r="T430" t="s">
        <v>306</v>
      </c>
      <c r="U430" s="1" t="s">
        <v>1447</v>
      </c>
    </row>
    <row r="431" spans="1:21" x14ac:dyDescent="0.3">
      <c r="A431" s="1" t="s">
        <v>1449</v>
      </c>
      <c r="B431" t="s">
        <v>112</v>
      </c>
      <c r="C431" t="s">
        <v>227</v>
      </c>
      <c r="D431" t="s">
        <v>153</v>
      </c>
      <c r="E431" t="s">
        <v>154</v>
      </c>
      <c r="F431" t="s">
        <v>153</v>
      </c>
      <c r="G431">
        <v>9</v>
      </c>
      <c r="H431">
        <v>3</v>
      </c>
      <c r="I431">
        <v>2021</v>
      </c>
      <c r="J431" t="s">
        <v>133</v>
      </c>
      <c r="K431" t="s">
        <v>219</v>
      </c>
      <c r="L431" t="s">
        <v>128</v>
      </c>
      <c r="P431" t="s">
        <v>156</v>
      </c>
      <c r="Q431" s="1" t="s">
        <v>871</v>
      </c>
      <c r="T431" t="s">
        <v>306</v>
      </c>
      <c r="U431" s="1" t="s">
        <v>1450</v>
      </c>
    </row>
    <row r="432" spans="1:21" x14ac:dyDescent="0.3">
      <c r="A432" s="1" t="s">
        <v>1451</v>
      </c>
      <c r="B432" t="s">
        <v>112</v>
      </c>
      <c r="C432" t="s">
        <v>227</v>
      </c>
      <c r="D432" t="s">
        <v>153</v>
      </c>
      <c r="E432" t="s">
        <v>154</v>
      </c>
      <c r="F432" t="s">
        <v>153</v>
      </c>
      <c r="G432">
        <v>9</v>
      </c>
      <c r="H432">
        <v>3</v>
      </c>
      <c r="I432">
        <v>2021</v>
      </c>
      <c r="J432" t="s">
        <v>185</v>
      </c>
      <c r="K432" t="s">
        <v>219</v>
      </c>
      <c r="L432" t="s">
        <v>128</v>
      </c>
      <c r="P432" t="s">
        <v>156</v>
      </c>
      <c r="Q432" s="1" t="s">
        <v>871</v>
      </c>
      <c r="T432" t="s">
        <v>306</v>
      </c>
      <c r="U432" s="1" t="s">
        <v>1452</v>
      </c>
    </row>
    <row r="433" spans="1:21" x14ac:dyDescent="0.3">
      <c r="A433" s="1" t="s">
        <v>1453</v>
      </c>
      <c r="B433" t="s">
        <v>112</v>
      </c>
      <c r="C433" t="s">
        <v>227</v>
      </c>
      <c r="D433" t="s">
        <v>153</v>
      </c>
      <c r="E433" t="s">
        <v>154</v>
      </c>
      <c r="F433" t="s">
        <v>153</v>
      </c>
      <c r="G433">
        <v>9</v>
      </c>
      <c r="H433">
        <v>3</v>
      </c>
      <c r="I433">
        <v>2021</v>
      </c>
      <c r="J433" t="s">
        <v>133</v>
      </c>
      <c r="K433" t="s">
        <v>219</v>
      </c>
      <c r="L433" t="s">
        <v>128</v>
      </c>
      <c r="P433" t="s">
        <v>156</v>
      </c>
      <c r="Q433" s="1" t="s">
        <v>871</v>
      </c>
      <c r="T433" t="s">
        <v>306</v>
      </c>
      <c r="U433" s="1" t="s">
        <v>1454</v>
      </c>
    </row>
    <row r="434" spans="1:21" ht="43.2" x14ac:dyDescent="0.3">
      <c r="A434" s="1" t="s">
        <v>548</v>
      </c>
      <c r="B434" t="s">
        <v>112</v>
      </c>
      <c r="C434" t="s">
        <v>126</v>
      </c>
      <c r="D434" t="s">
        <v>125</v>
      </c>
      <c r="E434" t="s">
        <v>114</v>
      </c>
      <c r="F434" t="s">
        <v>135</v>
      </c>
      <c r="G434">
        <v>11</v>
      </c>
      <c r="H434">
        <v>4</v>
      </c>
      <c r="I434">
        <v>2021</v>
      </c>
      <c r="J434" t="s">
        <v>205</v>
      </c>
      <c r="K434" t="s">
        <v>127</v>
      </c>
      <c r="L434" t="s">
        <v>128</v>
      </c>
      <c r="Q434" s="1" t="s">
        <v>1457</v>
      </c>
      <c r="T434" t="s">
        <v>306</v>
      </c>
      <c r="U434" s="1" t="s">
        <v>1458</v>
      </c>
    </row>
    <row r="435" spans="1:21" ht="28.8" x14ac:dyDescent="0.3">
      <c r="A435" s="1" t="s">
        <v>294</v>
      </c>
      <c r="B435" t="s">
        <v>112</v>
      </c>
      <c r="C435" t="s">
        <v>126</v>
      </c>
      <c r="D435" t="s">
        <v>125</v>
      </c>
      <c r="E435" t="s">
        <v>114</v>
      </c>
      <c r="F435" t="s">
        <v>115</v>
      </c>
      <c r="G435">
        <v>11</v>
      </c>
      <c r="H435">
        <v>4</v>
      </c>
      <c r="I435">
        <v>2021</v>
      </c>
      <c r="J435" t="s">
        <v>142</v>
      </c>
      <c r="K435" t="s">
        <v>138</v>
      </c>
      <c r="L435" t="s">
        <v>128</v>
      </c>
      <c r="M435" t="s">
        <v>394</v>
      </c>
      <c r="N435" t="s">
        <v>145</v>
      </c>
      <c r="Q435" s="1" t="s">
        <v>1459</v>
      </c>
      <c r="T435" t="s">
        <v>306</v>
      </c>
      <c r="U435" s="1" t="s">
        <v>1460</v>
      </c>
    </row>
    <row r="436" spans="1:21" ht="28.8" x14ac:dyDescent="0.3">
      <c r="A436" s="1" t="s">
        <v>1461</v>
      </c>
      <c r="B436" t="s">
        <v>112</v>
      </c>
      <c r="C436" t="s">
        <v>126</v>
      </c>
      <c r="D436" t="s">
        <v>125</v>
      </c>
      <c r="E436" t="s">
        <v>114</v>
      </c>
      <c r="F436" t="s">
        <v>135</v>
      </c>
      <c r="G436">
        <v>11</v>
      </c>
      <c r="H436">
        <v>4</v>
      </c>
      <c r="I436">
        <v>2021</v>
      </c>
      <c r="J436" t="s">
        <v>116</v>
      </c>
      <c r="K436" t="s">
        <v>127</v>
      </c>
      <c r="L436" t="s">
        <v>128</v>
      </c>
      <c r="Q436" s="1" t="s">
        <v>1462</v>
      </c>
      <c r="T436" t="s">
        <v>306</v>
      </c>
      <c r="U436" s="1" t="s">
        <v>1463</v>
      </c>
    </row>
    <row r="437" spans="1:21" ht="43.2" x14ac:dyDescent="0.3">
      <c r="A437" s="1" t="s">
        <v>294</v>
      </c>
      <c r="B437" t="s">
        <v>112</v>
      </c>
      <c r="C437" t="s">
        <v>126</v>
      </c>
      <c r="D437" t="s">
        <v>125</v>
      </c>
      <c r="E437" t="s">
        <v>114</v>
      </c>
      <c r="F437" t="s">
        <v>115</v>
      </c>
      <c r="G437">
        <v>11</v>
      </c>
      <c r="H437">
        <v>4</v>
      </c>
      <c r="I437">
        <v>2021</v>
      </c>
      <c r="J437" t="s">
        <v>142</v>
      </c>
      <c r="K437" t="s">
        <v>127</v>
      </c>
      <c r="L437" t="s">
        <v>128</v>
      </c>
      <c r="Q437" s="1" t="s">
        <v>1464</v>
      </c>
      <c r="T437" t="s">
        <v>306</v>
      </c>
      <c r="U437" s="1" t="s">
        <v>1465</v>
      </c>
    </row>
    <row r="438" spans="1:21" ht="28.8" x14ac:dyDescent="0.3">
      <c r="A438" s="1" t="s">
        <v>294</v>
      </c>
      <c r="B438" t="s">
        <v>112</v>
      </c>
      <c r="C438" t="s">
        <v>126</v>
      </c>
      <c r="D438" t="s">
        <v>125</v>
      </c>
      <c r="E438" t="s">
        <v>114</v>
      </c>
      <c r="F438" t="s">
        <v>115</v>
      </c>
      <c r="G438">
        <v>11</v>
      </c>
      <c r="H438">
        <v>4</v>
      </c>
      <c r="I438">
        <v>2021</v>
      </c>
      <c r="J438" t="s">
        <v>185</v>
      </c>
      <c r="K438" t="s">
        <v>138</v>
      </c>
      <c r="L438" t="s">
        <v>128</v>
      </c>
      <c r="M438" t="s">
        <v>216</v>
      </c>
      <c r="N438" t="s">
        <v>145</v>
      </c>
      <c r="Q438" s="1" t="s">
        <v>1466</v>
      </c>
      <c r="T438" t="s">
        <v>306</v>
      </c>
      <c r="U438" s="1" t="s">
        <v>1467</v>
      </c>
    </row>
    <row r="439" spans="1:21" ht="28.8" x14ac:dyDescent="0.3">
      <c r="A439" s="1" t="s">
        <v>294</v>
      </c>
      <c r="B439" t="s">
        <v>112</v>
      </c>
      <c r="C439" t="s">
        <v>126</v>
      </c>
      <c r="D439" t="s">
        <v>125</v>
      </c>
      <c r="E439" t="s">
        <v>114</v>
      </c>
      <c r="F439" t="s">
        <v>115</v>
      </c>
      <c r="G439">
        <v>11</v>
      </c>
      <c r="H439">
        <v>4</v>
      </c>
      <c r="I439">
        <v>2021</v>
      </c>
      <c r="J439" t="s">
        <v>185</v>
      </c>
      <c r="K439" t="s">
        <v>138</v>
      </c>
      <c r="L439" t="s">
        <v>128</v>
      </c>
      <c r="M439" t="s">
        <v>786</v>
      </c>
      <c r="N439" t="s">
        <v>145</v>
      </c>
      <c r="Q439" s="1" t="s">
        <v>1466</v>
      </c>
      <c r="T439" t="s">
        <v>306</v>
      </c>
      <c r="U439" s="1" t="s">
        <v>1467</v>
      </c>
    </row>
    <row r="440" spans="1:21" ht="28.8" x14ac:dyDescent="0.3">
      <c r="A440" s="1" t="s">
        <v>294</v>
      </c>
      <c r="B440" t="s">
        <v>112</v>
      </c>
      <c r="C440" t="s">
        <v>126</v>
      </c>
      <c r="D440" t="s">
        <v>125</v>
      </c>
      <c r="E440" t="s">
        <v>114</v>
      </c>
      <c r="F440" t="s">
        <v>115</v>
      </c>
      <c r="G440">
        <v>11</v>
      </c>
      <c r="H440">
        <v>4</v>
      </c>
      <c r="I440">
        <v>2021</v>
      </c>
      <c r="J440" t="s">
        <v>185</v>
      </c>
      <c r="K440" t="s">
        <v>127</v>
      </c>
      <c r="L440" t="s">
        <v>128</v>
      </c>
      <c r="Q440" s="1" t="s">
        <v>1466</v>
      </c>
      <c r="T440" t="s">
        <v>306</v>
      </c>
      <c r="U440" s="1" t="s">
        <v>1467</v>
      </c>
    </row>
    <row r="441" spans="1:21" ht="28.8" x14ac:dyDescent="0.3">
      <c r="A441" s="1" t="s">
        <v>1469</v>
      </c>
      <c r="B441" t="s">
        <v>112</v>
      </c>
      <c r="C441" t="s">
        <v>126</v>
      </c>
      <c r="D441" t="s">
        <v>153</v>
      </c>
      <c r="E441" t="s">
        <v>154</v>
      </c>
      <c r="F441" t="s">
        <v>153</v>
      </c>
      <c r="G441">
        <v>11</v>
      </c>
      <c r="H441">
        <v>4</v>
      </c>
      <c r="I441">
        <v>2021</v>
      </c>
      <c r="J441" t="s">
        <v>116</v>
      </c>
      <c r="K441" t="s">
        <v>219</v>
      </c>
      <c r="L441" t="s">
        <v>128</v>
      </c>
      <c r="P441" t="s">
        <v>806</v>
      </c>
      <c r="Q441" s="1" t="s">
        <v>1470</v>
      </c>
      <c r="T441" t="s">
        <v>306</v>
      </c>
      <c r="U441" s="1" t="s">
        <v>1471</v>
      </c>
    </row>
    <row r="442" spans="1:21" ht="43.2" x14ac:dyDescent="0.3">
      <c r="A442" s="1" t="s">
        <v>1472</v>
      </c>
      <c r="B442" t="s">
        <v>112</v>
      </c>
      <c r="C442" t="s">
        <v>126</v>
      </c>
      <c r="D442" t="s">
        <v>125</v>
      </c>
      <c r="E442" t="s">
        <v>114</v>
      </c>
      <c r="F442" t="s">
        <v>115</v>
      </c>
      <c r="G442">
        <v>11</v>
      </c>
      <c r="H442">
        <v>4</v>
      </c>
      <c r="I442">
        <v>2021</v>
      </c>
      <c r="J442" t="s">
        <v>205</v>
      </c>
      <c r="K442" t="s">
        <v>219</v>
      </c>
      <c r="L442" t="s">
        <v>128</v>
      </c>
      <c r="Q442" s="1" t="s">
        <v>1473</v>
      </c>
      <c r="T442" t="s">
        <v>306</v>
      </c>
      <c r="U442" s="1" t="s">
        <v>1474</v>
      </c>
    </row>
    <row r="443" spans="1:21" ht="43.2" x14ac:dyDescent="0.3">
      <c r="A443" s="1" t="s">
        <v>294</v>
      </c>
      <c r="B443" t="s">
        <v>112</v>
      </c>
      <c r="C443" t="s">
        <v>126</v>
      </c>
      <c r="D443" t="s">
        <v>113</v>
      </c>
      <c r="E443" t="s">
        <v>114</v>
      </c>
      <c r="F443" t="s">
        <v>115</v>
      </c>
      <c r="G443">
        <v>11</v>
      </c>
      <c r="H443">
        <v>4</v>
      </c>
      <c r="I443">
        <v>2021</v>
      </c>
      <c r="J443" t="s">
        <v>142</v>
      </c>
      <c r="K443" t="s">
        <v>138</v>
      </c>
      <c r="L443" t="s">
        <v>128</v>
      </c>
      <c r="M443" t="s">
        <v>1476</v>
      </c>
      <c r="N443" t="s">
        <v>145</v>
      </c>
      <c r="P443" t="s">
        <v>1477</v>
      </c>
      <c r="Q443" s="1" t="s">
        <v>1478</v>
      </c>
      <c r="T443" t="s">
        <v>306</v>
      </c>
      <c r="U443" s="1" t="s">
        <v>1475</v>
      </c>
    </row>
    <row r="444" spans="1:21" ht="43.2" x14ac:dyDescent="0.3">
      <c r="A444" s="1" t="s">
        <v>294</v>
      </c>
      <c r="B444" t="s">
        <v>112</v>
      </c>
      <c r="C444" t="s">
        <v>126</v>
      </c>
      <c r="D444" t="s">
        <v>125</v>
      </c>
      <c r="E444" t="s">
        <v>114</v>
      </c>
      <c r="F444" t="s">
        <v>322</v>
      </c>
      <c r="G444">
        <v>11</v>
      </c>
      <c r="H444">
        <v>4</v>
      </c>
      <c r="I444">
        <v>2021</v>
      </c>
      <c r="J444" t="s">
        <v>205</v>
      </c>
      <c r="K444" t="s">
        <v>138</v>
      </c>
      <c r="L444" t="s">
        <v>128</v>
      </c>
      <c r="M444" t="s">
        <v>1479</v>
      </c>
      <c r="N444" t="s">
        <v>130</v>
      </c>
      <c r="P444" t="s">
        <v>1477</v>
      </c>
      <c r="Q444" s="1" t="s">
        <v>1480</v>
      </c>
      <c r="T444" t="s">
        <v>306</v>
      </c>
      <c r="U444" s="1" t="s">
        <v>1481</v>
      </c>
    </row>
    <row r="445" spans="1:21" ht="28.8" x14ac:dyDescent="0.3">
      <c r="A445" s="1" t="s">
        <v>294</v>
      </c>
      <c r="B445" t="s">
        <v>112</v>
      </c>
      <c r="C445" t="s">
        <v>126</v>
      </c>
      <c r="D445" t="s">
        <v>125</v>
      </c>
      <c r="E445" t="s">
        <v>114</v>
      </c>
      <c r="F445" t="s">
        <v>115</v>
      </c>
      <c r="G445">
        <v>11</v>
      </c>
      <c r="H445">
        <v>4</v>
      </c>
      <c r="I445">
        <v>2021</v>
      </c>
      <c r="J445" t="s">
        <v>116</v>
      </c>
      <c r="K445" t="s">
        <v>127</v>
      </c>
      <c r="L445" t="s">
        <v>128</v>
      </c>
      <c r="P445" t="s">
        <v>806</v>
      </c>
      <c r="Q445" s="1" t="s">
        <v>1482</v>
      </c>
      <c r="T445" t="s">
        <v>306</v>
      </c>
      <c r="U445" s="1" t="s">
        <v>1483</v>
      </c>
    </row>
    <row r="446" spans="1:21" ht="28.8" x14ac:dyDescent="0.3">
      <c r="A446" s="1" t="s">
        <v>1484</v>
      </c>
      <c r="B446" t="s">
        <v>112</v>
      </c>
      <c r="C446" t="s">
        <v>126</v>
      </c>
      <c r="D446" t="s">
        <v>113</v>
      </c>
      <c r="E446" t="s">
        <v>114</v>
      </c>
      <c r="F446" t="s">
        <v>196</v>
      </c>
      <c r="G446">
        <v>11</v>
      </c>
      <c r="H446">
        <v>4</v>
      </c>
      <c r="I446">
        <v>2021</v>
      </c>
      <c r="J446" t="s">
        <v>205</v>
      </c>
      <c r="K446" t="s">
        <v>219</v>
      </c>
      <c r="L446" t="s">
        <v>128</v>
      </c>
      <c r="Q446" s="1" t="s">
        <v>1485</v>
      </c>
      <c r="T446" t="s">
        <v>306</v>
      </c>
      <c r="U446" s="1" t="s">
        <v>1486</v>
      </c>
    </row>
    <row r="447" spans="1:21" ht="57.6" x14ac:dyDescent="0.3">
      <c r="A447" s="1" t="s">
        <v>1041</v>
      </c>
      <c r="B447" t="s">
        <v>112</v>
      </c>
      <c r="C447" t="s">
        <v>126</v>
      </c>
      <c r="D447" t="s">
        <v>113</v>
      </c>
      <c r="E447" t="s">
        <v>114</v>
      </c>
      <c r="F447" t="s">
        <v>115</v>
      </c>
      <c r="G447">
        <v>11</v>
      </c>
      <c r="H447">
        <v>4</v>
      </c>
      <c r="I447">
        <v>2021</v>
      </c>
      <c r="J447" t="s">
        <v>205</v>
      </c>
      <c r="K447" t="s">
        <v>138</v>
      </c>
      <c r="L447" t="s">
        <v>128</v>
      </c>
      <c r="M447" t="s">
        <v>1487</v>
      </c>
      <c r="N447" t="s">
        <v>160</v>
      </c>
      <c r="P447" t="s">
        <v>1477</v>
      </c>
      <c r="Q447" s="1" t="s">
        <v>1488</v>
      </c>
      <c r="T447" t="s">
        <v>306</v>
      </c>
      <c r="U447" s="1" t="s">
        <v>1489</v>
      </c>
    </row>
    <row r="448" spans="1:21" ht="43.2" x14ac:dyDescent="0.3">
      <c r="A448" s="1" t="s">
        <v>294</v>
      </c>
      <c r="B448" t="s">
        <v>112</v>
      </c>
      <c r="C448" t="s">
        <v>126</v>
      </c>
      <c r="D448" t="s">
        <v>113</v>
      </c>
      <c r="E448" t="s">
        <v>212</v>
      </c>
      <c r="F448" t="s">
        <v>115</v>
      </c>
      <c r="G448">
        <v>11</v>
      </c>
      <c r="H448">
        <v>4</v>
      </c>
      <c r="I448">
        <v>2021</v>
      </c>
      <c r="J448" t="s">
        <v>205</v>
      </c>
      <c r="K448" t="s">
        <v>138</v>
      </c>
      <c r="L448" t="s">
        <v>128</v>
      </c>
      <c r="M448" t="s">
        <v>1490</v>
      </c>
      <c r="N448" t="s">
        <v>359</v>
      </c>
      <c r="P448" t="s">
        <v>1477</v>
      </c>
      <c r="Q448" s="1" t="s">
        <v>1491</v>
      </c>
      <c r="T448" t="s">
        <v>306</v>
      </c>
      <c r="U448" s="1" t="s">
        <v>1492</v>
      </c>
    </row>
    <row r="449" spans="1:21" ht="43.2" x14ac:dyDescent="0.3">
      <c r="A449" s="1" t="s">
        <v>1496</v>
      </c>
      <c r="B449" t="s">
        <v>112</v>
      </c>
      <c r="C449" t="s">
        <v>126</v>
      </c>
      <c r="D449" t="s">
        <v>125</v>
      </c>
      <c r="E449" t="s">
        <v>114</v>
      </c>
      <c r="F449" t="s">
        <v>115</v>
      </c>
      <c r="G449">
        <v>11</v>
      </c>
      <c r="H449">
        <v>4</v>
      </c>
      <c r="I449">
        <v>2021</v>
      </c>
      <c r="J449" t="s">
        <v>185</v>
      </c>
      <c r="K449" t="s">
        <v>127</v>
      </c>
      <c r="L449" t="s">
        <v>128</v>
      </c>
      <c r="Q449" s="1" t="s">
        <v>1497</v>
      </c>
      <c r="T449" t="s">
        <v>306</v>
      </c>
      <c r="U449" s="1" t="s">
        <v>1498</v>
      </c>
    </row>
    <row r="450" spans="1:21" ht="28.8" x14ac:dyDescent="0.3">
      <c r="A450" s="1" t="s">
        <v>1499</v>
      </c>
      <c r="B450" t="s">
        <v>112</v>
      </c>
      <c r="C450" t="s">
        <v>126</v>
      </c>
      <c r="D450" t="s">
        <v>125</v>
      </c>
      <c r="E450" t="s">
        <v>114</v>
      </c>
      <c r="F450" t="s">
        <v>115</v>
      </c>
      <c r="G450">
        <v>11</v>
      </c>
      <c r="H450">
        <v>4</v>
      </c>
      <c r="I450">
        <v>2021</v>
      </c>
      <c r="J450" t="s">
        <v>185</v>
      </c>
      <c r="K450" t="s">
        <v>127</v>
      </c>
      <c r="L450" t="s">
        <v>128</v>
      </c>
      <c r="P450" t="s">
        <v>1102</v>
      </c>
      <c r="Q450" s="1" t="s">
        <v>1500</v>
      </c>
      <c r="T450" t="s">
        <v>306</v>
      </c>
      <c r="U450" s="1" t="s">
        <v>1501</v>
      </c>
    </row>
    <row r="451" spans="1:21" ht="28.8" x14ac:dyDescent="0.3">
      <c r="A451" s="1" t="s">
        <v>294</v>
      </c>
      <c r="B451" t="s">
        <v>112</v>
      </c>
      <c r="C451" t="s">
        <v>126</v>
      </c>
      <c r="D451" t="s">
        <v>125</v>
      </c>
      <c r="E451" t="s">
        <v>114</v>
      </c>
      <c r="F451" t="s">
        <v>135</v>
      </c>
      <c r="G451">
        <v>11</v>
      </c>
      <c r="H451">
        <v>4</v>
      </c>
      <c r="I451">
        <v>2021</v>
      </c>
      <c r="J451" t="s">
        <v>116</v>
      </c>
      <c r="K451" t="s">
        <v>138</v>
      </c>
      <c r="L451" t="s">
        <v>128</v>
      </c>
      <c r="M451" t="s">
        <v>216</v>
      </c>
      <c r="N451" t="s">
        <v>145</v>
      </c>
      <c r="Q451" s="1" t="s">
        <v>1502</v>
      </c>
      <c r="T451" t="s">
        <v>306</v>
      </c>
      <c r="U451" s="1" t="s">
        <v>1503</v>
      </c>
    </row>
    <row r="452" spans="1:21" ht="43.2" x14ac:dyDescent="0.3">
      <c r="A452" s="1" t="s">
        <v>1504</v>
      </c>
      <c r="B452" t="s">
        <v>112</v>
      </c>
      <c r="C452" t="s">
        <v>126</v>
      </c>
      <c r="D452" t="s">
        <v>113</v>
      </c>
      <c r="E452" t="s">
        <v>114</v>
      </c>
      <c r="F452" t="s">
        <v>115</v>
      </c>
      <c r="G452">
        <v>11</v>
      </c>
      <c r="H452">
        <v>4</v>
      </c>
      <c r="I452">
        <v>2021</v>
      </c>
      <c r="J452" t="s">
        <v>142</v>
      </c>
      <c r="K452" t="s">
        <v>219</v>
      </c>
      <c r="L452" t="s">
        <v>128</v>
      </c>
      <c r="Q452" s="1" t="s">
        <v>1505</v>
      </c>
      <c r="T452" t="s">
        <v>306</v>
      </c>
      <c r="U452" s="1" t="s">
        <v>1506</v>
      </c>
    </row>
    <row r="453" spans="1:21" ht="28.8" x14ac:dyDescent="0.3">
      <c r="A453" s="1" t="s">
        <v>1035</v>
      </c>
      <c r="B453" t="s">
        <v>112</v>
      </c>
      <c r="C453" t="s">
        <v>126</v>
      </c>
      <c r="D453" t="s">
        <v>113</v>
      </c>
      <c r="E453" t="s">
        <v>114</v>
      </c>
      <c r="F453" t="s">
        <v>196</v>
      </c>
      <c r="G453">
        <v>11</v>
      </c>
      <c r="H453">
        <v>4</v>
      </c>
      <c r="I453">
        <v>2021</v>
      </c>
      <c r="J453" t="s">
        <v>205</v>
      </c>
      <c r="K453" t="s">
        <v>219</v>
      </c>
      <c r="L453" t="s">
        <v>128</v>
      </c>
      <c r="Q453" s="1" t="s">
        <v>1507</v>
      </c>
      <c r="T453" t="s">
        <v>306</v>
      </c>
      <c r="U453" s="1" t="s">
        <v>1508</v>
      </c>
    </row>
    <row r="454" spans="1:21" ht="28.8" x14ac:dyDescent="0.3">
      <c r="A454" s="1" t="s">
        <v>294</v>
      </c>
      <c r="B454" t="s">
        <v>112</v>
      </c>
      <c r="C454" t="s">
        <v>126</v>
      </c>
      <c r="D454" t="s">
        <v>125</v>
      </c>
      <c r="E454" t="s">
        <v>114</v>
      </c>
      <c r="F454" t="s">
        <v>115</v>
      </c>
      <c r="G454">
        <v>11</v>
      </c>
      <c r="H454">
        <v>4</v>
      </c>
      <c r="I454">
        <v>2021</v>
      </c>
      <c r="J454" t="s">
        <v>205</v>
      </c>
      <c r="K454" t="s">
        <v>138</v>
      </c>
      <c r="L454" t="s">
        <v>128</v>
      </c>
      <c r="M454" t="s">
        <v>723</v>
      </c>
      <c r="N454" t="s">
        <v>195</v>
      </c>
      <c r="Q454" s="1" t="s">
        <v>1509</v>
      </c>
      <c r="T454" t="s">
        <v>306</v>
      </c>
      <c r="U454" s="1" t="s">
        <v>1510</v>
      </c>
    </row>
    <row r="455" spans="1:21" ht="28.8" x14ac:dyDescent="0.3">
      <c r="A455" s="1" t="s">
        <v>1511</v>
      </c>
      <c r="B455" t="s">
        <v>112</v>
      </c>
      <c r="C455" t="s">
        <v>126</v>
      </c>
      <c r="D455" t="s">
        <v>113</v>
      </c>
      <c r="E455" t="s">
        <v>114</v>
      </c>
      <c r="F455" t="s">
        <v>115</v>
      </c>
      <c r="G455">
        <v>11</v>
      </c>
      <c r="H455">
        <v>4</v>
      </c>
      <c r="I455">
        <v>2021</v>
      </c>
      <c r="J455" t="s">
        <v>205</v>
      </c>
      <c r="K455" t="s">
        <v>138</v>
      </c>
      <c r="L455" t="s">
        <v>128</v>
      </c>
      <c r="M455" t="s">
        <v>1512</v>
      </c>
      <c r="N455" t="s">
        <v>145</v>
      </c>
      <c r="P455" t="s">
        <v>1477</v>
      </c>
      <c r="Q455" s="1" t="s">
        <v>1513</v>
      </c>
      <c r="T455" t="s">
        <v>306</v>
      </c>
      <c r="U455" s="1" t="s">
        <v>1514</v>
      </c>
    </row>
    <row r="456" spans="1:21" ht="43.2" x14ac:dyDescent="0.3">
      <c r="A456" s="1" t="s">
        <v>1515</v>
      </c>
      <c r="B456" t="s">
        <v>112</v>
      </c>
      <c r="C456" t="s">
        <v>126</v>
      </c>
      <c r="D456" t="s">
        <v>113</v>
      </c>
      <c r="E456" t="s">
        <v>114</v>
      </c>
      <c r="F456" t="s">
        <v>115</v>
      </c>
      <c r="G456">
        <v>11</v>
      </c>
      <c r="H456">
        <v>4</v>
      </c>
      <c r="I456">
        <v>2021</v>
      </c>
      <c r="J456" t="s">
        <v>185</v>
      </c>
      <c r="K456" t="s">
        <v>127</v>
      </c>
      <c r="L456" t="s">
        <v>128</v>
      </c>
      <c r="Q456" s="1" t="s">
        <v>1516</v>
      </c>
      <c r="T456" t="s">
        <v>183</v>
      </c>
      <c r="U456" s="1" t="s">
        <v>1517</v>
      </c>
    </row>
    <row r="457" spans="1:21" ht="28.8" x14ac:dyDescent="0.3">
      <c r="A457" s="1" t="s">
        <v>1518</v>
      </c>
      <c r="B457" t="s">
        <v>112</v>
      </c>
      <c r="C457" t="s">
        <v>126</v>
      </c>
      <c r="D457" t="s">
        <v>113</v>
      </c>
      <c r="E457" t="s">
        <v>114</v>
      </c>
      <c r="F457" t="s">
        <v>135</v>
      </c>
      <c r="G457">
        <v>11</v>
      </c>
      <c r="H457">
        <v>4</v>
      </c>
      <c r="I457">
        <v>2021</v>
      </c>
      <c r="J457" t="s">
        <v>116</v>
      </c>
      <c r="K457" t="s">
        <v>219</v>
      </c>
      <c r="L457" t="s">
        <v>128</v>
      </c>
      <c r="P457" t="s">
        <v>806</v>
      </c>
      <c r="Q457" s="1" t="s">
        <v>1519</v>
      </c>
      <c r="T457" t="s">
        <v>131</v>
      </c>
      <c r="U457" s="1" t="s">
        <v>1520</v>
      </c>
    </row>
    <row r="458" spans="1:21" ht="57.6" x14ac:dyDescent="0.3">
      <c r="A458" s="1" t="s">
        <v>1035</v>
      </c>
      <c r="B458" t="s">
        <v>112</v>
      </c>
      <c r="C458" t="s">
        <v>126</v>
      </c>
      <c r="D458" t="s">
        <v>113</v>
      </c>
      <c r="E458" t="s">
        <v>114</v>
      </c>
      <c r="F458" t="s">
        <v>115</v>
      </c>
      <c r="G458">
        <v>11</v>
      </c>
      <c r="H458">
        <v>4</v>
      </c>
      <c r="I458">
        <v>2021</v>
      </c>
      <c r="J458" t="s">
        <v>205</v>
      </c>
      <c r="K458" t="s">
        <v>138</v>
      </c>
      <c r="L458" t="s">
        <v>128</v>
      </c>
      <c r="M458" t="s">
        <v>1521</v>
      </c>
      <c r="N458" t="s">
        <v>146</v>
      </c>
      <c r="P458" t="s">
        <v>1477</v>
      </c>
      <c r="Q458" s="1" t="s">
        <v>1522</v>
      </c>
      <c r="T458" t="s">
        <v>306</v>
      </c>
      <c r="U458" s="1" t="s">
        <v>1523</v>
      </c>
    </row>
    <row r="459" spans="1:21" ht="28.8" x14ac:dyDescent="0.3">
      <c r="A459" s="1" t="s">
        <v>1010</v>
      </c>
      <c r="B459" t="s">
        <v>112</v>
      </c>
      <c r="C459" t="s">
        <v>126</v>
      </c>
      <c r="D459" t="s">
        <v>113</v>
      </c>
      <c r="E459" t="s">
        <v>114</v>
      </c>
      <c r="F459" t="s">
        <v>322</v>
      </c>
      <c r="G459">
        <v>11</v>
      </c>
      <c r="H459">
        <v>4</v>
      </c>
      <c r="I459">
        <v>2021</v>
      </c>
      <c r="J459" t="s">
        <v>205</v>
      </c>
      <c r="K459" t="s">
        <v>138</v>
      </c>
      <c r="L459" t="s">
        <v>128</v>
      </c>
      <c r="M459" t="s">
        <v>1524</v>
      </c>
      <c r="N459" t="s">
        <v>145</v>
      </c>
      <c r="P459" t="s">
        <v>1477</v>
      </c>
      <c r="Q459" s="1" t="s">
        <v>1525</v>
      </c>
      <c r="T459" t="s">
        <v>306</v>
      </c>
      <c r="U459" s="1" t="s">
        <v>1526</v>
      </c>
    </row>
    <row r="460" spans="1:21" ht="43.2" x14ac:dyDescent="0.3">
      <c r="A460" s="1" t="s">
        <v>1527</v>
      </c>
      <c r="B460" t="s">
        <v>112</v>
      </c>
      <c r="C460" t="s">
        <v>126</v>
      </c>
      <c r="D460" t="s">
        <v>153</v>
      </c>
      <c r="E460" t="s">
        <v>154</v>
      </c>
      <c r="F460" t="s">
        <v>115</v>
      </c>
      <c r="G460">
        <v>11</v>
      </c>
      <c r="H460">
        <v>4</v>
      </c>
      <c r="I460">
        <v>2021</v>
      </c>
      <c r="J460" t="s">
        <v>185</v>
      </c>
      <c r="K460" t="s">
        <v>219</v>
      </c>
      <c r="L460" t="s">
        <v>128</v>
      </c>
      <c r="Q460" s="1" t="s">
        <v>1528</v>
      </c>
      <c r="T460" t="s">
        <v>306</v>
      </c>
      <c r="U460" s="1" t="s">
        <v>1529</v>
      </c>
    </row>
    <row r="461" spans="1:21" ht="43.2" x14ac:dyDescent="0.3">
      <c r="A461" s="1" t="s">
        <v>294</v>
      </c>
      <c r="B461" t="s">
        <v>112</v>
      </c>
      <c r="C461" t="s">
        <v>126</v>
      </c>
      <c r="D461" t="s">
        <v>113</v>
      </c>
      <c r="E461" t="s">
        <v>114</v>
      </c>
      <c r="F461" t="s">
        <v>135</v>
      </c>
      <c r="G461">
        <v>11</v>
      </c>
      <c r="H461">
        <v>4</v>
      </c>
      <c r="I461">
        <v>2021</v>
      </c>
      <c r="J461" t="s">
        <v>116</v>
      </c>
      <c r="K461" t="s">
        <v>138</v>
      </c>
      <c r="L461" t="s">
        <v>128</v>
      </c>
      <c r="M461" t="s">
        <v>1530</v>
      </c>
      <c r="N461" t="s">
        <v>168</v>
      </c>
      <c r="P461" t="s">
        <v>1477</v>
      </c>
      <c r="Q461" s="1" t="s">
        <v>1531</v>
      </c>
      <c r="T461" t="s">
        <v>306</v>
      </c>
      <c r="U461" s="1" t="s">
        <v>1532</v>
      </c>
    </row>
    <row r="462" spans="1:21" ht="57.6" x14ac:dyDescent="0.3">
      <c r="A462" s="1" t="s">
        <v>1533</v>
      </c>
      <c r="B462" t="s">
        <v>112</v>
      </c>
      <c r="C462" t="s">
        <v>126</v>
      </c>
      <c r="D462" t="s">
        <v>125</v>
      </c>
      <c r="E462" t="s">
        <v>114</v>
      </c>
      <c r="F462" t="s">
        <v>115</v>
      </c>
      <c r="G462">
        <v>12</v>
      </c>
      <c r="H462">
        <v>4</v>
      </c>
      <c r="I462">
        <v>2021</v>
      </c>
      <c r="J462" t="s">
        <v>461</v>
      </c>
      <c r="K462" t="s">
        <v>127</v>
      </c>
      <c r="L462" t="s">
        <v>128</v>
      </c>
      <c r="Q462" s="1" t="s">
        <v>1534</v>
      </c>
      <c r="T462" t="s">
        <v>306</v>
      </c>
      <c r="U462" s="1" t="s">
        <v>1535</v>
      </c>
    </row>
    <row r="463" spans="1:21" ht="43.2" x14ac:dyDescent="0.3">
      <c r="A463" s="1" t="s">
        <v>1536</v>
      </c>
      <c r="B463" t="s">
        <v>112</v>
      </c>
      <c r="C463" t="s">
        <v>126</v>
      </c>
      <c r="D463" t="s">
        <v>113</v>
      </c>
      <c r="E463" t="s">
        <v>114</v>
      </c>
      <c r="F463" t="s">
        <v>196</v>
      </c>
      <c r="G463">
        <v>12</v>
      </c>
      <c r="H463">
        <v>4</v>
      </c>
      <c r="I463">
        <v>2021</v>
      </c>
      <c r="J463" t="s">
        <v>205</v>
      </c>
      <c r="K463" t="s">
        <v>219</v>
      </c>
      <c r="L463" t="s">
        <v>128</v>
      </c>
      <c r="Q463" s="1" t="s">
        <v>1537</v>
      </c>
      <c r="T463" t="s">
        <v>306</v>
      </c>
      <c r="U463" s="1" t="s">
        <v>1538</v>
      </c>
    </row>
    <row r="464" spans="1:21" ht="43.2" x14ac:dyDescent="0.3">
      <c r="A464" s="1" t="s">
        <v>294</v>
      </c>
      <c r="B464" t="s">
        <v>112</v>
      </c>
      <c r="C464" t="s">
        <v>126</v>
      </c>
      <c r="D464" t="s">
        <v>113</v>
      </c>
      <c r="E464" t="s">
        <v>114</v>
      </c>
      <c r="F464" t="s">
        <v>115</v>
      </c>
      <c r="G464">
        <v>12</v>
      </c>
      <c r="H464">
        <v>4</v>
      </c>
      <c r="I464">
        <v>2021</v>
      </c>
      <c r="J464" t="s">
        <v>205</v>
      </c>
      <c r="K464" t="s">
        <v>138</v>
      </c>
      <c r="L464" t="s">
        <v>128</v>
      </c>
      <c r="M464" t="s">
        <v>139</v>
      </c>
      <c r="N464" t="s">
        <v>130</v>
      </c>
      <c r="Q464" s="1" t="s">
        <v>1539</v>
      </c>
      <c r="T464" t="s">
        <v>306</v>
      </c>
      <c r="U464" s="1" t="s">
        <v>1540</v>
      </c>
    </row>
    <row r="465" spans="1:21" ht="72" x14ac:dyDescent="0.3">
      <c r="A465" s="1" t="s">
        <v>294</v>
      </c>
      <c r="B465" t="s">
        <v>112</v>
      </c>
      <c r="C465" t="s">
        <v>126</v>
      </c>
      <c r="D465" t="s">
        <v>125</v>
      </c>
      <c r="E465" t="s">
        <v>114</v>
      </c>
      <c r="F465" t="s">
        <v>322</v>
      </c>
      <c r="G465">
        <v>12</v>
      </c>
      <c r="H465">
        <v>4</v>
      </c>
      <c r="I465">
        <v>2021</v>
      </c>
      <c r="J465" t="s">
        <v>142</v>
      </c>
      <c r="K465" t="s">
        <v>127</v>
      </c>
      <c r="L465" t="s">
        <v>128</v>
      </c>
      <c r="Q465" s="1" t="s">
        <v>1541</v>
      </c>
      <c r="T465" t="s">
        <v>306</v>
      </c>
      <c r="U465" s="1" t="s">
        <v>1542</v>
      </c>
    </row>
    <row r="466" spans="1:21" ht="28.8" x14ac:dyDescent="0.3">
      <c r="A466" s="1" t="s">
        <v>1543</v>
      </c>
      <c r="B466" t="s">
        <v>112</v>
      </c>
      <c r="C466" t="s">
        <v>126</v>
      </c>
      <c r="D466" t="s">
        <v>113</v>
      </c>
      <c r="E466" t="s">
        <v>114</v>
      </c>
      <c r="F466" t="s">
        <v>115</v>
      </c>
      <c r="G466">
        <v>12</v>
      </c>
      <c r="H466">
        <v>4</v>
      </c>
      <c r="I466">
        <v>2021</v>
      </c>
      <c r="J466" t="s">
        <v>205</v>
      </c>
      <c r="K466" t="s">
        <v>219</v>
      </c>
      <c r="L466" t="s">
        <v>128</v>
      </c>
      <c r="Q466" s="1" t="s">
        <v>1544</v>
      </c>
      <c r="T466" t="s">
        <v>306</v>
      </c>
      <c r="U466" s="1" t="s">
        <v>1545</v>
      </c>
    </row>
    <row r="467" spans="1:21" ht="43.2" x14ac:dyDescent="0.3">
      <c r="A467" s="1" t="s">
        <v>1546</v>
      </c>
      <c r="B467" t="s">
        <v>112</v>
      </c>
      <c r="C467" t="s">
        <v>126</v>
      </c>
      <c r="D467" t="s">
        <v>125</v>
      </c>
      <c r="E467" t="s">
        <v>114</v>
      </c>
      <c r="F467" t="s">
        <v>115</v>
      </c>
      <c r="G467">
        <v>12</v>
      </c>
      <c r="H467">
        <v>4</v>
      </c>
      <c r="I467">
        <v>2021</v>
      </c>
      <c r="J467" t="s">
        <v>205</v>
      </c>
      <c r="K467" t="s">
        <v>219</v>
      </c>
      <c r="L467" t="s">
        <v>128</v>
      </c>
      <c r="Q467" s="1" t="s">
        <v>1547</v>
      </c>
      <c r="T467" t="s">
        <v>306</v>
      </c>
      <c r="U467" s="1" t="s">
        <v>1548</v>
      </c>
    </row>
    <row r="468" spans="1:21" ht="43.2" x14ac:dyDescent="0.3">
      <c r="A468" s="1" t="s">
        <v>1549</v>
      </c>
      <c r="B468" t="s">
        <v>112</v>
      </c>
      <c r="C468" t="s">
        <v>126</v>
      </c>
      <c r="D468" t="s">
        <v>125</v>
      </c>
      <c r="E468" t="s">
        <v>114</v>
      </c>
      <c r="F468" t="s">
        <v>115</v>
      </c>
      <c r="G468">
        <v>12</v>
      </c>
      <c r="H468">
        <v>4</v>
      </c>
      <c r="I468">
        <v>2021</v>
      </c>
      <c r="J468" t="s">
        <v>205</v>
      </c>
      <c r="K468" t="s">
        <v>219</v>
      </c>
      <c r="L468" t="s">
        <v>128</v>
      </c>
      <c r="Q468" s="1" t="s">
        <v>1547</v>
      </c>
      <c r="T468" t="s">
        <v>306</v>
      </c>
      <c r="U468" s="1" t="s">
        <v>1548</v>
      </c>
    </row>
    <row r="469" spans="1:21" ht="43.2" x14ac:dyDescent="0.3">
      <c r="A469" s="1" t="s">
        <v>1550</v>
      </c>
      <c r="B469" t="s">
        <v>112</v>
      </c>
      <c r="C469" t="s">
        <v>126</v>
      </c>
      <c r="D469" t="s">
        <v>125</v>
      </c>
      <c r="E469" t="s">
        <v>114</v>
      </c>
      <c r="F469" t="s">
        <v>115</v>
      </c>
      <c r="G469">
        <v>12</v>
      </c>
      <c r="H469">
        <v>4</v>
      </c>
      <c r="I469">
        <v>2021</v>
      </c>
      <c r="J469" t="s">
        <v>205</v>
      </c>
      <c r="K469" t="s">
        <v>219</v>
      </c>
      <c r="L469" t="s">
        <v>128</v>
      </c>
      <c r="Q469" s="1" t="s">
        <v>1547</v>
      </c>
      <c r="T469" t="s">
        <v>306</v>
      </c>
      <c r="U469" s="1" t="s">
        <v>1548</v>
      </c>
    </row>
    <row r="470" spans="1:21" ht="43.2" x14ac:dyDescent="0.3">
      <c r="A470" s="1" t="s">
        <v>302</v>
      </c>
      <c r="B470" t="s">
        <v>112</v>
      </c>
      <c r="C470" t="s">
        <v>126</v>
      </c>
      <c r="D470" t="s">
        <v>125</v>
      </c>
      <c r="E470" t="s">
        <v>114</v>
      </c>
      <c r="F470" t="s">
        <v>115</v>
      </c>
      <c r="G470">
        <v>12</v>
      </c>
      <c r="H470">
        <v>4</v>
      </c>
      <c r="I470">
        <v>2021</v>
      </c>
      <c r="J470" t="s">
        <v>142</v>
      </c>
      <c r="K470" t="s">
        <v>219</v>
      </c>
      <c r="L470" t="s">
        <v>128</v>
      </c>
      <c r="Q470" s="1" t="s">
        <v>1547</v>
      </c>
      <c r="T470" t="s">
        <v>306</v>
      </c>
      <c r="U470" s="1" t="s">
        <v>1548</v>
      </c>
    </row>
    <row r="471" spans="1:21" ht="43.2" x14ac:dyDescent="0.3">
      <c r="A471" s="1" t="s">
        <v>1551</v>
      </c>
      <c r="B471" t="s">
        <v>112</v>
      </c>
      <c r="C471" t="s">
        <v>126</v>
      </c>
      <c r="D471" t="s">
        <v>125</v>
      </c>
      <c r="E471" t="s">
        <v>114</v>
      </c>
      <c r="F471" t="s">
        <v>115</v>
      </c>
      <c r="G471">
        <v>12</v>
      </c>
      <c r="H471">
        <v>4</v>
      </c>
      <c r="I471">
        <v>2021</v>
      </c>
      <c r="J471" t="s">
        <v>205</v>
      </c>
      <c r="K471" t="s">
        <v>219</v>
      </c>
      <c r="L471" t="s">
        <v>128</v>
      </c>
      <c r="Q471" s="1" t="s">
        <v>1547</v>
      </c>
      <c r="T471" t="s">
        <v>306</v>
      </c>
      <c r="U471" s="4" t="s">
        <v>1548</v>
      </c>
    </row>
    <row r="472" spans="1:21" ht="43.2" x14ac:dyDescent="0.3">
      <c r="A472" s="1" t="s">
        <v>817</v>
      </c>
      <c r="B472" t="s">
        <v>112</v>
      </c>
      <c r="C472" t="s">
        <v>126</v>
      </c>
      <c r="D472" t="s">
        <v>113</v>
      </c>
      <c r="E472" t="s">
        <v>114</v>
      </c>
      <c r="F472" t="s">
        <v>132</v>
      </c>
      <c r="G472">
        <v>12</v>
      </c>
      <c r="H472">
        <v>4</v>
      </c>
      <c r="I472">
        <v>2021</v>
      </c>
      <c r="J472" t="s">
        <v>213</v>
      </c>
      <c r="K472" t="s">
        <v>219</v>
      </c>
      <c r="L472" t="s">
        <v>128</v>
      </c>
      <c r="Q472" s="1" t="s">
        <v>1547</v>
      </c>
      <c r="T472" t="s">
        <v>306</v>
      </c>
      <c r="U472" s="1" t="s">
        <v>1548</v>
      </c>
    </row>
    <row r="473" spans="1:21" ht="43.2" x14ac:dyDescent="0.3">
      <c r="A473" s="1" t="s">
        <v>223</v>
      </c>
      <c r="B473" t="s">
        <v>112</v>
      </c>
      <c r="C473" t="s">
        <v>126</v>
      </c>
      <c r="D473" t="s">
        <v>125</v>
      </c>
      <c r="E473" t="s">
        <v>114</v>
      </c>
      <c r="F473" t="s">
        <v>115</v>
      </c>
      <c r="G473">
        <v>12</v>
      </c>
      <c r="H473">
        <v>4</v>
      </c>
      <c r="I473">
        <v>2021</v>
      </c>
      <c r="J473" t="s">
        <v>185</v>
      </c>
      <c r="K473" t="s">
        <v>219</v>
      </c>
      <c r="L473" t="s">
        <v>128</v>
      </c>
      <c r="Q473" s="1" t="s">
        <v>1552</v>
      </c>
      <c r="T473" t="s">
        <v>306</v>
      </c>
      <c r="U473" s="1" t="s">
        <v>1553</v>
      </c>
    </row>
    <row r="474" spans="1:21" ht="43.2" x14ac:dyDescent="0.3">
      <c r="A474" s="1" t="s">
        <v>172</v>
      </c>
      <c r="B474" t="s">
        <v>112</v>
      </c>
      <c r="C474" t="s">
        <v>126</v>
      </c>
      <c r="D474" t="s">
        <v>125</v>
      </c>
      <c r="E474" t="s">
        <v>114</v>
      </c>
      <c r="F474" t="s">
        <v>115</v>
      </c>
      <c r="G474">
        <v>12</v>
      </c>
      <c r="H474">
        <v>4</v>
      </c>
      <c r="I474">
        <v>2021</v>
      </c>
      <c r="J474" t="s">
        <v>142</v>
      </c>
      <c r="K474" t="s">
        <v>219</v>
      </c>
      <c r="L474" t="s">
        <v>128</v>
      </c>
      <c r="Q474" s="1" t="s">
        <v>1552</v>
      </c>
      <c r="T474" t="s">
        <v>306</v>
      </c>
      <c r="U474" s="1" t="s">
        <v>1553</v>
      </c>
    </row>
    <row r="475" spans="1:21" ht="28.8" x14ac:dyDescent="0.3">
      <c r="A475" s="1" t="s">
        <v>1554</v>
      </c>
      <c r="B475" t="s">
        <v>112</v>
      </c>
      <c r="C475" t="s">
        <v>126</v>
      </c>
      <c r="D475" t="s">
        <v>113</v>
      </c>
      <c r="E475" t="s">
        <v>114</v>
      </c>
      <c r="F475" t="s">
        <v>196</v>
      </c>
      <c r="G475">
        <v>12</v>
      </c>
      <c r="H475">
        <v>4</v>
      </c>
      <c r="I475">
        <v>2021</v>
      </c>
      <c r="J475" t="s">
        <v>205</v>
      </c>
      <c r="K475" t="s">
        <v>219</v>
      </c>
      <c r="L475" t="s">
        <v>128</v>
      </c>
      <c r="Q475" s="1" t="s">
        <v>1555</v>
      </c>
      <c r="T475" t="s">
        <v>306</v>
      </c>
      <c r="U475" s="1" t="s">
        <v>1556</v>
      </c>
    </row>
    <row r="476" spans="1:21" ht="43.2" x14ac:dyDescent="0.3">
      <c r="A476" s="1" t="s">
        <v>1557</v>
      </c>
      <c r="B476" t="s">
        <v>112</v>
      </c>
      <c r="C476" t="s">
        <v>126</v>
      </c>
      <c r="D476" t="s">
        <v>113</v>
      </c>
      <c r="E476" t="s">
        <v>114</v>
      </c>
      <c r="F476" t="s">
        <v>196</v>
      </c>
      <c r="G476">
        <v>12</v>
      </c>
      <c r="H476">
        <v>4</v>
      </c>
      <c r="I476">
        <v>2021</v>
      </c>
      <c r="J476" t="s">
        <v>205</v>
      </c>
      <c r="K476" t="s">
        <v>1042</v>
      </c>
      <c r="L476" t="s">
        <v>128</v>
      </c>
      <c r="Q476" s="1" t="s">
        <v>1558</v>
      </c>
      <c r="T476" t="s">
        <v>306</v>
      </c>
      <c r="U476" s="1" t="s">
        <v>1559</v>
      </c>
    </row>
    <row r="477" spans="1:21" ht="28.8" x14ac:dyDescent="0.3">
      <c r="A477" s="1" t="s">
        <v>1560</v>
      </c>
      <c r="B477" t="s">
        <v>112</v>
      </c>
      <c r="C477" t="s">
        <v>126</v>
      </c>
      <c r="D477" t="s">
        <v>113</v>
      </c>
      <c r="E477" t="s">
        <v>114</v>
      </c>
      <c r="F477" t="s">
        <v>115</v>
      </c>
      <c r="G477">
        <v>12</v>
      </c>
      <c r="H477">
        <v>4</v>
      </c>
      <c r="I477">
        <v>2021</v>
      </c>
      <c r="J477" t="s">
        <v>205</v>
      </c>
      <c r="K477" t="s">
        <v>127</v>
      </c>
      <c r="L477" t="s">
        <v>128</v>
      </c>
      <c r="Q477" s="1" t="s">
        <v>1561</v>
      </c>
      <c r="T477" t="s">
        <v>306</v>
      </c>
      <c r="U477" s="1" t="s">
        <v>1562</v>
      </c>
    </row>
    <row r="478" spans="1:21" ht="28.8" x14ac:dyDescent="0.3">
      <c r="A478" s="1" t="s">
        <v>1563</v>
      </c>
      <c r="B478" t="s">
        <v>112</v>
      </c>
      <c r="C478" t="s">
        <v>126</v>
      </c>
      <c r="D478" t="s">
        <v>113</v>
      </c>
      <c r="E478" t="s">
        <v>114</v>
      </c>
      <c r="F478" t="s">
        <v>115</v>
      </c>
      <c r="G478">
        <v>12</v>
      </c>
      <c r="H478">
        <v>4</v>
      </c>
      <c r="I478">
        <v>2021</v>
      </c>
      <c r="J478" t="s">
        <v>205</v>
      </c>
      <c r="K478" t="s">
        <v>127</v>
      </c>
      <c r="L478" t="s">
        <v>128</v>
      </c>
      <c r="Q478" s="1" t="s">
        <v>1561</v>
      </c>
      <c r="T478" t="s">
        <v>306</v>
      </c>
      <c r="U478" s="1" t="s">
        <v>1562</v>
      </c>
    </row>
    <row r="479" spans="1:21" ht="28.8" x14ac:dyDescent="0.3">
      <c r="A479" s="1" t="s">
        <v>1564</v>
      </c>
      <c r="B479" t="s">
        <v>112</v>
      </c>
      <c r="C479" t="s">
        <v>126</v>
      </c>
      <c r="D479" t="s">
        <v>113</v>
      </c>
      <c r="E479" t="s">
        <v>114</v>
      </c>
      <c r="F479" t="s">
        <v>135</v>
      </c>
      <c r="G479">
        <v>12</v>
      </c>
      <c r="H479">
        <v>4</v>
      </c>
      <c r="I479">
        <v>2021</v>
      </c>
      <c r="J479" t="s">
        <v>116</v>
      </c>
      <c r="K479" t="s">
        <v>127</v>
      </c>
      <c r="L479" t="s">
        <v>128</v>
      </c>
      <c r="Q479" s="1" t="s">
        <v>1561</v>
      </c>
      <c r="T479" t="s">
        <v>306</v>
      </c>
      <c r="U479" s="1" t="s">
        <v>1562</v>
      </c>
    </row>
    <row r="480" spans="1:21" ht="28.8" x14ac:dyDescent="0.3">
      <c r="A480" s="1" t="s">
        <v>1565</v>
      </c>
      <c r="B480" t="s">
        <v>112</v>
      </c>
      <c r="C480" t="s">
        <v>126</v>
      </c>
      <c r="D480" t="s">
        <v>113</v>
      </c>
      <c r="E480" t="s">
        <v>114</v>
      </c>
      <c r="F480" t="s">
        <v>115</v>
      </c>
      <c r="G480">
        <v>12</v>
      </c>
      <c r="H480">
        <v>4</v>
      </c>
      <c r="I480">
        <v>2021</v>
      </c>
      <c r="J480" t="s">
        <v>142</v>
      </c>
      <c r="K480" t="s">
        <v>127</v>
      </c>
      <c r="L480" t="s">
        <v>128</v>
      </c>
      <c r="Q480" s="1" t="s">
        <v>1561</v>
      </c>
      <c r="T480" t="s">
        <v>306</v>
      </c>
      <c r="U480" s="1" t="s">
        <v>1562</v>
      </c>
    </row>
    <row r="481" spans="1:21" ht="43.2" x14ac:dyDescent="0.3">
      <c r="A481" s="1" t="s">
        <v>1566</v>
      </c>
      <c r="B481" t="s">
        <v>112</v>
      </c>
      <c r="C481" t="s">
        <v>126</v>
      </c>
      <c r="D481" t="s">
        <v>125</v>
      </c>
      <c r="E481" t="s">
        <v>114</v>
      </c>
      <c r="F481" t="s">
        <v>115</v>
      </c>
      <c r="G481">
        <v>12</v>
      </c>
      <c r="H481">
        <v>4</v>
      </c>
      <c r="I481">
        <v>2021</v>
      </c>
      <c r="J481" t="s">
        <v>205</v>
      </c>
      <c r="K481" t="s">
        <v>189</v>
      </c>
      <c r="L481" t="s">
        <v>128</v>
      </c>
      <c r="Q481" s="1" t="s">
        <v>1567</v>
      </c>
      <c r="T481" t="s">
        <v>306</v>
      </c>
      <c r="U481" s="14" t="s">
        <v>1568</v>
      </c>
    </row>
    <row r="482" spans="1:21" ht="43.2" x14ac:dyDescent="0.3">
      <c r="A482" s="1" t="s">
        <v>294</v>
      </c>
      <c r="B482" t="s">
        <v>112</v>
      </c>
      <c r="C482" t="s">
        <v>126</v>
      </c>
      <c r="D482" t="s">
        <v>113</v>
      </c>
      <c r="E482" t="s">
        <v>114</v>
      </c>
      <c r="F482" t="s">
        <v>115</v>
      </c>
      <c r="G482">
        <v>12</v>
      </c>
      <c r="H482">
        <v>4</v>
      </c>
      <c r="I482">
        <v>2021</v>
      </c>
      <c r="J482" t="s">
        <v>205</v>
      </c>
      <c r="K482" t="s">
        <v>138</v>
      </c>
      <c r="L482" t="s">
        <v>128</v>
      </c>
      <c r="M482" t="s">
        <v>637</v>
      </c>
      <c r="N482" t="s">
        <v>207</v>
      </c>
      <c r="Q482" s="1" t="s">
        <v>1569</v>
      </c>
      <c r="T482" t="s">
        <v>306</v>
      </c>
      <c r="U482" s="14" t="s">
        <v>1570</v>
      </c>
    </row>
    <row r="483" spans="1:21" ht="28.8" x14ac:dyDescent="0.3">
      <c r="A483" s="1" t="s">
        <v>1295</v>
      </c>
      <c r="B483" t="s">
        <v>112</v>
      </c>
      <c r="C483" t="s">
        <v>126</v>
      </c>
      <c r="D483" t="s">
        <v>113</v>
      </c>
      <c r="E483" t="s">
        <v>114</v>
      </c>
      <c r="F483" t="s">
        <v>115</v>
      </c>
      <c r="G483">
        <v>12</v>
      </c>
      <c r="H483">
        <v>4</v>
      </c>
      <c r="I483">
        <v>2021</v>
      </c>
      <c r="J483" t="s">
        <v>205</v>
      </c>
      <c r="K483" t="s">
        <v>138</v>
      </c>
      <c r="L483" t="s">
        <v>128</v>
      </c>
      <c r="M483" t="s">
        <v>1292</v>
      </c>
      <c r="N483" t="s">
        <v>160</v>
      </c>
      <c r="Q483" s="1" t="s">
        <v>1571</v>
      </c>
      <c r="T483" t="s">
        <v>306</v>
      </c>
      <c r="U483" s="7" t="s">
        <v>1572</v>
      </c>
    </row>
    <row r="484" spans="1:21" ht="43.2" x14ac:dyDescent="0.3">
      <c r="A484" s="1" t="s">
        <v>1573</v>
      </c>
      <c r="B484" t="s">
        <v>112</v>
      </c>
      <c r="C484" t="s">
        <v>126</v>
      </c>
      <c r="D484" t="s">
        <v>125</v>
      </c>
      <c r="E484" t="s">
        <v>114</v>
      </c>
      <c r="F484" t="s">
        <v>115</v>
      </c>
      <c r="G484">
        <v>12</v>
      </c>
      <c r="H484">
        <v>4</v>
      </c>
      <c r="I484">
        <v>2021</v>
      </c>
      <c r="J484" t="s">
        <v>116</v>
      </c>
      <c r="K484" t="s">
        <v>127</v>
      </c>
      <c r="L484" t="s">
        <v>128</v>
      </c>
      <c r="Q484" s="1" t="s">
        <v>1574</v>
      </c>
      <c r="T484" t="s">
        <v>306</v>
      </c>
      <c r="U484" s="7" t="s">
        <v>1575</v>
      </c>
    </row>
    <row r="485" spans="1:21" x14ac:dyDescent="0.3">
      <c r="A485" s="1" t="s">
        <v>1576</v>
      </c>
      <c r="B485" t="s">
        <v>112</v>
      </c>
      <c r="C485" t="s">
        <v>227</v>
      </c>
      <c r="D485" t="s">
        <v>153</v>
      </c>
      <c r="E485" t="s">
        <v>154</v>
      </c>
      <c r="F485" t="s">
        <v>153</v>
      </c>
      <c r="G485">
        <v>10</v>
      </c>
      <c r="H485">
        <v>4</v>
      </c>
      <c r="I485">
        <v>2021</v>
      </c>
      <c r="J485" t="s">
        <v>116</v>
      </c>
      <c r="K485" t="s">
        <v>117</v>
      </c>
      <c r="L485" t="s">
        <v>128</v>
      </c>
      <c r="P485" t="s">
        <v>156</v>
      </c>
      <c r="Q485" s="1" t="s">
        <v>1577</v>
      </c>
      <c r="T485" t="s">
        <v>306</v>
      </c>
      <c r="U485" s="15" t="s">
        <v>1578</v>
      </c>
    </row>
    <row r="486" spans="1:21" x14ac:dyDescent="0.3">
      <c r="A486" s="1" t="s">
        <v>1576</v>
      </c>
      <c r="B486" t="s">
        <v>112</v>
      </c>
      <c r="C486" t="s">
        <v>227</v>
      </c>
      <c r="D486" t="s">
        <v>153</v>
      </c>
      <c r="E486" t="s">
        <v>154</v>
      </c>
      <c r="F486" t="s">
        <v>153</v>
      </c>
      <c r="G486">
        <v>10</v>
      </c>
      <c r="H486">
        <v>4</v>
      </c>
      <c r="I486">
        <v>2021</v>
      </c>
      <c r="J486" t="s">
        <v>116</v>
      </c>
      <c r="K486" t="s">
        <v>117</v>
      </c>
      <c r="L486" t="s">
        <v>128</v>
      </c>
      <c r="P486" t="s">
        <v>156</v>
      </c>
      <c r="Q486" s="1" t="s">
        <v>1577</v>
      </c>
      <c r="T486" t="s">
        <v>306</v>
      </c>
      <c r="U486" s="15" t="s">
        <v>1578</v>
      </c>
    </row>
    <row r="487" spans="1:21" ht="28.8" x14ac:dyDescent="0.3">
      <c r="A487" s="1" t="s">
        <v>1579</v>
      </c>
      <c r="B487" t="s">
        <v>152</v>
      </c>
      <c r="C487" t="s">
        <v>227</v>
      </c>
      <c r="D487" t="s">
        <v>153</v>
      </c>
      <c r="E487" t="s">
        <v>154</v>
      </c>
      <c r="F487" t="s">
        <v>153</v>
      </c>
      <c r="G487">
        <v>10</v>
      </c>
      <c r="H487">
        <v>4</v>
      </c>
      <c r="I487">
        <v>2021</v>
      </c>
      <c r="J487" t="s">
        <v>185</v>
      </c>
      <c r="K487" t="s">
        <v>117</v>
      </c>
      <c r="L487" t="s">
        <v>128</v>
      </c>
      <c r="P487" t="s">
        <v>156</v>
      </c>
      <c r="Q487" s="1" t="s">
        <v>1577</v>
      </c>
      <c r="T487" t="s">
        <v>306</v>
      </c>
      <c r="U487" s="15" t="s">
        <v>1578</v>
      </c>
    </row>
    <row r="488" spans="1:21" ht="28.8" x14ac:dyDescent="0.3">
      <c r="A488" s="1" t="s">
        <v>1580</v>
      </c>
      <c r="B488" t="s">
        <v>123</v>
      </c>
      <c r="C488" t="s">
        <v>227</v>
      </c>
      <c r="D488" t="s">
        <v>153</v>
      </c>
      <c r="E488" t="s">
        <v>154</v>
      </c>
      <c r="F488" t="s">
        <v>153</v>
      </c>
      <c r="G488">
        <v>10</v>
      </c>
      <c r="H488">
        <v>4</v>
      </c>
      <c r="I488">
        <v>2021</v>
      </c>
      <c r="J488" t="s">
        <v>142</v>
      </c>
      <c r="K488" t="s">
        <v>117</v>
      </c>
      <c r="L488" t="s">
        <v>128</v>
      </c>
      <c r="P488" t="s">
        <v>156</v>
      </c>
      <c r="Q488" s="1" t="s">
        <v>1577</v>
      </c>
      <c r="T488" t="s">
        <v>306</v>
      </c>
      <c r="U488" s="15" t="s">
        <v>1578</v>
      </c>
    </row>
    <row r="489" spans="1:21" x14ac:dyDescent="0.3">
      <c r="A489" s="1" t="s">
        <v>1581</v>
      </c>
      <c r="B489" t="s">
        <v>120</v>
      </c>
      <c r="C489" t="s">
        <v>227</v>
      </c>
      <c r="D489" t="s">
        <v>153</v>
      </c>
      <c r="E489" t="s">
        <v>154</v>
      </c>
      <c r="F489" t="s">
        <v>153</v>
      </c>
      <c r="G489">
        <v>10</v>
      </c>
      <c r="H489">
        <v>4</v>
      </c>
      <c r="I489">
        <v>2021</v>
      </c>
      <c r="J489" t="s">
        <v>185</v>
      </c>
      <c r="K489" t="s">
        <v>117</v>
      </c>
      <c r="L489" t="s">
        <v>128</v>
      </c>
      <c r="P489" t="s">
        <v>156</v>
      </c>
      <c r="Q489" s="1" t="s">
        <v>1577</v>
      </c>
      <c r="T489" t="s">
        <v>306</v>
      </c>
      <c r="U489" s="15" t="s">
        <v>1578</v>
      </c>
    </row>
    <row r="490" spans="1:21" x14ac:dyDescent="0.3">
      <c r="A490" s="1" t="s">
        <v>1582</v>
      </c>
      <c r="B490" t="s">
        <v>152</v>
      </c>
      <c r="C490" t="s">
        <v>227</v>
      </c>
      <c r="D490" t="s">
        <v>153</v>
      </c>
      <c r="E490" t="s">
        <v>154</v>
      </c>
      <c r="F490" t="s">
        <v>153</v>
      </c>
      <c r="G490">
        <v>10</v>
      </c>
      <c r="H490">
        <v>4</v>
      </c>
      <c r="I490">
        <v>2021</v>
      </c>
      <c r="J490" t="s">
        <v>142</v>
      </c>
      <c r="K490" t="s">
        <v>117</v>
      </c>
      <c r="L490" t="s">
        <v>128</v>
      </c>
      <c r="P490" t="s">
        <v>156</v>
      </c>
      <c r="Q490" s="1" t="s">
        <v>1577</v>
      </c>
      <c r="T490" t="s">
        <v>306</v>
      </c>
      <c r="U490" s="15" t="s">
        <v>1578</v>
      </c>
    </row>
    <row r="491" spans="1:21" x14ac:dyDescent="0.3">
      <c r="A491" s="1" t="s">
        <v>989</v>
      </c>
      <c r="B491" t="s">
        <v>120</v>
      </c>
      <c r="C491" t="s">
        <v>227</v>
      </c>
      <c r="D491" t="s">
        <v>153</v>
      </c>
      <c r="E491" t="s">
        <v>154</v>
      </c>
      <c r="F491" t="s">
        <v>153</v>
      </c>
      <c r="G491">
        <v>10</v>
      </c>
      <c r="H491">
        <v>4</v>
      </c>
      <c r="I491">
        <v>2021</v>
      </c>
      <c r="J491" t="s">
        <v>232</v>
      </c>
      <c r="K491" t="s">
        <v>117</v>
      </c>
      <c r="L491" t="s">
        <v>128</v>
      </c>
      <c r="P491" t="s">
        <v>156</v>
      </c>
      <c r="Q491" s="1" t="s">
        <v>1577</v>
      </c>
      <c r="T491" t="s">
        <v>306</v>
      </c>
      <c r="U491" s="15" t="s">
        <v>1578</v>
      </c>
    </row>
    <row r="492" spans="1:21" x14ac:dyDescent="0.3">
      <c r="A492" s="1" t="s">
        <v>989</v>
      </c>
      <c r="B492" t="s">
        <v>120</v>
      </c>
      <c r="C492" t="s">
        <v>227</v>
      </c>
      <c r="D492" t="s">
        <v>153</v>
      </c>
      <c r="E492" t="s">
        <v>154</v>
      </c>
      <c r="F492" t="s">
        <v>153</v>
      </c>
      <c r="G492">
        <v>10</v>
      </c>
      <c r="H492">
        <v>4</v>
      </c>
      <c r="I492">
        <v>2021</v>
      </c>
      <c r="J492" t="s">
        <v>232</v>
      </c>
      <c r="K492" t="s">
        <v>117</v>
      </c>
      <c r="L492" t="s">
        <v>128</v>
      </c>
      <c r="P492" t="s">
        <v>156</v>
      </c>
      <c r="Q492" s="1" t="s">
        <v>1577</v>
      </c>
      <c r="T492" t="s">
        <v>306</v>
      </c>
      <c r="U492" s="15" t="s">
        <v>1578</v>
      </c>
    </row>
    <row r="493" spans="1:21" x14ac:dyDescent="0.3">
      <c r="A493" s="1" t="s">
        <v>989</v>
      </c>
      <c r="B493" t="s">
        <v>120</v>
      </c>
      <c r="C493" t="s">
        <v>227</v>
      </c>
      <c r="D493" t="s">
        <v>153</v>
      </c>
      <c r="E493" t="s">
        <v>154</v>
      </c>
      <c r="F493" t="s">
        <v>153</v>
      </c>
      <c r="G493">
        <v>10</v>
      </c>
      <c r="H493">
        <v>4</v>
      </c>
      <c r="I493">
        <v>2021</v>
      </c>
      <c r="J493" t="s">
        <v>232</v>
      </c>
      <c r="K493" t="s">
        <v>117</v>
      </c>
      <c r="L493" t="s">
        <v>128</v>
      </c>
      <c r="P493" t="s">
        <v>156</v>
      </c>
      <c r="Q493" s="1" t="s">
        <v>1577</v>
      </c>
      <c r="T493" t="s">
        <v>306</v>
      </c>
      <c r="U493" s="15" t="s">
        <v>1578</v>
      </c>
    </row>
    <row r="494" spans="1:21" x14ac:dyDescent="0.3">
      <c r="A494" s="1" t="s">
        <v>1583</v>
      </c>
      <c r="B494" t="s">
        <v>120</v>
      </c>
      <c r="C494" t="s">
        <v>227</v>
      </c>
      <c r="D494" t="s">
        <v>153</v>
      </c>
      <c r="E494" t="s">
        <v>154</v>
      </c>
      <c r="F494" t="s">
        <v>153</v>
      </c>
      <c r="G494">
        <v>10</v>
      </c>
      <c r="H494">
        <v>4</v>
      </c>
      <c r="I494">
        <v>2021</v>
      </c>
      <c r="J494" t="s">
        <v>185</v>
      </c>
      <c r="K494" t="s">
        <v>117</v>
      </c>
      <c r="L494" t="s">
        <v>128</v>
      </c>
      <c r="P494" t="s">
        <v>156</v>
      </c>
      <c r="Q494" s="1" t="s">
        <v>1577</v>
      </c>
      <c r="T494" t="s">
        <v>306</v>
      </c>
      <c r="U494" s="15" t="s">
        <v>1578</v>
      </c>
    </row>
    <row r="495" spans="1:21" ht="28.8" x14ac:dyDescent="0.3">
      <c r="A495" s="1" t="s">
        <v>1584</v>
      </c>
      <c r="B495" t="s">
        <v>120</v>
      </c>
      <c r="C495" t="s">
        <v>227</v>
      </c>
      <c r="D495" t="s">
        <v>153</v>
      </c>
      <c r="E495" t="s">
        <v>154</v>
      </c>
      <c r="F495" t="s">
        <v>153</v>
      </c>
      <c r="G495">
        <v>10</v>
      </c>
      <c r="H495">
        <v>4</v>
      </c>
      <c r="I495">
        <v>2021</v>
      </c>
      <c r="J495" t="s">
        <v>116</v>
      </c>
      <c r="K495" t="s">
        <v>117</v>
      </c>
      <c r="L495" t="s">
        <v>128</v>
      </c>
      <c r="P495" t="s">
        <v>156</v>
      </c>
      <c r="Q495" s="1" t="s">
        <v>1577</v>
      </c>
      <c r="T495" t="s">
        <v>306</v>
      </c>
      <c r="U495" s="15" t="s">
        <v>1578</v>
      </c>
    </row>
    <row r="496" spans="1:21" x14ac:dyDescent="0.3">
      <c r="A496" s="1" t="s">
        <v>1585</v>
      </c>
      <c r="B496" t="s">
        <v>120</v>
      </c>
      <c r="C496" t="s">
        <v>227</v>
      </c>
      <c r="D496" t="s">
        <v>153</v>
      </c>
      <c r="E496" t="s">
        <v>154</v>
      </c>
      <c r="F496" t="s">
        <v>153</v>
      </c>
      <c r="G496">
        <v>10</v>
      </c>
      <c r="H496">
        <v>4</v>
      </c>
      <c r="I496">
        <v>2021</v>
      </c>
      <c r="J496" t="s">
        <v>213</v>
      </c>
      <c r="K496" t="s">
        <v>117</v>
      </c>
      <c r="L496" t="s">
        <v>128</v>
      </c>
      <c r="P496" t="s">
        <v>156</v>
      </c>
      <c r="Q496" s="1" t="s">
        <v>1577</v>
      </c>
      <c r="T496" t="s">
        <v>306</v>
      </c>
      <c r="U496" s="15" t="s">
        <v>1578</v>
      </c>
    </row>
    <row r="497" spans="1:21" x14ac:dyDescent="0.3">
      <c r="A497" s="1" t="s">
        <v>489</v>
      </c>
      <c r="B497" t="s">
        <v>120</v>
      </c>
      <c r="C497" t="s">
        <v>227</v>
      </c>
      <c r="D497" t="s">
        <v>153</v>
      </c>
      <c r="E497" t="s">
        <v>154</v>
      </c>
      <c r="F497" t="s">
        <v>153</v>
      </c>
      <c r="G497">
        <v>10</v>
      </c>
      <c r="H497">
        <v>4</v>
      </c>
      <c r="I497">
        <v>2021</v>
      </c>
      <c r="J497" t="s">
        <v>232</v>
      </c>
      <c r="K497" t="s">
        <v>117</v>
      </c>
      <c r="L497" t="s">
        <v>128</v>
      </c>
      <c r="P497" t="s">
        <v>156</v>
      </c>
      <c r="Q497" s="1" t="s">
        <v>1577</v>
      </c>
      <c r="T497" t="s">
        <v>306</v>
      </c>
      <c r="U497" s="15" t="s">
        <v>1578</v>
      </c>
    </row>
    <row r="498" spans="1:21" ht="28.8" x14ac:dyDescent="0.3">
      <c r="A498" s="1" t="s">
        <v>1586</v>
      </c>
      <c r="B498" t="s">
        <v>152</v>
      </c>
      <c r="C498" t="s">
        <v>227</v>
      </c>
      <c r="D498" t="s">
        <v>153</v>
      </c>
      <c r="E498" t="s">
        <v>154</v>
      </c>
      <c r="F498" t="s">
        <v>153</v>
      </c>
      <c r="G498">
        <v>10</v>
      </c>
      <c r="H498">
        <v>4</v>
      </c>
      <c r="I498">
        <v>2021</v>
      </c>
      <c r="J498" t="s">
        <v>185</v>
      </c>
      <c r="K498" t="s">
        <v>117</v>
      </c>
      <c r="L498" t="s">
        <v>128</v>
      </c>
      <c r="P498" t="s">
        <v>156</v>
      </c>
      <c r="Q498" s="1" t="s">
        <v>1577</v>
      </c>
      <c r="T498" t="s">
        <v>306</v>
      </c>
      <c r="U498" s="15" t="s">
        <v>1578</v>
      </c>
    </row>
    <row r="499" spans="1:21" x14ac:dyDescent="0.3">
      <c r="A499" s="1" t="s">
        <v>1587</v>
      </c>
      <c r="B499" t="s">
        <v>120</v>
      </c>
      <c r="C499" t="s">
        <v>227</v>
      </c>
      <c r="D499" t="s">
        <v>153</v>
      </c>
      <c r="E499" t="s">
        <v>154</v>
      </c>
      <c r="F499" t="s">
        <v>153</v>
      </c>
      <c r="G499">
        <v>10</v>
      </c>
      <c r="H499">
        <v>4</v>
      </c>
      <c r="I499">
        <v>2021</v>
      </c>
      <c r="J499" t="s">
        <v>232</v>
      </c>
      <c r="K499" t="s">
        <v>117</v>
      </c>
      <c r="L499" t="s">
        <v>128</v>
      </c>
      <c r="P499" t="s">
        <v>156</v>
      </c>
      <c r="Q499" s="1" t="s">
        <v>1577</v>
      </c>
      <c r="T499" t="s">
        <v>306</v>
      </c>
      <c r="U499" s="15" t="s">
        <v>1578</v>
      </c>
    </row>
    <row r="500" spans="1:21" x14ac:dyDescent="0.3">
      <c r="A500" s="1" t="s">
        <v>1587</v>
      </c>
      <c r="B500" t="s">
        <v>120</v>
      </c>
      <c r="C500" t="s">
        <v>227</v>
      </c>
      <c r="D500" t="s">
        <v>153</v>
      </c>
      <c r="E500" t="s">
        <v>154</v>
      </c>
      <c r="F500" t="s">
        <v>153</v>
      </c>
      <c r="G500">
        <v>10</v>
      </c>
      <c r="H500">
        <v>4</v>
      </c>
      <c r="I500">
        <v>2021</v>
      </c>
      <c r="J500" t="s">
        <v>232</v>
      </c>
      <c r="K500" t="s">
        <v>117</v>
      </c>
      <c r="L500" t="s">
        <v>128</v>
      </c>
      <c r="P500" t="s">
        <v>156</v>
      </c>
      <c r="Q500" s="1" t="s">
        <v>1577</v>
      </c>
      <c r="T500" t="s">
        <v>306</v>
      </c>
      <c r="U500" s="15" t="s">
        <v>1578</v>
      </c>
    </row>
    <row r="501" spans="1:21" x14ac:dyDescent="0.3">
      <c r="A501" s="1" t="s">
        <v>1588</v>
      </c>
      <c r="B501" t="s">
        <v>112</v>
      </c>
      <c r="C501" t="s">
        <v>227</v>
      </c>
      <c r="D501" t="s">
        <v>153</v>
      </c>
      <c r="E501" t="s">
        <v>154</v>
      </c>
      <c r="F501" t="s">
        <v>153</v>
      </c>
      <c r="G501">
        <v>11</v>
      </c>
      <c r="H501">
        <v>4</v>
      </c>
      <c r="I501">
        <v>2021</v>
      </c>
      <c r="J501" t="s">
        <v>116</v>
      </c>
      <c r="K501" t="s">
        <v>117</v>
      </c>
      <c r="L501" t="s">
        <v>128</v>
      </c>
      <c r="P501" t="s">
        <v>156</v>
      </c>
      <c r="Q501" s="1" t="s">
        <v>1577</v>
      </c>
      <c r="T501" t="s">
        <v>306</v>
      </c>
      <c r="U501" s="15" t="s">
        <v>1578</v>
      </c>
    </row>
    <row r="502" spans="1:21" ht="28.8" x14ac:dyDescent="0.3">
      <c r="A502" s="1" t="s">
        <v>1589</v>
      </c>
      <c r="B502" t="s">
        <v>112</v>
      </c>
      <c r="C502" t="s">
        <v>227</v>
      </c>
      <c r="D502" t="s">
        <v>153</v>
      </c>
      <c r="E502" t="s">
        <v>154</v>
      </c>
      <c r="F502" t="s">
        <v>153</v>
      </c>
      <c r="G502">
        <v>11</v>
      </c>
      <c r="H502">
        <v>4</v>
      </c>
      <c r="I502">
        <v>2021</v>
      </c>
      <c r="J502" t="s">
        <v>460</v>
      </c>
      <c r="K502" t="s">
        <v>117</v>
      </c>
      <c r="L502" t="s">
        <v>128</v>
      </c>
      <c r="P502" t="s">
        <v>156</v>
      </c>
      <c r="Q502" s="1" t="s">
        <v>1577</v>
      </c>
      <c r="T502" t="s">
        <v>306</v>
      </c>
      <c r="U502" s="15" t="s">
        <v>1578</v>
      </c>
    </row>
    <row r="503" spans="1:21" x14ac:dyDescent="0.3">
      <c r="A503" s="1" t="s">
        <v>1590</v>
      </c>
      <c r="B503" t="s">
        <v>112</v>
      </c>
      <c r="C503" t="s">
        <v>227</v>
      </c>
      <c r="D503" t="s">
        <v>153</v>
      </c>
      <c r="E503" t="s">
        <v>154</v>
      </c>
      <c r="F503" t="s">
        <v>153</v>
      </c>
      <c r="G503">
        <v>11</v>
      </c>
      <c r="H503">
        <v>4</v>
      </c>
      <c r="I503">
        <v>2021</v>
      </c>
      <c r="J503" t="s">
        <v>133</v>
      </c>
      <c r="K503" t="s">
        <v>117</v>
      </c>
      <c r="L503" t="s">
        <v>128</v>
      </c>
      <c r="P503" t="s">
        <v>156</v>
      </c>
      <c r="Q503" s="1" t="s">
        <v>1577</v>
      </c>
      <c r="T503" t="s">
        <v>306</v>
      </c>
      <c r="U503" s="15" t="s">
        <v>1578</v>
      </c>
    </row>
    <row r="504" spans="1:21" x14ac:dyDescent="0.3">
      <c r="A504" s="1" t="s">
        <v>1130</v>
      </c>
      <c r="B504" t="s">
        <v>112</v>
      </c>
      <c r="C504" t="s">
        <v>227</v>
      </c>
      <c r="D504" t="s">
        <v>153</v>
      </c>
      <c r="E504" t="s">
        <v>154</v>
      </c>
      <c r="F504" t="s">
        <v>153</v>
      </c>
      <c r="G504">
        <v>11</v>
      </c>
      <c r="H504">
        <v>4</v>
      </c>
      <c r="I504">
        <v>2021</v>
      </c>
      <c r="J504" t="s">
        <v>184</v>
      </c>
      <c r="K504" t="s">
        <v>117</v>
      </c>
      <c r="L504" t="s">
        <v>128</v>
      </c>
      <c r="P504" t="s">
        <v>156</v>
      </c>
      <c r="Q504" s="1" t="s">
        <v>1577</v>
      </c>
      <c r="T504" t="s">
        <v>306</v>
      </c>
      <c r="U504" s="15" t="s">
        <v>1578</v>
      </c>
    </row>
    <row r="505" spans="1:21" x14ac:dyDescent="0.3">
      <c r="A505" s="1" t="s">
        <v>769</v>
      </c>
      <c r="B505" t="s">
        <v>120</v>
      </c>
      <c r="C505" t="s">
        <v>227</v>
      </c>
      <c r="D505" t="s">
        <v>153</v>
      </c>
      <c r="E505" t="s">
        <v>154</v>
      </c>
      <c r="F505" t="s">
        <v>153</v>
      </c>
      <c r="G505">
        <v>11</v>
      </c>
      <c r="H505">
        <v>4</v>
      </c>
      <c r="I505">
        <v>2021</v>
      </c>
      <c r="J505" t="s">
        <v>232</v>
      </c>
      <c r="K505" t="s">
        <v>117</v>
      </c>
      <c r="L505" t="s">
        <v>128</v>
      </c>
      <c r="P505" t="s">
        <v>156</v>
      </c>
      <c r="Q505" s="1" t="s">
        <v>1577</v>
      </c>
      <c r="T505" t="s">
        <v>306</v>
      </c>
      <c r="U505" s="15" t="s">
        <v>1578</v>
      </c>
    </row>
    <row r="506" spans="1:21" x14ac:dyDescent="0.3">
      <c r="A506" s="1" t="s">
        <v>1591</v>
      </c>
      <c r="B506" t="s">
        <v>112</v>
      </c>
      <c r="C506" t="s">
        <v>227</v>
      </c>
      <c r="D506" t="s">
        <v>153</v>
      </c>
      <c r="E506" t="s">
        <v>154</v>
      </c>
      <c r="F506" t="s">
        <v>153</v>
      </c>
      <c r="G506">
        <v>11</v>
      </c>
      <c r="H506">
        <v>4</v>
      </c>
      <c r="I506">
        <v>2021</v>
      </c>
      <c r="J506" t="s">
        <v>184</v>
      </c>
      <c r="K506" t="s">
        <v>117</v>
      </c>
      <c r="L506" t="s">
        <v>128</v>
      </c>
      <c r="P506" t="s">
        <v>156</v>
      </c>
      <c r="Q506" s="1" t="s">
        <v>1577</v>
      </c>
      <c r="T506" t="s">
        <v>306</v>
      </c>
      <c r="U506" s="15" t="s">
        <v>1578</v>
      </c>
    </row>
    <row r="507" spans="1:21" x14ac:dyDescent="0.3">
      <c r="A507" s="1" t="s">
        <v>1592</v>
      </c>
      <c r="B507" t="s">
        <v>120</v>
      </c>
      <c r="C507" t="s">
        <v>227</v>
      </c>
      <c r="D507" t="s">
        <v>153</v>
      </c>
      <c r="E507" t="s">
        <v>154</v>
      </c>
      <c r="F507" t="s">
        <v>153</v>
      </c>
      <c r="G507">
        <v>11</v>
      </c>
      <c r="H507">
        <v>4</v>
      </c>
      <c r="I507">
        <v>2021</v>
      </c>
      <c r="J507" t="s">
        <v>232</v>
      </c>
      <c r="K507" t="s">
        <v>117</v>
      </c>
      <c r="L507" t="s">
        <v>128</v>
      </c>
      <c r="P507" t="s">
        <v>156</v>
      </c>
      <c r="Q507" s="1" t="s">
        <v>1577</v>
      </c>
      <c r="T507" t="s">
        <v>306</v>
      </c>
      <c r="U507" s="15" t="s">
        <v>1578</v>
      </c>
    </row>
    <row r="508" spans="1:21" x14ac:dyDescent="0.3">
      <c r="A508" s="1" t="s">
        <v>1593</v>
      </c>
      <c r="B508" t="s">
        <v>112</v>
      </c>
      <c r="C508" t="s">
        <v>227</v>
      </c>
      <c r="D508" t="s">
        <v>153</v>
      </c>
      <c r="E508" t="s">
        <v>154</v>
      </c>
      <c r="F508" t="s">
        <v>153</v>
      </c>
      <c r="G508">
        <v>11</v>
      </c>
      <c r="H508">
        <v>4</v>
      </c>
      <c r="I508">
        <v>2021</v>
      </c>
      <c r="J508" t="s">
        <v>184</v>
      </c>
      <c r="K508" t="s">
        <v>117</v>
      </c>
      <c r="L508" t="s">
        <v>128</v>
      </c>
      <c r="P508" t="s">
        <v>156</v>
      </c>
      <c r="Q508" s="1" t="s">
        <v>1577</v>
      </c>
      <c r="T508" t="s">
        <v>306</v>
      </c>
      <c r="U508" s="15" t="s">
        <v>1578</v>
      </c>
    </row>
    <row r="509" spans="1:21" x14ac:dyDescent="0.3">
      <c r="A509" s="1" t="s">
        <v>1594</v>
      </c>
      <c r="B509" t="s">
        <v>120</v>
      </c>
      <c r="C509" t="s">
        <v>227</v>
      </c>
      <c r="D509" t="s">
        <v>153</v>
      </c>
      <c r="E509" t="s">
        <v>154</v>
      </c>
      <c r="F509" t="s">
        <v>153</v>
      </c>
      <c r="G509">
        <v>11</v>
      </c>
      <c r="H509">
        <v>4</v>
      </c>
      <c r="I509">
        <v>2021</v>
      </c>
      <c r="J509" t="s">
        <v>116</v>
      </c>
      <c r="K509" t="s">
        <v>117</v>
      </c>
      <c r="L509" t="s">
        <v>128</v>
      </c>
      <c r="P509" t="s">
        <v>156</v>
      </c>
      <c r="Q509" s="1" t="s">
        <v>1577</v>
      </c>
      <c r="T509" t="s">
        <v>306</v>
      </c>
      <c r="U509" s="15" t="s">
        <v>1578</v>
      </c>
    </row>
    <row r="510" spans="1:21" x14ac:dyDescent="0.3">
      <c r="A510" s="1" t="s">
        <v>1595</v>
      </c>
      <c r="B510" t="s">
        <v>120</v>
      </c>
      <c r="C510" t="s">
        <v>227</v>
      </c>
      <c r="D510" t="s">
        <v>153</v>
      </c>
      <c r="E510" t="s">
        <v>154</v>
      </c>
      <c r="F510" t="s">
        <v>153</v>
      </c>
      <c r="G510">
        <v>11</v>
      </c>
      <c r="H510">
        <v>4</v>
      </c>
      <c r="I510">
        <v>2021</v>
      </c>
      <c r="J510" t="s">
        <v>116</v>
      </c>
      <c r="K510" t="s">
        <v>117</v>
      </c>
      <c r="L510" t="s">
        <v>128</v>
      </c>
      <c r="P510" t="s">
        <v>156</v>
      </c>
      <c r="Q510" s="1" t="s">
        <v>1577</v>
      </c>
      <c r="T510" t="s">
        <v>306</v>
      </c>
      <c r="U510" s="15" t="s">
        <v>1578</v>
      </c>
    </row>
    <row r="511" spans="1:21" x14ac:dyDescent="0.3">
      <c r="A511" s="1" t="s">
        <v>1596</v>
      </c>
      <c r="B511" t="s">
        <v>120</v>
      </c>
      <c r="C511" t="s">
        <v>227</v>
      </c>
      <c r="D511" t="s">
        <v>153</v>
      </c>
      <c r="E511" t="s">
        <v>154</v>
      </c>
      <c r="F511" t="s">
        <v>153</v>
      </c>
      <c r="G511">
        <v>11</v>
      </c>
      <c r="H511">
        <v>4</v>
      </c>
      <c r="I511">
        <v>2021</v>
      </c>
      <c r="J511" t="s">
        <v>232</v>
      </c>
      <c r="K511" t="s">
        <v>117</v>
      </c>
      <c r="L511" t="s">
        <v>128</v>
      </c>
      <c r="P511" t="s">
        <v>156</v>
      </c>
      <c r="Q511" s="1" t="s">
        <v>1577</v>
      </c>
      <c r="T511" t="s">
        <v>306</v>
      </c>
      <c r="U511" s="15" t="s">
        <v>1578</v>
      </c>
    </row>
    <row r="512" spans="1:21" ht="28.8" x14ac:dyDescent="0.3">
      <c r="A512" s="1" t="s">
        <v>1597</v>
      </c>
      <c r="B512" t="s">
        <v>152</v>
      </c>
      <c r="C512" t="s">
        <v>227</v>
      </c>
      <c r="D512" t="s">
        <v>153</v>
      </c>
      <c r="E512" t="s">
        <v>154</v>
      </c>
      <c r="F512" t="s">
        <v>153</v>
      </c>
      <c r="G512">
        <v>11</v>
      </c>
      <c r="H512">
        <v>4</v>
      </c>
      <c r="I512">
        <v>2021</v>
      </c>
      <c r="J512" t="s">
        <v>116</v>
      </c>
      <c r="K512" t="s">
        <v>117</v>
      </c>
      <c r="L512" t="s">
        <v>128</v>
      </c>
      <c r="P512" t="s">
        <v>156</v>
      </c>
      <c r="Q512" s="1" t="s">
        <v>1577</v>
      </c>
      <c r="T512" t="s">
        <v>306</v>
      </c>
      <c r="U512" s="15" t="s">
        <v>1578</v>
      </c>
    </row>
    <row r="513" spans="1:21" x14ac:dyDescent="0.3">
      <c r="A513" s="1" t="s">
        <v>1598</v>
      </c>
      <c r="B513" t="s">
        <v>123</v>
      </c>
      <c r="C513" t="s">
        <v>227</v>
      </c>
      <c r="D513" t="s">
        <v>153</v>
      </c>
      <c r="E513" t="s">
        <v>154</v>
      </c>
      <c r="F513" t="s">
        <v>153</v>
      </c>
      <c r="G513">
        <v>11</v>
      </c>
      <c r="H513">
        <v>4</v>
      </c>
      <c r="I513">
        <v>2021</v>
      </c>
      <c r="J513" t="s">
        <v>133</v>
      </c>
      <c r="K513" t="s">
        <v>117</v>
      </c>
      <c r="L513" t="s">
        <v>128</v>
      </c>
      <c r="P513" t="s">
        <v>156</v>
      </c>
      <c r="Q513" s="1" t="s">
        <v>1577</v>
      </c>
      <c r="T513" t="s">
        <v>306</v>
      </c>
      <c r="U513" s="15" t="s">
        <v>1578</v>
      </c>
    </row>
    <row r="514" spans="1:21" x14ac:dyDescent="0.3">
      <c r="A514" s="1" t="s">
        <v>1599</v>
      </c>
      <c r="B514" t="s">
        <v>112</v>
      </c>
      <c r="C514" t="s">
        <v>227</v>
      </c>
      <c r="D514" t="s">
        <v>153</v>
      </c>
      <c r="E514" t="s">
        <v>154</v>
      </c>
      <c r="F514" t="s">
        <v>153</v>
      </c>
      <c r="G514">
        <v>11</v>
      </c>
      <c r="H514">
        <v>4</v>
      </c>
      <c r="I514">
        <v>2021</v>
      </c>
      <c r="J514" t="s">
        <v>133</v>
      </c>
      <c r="K514" t="s">
        <v>117</v>
      </c>
      <c r="L514" t="s">
        <v>128</v>
      </c>
      <c r="P514" t="s">
        <v>156</v>
      </c>
      <c r="Q514" s="1" t="s">
        <v>1577</v>
      </c>
      <c r="T514" t="s">
        <v>306</v>
      </c>
      <c r="U514" s="15" t="s">
        <v>1578</v>
      </c>
    </row>
    <row r="515" spans="1:21" x14ac:dyDescent="0.3">
      <c r="A515" s="1" t="s">
        <v>1591</v>
      </c>
      <c r="B515" t="s">
        <v>112</v>
      </c>
      <c r="C515" t="s">
        <v>227</v>
      </c>
      <c r="D515" t="s">
        <v>153</v>
      </c>
      <c r="E515" t="s">
        <v>154</v>
      </c>
      <c r="F515" t="s">
        <v>153</v>
      </c>
      <c r="G515">
        <v>11</v>
      </c>
      <c r="H515">
        <v>4</v>
      </c>
      <c r="I515">
        <v>2021</v>
      </c>
      <c r="J515" t="s">
        <v>184</v>
      </c>
      <c r="K515" t="s">
        <v>117</v>
      </c>
      <c r="L515" t="s">
        <v>128</v>
      </c>
      <c r="P515" t="s">
        <v>156</v>
      </c>
      <c r="Q515" s="1" t="s">
        <v>1577</v>
      </c>
      <c r="T515" t="s">
        <v>306</v>
      </c>
      <c r="U515" s="15" t="s">
        <v>1578</v>
      </c>
    </row>
    <row r="516" spans="1:21" ht="28.8" x14ac:dyDescent="0.3">
      <c r="A516" s="1" t="s">
        <v>1600</v>
      </c>
      <c r="B516" t="s">
        <v>112</v>
      </c>
      <c r="C516" t="s">
        <v>227</v>
      </c>
      <c r="D516" t="s">
        <v>153</v>
      </c>
      <c r="E516" t="s">
        <v>154</v>
      </c>
      <c r="F516" t="s">
        <v>153</v>
      </c>
      <c r="G516">
        <v>11</v>
      </c>
      <c r="H516">
        <v>4</v>
      </c>
      <c r="I516">
        <v>2021</v>
      </c>
      <c r="J516" t="s">
        <v>116</v>
      </c>
      <c r="K516" t="s">
        <v>117</v>
      </c>
      <c r="L516" t="s">
        <v>128</v>
      </c>
      <c r="P516" t="s">
        <v>156</v>
      </c>
      <c r="Q516" s="1" t="s">
        <v>1577</v>
      </c>
      <c r="T516" t="s">
        <v>306</v>
      </c>
      <c r="U516" s="15" t="s">
        <v>1578</v>
      </c>
    </row>
    <row r="517" spans="1:21" x14ac:dyDescent="0.3">
      <c r="A517" s="1" t="s">
        <v>1601</v>
      </c>
      <c r="B517" t="s">
        <v>112</v>
      </c>
      <c r="C517" t="s">
        <v>227</v>
      </c>
      <c r="D517" t="s">
        <v>153</v>
      </c>
      <c r="E517" t="s">
        <v>154</v>
      </c>
      <c r="F517" t="s">
        <v>153</v>
      </c>
      <c r="G517">
        <v>11</v>
      </c>
      <c r="H517">
        <v>4</v>
      </c>
      <c r="I517">
        <v>2021</v>
      </c>
      <c r="J517" t="s">
        <v>116</v>
      </c>
      <c r="K517" t="s">
        <v>117</v>
      </c>
      <c r="L517" t="s">
        <v>128</v>
      </c>
      <c r="P517" t="s">
        <v>156</v>
      </c>
      <c r="Q517" s="1" t="s">
        <v>1577</v>
      </c>
      <c r="T517" t="s">
        <v>306</v>
      </c>
      <c r="U517" s="15" t="s">
        <v>1578</v>
      </c>
    </row>
    <row r="518" spans="1:21" ht="28.8" x14ac:dyDescent="0.3">
      <c r="A518" s="1" t="s">
        <v>1600</v>
      </c>
      <c r="B518" t="s">
        <v>112</v>
      </c>
      <c r="C518" t="s">
        <v>227</v>
      </c>
      <c r="D518" t="s">
        <v>153</v>
      </c>
      <c r="E518" t="s">
        <v>154</v>
      </c>
      <c r="F518" t="s">
        <v>153</v>
      </c>
      <c r="G518">
        <v>11</v>
      </c>
      <c r="H518">
        <v>4</v>
      </c>
      <c r="I518">
        <v>2021</v>
      </c>
      <c r="J518" t="s">
        <v>116</v>
      </c>
      <c r="K518" t="s">
        <v>117</v>
      </c>
      <c r="L518" t="s">
        <v>128</v>
      </c>
      <c r="P518" t="s">
        <v>156</v>
      </c>
      <c r="Q518" s="1" t="s">
        <v>1577</v>
      </c>
      <c r="T518" t="s">
        <v>306</v>
      </c>
      <c r="U518" s="15" t="s">
        <v>1578</v>
      </c>
    </row>
    <row r="519" spans="1:21" ht="28.8" x14ac:dyDescent="0.3">
      <c r="A519" s="1" t="s">
        <v>1602</v>
      </c>
      <c r="B519" t="s">
        <v>120</v>
      </c>
      <c r="C519" t="s">
        <v>227</v>
      </c>
      <c r="D519" t="s">
        <v>153</v>
      </c>
      <c r="E519" t="s">
        <v>154</v>
      </c>
      <c r="F519" t="s">
        <v>153</v>
      </c>
      <c r="G519">
        <v>11</v>
      </c>
      <c r="H519">
        <v>4</v>
      </c>
      <c r="I519">
        <v>2021</v>
      </c>
      <c r="J519" t="s">
        <v>116</v>
      </c>
      <c r="K519" t="s">
        <v>117</v>
      </c>
      <c r="L519" t="s">
        <v>128</v>
      </c>
      <c r="P519" t="s">
        <v>156</v>
      </c>
      <c r="Q519" s="1" t="s">
        <v>1577</v>
      </c>
      <c r="T519" t="s">
        <v>306</v>
      </c>
      <c r="U519" s="15" t="s">
        <v>1578</v>
      </c>
    </row>
    <row r="520" spans="1:21" x14ac:dyDescent="0.3">
      <c r="A520" s="1" t="s">
        <v>1603</v>
      </c>
      <c r="B520" t="s">
        <v>123</v>
      </c>
      <c r="C520" t="s">
        <v>227</v>
      </c>
      <c r="D520" t="s">
        <v>153</v>
      </c>
      <c r="E520" t="s">
        <v>154</v>
      </c>
      <c r="F520" t="s">
        <v>153</v>
      </c>
      <c r="G520">
        <v>12</v>
      </c>
      <c r="H520">
        <v>4</v>
      </c>
      <c r="I520">
        <v>2021</v>
      </c>
      <c r="J520" t="s">
        <v>142</v>
      </c>
      <c r="K520" t="s">
        <v>117</v>
      </c>
      <c r="L520" t="s">
        <v>128</v>
      </c>
      <c r="P520" t="s">
        <v>156</v>
      </c>
      <c r="Q520" s="1" t="s">
        <v>1577</v>
      </c>
      <c r="T520" t="s">
        <v>306</v>
      </c>
      <c r="U520" s="15" t="s">
        <v>1578</v>
      </c>
    </row>
    <row r="521" spans="1:21" x14ac:dyDescent="0.3">
      <c r="A521" s="1" t="s">
        <v>989</v>
      </c>
      <c r="B521" t="s">
        <v>120</v>
      </c>
      <c r="C521" t="s">
        <v>227</v>
      </c>
      <c r="D521" t="s">
        <v>153</v>
      </c>
      <c r="E521" t="s">
        <v>154</v>
      </c>
      <c r="F521" t="s">
        <v>153</v>
      </c>
      <c r="G521">
        <v>11</v>
      </c>
      <c r="H521">
        <v>4</v>
      </c>
      <c r="I521">
        <v>2021</v>
      </c>
      <c r="J521" t="s">
        <v>232</v>
      </c>
      <c r="K521" t="s">
        <v>117</v>
      </c>
      <c r="L521" t="s">
        <v>128</v>
      </c>
      <c r="P521" t="s">
        <v>156</v>
      </c>
      <c r="Q521" s="1" t="s">
        <v>1577</v>
      </c>
      <c r="T521" t="s">
        <v>306</v>
      </c>
      <c r="U521" s="15" t="s">
        <v>1578</v>
      </c>
    </row>
    <row r="522" spans="1:21" x14ac:dyDescent="0.3">
      <c r="A522" s="1" t="s">
        <v>989</v>
      </c>
      <c r="B522" t="s">
        <v>120</v>
      </c>
      <c r="C522" t="s">
        <v>227</v>
      </c>
      <c r="D522" t="s">
        <v>153</v>
      </c>
      <c r="E522" t="s">
        <v>154</v>
      </c>
      <c r="F522" t="s">
        <v>153</v>
      </c>
      <c r="G522">
        <v>11</v>
      </c>
      <c r="H522">
        <v>4</v>
      </c>
      <c r="I522">
        <v>2021</v>
      </c>
      <c r="J522" t="s">
        <v>232</v>
      </c>
      <c r="K522" t="s">
        <v>117</v>
      </c>
      <c r="L522" t="s">
        <v>128</v>
      </c>
      <c r="P522" t="s">
        <v>156</v>
      </c>
      <c r="Q522" s="1" t="s">
        <v>1577</v>
      </c>
      <c r="T522" t="s">
        <v>306</v>
      </c>
      <c r="U522" s="15" t="s">
        <v>1578</v>
      </c>
    </row>
    <row r="523" spans="1:21" x14ac:dyDescent="0.3">
      <c r="A523" s="1" t="s">
        <v>1604</v>
      </c>
      <c r="B523" t="s">
        <v>152</v>
      </c>
      <c r="C523" t="s">
        <v>227</v>
      </c>
      <c r="D523" t="s">
        <v>153</v>
      </c>
      <c r="E523" t="s">
        <v>154</v>
      </c>
      <c r="F523" t="s">
        <v>153</v>
      </c>
      <c r="G523">
        <v>11</v>
      </c>
      <c r="H523">
        <v>4</v>
      </c>
      <c r="I523">
        <v>2021</v>
      </c>
      <c r="J523" t="s">
        <v>184</v>
      </c>
      <c r="K523" t="s">
        <v>117</v>
      </c>
      <c r="L523" t="s">
        <v>128</v>
      </c>
      <c r="P523" t="s">
        <v>156</v>
      </c>
      <c r="Q523" s="1" t="s">
        <v>1577</v>
      </c>
      <c r="T523" t="s">
        <v>306</v>
      </c>
      <c r="U523" s="15" t="s">
        <v>1578</v>
      </c>
    </row>
    <row r="524" spans="1:21" x14ac:dyDescent="0.3">
      <c r="A524" s="1" t="s">
        <v>1576</v>
      </c>
      <c r="B524" t="s">
        <v>112</v>
      </c>
      <c r="C524" t="s">
        <v>227</v>
      </c>
      <c r="D524" t="s">
        <v>153</v>
      </c>
      <c r="E524" t="s">
        <v>154</v>
      </c>
      <c r="F524" t="s">
        <v>153</v>
      </c>
      <c r="G524">
        <v>12</v>
      </c>
      <c r="H524">
        <v>4</v>
      </c>
      <c r="I524">
        <v>2021</v>
      </c>
      <c r="J524" t="s">
        <v>133</v>
      </c>
      <c r="K524" t="s">
        <v>117</v>
      </c>
      <c r="L524" t="s">
        <v>128</v>
      </c>
      <c r="P524" t="s">
        <v>156</v>
      </c>
      <c r="Q524" s="1" t="s">
        <v>1577</v>
      </c>
      <c r="T524" t="s">
        <v>306</v>
      </c>
      <c r="U524" s="15" t="s">
        <v>1578</v>
      </c>
    </row>
    <row r="525" spans="1:21" x14ac:dyDescent="0.3">
      <c r="A525" s="1" t="s">
        <v>885</v>
      </c>
      <c r="B525" t="s">
        <v>120</v>
      </c>
      <c r="C525" t="s">
        <v>227</v>
      </c>
      <c r="D525" t="s">
        <v>153</v>
      </c>
      <c r="E525" t="s">
        <v>154</v>
      </c>
      <c r="F525" t="s">
        <v>153</v>
      </c>
      <c r="G525">
        <v>12</v>
      </c>
      <c r="H525">
        <v>4</v>
      </c>
      <c r="I525">
        <v>2021</v>
      </c>
      <c r="J525" t="s">
        <v>205</v>
      </c>
      <c r="K525" t="s">
        <v>117</v>
      </c>
      <c r="L525" t="s">
        <v>128</v>
      </c>
      <c r="P525" t="s">
        <v>156</v>
      </c>
      <c r="Q525" s="1" t="s">
        <v>1577</v>
      </c>
      <c r="T525" t="s">
        <v>306</v>
      </c>
      <c r="U525" s="15" t="s">
        <v>1578</v>
      </c>
    </row>
    <row r="526" spans="1:21" x14ac:dyDescent="0.3">
      <c r="A526" s="1" t="s">
        <v>1605</v>
      </c>
      <c r="B526" t="s">
        <v>112</v>
      </c>
      <c r="C526" t="s">
        <v>227</v>
      </c>
      <c r="D526" t="s">
        <v>153</v>
      </c>
      <c r="E526" t="s">
        <v>154</v>
      </c>
      <c r="F526" t="s">
        <v>153</v>
      </c>
      <c r="G526">
        <v>12</v>
      </c>
      <c r="H526">
        <v>4</v>
      </c>
      <c r="I526">
        <v>2021</v>
      </c>
      <c r="J526" t="s">
        <v>184</v>
      </c>
      <c r="K526" t="s">
        <v>117</v>
      </c>
      <c r="L526" t="s">
        <v>128</v>
      </c>
      <c r="P526" t="s">
        <v>156</v>
      </c>
      <c r="Q526" s="1" t="s">
        <v>1577</v>
      </c>
      <c r="T526" t="s">
        <v>306</v>
      </c>
      <c r="U526" s="15" t="s">
        <v>1578</v>
      </c>
    </row>
    <row r="527" spans="1:21" ht="28.8" x14ac:dyDescent="0.3">
      <c r="A527" s="1" t="s">
        <v>1606</v>
      </c>
      <c r="B527" t="s">
        <v>152</v>
      </c>
      <c r="C527" t="s">
        <v>227</v>
      </c>
      <c r="D527" t="s">
        <v>153</v>
      </c>
      <c r="E527" t="s">
        <v>154</v>
      </c>
      <c r="F527" t="s">
        <v>153</v>
      </c>
      <c r="G527">
        <v>12</v>
      </c>
      <c r="H527">
        <v>4</v>
      </c>
      <c r="I527">
        <v>2021</v>
      </c>
      <c r="J527" t="s">
        <v>116</v>
      </c>
      <c r="K527" t="s">
        <v>117</v>
      </c>
      <c r="L527" t="s">
        <v>128</v>
      </c>
      <c r="P527" t="s">
        <v>156</v>
      </c>
      <c r="Q527" s="1" t="s">
        <v>1577</v>
      </c>
      <c r="T527" t="s">
        <v>306</v>
      </c>
      <c r="U527" s="15" t="s">
        <v>1578</v>
      </c>
    </row>
    <row r="528" spans="1:21" x14ac:dyDescent="0.3">
      <c r="A528" s="1" t="s">
        <v>1607</v>
      </c>
      <c r="B528" t="s">
        <v>112</v>
      </c>
      <c r="C528" t="s">
        <v>227</v>
      </c>
      <c r="D528" t="s">
        <v>153</v>
      </c>
      <c r="E528" t="s">
        <v>154</v>
      </c>
      <c r="F528" t="s">
        <v>153</v>
      </c>
      <c r="G528">
        <v>12</v>
      </c>
      <c r="H528">
        <v>4</v>
      </c>
      <c r="I528">
        <v>2021</v>
      </c>
      <c r="J528" t="s">
        <v>184</v>
      </c>
      <c r="K528" t="s">
        <v>117</v>
      </c>
      <c r="L528" t="s">
        <v>128</v>
      </c>
      <c r="P528" t="s">
        <v>156</v>
      </c>
      <c r="Q528" s="1" t="s">
        <v>1577</v>
      </c>
      <c r="T528" t="s">
        <v>306</v>
      </c>
      <c r="U528" s="15" t="s">
        <v>1578</v>
      </c>
    </row>
    <row r="529" spans="1:21" x14ac:dyDescent="0.3">
      <c r="A529" s="1" t="s">
        <v>1608</v>
      </c>
      <c r="B529" t="s">
        <v>112</v>
      </c>
      <c r="C529" t="s">
        <v>227</v>
      </c>
      <c r="D529" t="s">
        <v>153</v>
      </c>
      <c r="E529" t="s">
        <v>154</v>
      </c>
      <c r="F529" t="s">
        <v>153</v>
      </c>
      <c r="G529">
        <v>12</v>
      </c>
      <c r="H529">
        <v>4</v>
      </c>
      <c r="I529">
        <v>2021</v>
      </c>
      <c r="J529" t="s">
        <v>205</v>
      </c>
      <c r="K529" t="s">
        <v>117</v>
      </c>
      <c r="L529" t="s">
        <v>128</v>
      </c>
      <c r="P529" t="s">
        <v>156</v>
      </c>
      <c r="Q529" s="1" t="s">
        <v>1577</v>
      </c>
      <c r="T529" t="s">
        <v>306</v>
      </c>
      <c r="U529" s="15" t="s">
        <v>1578</v>
      </c>
    </row>
    <row r="530" spans="1:21" ht="43.2" x14ac:dyDescent="0.3">
      <c r="A530" s="1" t="s">
        <v>1609</v>
      </c>
      <c r="B530" t="s">
        <v>120</v>
      </c>
      <c r="C530" t="s">
        <v>227</v>
      </c>
      <c r="D530" t="s">
        <v>153</v>
      </c>
      <c r="E530" t="s">
        <v>154</v>
      </c>
      <c r="F530" t="s">
        <v>153</v>
      </c>
      <c r="G530">
        <v>12</v>
      </c>
      <c r="H530">
        <v>4</v>
      </c>
      <c r="I530">
        <v>2021</v>
      </c>
      <c r="J530" t="s">
        <v>157</v>
      </c>
      <c r="K530" t="s">
        <v>117</v>
      </c>
      <c r="L530" t="s">
        <v>128</v>
      </c>
      <c r="P530" t="s">
        <v>156</v>
      </c>
      <c r="Q530" s="1" t="s">
        <v>1577</v>
      </c>
      <c r="T530" t="s">
        <v>306</v>
      </c>
      <c r="U530" s="15" t="s">
        <v>1578</v>
      </c>
    </row>
    <row r="531" spans="1:21" ht="28.8" x14ac:dyDescent="0.3">
      <c r="A531" s="1" t="s">
        <v>1610</v>
      </c>
      <c r="B531" t="s">
        <v>123</v>
      </c>
      <c r="C531" t="s">
        <v>227</v>
      </c>
      <c r="D531" t="s">
        <v>153</v>
      </c>
      <c r="E531" t="s">
        <v>154</v>
      </c>
      <c r="F531" t="s">
        <v>153</v>
      </c>
      <c r="G531">
        <v>12</v>
      </c>
      <c r="H531">
        <v>4</v>
      </c>
      <c r="I531">
        <v>2021</v>
      </c>
      <c r="J531" t="s">
        <v>142</v>
      </c>
      <c r="K531" t="s">
        <v>117</v>
      </c>
      <c r="L531" t="s">
        <v>128</v>
      </c>
      <c r="P531" t="s">
        <v>156</v>
      </c>
      <c r="Q531" s="1" t="s">
        <v>1577</v>
      </c>
      <c r="T531" t="s">
        <v>306</v>
      </c>
      <c r="U531" s="15" t="s">
        <v>1578</v>
      </c>
    </row>
    <row r="532" spans="1:21" x14ac:dyDescent="0.3">
      <c r="A532" s="1" t="s">
        <v>1611</v>
      </c>
      <c r="B532" t="s">
        <v>112</v>
      </c>
      <c r="C532" t="s">
        <v>227</v>
      </c>
      <c r="D532" t="s">
        <v>153</v>
      </c>
      <c r="E532" t="s">
        <v>154</v>
      </c>
      <c r="F532" t="s">
        <v>153</v>
      </c>
      <c r="G532">
        <v>12</v>
      </c>
      <c r="H532">
        <v>4</v>
      </c>
      <c r="I532">
        <v>2021</v>
      </c>
      <c r="J532" t="s">
        <v>133</v>
      </c>
      <c r="K532" t="s">
        <v>117</v>
      </c>
      <c r="L532" t="s">
        <v>128</v>
      </c>
      <c r="P532" t="s">
        <v>156</v>
      </c>
      <c r="Q532" s="1" t="s">
        <v>1577</v>
      </c>
      <c r="T532" t="s">
        <v>306</v>
      </c>
      <c r="U532" s="15" t="s">
        <v>1578</v>
      </c>
    </row>
    <row r="533" spans="1:21" x14ac:dyDescent="0.3">
      <c r="A533" s="1" t="s">
        <v>1607</v>
      </c>
      <c r="B533" t="s">
        <v>112</v>
      </c>
      <c r="C533" t="s">
        <v>227</v>
      </c>
      <c r="D533" t="s">
        <v>153</v>
      </c>
      <c r="E533" t="s">
        <v>154</v>
      </c>
      <c r="F533" t="s">
        <v>153</v>
      </c>
      <c r="G533">
        <v>12</v>
      </c>
      <c r="H533">
        <v>4</v>
      </c>
      <c r="I533">
        <v>2021</v>
      </c>
      <c r="J533" t="s">
        <v>184</v>
      </c>
      <c r="K533" t="s">
        <v>117</v>
      </c>
      <c r="L533" t="s">
        <v>128</v>
      </c>
      <c r="P533" t="s">
        <v>156</v>
      </c>
      <c r="Q533" s="1" t="s">
        <v>1577</v>
      </c>
      <c r="T533" t="s">
        <v>306</v>
      </c>
      <c r="U533" s="15" t="s">
        <v>1578</v>
      </c>
    </row>
    <row r="534" spans="1:21" x14ac:dyDescent="0.3">
      <c r="A534" s="1" t="s">
        <v>1612</v>
      </c>
      <c r="B534" t="s">
        <v>120</v>
      </c>
      <c r="C534" t="s">
        <v>227</v>
      </c>
      <c r="D534" t="s">
        <v>153</v>
      </c>
      <c r="E534" t="s">
        <v>154</v>
      </c>
      <c r="F534" t="s">
        <v>153</v>
      </c>
      <c r="G534">
        <v>12</v>
      </c>
      <c r="H534">
        <v>4</v>
      </c>
      <c r="I534">
        <v>2021</v>
      </c>
      <c r="J534" t="s">
        <v>185</v>
      </c>
      <c r="K534" t="s">
        <v>117</v>
      </c>
      <c r="L534" t="s">
        <v>128</v>
      </c>
      <c r="P534" t="s">
        <v>156</v>
      </c>
      <c r="Q534" s="1" t="s">
        <v>1577</v>
      </c>
      <c r="T534" t="s">
        <v>306</v>
      </c>
      <c r="U534" s="15" t="s">
        <v>1578</v>
      </c>
    </row>
    <row r="535" spans="1:21" x14ac:dyDescent="0.3">
      <c r="A535" s="1" t="s">
        <v>1613</v>
      </c>
      <c r="B535" t="s">
        <v>120</v>
      </c>
      <c r="C535" t="s">
        <v>227</v>
      </c>
      <c r="D535" t="s">
        <v>153</v>
      </c>
      <c r="E535" t="s">
        <v>154</v>
      </c>
      <c r="F535" t="s">
        <v>153</v>
      </c>
      <c r="G535">
        <v>12</v>
      </c>
      <c r="H535">
        <v>4</v>
      </c>
      <c r="I535">
        <v>2021</v>
      </c>
      <c r="J535" t="s">
        <v>185</v>
      </c>
      <c r="K535" t="s">
        <v>117</v>
      </c>
      <c r="L535" t="s">
        <v>128</v>
      </c>
      <c r="P535" t="s">
        <v>156</v>
      </c>
      <c r="Q535" s="1" t="s">
        <v>1577</v>
      </c>
      <c r="T535" t="s">
        <v>306</v>
      </c>
      <c r="U535" s="15" t="s">
        <v>1578</v>
      </c>
    </row>
    <row r="536" spans="1:21" ht="28.8" x14ac:dyDescent="0.3">
      <c r="A536" s="1" t="s">
        <v>1614</v>
      </c>
      <c r="B536" t="s">
        <v>152</v>
      </c>
      <c r="C536" t="s">
        <v>227</v>
      </c>
      <c r="D536" t="s">
        <v>153</v>
      </c>
      <c r="E536" t="s">
        <v>154</v>
      </c>
      <c r="F536" t="s">
        <v>153</v>
      </c>
      <c r="G536">
        <v>12</v>
      </c>
      <c r="H536">
        <v>4</v>
      </c>
      <c r="I536">
        <v>2021</v>
      </c>
      <c r="J536" t="s">
        <v>116</v>
      </c>
      <c r="K536" t="s">
        <v>117</v>
      </c>
      <c r="L536" t="s">
        <v>128</v>
      </c>
      <c r="P536" t="s">
        <v>156</v>
      </c>
      <c r="Q536" s="1" t="s">
        <v>1577</v>
      </c>
      <c r="T536" t="s">
        <v>306</v>
      </c>
      <c r="U536" s="15" t="s">
        <v>1578</v>
      </c>
    </row>
    <row r="537" spans="1:21" ht="28.8" x14ac:dyDescent="0.3">
      <c r="A537" s="1" t="s">
        <v>1615</v>
      </c>
      <c r="B537" t="s">
        <v>120</v>
      </c>
      <c r="C537" t="s">
        <v>227</v>
      </c>
      <c r="D537" t="s">
        <v>153</v>
      </c>
      <c r="E537" t="s">
        <v>154</v>
      </c>
      <c r="F537" t="s">
        <v>153</v>
      </c>
      <c r="G537">
        <v>12</v>
      </c>
      <c r="H537">
        <v>4</v>
      </c>
      <c r="I537">
        <v>2021</v>
      </c>
      <c r="J537" t="s">
        <v>116</v>
      </c>
      <c r="K537" t="s">
        <v>117</v>
      </c>
      <c r="L537" t="s">
        <v>128</v>
      </c>
      <c r="P537" t="s">
        <v>156</v>
      </c>
      <c r="Q537" s="1" t="s">
        <v>1577</v>
      </c>
      <c r="T537" t="s">
        <v>306</v>
      </c>
      <c r="U537" s="15" t="s">
        <v>1578</v>
      </c>
    </row>
    <row r="538" spans="1:21" ht="28.8" x14ac:dyDescent="0.3">
      <c r="A538" s="1" t="s">
        <v>1616</v>
      </c>
      <c r="B538" t="s">
        <v>152</v>
      </c>
      <c r="C538" t="s">
        <v>227</v>
      </c>
      <c r="D538" t="s">
        <v>153</v>
      </c>
      <c r="E538" t="s">
        <v>154</v>
      </c>
      <c r="F538" t="s">
        <v>153</v>
      </c>
      <c r="G538">
        <v>12</v>
      </c>
      <c r="H538">
        <v>4</v>
      </c>
      <c r="I538">
        <v>2021</v>
      </c>
      <c r="J538" t="s">
        <v>142</v>
      </c>
      <c r="K538" t="s">
        <v>117</v>
      </c>
      <c r="L538" t="s">
        <v>128</v>
      </c>
      <c r="P538" t="s">
        <v>156</v>
      </c>
      <c r="Q538" s="1" t="s">
        <v>1577</v>
      </c>
      <c r="T538" t="s">
        <v>306</v>
      </c>
      <c r="U538" s="15" t="s">
        <v>1578</v>
      </c>
    </row>
    <row r="539" spans="1:21" ht="27" customHeight="1" x14ac:dyDescent="0.3">
      <c r="A539" s="1" t="s">
        <v>1617</v>
      </c>
      <c r="B539" t="s">
        <v>112</v>
      </c>
      <c r="C539" t="s">
        <v>227</v>
      </c>
      <c r="D539" t="s">
        <v>153</v>
      </c>
      <c r="E539" t="s">
        <v>154</v>
      </c>
      <c r="F539" t="s">
        <v>153</v>
      </c>
      <c r="G539">
        <v>12</v>
      </c>
      <c r="H539">
        <v>4</v>
      </c>
      <c r="I539">
        <v>2021</v>
      </c>
      <c r="J539" t="s">
        <v>184</v>
      </c>
      <c r="K539" t="s">
        <v>117</v>
      </c>
      <c r="L539" t="s">
        <v>128</v>
      </c>
      <c r="P539" t="s">
        <v>156</v>
      </c>
      <c r="Q539" s="1" t="s">
        <v>1577</v>
      </c>
      <c r="T539" t="s">
        <v>306</v>
      </c>
      <c r="U539" s="15" t="s">
        <v>1578</v>
      </c>
    </row>
    <row r="540" spans="1:21" ht="19.95" customHeight="1" x14ac:dyDescent="0.3">
      <c r="A540" s="1" t="s">
        <v>294</v>
      </c>
      <c r="B540" t="s">
        <v>112</v>
      </c>
      <c r="C540" t="s">
        <v>126</v>
      </c>
      <c r="D540" t="s">
        <v>113</v>
      </c>
      <c r="E540" t="s">
        <v>114</v>
      </c>
      <c r="F540" t="s">
        <v>115</v>
      </c>
      <c r="G540">
        <v>1</v>
      </c>
      <c r="H540">
        <v>1</v>
      </c>
      <c r="I540">
        <v>2022</v>
      </c>
      <c r="J540" t="s">
        <v>142</v>
      </c>
      <c r="K540" t="s">
        <v>138</v>
      </c>
      <c r="L540" t="s">
        <v>128</v>
      </c>
      <c r="M540" t="s">
        <v>899</v>
      </c>
      <c r="N540" t="s">
        <v>145</v>
      </c>
      <c r="Q540" s="1" t="s">
        <v>1618</v>
      </c>
      <c r="T540" t="s">
        <v>306</v>
      </c>
      <c r="U540" s="62" t="s">
        <v>1619</v>
      </c>
    </row>
    <row r="541" spans="1:21" ht="31.95" customHeight="1" x14ac:dyDescent="0.3">
      <c r="A541" s="1" t="s">
        <v>294</v>
      </c>
      <c r="B541" t="s">
        <v>112</v>
      </c>
      <c r="C541" t="s">
        <v>126</v>
      </c>
      <c r="D541" t="s">
        <v>113</v>
      </c>
      <c r="E541" t="s">
        <v>114</v>
      </c>
      <c r="F541" t="s">
        <v>115</v>
      </c>
      <c r="G541">
        <v>1</v>
      </c>
      <c r="H541">
        <v>1</v>
      </c>
      <c r="I541">
        <v>2022</v>
      </c>
      <c r="J541" t="s">
        <v>205</v>
      </c>
      <c r="K541" t="s">
        <v>138</v>
      </c>
      <c r="L541" t="s">
        <v>128</v>
      </c>
      <c r="M541" t="s">
        <v>682</v>
      </c>
      <c r="N541" t="s">
        <v>195</v>
      </c>
      <c r="Q541" s="1" t="s">
        <v>1620</v>
      </c>
      <c r="T541" t="s">
        <v>306</v>
      </c>
      <c r="U541" s="62" t="s">
        <v>1621</v>
      </c>
    </row>
    <row r="542" spans="1:21" x14ac:dyDescent="0.3">
      <c r="A542" s="1" t="s">
        <v>1623</v>
      </c>
      <c r="B542" t="s">
        <v>112</v>
      </c>
      <c r="C542" t="s">
        <v>126</v>
      </c>
      <c r="D542" t="s">
        <v>113</v>
      </c>
      <c r="E542" t="s">
        <v>114</v>
      </c>
      <c r="F542" t="s">
        <v>115</v>
      </c>
      <c r="G542">
        <v>1</v>
      </c>
      <c r="H542">
        <v>1</v>
      </c>
      <c r="I542">
        <v>2022</v>
      </c>
      <c r="J542" t="s">
        <v>142</v>
      </c>
      <c r="K542" t="s">
        <v>219</v>
      </c>
      <c r="L542" t="s">
        <v>128</v>
      </c>
      <c r="Q542" s="1" t="s">
        <v>1624</v>
      </c>
      <c r="T542" t="s">
        <v>306</v>
      </c>
      <c r="U542" s="1" t="s">
        <v>1625</v>
      </c>
    </row>
    <row r="543" spans="1:21" ht="28.8" x14ac:dyDescent="0.3">
      <c r="A543" s="1" t="s">
        <v>1626</v>
      </c>
      <c r="B543" t="s">
        <v>112</v>
      </c>
      <c r="C543" t="s">
        <v>126</v>
      </c>
      <c r="D543" t="s">
        <v>113</v>
      </c>
      <c r="E543" t="s">
        <v>212</v>
      </c>
      <c r="F543" t="s">
        <v>146</v>
      </c>
      <c r="G543">
        <v>1</v>
      </c>
      <c r="H543">
        <v>1</v>
      </c>
      <c r="I543">
        <v>2022</v>
      </c>
      <c r="J543" t="s">
        <v>205</v>
      </c>
      <c r="K543" t="s">
        <v>138</v>
      </c>
      <c r="L543" t="s">
        <v>128</v>
      </c>
      <c r="M543" t="s">
        <v>1627</v>
      </c>
      <c r="N543" t="s">
        <v>145</v>
      </c>
      <c r="P543" t="s">
        <v>1477</v>
      </c>
      <c r="Q543" s="1" t="s">
        <v>1628</v>
      </c>
      <c r="T543" t="s">
        <v>306</v>
      </c>
      <c r="U543" s="1" t="s">
        <v>1629</v>
      </c>
    </row>
    <row r="544" spans="1:21" ht="28.8" x14ac:dyDescent="0.3">
      <c r="A544" s="1" t="s">
        <v>1630</v>
      </c>
      <c r="B544" t="s">
        <v>112</v>
      </c>
      <c r="C544" t="s">
        <v>126</v>
      </c>
      <c r="D544" t="s">
        <v>113</v>
      </c>
      <c r="E544" t="s">
        <v>212</v>
      </c>
      <c r="F544" t="s">
        <v>146</v>
      </c>
      <c r="G544">
        <v>1</v>
      </c>
      <c r="H544">
        <v>1</v>
      </c>
      <c r="I544">
        <v>2022</v>
      </c>
      <c r="J544" t="s">
        <v>205</v>
      </c>
      <c r="K544" t="s">
        <v>138</v>
      </c>
      <c r="L544" t="s">
        <v>128</v>
      </c>
      <c r="M544" t="s">
        <v>1627</v>
      </c>
      <c r="N544" t="s">
        <v>145</v>
      </c>
      <c r="Q544" s="1" t="s">
        <v>1628</v>
      </c>
      <c r="T544" t="s">
        <v>306</v>
      </c>
      <c r="U544" s="1" t="s">
        <v>1629</v>
      </c>
    </row>
    <row r="545" spans="1:21" ht="28.8" x14ac:dyDescent="0.3">
      <c r="A545" s="1" t="s">
        <v>1631</v>
      </c>
      <c r="B545" t="s">
        <v>112</v>
      </c>
      <c r="C545" t="s">
        <v>126</v>
      </c>
      <c r="D545" t="s">
        <v>113</v>
      </c>
      <c r="E545" t="s">
        <v>212</v>
      </c>
      <c r="F545" t="s">
        <v>146</v>
      </c>
      <c r="G545">
        <v>1</v>
      </c>
      <c r="H545">
        <v>1</v>
      </c>
      <c r="I545">
        <v>2022</v>
      </c>
      <c r="J545" t="s">
        <v>205</v>
      </c>
      <c r="K545" t="s">
        <v>138</v>
      </c>
      <c r="L545" t="s">
        <v>128</v>
      </c>
      <c r="M545" t="s">
        <v>1627</v>
      </c>
      <c r="N545" t="s">
        <v>145</v>
      </c>
      <c r="Q545" s="1" t="s">
        <v>1628</v>
      </c>
      <c r="T545" t="s">
        <v>306</v>
      </c>
      <c r="U545" s="1" t="s">
        <v>1629</v>
      </c>
    </row>
    <row r="546" spans="1:21" ht="28.8" x14ac:dyDescent="0.3">
      <c r="A546" s="1" t="s">
        <v>1633</v>
      </c>
      <c r="B546" t="s">
        <v>112</v>
      </c>
      <c r="C546" t="s">
        <v>126</v>
      </c>
      <c r="D546" t="s">
        <v>113</v>
      </c>
      <c r="E546" t="s">
        <v>154</v>
      </c>
      <c r="F546" t="s">
        <v>153</v>
      </c>
      <c r="G546">
        <v>1</v>
      </c>
      <c r="H546">
        <v>1</v>
      </c>
      <c r="I546">
        <v>2022</v>
      </c>
      <c r="J546" t="s">
        <v>157</v>
      </c>
      <c r="K546" t="s">
        <v>219</v>
      </c>
      <c r="L546" t="s">
        <v>128</v>
      </c>
      <c r="Q546" s="1" t="s">
        <v>1634</v>
      </c>
      <c r="T546" t="s">
        <v>306</v>
      </c>
      <c r="U546" s="1" t="s">
        <v>1635</v>
      </c>
    </row>
    <row r="547" spans="1:21" ht="43.2" x14ac:dyDescent="0.3">
      <c r="A547" s="1" t="s">
        <v>1636</v>
      </c>
      <c r="B547" t="s">
        <v>112</v>
      </c>
      <c r="C547" t="s">
        <v>126</v>
      </c>
      <c r="D547" t="s">
        <v>113</v>
      </c>
      <c r="E547" t="s">
        <v>114</v>
      </c>
      <c r="F547" t="s">
        <v>135</v>
      </c>
      <c r="G547">
        <v>1</v>
      </c>
      <c r="H547">
        <v>1</v>
      </c>
      <c r="I547">
        <v>2022</v>
      </c>
      <c r="J547" t="s">
        <v>116</v>
      </c>
      <c r="K547" t="s">
        <v>149</v>
      </c>
      <c r="L547" t="s">
        <v>128</v>
      </c>
      <c r="P547" t="s">
        <v>806</v>
      </c>
      <c r="Q547" s="1" t="s">
        <v>1637</v>
      </c>
      <c r="T547" t="s">
        <v>306</v>
      </c>
      <c r="U547" s="1" t="s">
        <v>1638</v>
      </c>
    </row>
    <row r="548" spans="1:21" ht="43.2" x14ac:dyDescent="0.3">
      <c r="A548" s="1" t="s">
        <v>1639</v>
      </c>
      <c r="B548" t="s">
        <v>112</v>
      </c>
      <c r="C548" t="s">
        <v>126</v>
      </c>
      <c r="D548" t="s">
        <v>153</v>
      </c>
      <c r="E548" t="s">
        <v>154</v>
      </c>
      <c r="F548" t="s">
        <v>153</v>
      </c>
      <c r="G548">
        <v>1</v>
      </c>
      <c r="H548">
        <v>1</v>
      </c>
      <c r="I548">
        <v>2022</v>
      </c>
      <c r="J548" t="s">
        <v>205</v>
      </c>
      <c r="K548" t="s">
        <v>219</v>
      </c>
      <c r="L548" t="s">
        <v>128</v>
      </c>
      <c r="Q548" s="1" t="s">
        <v>1640</v>
      </c>
      <c r="T548" t="s">
        <v>306</v>
      </c>
      <c r="U548" s="6" t="s">
        <v>1641</v>
      </c>
    </row>
    <row r="549" spans="1:21" ht="28.8" x14ac:dyDescent="0.3">
      <c r="A549" s="1" t="s">
        <v>1026</v>
      </c>
      <c r="B549" t="s">
        <v>112</v>
      </c>
      <c r="C549" t="s">
        <v>126</v>
      </c>
      <c r="D549" t="s">
        <v>113</v>
      </c>
      <c r="E549" t="s">
        <v>114</v>
      </c>
      <c r="F549" t="s">
        <v>115</v>
      </c>
      <c r="G549">
        <v>2</v>
      </c>
      <c r="H549">
        <v>1</v>
      </c>
      <c r="I549">
        <v>2022</v>
      </c>
      <c r="J549" t="s">
        <v>205</v>
      </c>
      <c r="K549" t="s">
        <v>1042</v>
      </c>
      <c r="L549" t="s">
        <v>128</v>
      </c>
      <c r="Q549" s="1" t="s">
        <v>1642</v>
      </c>
      <c r="T549" t="s">
        <v>306</v>
      </c>
      <c r="U549" s="1" t="s">
        <v>1643</v>
      </c>
    </row>
    <row r="550" spans="1:21" ht="28.8" x14ac:dyDescent="0.3">
      <c r="A550" s="1" t="s">
        <v>294</v>
      </c>
      <c r="B550" t="s">
        <v>112</v>
      </c>
      <c r="C550" t="s">
        <v>126</v>
      </c>
      <c r="D550" t="s">
        <v>125</v>
      </c>
      <c r="E550" t="s">
        <v>114</v>
      </c>
      <c r="F550" t="s">
        <v>115</v>
      </c>
      <c r="G550">
        <v>2</v>
      </c>
      <c r="H550">
        <v>1</v>
      </c>
      <c r="I550">
        <v>2022</v>
      </c>
      <c r="J550" t="s">
        <v>461</v>
      </c>
      <c r="K550" t="s">
        <v>127</v>
      </c>
      <c r="L550" t="s">
        <v>128</v>
      </c>
      <c r="P550" t="s">
        <v>813</v>
      </c>
      <c r="Q550" s="1" t="s">
        <v>1645</v>
      </c>
      <c r="T550" t="s">
        <v>306</v>
      </c>
      <c r="U550" s="1" t="s">
        <v>1646</v>
      </c>
    </row>
    <row r="551" spans="1:21" ht="28.8" x14ac:dyDescent="0.3">
      <c r="A551" s="1" t="s">
        <v>294</v>
      </c>
      <c r="B551" t="s">
        <v>112</v>
      </c>
      <c r="C551" t="s">
        <v>126</v>
      </c>
      <c r="D551" t="s">
        <v>113</v>
      </c>
      <c r="E551" t="s">
        <v>212</v>
      </c>
      <c r="F551" t="s">
        <v>115</v>
      </c>
      <c r="G551">
        <v>2</v>
      </c>
      <c r="H551">
        <v>1</v>
      </c>
      <c r="I551">
        <v>2022</v>
      </c>
      <c r="J551" t="s">
        <v>205</v>
      </c>
      <c r="K551" t="s">
        <v>138</v>
      </c>
      <c r="L551" t="s">
        <v>128</v>
      </c>
      <c r="M551" t="s">
        <v>637</v>
      </c>
      <c r="N551" t="s">
        <v>207</v>
      </c>
      <c r="Q551" s="1" t="s">
        <v>1647</v>
      </c>
      <c r="T551" t="s">
        <v>306</v>
      </c>
      <c r="U551" s="1" t="s">
        <v>1648</v>
      </c>
    </row>
    <row r="552" spans="1:21" ht="28.8" x14ac:dyDescent="0.3">
      <c r="A552" s="1" t="s">
        <v>294</v>
      </c>
      <c r="B552" t="s">
        <v>112</v>
      </c>
      <c r="C552" t="s">
        <v>126</v>
      </c>
      <c r="D552" t="s">
        <v>113</v>
      </c>
      <c r="E552" t="s">
        <v>114</v>
      </c>
      <c r="F552" t="s">
        <v>115</v>
      </c>
      <c r="G552">
        <v>2</v>
      </c>
      <c r="H552">
        <v>1</v>
      </c>
      <c r="I552">
        <v>2022</v>
      </c>
      <c r="J552" t="s">
        <v>205</v>
      </c>
      <c r="K552" t="s">
        <v>138</v>
      </c>
      <c r="L552" t="s">
        <v>128</v>
      </c>
      <c r="M552" t="s">
        <v>277</v>
      </c>
      <c r="N552" t="s">
        <v>195</v>
      </c>
      <c r="Q552" s="1" t="s">
        <v>1649</v>
      </c>
      <c r="T552" t="s">
        <v>306</v>
      </c>
      <c r="U552" s="1" t="s">
        <v>1650</v>
      </c>
    </row>
    <row r="553" spans="1:21" ht="28.8" x14ac:dyDescent="0.3">
      <c r="A553" s="1" t="s">
        <v>1651</v>
      </c>
      <c r="B553" t="s">
        <v>112</v>
      </c>
      <c r="C553" t="s">
        <v>126</v>
      </c>
      <c r="D553" t="s">
        <v>113</v>
      </c>
      <c r="E553" t="s">
        <v>114</v>
      </c>
      <c r="F553" t="s">
        <v>135</v>
      </c>
      <c r="G553">
        <v>2</v>
      </c>
      <c r="H553">
        <v>1</v>
      </c>
      <c r="I553">
        <v>2022</v>
      </c>
      <c r="J553" t="s">
        <v>116</v>
      </c>
      <c r="K553" t="s">
        <v>138</v>
      </c>
      <c r="L553" t="s">
        <v>128</v>
      </c>
      <c r="M553" t="s">
        <v>129</v>
      </c>
      <c r="N553" t="s">
        <v>195</v>
      </c>
      <c r="P553" t="s">
        <v>772</v>
      </c>
      <c r="Q553" s="1" t="s">
        <v>1652</v>
      </c>
      <c r="T553" t="s">
        <v>306</v>
      </c>
      <c r="U553" s="1" t="s">
        <v>1653</v>
      </c>
    </row>
    <row r="554" spans="1:21" ht="28.8" x14ac:dyDescent="0.3">
      <c r="A554" s="1" t="s">
        <v>218</v>
      </c>
      <c r="B554" t="s">
        <v>112</v>
      </c>
      <c r="C554" t="s">
        <v>126</v>
      </c>
      <c r="D554" t="s">
        <v>113</v>
      </c>
      <c r="E554" t="s">
        <v>114</v>
      </c>
      <c r="F554" t="s">
        <v>135</v>
      </c>
      <c r="G554">
        <v>2</v>
      </c>
      <c r="H554">
        <v>1</v>
      </c>
      <c r="I554">
        <v>2022</v>
      </c>
      <c r="J554" t="s">
        <v>116</v>
      </c>
      <c r="K554" t="s">
        <v>138</v>
      </c>
      <c r="L554" t="s">
        <v>128</v>
      </c>
      <c r="M554" t="s">
        <v>129</v>
      </c>
      <c r="N554" t="s">
        <v>195</v>
      </c>
      <c r="P554" t="s">
        <v>772</v>
      </c>
      <c r="Q554" s="1" t="s">
        <v>1652</v>
      </c>
      <c r="T554" t="s">
        <v>306</v>
      </c>
      <c r="U554" s="1" t="s">
        <v>1653</v>
      </c>
    </row>
    <row r="555" spans="1:21" ht="28.8" x14ac:dyDescent="0.3">
      <c r="A555" s="1" t="s">
        <v>169</v>
      </c>
      <c r="B555" t="s">
        <v>112</v>
      </c>
      <c r="C555" t="s">
        <v>126</v>
      </c>
      <c r="D555" t="s">
        <v>113</v>
      </c>
      <c r="E555" t="s">
        <v>114</v>
      </c>
      <c r="F555" t="s">
        <v>135</v>
      </c>
      <c r="G555">
        <v>2</v>
      </c>
      <c r="H555">
        <v>1</v>
      </c>
      <c r="I555">
        <v>2022</v>
      </c>
      <c r="J555" t="s">
        <v>116</v>
      </c>
      <c r="K555" t="s">
        <v>138</v>
      </c>
      <c r="L555" t="s">
        <v>128</v>
      </c>
      <c r="M555" t="s">
        <v>129</v>
      </c>
      <c r="N555" t="s">
        <v>195</v>
      </c>
      <c r="P555" t="s">
        <v>772</v>
      </c>
      <c r="Q555" s="1" t="s">
        <v>1652</v>
      </c>
      <c r="T555" t="s">
        <v>306</v>
      </c>
      <c r="U555" s="1" t="s">
        <v>1653</v>
      </c>
    </row>
    <row r="556" spans="1:21" ht="28.8" x14ac:dyDescent="0.3">
      <c r="A556" s="1" t="s">
        <v>329</v>
      </c>
      <c r="B556" t="s">
        <v>112</v>
      </c>
      <c r="C556" t="s">
        <v>126</v>
      </c>
      <c r="D556" t="s">
        <v>113</v>
      </c>
      <c r="E556" t="s">
        <v>114</v>
      </c>
      <c r="F556" t="s">
        <v>135</v>
      </c>
      <c r="G556">
        <v>2</v>
      </c>
      <c r="H556">
        <v>1</v>
      </c>
      <c r="I556">
        <v>2022</v>
      </c>
      <c r="J556" t="s">
        <v>116</v>
      </c>
      <c r="K556" t="s">
        <v>138</v>
      </c>
      <c r="L556" t="s">
        <v>128</v>
      </c>
      <c r="M556" t="s">
        <v>129</v>
      </c>
      <c r="N556" t="s">
        <v>195</v>
      </c>
      <c r="P556" t="s">
        <v>772</v>
      </c>
      <c r="Q556" s="1" t="s">
        <v>1652</v>
      </c>
      <c r="T556" t="s">
        <v>306</v>
      </c>
      <c r="U556" s="1" t="s">
        <v>1653</v>
      </c>
    </row>
    <row r="557" spans="1:21" ht="28.8" x14ac:dyDescent="0.3">
      <c r="A557" s="1" t="s">
        <v>1654</v>
      </c>
      <c r="B557" t="s">
        <v>112</v>
      </c>
      <c r="C557" t="s">
        <v>126</v>
      </c>
      <c r="D557" t="s">
        <v>113</v>
      </c>
      <c r="E557" t="s">
        <v>114</v>
      </c>
      <c r="F557" t="s">
        <v>135</v>
      </c>
      <c r="G557">
        <v>2</v>
      </c>
      <c r="H557">
        <v>1</v>
      </c>
      <c r="I557">
        <v>2022</v>
      </c>
      <c r="J557" t="s">
        <v>116</v>
      </c>
      <c r="K557" t="s">
        <v>138</v>
      </c>
      <c r="L557" t="s">
        <v>128</v>
      </c>
      <c r="M557" t="s">
        <v>129</v>
      </c>
      <c r="N557" t="s">
        <v>195</v>
      </c>
      <c r="P557" t="s">
        <v>772</v>
      </c>
      <c r="Q557" s="1" t="s">
        <v>1652</v>
      </c>
      <c r="T557" t="s">
        <v>306</v>
      </c>
      <c r="U557" s="1" t="s">
        <v>1653</v>
      </c>
    </row>
    <row r="558" spans="1:21" ht="28.8" x14ac:dyDescent="0.3">
      <c r="A558" s="1" t="s">
        <v>1655</v>
      </c>
      <c r="B558" t="s">
        <v>112</v>
      </c>
      <c r="C558" t="s">
        <v>126</v>
      </c>
      <c r="D558" t="s">
        <v>113</v>
      </c>
      <c r="E558" t="s">
        <v>114</v>
      </c>
      <c r="F558" t="s">
        <v>135</v>
      </c>
      <c r="G558">
        <v>2</v>
      </c>
      <c r="H558">
        <v>1</v>
      </c>
      <c r="I558">
        <v>2022</v>
      </c>
      <c r="J558" t="s">
        <v>116</v>
      </c>
      <c r="K558" t="s">
        <v>138</v>
      </c>
      <c r="L558" t="s">
        <v>128</v>
      </c>
      <c r="M558" t="s">
        <v>129</v>
      </c>
      <c r="N558" t="s">
        <v>195</v>
      </c>
      <c r="P558" t="s">
        <v>772</v>
      </c>
      <c r="Q558" s="1" t="s">
        <v>1652</v>
      </c>
      <c r="T558" t="s">
        <v>306</v>
      </c>
      <c r="U558" s="1" t="s">
        <v>1653</v>
      </c>
    </row>
    <row r="559" spans="1:21" ht="28.8" x14ac:dyDescent="0.3">
      <c r="A559" s="1" t="s">
        <v>294</v>
      </c>
      <c r="B559" t="s">
        <v>112</v>
      </c>
      <c r="C559" t="s">
        <v>126</v>
      </c>
      <c r="D559" t="s">
        <v>125</v>
      </c>
      <c r="E559" t="s">
        <v>121</v>
      </c>
      <c r="F559" t="s">
        <v>115</v>
      </c>
      <c r="G559">
        <v>2</v>
      </c>
      <c r="H559">
        <v>1</v>
      </c>
      <c r="I559">
        <v>2022</v>
      </c>
      <c r="J559" t="s">
        <v>116</v>
      </c>
      <c r="K559" t="s">
        <v>127</v>
      </c>
      <c r="L559" t="s">
        <v>128</v>
      </c>
      <c r="Q559" s="1" t="s">
        <v>1658</v>
      </c>
      <c r="T559" t="s">
        <v>306</v>
      </c>
      <c r="U559" s="1" t="s">
        <v>1656</v>
      </c>
    </row>
    <row r="560" spans="1:21" ht="28.8" x14ac:dyDescent="0.3">
      <c r="A560" s="1" t="s">
        <v>294</v>
      </c>
      <c r="B560" t="s">
        <v>112</v>
      </c>
      <c r="C560" t="s">
        <v>126</v>
      </c>
      <c r="D560" t="s">
        <v>125</v>
      </c>
      <c r="E560" t="s">
        <v>121</v>
      </c>
      <c r="F560" t="s">
        <v>115</v>
      </c>
      <c r="G560">
        <v>2</v>
      </c>
      <c r="H560">
        <v>1</v>
      </c>
      <c r="I560">
        <v>2022</v>
      </c>
      <c r="J560" t="s">
        <v>116</v>
      </c>
      <c r="K560" t="s">
        <v>127</v>
      </c>
      <c r="L560" t="s">
        <v>128</v>
      </c>
      <c r="Q560" s="1" t="s">
        <v>1658</v>
      </c>
      <c r="T560" t="s">
        <v>306</v>
      </c>
      <c r="U560" s="1" t="s">
        <v>1656</v>
      </c>
    </row>
    <row r="561" spans="1:21" ht="28.8" x14ac:dyDescent="0.3">
      <c r="A561" s="1" t="s">
        <v>294</v>
      </c>
      <c r="B561" t="s">
        <v>112</v>
      </c>
      <c r="C561" t="s">
        <v>126</v>
      </c>
      <c r="D561" t="s">
        <v>125</v>
      </c>
      <c r="E561" t="s">
        <v>121</v>
      </c>
      <c r="F561" t="s">
        <v>115</v>
      </c>
      <c r="G561">
        <v>2</v>
      </c>
      <c r="H561">
        <v>1</v>
      </c>
      <c r="I561">
        <v>2022</v>
      </c>
      <c r="J561" t="s">
        <v>116</v>
      </c>
      <c r="K561" t="s">
        <v>127</v>
      </c>
      <c r="L561" t="s">
        <v>128</v>
      </c>
      <c r="Q561" s="1" t="s">
        <v>1658</v>
      </c>
      <c r="T561" t="s">
        <v>306</v>
      </c>
      <c r="U561" s="1" t="s">
        <v>1656</v>
      </c>
    </row>
    <row r="562" spans="1:21" ht="28.8" x14ac:dyDescent="0.3">
      <c r="A562" s="1" t="s">
        <v>294</v>
      </c>
      <c r="B562" t="s">
        <v>112</v>
      </c>
      <c r="C562" t="s">
        <v>126</v>
      </c>
      <c r="D562" t="s">
        <v>125</v>
      </c>
      <c r="E562" t="s">
        <v>121</v>
      </c>
      <c r="F562" t="s">
        <v>115</v>
      </c>
      <c r="G562">
        <v>2</v>
      </c>
      <c r="H562">
        <v>1</v>
      </c>
      <c r="I562">
        <v>2022</v>
      </c>
      <c r="J562" t="s">
        <v>116</v>
      </c>
      <c r="K562" t="s">
        <v>127</v>
      </c>
      <c r="L562" t="s">
        <v>128</v>
      </c>
      <c r="Q562" s="1" t="s">
        <v>1658</v>
      </c>
      <c r="T562" t="s">
        <v>306</v>
      </c>
      <c r="U562" s="1" t="s">
        <v>1656</v>
      </c>
    </row>
    <row r="563" spans="1:21" ht="28.8" x14ac:dyDescent="0.3">
      <c r="A563" s="1" t="s">
        <v>1035</v>
      </c>
      <c r="B563" t="s">
        <v>112</v>
      </c>
      <c r="C563" t="s">
        <v>126</v>
      </c>
      <c r="D563" t="s">
        <v>113</v>
      </c>
      <c r="E563" t="s">
        <v>114</v>
      </c>
      <c r="F563" t="s">
        <v>115</v>
      </c>
      <c r="G563">
        <v>2</v>
      </c>
      <c r="H563">
        <v>1</v>
      </c>
      <c r="I563">
        <v>2022</v>
      </c>
      <c r="J563" t="s">
        <v>205</v>
      </c>
      <c r="K563" t="s">
        <v>1042</v>
      </c>
      <c r="L563" t="s">
        <v>128</v>
      </c>
      <c r="Q563" s="1" t="s">
        <v>1659</v>
      </c>
      <c r="T563" t="s">
        <v>131</v>
      </c>
      <c r="U563" s="1" t="s">
        <v>1660</v>
      </c>
    </row>
    <row r="564" spans="1:21" ht="43.2" x14ac:dyDescent="0.3">
      <c r="A564" s="1" t="s">
        <v>294</v>
      </c>
      <c r="B564" t="s">
        <v>112</v>
      </c>
      <c r="C564" t="s">
        <v>126</v>
      </c>
      <c r="D564" t="s">
        <v>113</v>
      </c>
      <c r="E564" t="s">
        <v>114</v>
      </c>
      <c r="F564" t="s">
        <v>115</v>
      </c>
      <c r="G564">
        <v>3</v>
      </c>
      <c r="H564">
        <v>1</v>
      </c>
      <c r="I564">
        <v>2022</v>
      </c>
      <c r="J564" t="s">
        <v>116</v>
      </c>
      <c r="K564" t="s">
        <v>138</v>
      </c>
      <c r="L564" t="s">
        <v>128</v>
      </c>
      <c r="M564" t="s">
        <v>295</v>
      </c>
      <c r="N564" t="s">
        <v>145</v>
      </c>
      <c r="P564" t="s">
        <v>772</v>
      </c>
      <c r="Q564" s="1" t="s">
        <v>1661</v>
      </c>
      <c r="T564" t="s">
        <v>306</v>
      </c>
      <c r="U564" s="1" t="s">
        <v>1660</v>
      </c>
    </row>
    <row r="565" spans="1:21" ht="43.2" x14ac:dyDescent="0.3">
      <c r="A565" s="1" t="s">
        <v>1665</v>
      </c>
      <c r="B565" t="s">
        <v>112</v>
      </c>
      <c r="C565" t="s">
        <v>126</v>
      </c>
      <c r="D565" t="s">
        <v>113</v>
      </c>
      <c r="E565" t="s">
        <v>114</v>
      </c>
      <c r="F565" t="s">
        <v>322</v>
      </c>
      <c r="G565">
        <v>3</v>
      </c>
      <c r="H565">
        <v>1</v>
      </c>
      <c r="I565">
        <v>2022</v>
      </c>
      <c r="J565" t="s">
        <v>142</v>
      </c>
      <c r="K565" t="s">
        <v>138</v>
      </c>
      <c r="L565" t="s">
        <v>128</v>
      </c>
      <c r="M565" t="s">
        <v>1666</v>
      </c>
      <c r="N565" t="s">
        <v>130</v>
      </c>
      <c r="Q565" s="1" t="s">
        <v>1667</v>
      </c>
      <c r="T565" t="s">
        <v>202</v>
      </c>
      <c r="U565" s="1" t="s">
        <v>1668</v>
      </c>
    </row>
    <row r="566" spans="1:21" ht="43.2" x14ac:dyDescent="0.3">
      <c r="A566" s="1" t="s">
        <v>1669</v>
      </c>
      <c r="B566" t="s">
        <v>112</v>
      </c>
      <c r="C566" t="s">
        <v>126</v>
      </c>
      <c r="D566" t="s">
        <v>113</v>
      </c>
      <c r="E566" t="s">
        <v>114</v>
      </c>
      <c r="F566" t="s">
        <v>322</v>
      </c>
      <c r="G566">
        <v>3</v>
      </c>
      <c r="H566">
        <v>1</v>
      </c>
      <c r="I566">
        <v>2022</v>
      </c>
      <c r="J566" t="s">
        <v>142</v>
      </c>
      <c r="K566" t="s">
        <v>138</v>
      </c>
      <c r="L566" t="s">
        <v>128</v>
      </c>
      <c r="M566" t="s">
        <v>1666</v>
      </c>
      <c r="N566" t="s">
        <v>130</v>
      </c>
      <c r="Q566" s="1" t="s">
        <v>1667</v>
      </c>
      <c r="T566" t="s">
        <v>202</v>
      </c>
      <c r="U566" s="1" t="s">
        <v>1668</v>
      </c>
    </row>
    <row r="567" spans="1:21" ht="43.2" x14ac:dyDescent="0.3">
      <c r="A567" s="1" t="s">
        <v>1670</v>
      </c>
      <c r="B567" t="s">
        <v>112</v>
      </c>
      <c r="C567" t="s">
        <v>126</v>
      </c>
      <c r="D567" t="s">
        <v>113</v>
      </c>
      <c r="E567" t="s">
        <v>114</v>
      </c>
      <c r="F567" t="s">
        <v>322</v>
      </c>
      <c r="G567">
        <v>3</v>
      </c>
      <c r="H567">
        <v>1</v>
      </c>
      <c r="I567">
        <v>2022</v>
      </c>
      <c r="J567" t="s">
        <v>142</v>
      </c>
      <c r="K567" t="s">
        <v>138</v>
      </c>
      <c r="L567" t="s">
        <v>128</v>
      </c>
      <c r="M567" t="s">
        <v>1666</v>
      </c>
      <c r="N567" t="s">
        <v>130</v>
      </c>
      <c r="Q567" s="1" t="s">
        <v>1667</v>
      </c>
      <c r="T567" t="s">
        <v>202</v>
      </c>
      <c r="U567" s="1" t="s">
        <v>1668</v>
      </c>
    </row>
    <row r="568" spans="1:21" ht="43.2" x14ac:dyDescent="0.3">
      <c r="A568" s="1" t="s">
        <v>1671</v>
      </c>
      <c r="B568" t="s">
        <v>112</v>
      </c>
      <c r="C568" t="s">
        <v>126</v>
      </c>
      <c r="D568" t="s">
        <v>113</v>
      </c>
      <c r="E568" t="s">
        <v>114</v>
      </c>
      <c r="F568" t="s">
        <v>322</v>
      </c>
      <c r="G568">
        <v>3</v>
      </c>
      <c r="H568">
        <v>1</v>
      </c>
      <c r="I568">
        <v>2022</v>
      </c>
      <c r="J568" t="s">
        <v>142</v>
      </c>
      <c r="K568" t="s">
        <v>138</v>
      </c>
      <c r="L568" t="s">
        <v>128</v>
      </c>
      <c r="M568" t="s">
        <v>1666</v>
      </c>
      <c r="N568" t="s">
        <v>130</v>
      </c>
      <c r="Q568" s="1" t="s">
        <v>1667</v>
      </c>
      <c r="T568" t="s">
        <v>202</v>
      </c>
      <c r="U568" s="1" t="s">
        <v>1668</v>
      </c>
    </row>
    <row r="569" spans="1:21" ht="43.2" x14ac:dyDescent="0.3">
      <c r="A569" s="1" t="s">
        <v>1672</v>
      </c>
      <c r="B569" t="s">
        <v>112</v>
      </c>
      <c r="C569" t="s">
        <v>126</v>
      </c>
      <c r="D569" t="s">
        <v>113</v>
      </c>
      <c r="E569" t="s">
        <v>114</v>
      </c>
      <c r="F569" t="s">
        <v>322</v>
      </c>
      <c r="G569">
        <v>3</v>
      </c>
      <c r="H569">
        <v>1</v>
      </c>
      <c r="I569">
        <v>2022</v>
      </c>
      <c r="J569" t="s">
        <v>142</v>
      </c>
      <c r="K569" t="s">
        <v>138</v>
      </c>
      <c r="L569" t="s">
        <v>128</v>
      </c>
      <c r="M569" t="s">
        <v>1666</v>
      </c>
      <c r="N569" t="s">
        <v>130</v>
      </c>
      <c r="Q569" s="1" t="s">
        <v>1667</v>
      </c>
      <c r="T569" t="s">
        <v>202</v>
      </c>
      <c r="U569" s="1" t="s">
        <v>1668</v>
      </c>
    </row>
    <row r="570" spans="1:21" ht="43.2" x14ac:dyDescent="0.3">
      <c r="A570" s="1" t="s">
        <v>1673</v>
      </c>
      <c r="B570" t="s">
        <v>112</v>
      </c>
      <c r="C570" t="s">
        <v>126</v>
      </c>
      <c r="D570" t="s">
        <v>113</v>
      </c>
      <c r="E570" t="s">
        <v>114</v>
      </c>
      <c r="F570" t="s">
        <v>322</v>
      </c>
      <c r="G570">
        <v>3</v>
      </c>
      <c r="H570">
        <v>1</v>
      </c>
      <c r="I570">
        <v>2022</v>
      </c>
      <c r="J570" t="s">
        <v>142</v>
      </c>
      <c r="K570" t="s">
        <v>138</v>
      </c>
      <c r="L570" t="s">
        <v>128</v>
      </c>
      <c r="M570" t="s">
        <v>1666</v>
      </c>
      <c r="N570" t="s">
        <v>130</v>
      </c>
      <c r="Q570" s="1" t="s">
        <v>1667</v>
      </c>
      <c r="T570" t="s">
        <v>202</v>
      </c>
      <c r="U570" s="1" t="s">
        <v>1668</v>
      </c>
    </row>
    <row r="571" spans="1:21" ht="43.2" x14ac:dyDescent="0.3">
      <c r="A571" s="1" t="s">
        <v>1674</v>
      </c>
      <c r="B571" t="s">
        <v>112</v>
      </c>
      <c r="C571" t="s">
        <v>126</v>
      </c>
      <c r="D571" t="s">
        <v>113</v>
      </c>
      <c r="E571" t="s">
        <v>114</v>
      </c>
      <c r="F571" t="s">
        <v>322</v>
      </c>
      <c r="G571">
        <v>3</v>
      </c>
      <c r="H571">
        <v>1</v>
      </c>
      <c r="I571">
        <v>2022</v>
      </c>
      <c r="J571" t="s">
        <v>142</v>
      </c>
      <c r="K571" t="s">
        <v>138</v>
      </c>
      <c r="L571" t="s">
        <v>128</v>
      </c>
      <c r="M571" t="s">
        <v>1666</v>
      </c>
      <c r="N571" t="s">
        <v>130</v>
      </c>
      <c r="Q571" s="1" t="s">
        <v>1667</v>
      </c>
      <c r="T571" t="s">
        <v>202</v>
      </c>
      <c r="U571" s="1" t="s">
        <v>1668</v>
      </c>
    </row>
    <row r="572" spans="1:21" ht="43.2" x14ac:dyDescent="0.3">
      <c r="A572" s="1" t="s">
        <v>1675</v>
      </c>
      <c r="B572" t="s">
        <v>112</v>
      </c>
      <c r="C572" t="s">
        <v>126</v>
      </c>
      <c r="D572" t="s">
        <v>113</v>
      </c>
      <c r="E572" t="s">
        <v>114</v>
      </c>
      <c r="F572" t="s">
        <v>322</v>
      </c>
      <c r="G572">
        <v>3</v>
      </c>
      <c r="H572">
        <v>1</v>
      </c>
      <c r="I572">
        <v>2022</v>
      </c>
      <c r="J572" t="s">
        <v>142</v>
      </c>
      <c r="K572" t="s">
        <v>138</v>
      </c>
      <c r="L572" t="s">
        <v>128</v>
      </c>
      <c r="M572" t="s">
        <v>1666</v>
      </c>
      <c r="N572" t="s">
        <v>130</v>
      </c>
      <c r="Q572" s="1" t="s">
        <v>1667</v>
      </c>
      <c r="T572" t="s">
        <v>202</v>
      </c>
      <c r="U572" s="1" t="s">
        <v>1668</v>
      </c>
    </row>
    <row r="573" spans="1:21" ht="28.8" x14ac:dyDescent="0.3">
      <c r="A573" s="1" t="s">
        <v>1678</v>
      </c>
      <c r="B573" t="s">
        <v>112</v>
      </c>
      <c r="C573" t="s">
        <v>126</v>
      </c>
      <c r="D573" t="s">
        <v>125</v>
      </c>
      <c r="E573" t="s">
        <v>114</v>
      </c>
      <c r="F573" t="s">
        <v>115</v>
      </c>
      <c r="G573">
        <v>2</v>
      </c>
      <c r="H573">
        <v>1</v>
      </c>
      <c r="I573">
        <v>2022</v>
      </c>
      <c r="J573" t="s">
        <v>232</v>
      </c>
      <c r="K573" t="s">
        <v>127</v>
      </c>
      <c r="L573" t="s">
        <v>128</v>
      </c>
      <c r="Q573" s="1" t="s">
        <v>1676</v>
      </c>
      <c r="T573" t="s">
        <v>306</v>
      </c>
      <c r="U573" s="1" t="s">
        <v>1677</v>
      </c>
    </row>
    <row r="574" spans="1:21" ht="28.8" x14ac:dyDescent="0.3">
      <c r="A574" s="1" t="s">
        <v>1679</v>
      </c>
      <c r="B574" t="s">
        <v>112</v>
      </c>
      <c r="C574" t="s">
        <v>126</v>
      </c>
      <c r="D574" t="s">
        <v>125</v>
      </c>
      <c r="E574" t="s">
        <v>114</v>
      </c>
      <c r="F574" t="s">
        <v>115</v>
      </c>
      <c r="G574">
        <v>2</v>
      </c>
      <c r="H574">
        <v>1</v>
      </c>
      <c r="I574">
        <v>2022</v>
      </c>
      <c r="J574" t="s">
        <v>142</v>
      </c>
      <c r="K574" t="s">
        <v>127</v>
      </c>
      <c r="L574" t="s">
        <v>128</v>
      </c>
      <c r="Q574" s="1" t="s">
        <v>1676</v>
      </c>
      <c r="T574" t="s">
        <v>306</v>
      </c>
      <c r="U574" s="1" t="s">
        <v>1677</v>
      </c>
    </row>
    <row r="575" spans="1:21" ht="28.8" x14ac:dyDescent="0.3">
      <c r="A575" s="1" t="s">
        <v>1680</v>
      </c>
      <c r="B575" t="s">
        <v>112</v>
      </c>
      <c r="C575" t="s">
        <v>126</v>
      </c>
      <c r="D575" t="s">
        <v>125</v>
      </c>
      <c r="E575" t="s">
        <v>114</v>
      </c>
      <c r="F575" t="s">
        <v>115</v>
      </c>
      <c r="G575">
        <v>3</v>
      </c>
      <c r="H575">
        <v>1</v>
      </c>
      <c r="I575">
        <v>2022</v>
      </c>
      <c r="J575" t="s">
        <v>205</v>
      </c>
      <c r="K575" t="s">
        <v>127</v>
      </c>
      <c r="L575" t="s">
        <v>128</v>
      </c>
      <c r="Q575" s="1" t="s">
        <v>1676</v>
      </c>
      <c r="T575" t="s">
        <v>306</v>
      </c>
      <c r="U575" s="1" t="s">
        <v>1677</v>
      </c>
    </row>
    <row r="576" spans="1:21" ht="28.8" x14ac:dyDescent="0.3">
      <c r="A576" s="1" t="s">
        <v>1681</v>
      </c>
      <c r="B576" t="s">
        <v>112</v>
      </c>
      <c r="C576" t="s">
        <v>126</v>
      </c>
      <c r="D576" t="s">
        <v>125</v>
      </c>
      <c r="E576" t="s">
        <v>114</v>
      </c>
      <c r="F576" t="s">
        <v>115</v>
      </c>
      <c r="G576">
        <v>3</v>
      </c>
      <c r="H576">
        <v>1</v>
      </c>
      <c r="I576">
        <v>2022</v>
      </c>
      <c r="J576" t="s">
        <v>133</v>
      </c>
      <c r="K576" t="s">
        <v>127</v>
      </c>
      <c r="L576" t="s">
        <v>128</v>
      </c>
      <c r="Q576" s="1" t="s">
        <v>1676</v>
      </c>
      <c r="T576" t="s">
        <v>306</v>
      </c>
      <c r="U576" s="1" t="s">
        <v>1677</v>
      </c>
    </row>
    <row r="577" spans="1:21" ht="28.8" x14ac:dyDescent="0.3">
      <c r="A577" s="1" t="s">
        <v>174</v>
      </c>
      <c r="B577" t="s">
        <v>112</v>
      </c>
      <c r="C577" t="s">
        <v>126</v>
      </c>
      <c r="D577" t="s">
        <v>125</v>
      </c>
      <c r="E577" t="s">
        <v>114</v>
      </c>
      <c r="F577" t="s">
        <v>115</v>
      </c>
      <c r="G577">
        <v>3</v>
      </c>
      <c r="H577">
        <v>1</v>
      </c>
      <c r="I577">
        <v>2022</v>
      </c>
      <c r="J577" t="s">
        <v>205</v>
      </c>
      <c r="K577" t="s">
        <v>127</v>
      </c>
      <c r="L577" t="s">
        <v>128</v>
      </c>
      <c r="Q577" s="1" t="s">
        <v>1682</v>
      </c>
      <c r="T577" t="s">
        <v>306</v>
      </c>
      <c r="U577" s="1" t="s">
        <v>1677</v>
      </c>
    </row>
    <row r="578" spans="1:21" ht="28.8" x14ac:dyDescent="0.3">
      <c r="A578" s="1" t="s">
        <v>294</v>
      </c>
      <c r="B578" t="s">
        <v>112</v>
      </c>
      <c r="C578" t="s">
        <v>126</v>
      </c>
      <c r="D578" t="s">
        <v>125</v>
      </c>
      <c r="E578" t="s">
        <v>1662</v>
      </c>
      <c r="F578" t="s">
        <v>115</v>
      </c>
      <c r="G578">
        <v>3</v>
      </c>
      <c r="H578">
        <v>1</v>
      </c>
      <c r="I578">
        <v>2022</v>
      </c>
      <c r="J578" t="s">
        <v>461</v>
      </c>
      <c r="K578" t="s">
        <v>127</v>
      </c>
      <c r="L578" t="s">
        <v>128</v>
      </c>
      <c r="Q578" s="1" t="s">
        <v>1683</v>
      </c>
      <c r="T578" t="s">
        <v>306</v>
      </c>
      <c r="U578" s="1" t="s">
        <v>1684</v>
      </c>
    </row>
    <row r="579" spans="1:21" ht="28.8" x14ac:dyDescent="0.3">
      <c r="A579" s="1" t="s">
        <v>1685</v>
      </c>
      <c r="B579" t="s">
        <v>112</v>
      </c>
      <c r="C579" t="s">
        <v>126</v>
      </c>
      <c r="D579" t="s">
        <v>113</v>
      </c>
      <c r="E579" t="s">
        <v>1662</v>
      </c>
      <c r="F579" t="s">
        <v>132</v>
      </c>
      <c r="G579">
        <v>3</v>
      </c>
      <c r="H579">
        <v>1</v>
      </c>
      <c r="I579">
        <v>2022</v>
      </c>
      <c r="J579" t="s">
        <v>185</v>
      </c>
      <c r="K579" t="s">
        <v>138</v>
      </c>
      <c r="L579" t="s">
        <v>128</v>
      </c>
      <c r="M579" t="s">
        <v>1686</v>
      </c>
      <c r="N579" t="s">
        <v>137</v>
      </c>
      <c r="P579" t="s">
        <v>1477</v>
      </c>
      <c r="Q579" s="1" t="s">
        <v>1687</v>
      </c>
      <c r="T579" t="s">
        <v>306</v>
      </c>
      <c r="U579" s="1" t="s">
        <v>1688</v>
      </c>
    </row>
    <row r="580" spans="1:21" ht="28.8" x14ac:dyDescent="0.3">
      <c r="A580" s="1" t="s">
        <v>1690</v>
      </c>
      <c r="B580" t="s">
        <v>112</v>
      </c>
      <c r="C580" t="s">
        <v>126</v>
      </c>
      <c r="D580" t="s">
        <v>113</v>
      </c>
      <c r="E580" t="s">
        <v>114</v>
      </c>
      <c r="F580" t="s">
        <v>196</v>
      </c>
      <c r="G580">
        <v>3</v>
      </c>
      <c r="H580">
        <v>1</v>
      </c>
      <c r="I580">
        <v>2022</v>
      </c>
      <c r="J580" t="s">
        <v>185</v>
      </c>
      <c r="K580" t="s">
        <v>219</v>
      </c>
      <c r="L580" t="s">
        <v>128</v>
      </c>
      <c r="Q580" s="1" t="s">
        <v>1691</v>
      </c>
      <c r="T580" t="s">
        <v>306</v>
      </c>
      <c r="U580" s="1" t="s">
        <v>1692</v>
      </c>
    </row>
    <row r="581" spans="1:21" ht="28.8" x14ac:dyDescent="0.3">
      <c r="A581" s="1" t="s">
        <v>294</v>
      </c>
      <c r="B581" t="s">
        <v>112</v>
      </c>
      <c r="C581" t="s">
        <v>126</v>
      </c>
      <c r="D581" t="s">
        <v>125</v>
      </c>
      <c r="E581" t="s">
        <v>1662</v>
      </c>
      <c r="F581" t="s">
        <v>135</v>
      </c>
      <c r="G581">
        <v>3</v>
      </c>
      <c r="H581">
        <v>1</v>
      </c>
      <c r="I581">
        <v>2022</v>
      </c>
      <c r="J581" t="s">
        <v>126</v>
      </c>
      <c r="K581" t="s">
        <v>127</v>
      </c>
      <c r="L581" t="s">
        <v>128</v>
      </c>
      <c r="P581" t="s">
        <v>1689</v>
      </c>
      <c r="Q581" s="1" t="s">
        <v>1693</v>
      </c>
      <c r="T581" t="s">
        <v>306</v>
      </c>
      <c r="U581" s="1" t="s">
        <v>1694</v>
      </c>
    </row>
    <row r="582" spans="1:21" ht="43.2" x14ac:dyDescent="0.3">
      <c r="A582" s="1" t="s">
        <v>173</v>
      </c>
      <c r="B582" t="s">
        <v>112</v>
      </c>
      <c r="C582" t="s">
        <v>126</v>
      </c>
      <c r="D582" t="s">
        <v>125</v>
      </c>
      <c r="E582" t="s">
        <v>114</v>
      </c>
      <c r="F582" t="s">
        <v>115</v>
      </c>
      <c r="G582">
        <v>3</v>
      </c>
      <c r="H582">
        <v>1</v>
      </c>
      <c r="I582">
        <v>2022</v>
      </c>
      <c r="J582" t="s">
        <v>185</v>
      </c>
      <c r="K582" t="s">
        <v>127</v>
      </c>
      <c r="L582" t="s">
        <v>128</v>
      </c>
      <c r="Q582" s="1" t="s">
        <v>1695</v>
      </c>
      <c r="T582" t="s">
        <v>306</v>
      </c>
      <c r="U582" s="1" t="s">
        <v>1696</v>
      </c>
    </row>
    <row r="583" spans="1:21" ht="43.2" x14ac:dyDescent="0.3">
      <c r="A583" s="1" t="s">
        <v>1697</v>
      </c>
      <c r="B583" t="s">
        <v>112</v>
      </c>
      <c r="C583" t="s">
        <v>126</v>
      </c>
      <c r="D583" t="s">
        <v>125</v>
      </c>
      <c r="E583" t="s">
        <v>114</v>
      </c>
      <c r="F583" t="s">
        <v>115</v>
      </c>
      <c r="G583">
        <v>3</v>
      </c>
      <c r="H583">
        <v>1</v>
      </c>
      <c r="I583">
        <v>2022</v>
      </c>
      <c r="J583" t="s">
        <v>116</v>
      </c>
      <c r="K583" t="s">
        <v>127</v>
      </c>
      <c r="L583" t="s">
        <v>128</v>
      </c>
      <c r="Q583" s="1" t="s">
        <v>1695</v>
      </c>
      <c r="T583" t="s">
        <v>306</v>
      </c>
      <c r="U583" s="1" t="s">
        <v>1698</v>
      </c>
    </row>
    <row r="584" spans="1:21" ht="43.2" x14ac:dyDescent="0.3">
      <c r="A584" s="1" t="s">
        <v>1699</v>
      </c>
      <c r="B584" t="s">
        <v>112</v>
      </c>
      <c r="C584" t="s">
        <v>126</v>
      </c>
      <c r="D584" t="s">
        <v>125</v>
      </c>
      <c r="E584" t="s">
        <v>114</v>
      </c>
      <c r="F584" t="s">
        <v>115</v>
      </c>
      <c r="G584">
        <v>3</v>
      </c>
      <c r="H584">
        <v>1</v>
      </c>
      <c r="I584">
        <v>2022</v>
      </c>
      <c r="J584" t="s">
        <v>142</v>
      </c>
      <c r="K584" t="s">
        <v>127</v>
      </c>
      <c r="L584" t="s">
        <v>128</v>
      </c>
      <c r="Q584" s="1" t="s">
        <v>1695</v>
      </c>
      <c r="T584" t="s">
        <v>306</v>
      </c>
      <c r="U584" s="1" t="s">
        <v>1700</v>
      </c>
    </row>
    <row r="585" spans="1:21" ht="28.8" x14ac:dyDescent="0.3">
      <c r="A585" s="1" t="s">
        <v>294</v>
      </c>
      <c r="B585" t="s">
        <v>112</v>
      </c>
      <c r="C585" t="s">
        <v>126</v>
      </c>
      <c r="D585" t="s">
        <v>113</v>
      </c>
      <c r="E585" t="s">
        <v>114</v>
      </c>
      <c r="F585" t="s">
        <v>135</v>
      </c>
      <c r="G585">
        <v>3</v>
      </c>
      <c r="H585">
        <v>1</v>
      </c>
      <c r="I585">
        <v>2022</v>
      </c>
      <c r="J585" t="s">
        <v>205</v>
      </c>
      <c r="K585" t="s">
        <v>138</v>
      </c>
      <c r="L585" t="s">
        <v>128</v>
      </c>
      <c r="M585" t="s">
        <v>1487</v>
      </c>
      <c r="N585" t="s">
        <v>195</v>
      </c>
      <c r="P585" t="s">
        <v>772</v>
      </c>
      <c r="Q585" s="1" t="s">
        <v>1704</v>
      </c>
      <c r="T585" t="s">
        <v>306</v>
      </c>
      <c r="U585" s="1" t="s">
        <v>1705</v>
      </c>
    </row>
    <row r="586" spans="1:21" ht="28.8" x14ac:dyDescent="0.3">
      <c r="A586" s="1" t="s">
        <v>1630</v>
      </c>
      <c r="B586" t="s">
        <v>112</v>
      </c>
      <c r="C586" t="s">
        <v>126</v>
      </c>
      <c r="D586" t="s">
        <v>113</v>
      </c>
      <c r="E586" t="s">
        <v>114</v>
      </c>
      <c r="F586" t="s">
        <v>196</v>
      </c>
      <c r="G586">
        <v>3</v>
      </c>
      <c r="H586">
        <v>1</v>
      </c>
      <c r="I586">
        <v>2022</v>
      </c>
      <c r="J586" t="s">
        <v>205</v>
      </c>
      <c r="K586" t="s">
        <v>219</v>
      </c>
      <c r="L586" t="s">
        <v>128</v>
      </c>
      <c r="Q586" s="1" t="s">
        <v>1706</v>
      </c>
      <c r="T586" t="s">
        <v>306</v>
      </c>
      <c r="U586" s="1" t="s">
        <v>1707</v>
      </c>
    </row>
    <row r="587" spans="1:21" ht="43.2" x14ac:dyDescent="0.3">
      <c r="A587" s="1" t="s">
        <v>294</v>
      </c>
      <c r="B587" t="s">
        <v>112</v>
      </c>
      <c r="C587" t="s">
        <v>126</v>
      </c>
      <c r="D587" t="s">
        <v>113</v>
      </c>
      <c r="E587" t="s">
        <v>1662</v>
      </c>
      <c r="F587" t="s">
        <v>132</v>
      </c>
      <c r="G587">
        <v>3</v>
      </c>
      <c r="H587">
        <v>1</v>
      </c>
      <c r="I587">
        <v>2022</v>
      </c>
      <c r="J587" t="s">
        <v>148</v>
      </c>
      <c r="K587" t="s">
        <v>117</v>
      </c>
      <c r="L587" t="s">
        <v>128</v>
      </c>
      <c r="P587" t="s">
        <v>1689</v>
      </c>
      <c r="Q587" s="1" t="s">
        <v>1708</v>
      </c>
      <c r="T587" t="s">
        <v>306</v>
      </c>
      <c r="U587" s="1" t="s">
        <v>1709</v>
      </c>
    </row>
    <row r="588" spans="1:21" ht="28.8" x14ac:dyDescent="0.3">
      <c r="A588" s="1" t="s">
        <v>1710</v>
      </c>
      <c r="B588" t="s">
        <v>112</v>
      </c>
      <c r="C588" t="s">
        <v>126</v>
      </c>
      <c r="D588" t="s">
        <v>113</v>
      </c>
      <c r="E588" t="s">
        <v>114</v>
      </c>
      <c r="F588" t="s">
        <v>132</v>
      </c>
      <c r="G588">
        <v>3</v>
      </c>
      <c r="H588">
        <v>1</v>
      </c>
      <c r="I588">
        <v>2022</v>
      </c>
      <c r="J588" t="s">
        <v>185</v>
      </c>
      <c r="K588" t="s">
        <v>138</v>
      </c>
      <c r="L588" t="s">
        <v>128</v>
      </c>
      <c r="M588" t="s">
        <v>1711</v>
      </c>
      <c r="N588" t="s">
        <v>137</v>
      </c>
      <c r="P588" t="s">
        <v>1477</v>
      </c>
      <c r="Q588" s="1" t="s">
        <v>1712</v>
      </c>
      <c r="T588" t="s">
        <v>306</v>
      </c>
      <c r="U588" s="1" t="s">
        <v>1713</v>
      </c>
    </row>
    <row r="589" spans="1:21" ht="28.8" x14ac:dyDescent="0.3">
      <c r="A589" s="1" t="s">
        <v>1714</v>
      </c>
      <c r="B589" t="s">
        <v>112</v>
      </c>
      <c r="C589" t="s">
        <v>126</v>
      </c>
      <c r="D589" t="s">
        <v>113</v>
      </c>
      <c r="E589" t="s">
        <v>212</v>
      </c>
      <c r="F589" t="s">
        <v>153</v>
      </c>
      <c r="G589">
        <v>3</v>
      </c>
      <c r="H589">
        <v>1</v>
      </c>
      <c r="I589">
        <v>2022</v>
      </c>
      <c r="J589" t="s">
        <v>164</v>
      </c>
      <c r="K589" t="s">
        <v>138</v>
      </c>
      <c r="L589" t="s">
        <v>128</v>
      </c>
      <c r="M589" t="s">
        <v>117</v>
      </c>
      <c r="N589" t="s">
        <v>145</v>
      </c>
      <c r="Q589" s="1" t="s">
        <v>1715</v>
      </c>
      <c r="T589" t="s">
        <v>306</v>
      </c>
      <c r="U589" s="1" t="s">
        <v>1716</v>
      </c>
    </row>
    <row r="590" spans="1:21" ht="28.8" x14ac:dyDescent="0.3">
      <c r="A590" s="1" t="s">
        <v>294</v>
      </c>
      <c r="B590" t="s">
        <v>112</v>
      </c>
      <c r="C590" t="s">
        <v>126</v>
      </c>
      <c r="D590" t="s">
        <v>113</v>
      </c>
      <c r="E590" t="s">
        <v>114</v>
      </c>
      <c r="F590" t="s">
        <v>115</v>
      </c>
      <c r="G590">
        <v>3</v>
      </c>
      <c r="H590">
        <v>1</v>
      </c>
      <c r="I590">
        <v>2022</v>
      </c>
      <c r="J590" t="s">
        <v>126</v>
      </c>
      <c r="K590" t="s">
        <v>138</v>
      </c>
      <c r="L590" t="s">
        <v>128</v>
      </c>
      <c r="M590" t="s">
        <v>1717</v>
      </c>
      <c r="N590" t="s">
        <v>145</v>
      </c>
      <c r="P590" t="s">
        <v>1477</v>
      </c>
      <c r="Q590" s="1" t="s">
        <v>1718</v>
      </c>
      <c r="T590" t="s">
        <v>306</v>
      </c>
      <c r="U590" s="1" t="s">
        <v>1719</v>
      </c>
    </row>
    <row r="591" spans="1:21" ht="28.8" x14ac:dyDescent="0.3">
      <c r="A591" s="1" t="s">
        <v>294</v>
      </c>
      <c r="B591" t="s">
        <v>112</v>
      </c>
      <c r="C591" t="s">
        <v>126</v>
      </c>
      <c r="D591" t="s">
        <v>125</v>
      </c>
      <c r="E591" t="s">
        <v>1662</v>
      </c>
      <c r="F591" t="s">
        <v>115</v>
      </c>
      <c r="G591">
        <v>3</v>
      </c>
      <c r="H591">
        <v>1</v>
      </c>
      <c r="I591">
        <v>2022</v>
      </c>
      <c r="J591" t="s">
        <v>461</v>
      </c>
      <c r="K591" t="s">
        <v>127</v>
      </c>
      <c r="L591" t="s">
        <v>128</v>
      </c>
      <c r="P591" t="s">
        <v>1689</v>
      </c>
      <c r="Q591" s="1" t="s">
        <v>1720</v>
      </c>
      <c r="T591" t="s">
        <v>306</v>
      </c>
      <c r="U591" s="1" t="s">
        <v>1721</v>
      </c>
    </row>
    <row r="592" spans="1:21" ht="28.8" x14ac:dyDescent="0.3">
      <c r="A592" s="1" t="s">
        <v>294</v>
      </c>
      <c r="B592" t="s">
        <v>112</v>
      </c>
      <c r="C592" t="s">
        <v>126</v>
      </c>
      <c r="D592" t="s">
        <v>113</v>
      </c>
      <c r="E592" t="s">
        <v>114</v>
      </c>
      <c r="F592" t="s">
        <v>115</v>
      </c>
      <c r="G592">
        <v>3</v>
      </c>
      <c r="H592">
        <v>1</v>
      </c>
      <c r="I592">
        <v>2022</v>
      </c>
      <c r="J592" t="s">
        <v>126</v>
      </c>
      <c r="K592" t="s">
        <v>138</v>
      </c>
      <c r="L592" t="s">
        <v>128</v>
      </c>
      <c r="M592" t="s">
        <v>1722</v>
      </c>
      <c r="N592" t="s">
        <v>195</v>
      </c>
      <c r="Q592" s="1" t="s">
        <v>1723</v>
      </c>
      <c r="T592" t="s">
        <v>306</v>
      </c>
      <c r="U592" s="1" t="s">
        <v>1724</v>
      </c>
    </row>
    <row r="593" spans="1:21" ht="43.2" x14ac:dyDescent="0.3">
      <c r="A593" s="1" t="s">
        <v>294</v>
      </c>
      <c r="B593" t="s">
        <v>112</v>
      </c>
      <c r="C593" t="s">
        <v>126</v>
      </c>
      <c r="D593" t="s">
        <v>125</v>
      </c>
      <c r="E593" t="s">
        <v>1662</v>
      </c>
      <c r="F593" t="s">
        <v>115</v>
      </c>
      <c r="G593">
        <v>3</v>
      </c>
      <c r="H593">
        <v>1</v>
      </c>
      <c r="I593">
        <v>2022</v>
      </c>
      <c r="J593" t="s">
        <v>339</v>
      </c>
      <c r="K593" t="s">
        <v>127</v>
      </c>
      <c r="L593" t="s">
        <v>128</v>
      </c>
      <c r="P593" t="s">
        <v>1689</v>
      </c>
      <c r="Q593" s="1" t="s">
        <v>1725</v>
      </c>
      <c r="T593" t="s">
        <v>306</v>
      </c>
      <c r="U593" s="1" t="s">
        <v>1726</v>
      </c>
    </row>
    <row r="594" spans="1:21" ht="43.2" x14ac:dyDescent="0.3">
      <c r="A594" s="1" t="s">
        <v>294</v>
      </c>
      <c r="B594" t="s">
        <v>112</v>
      </c>
      <c r="C594" t="s">
        <v>126</v>
      </c>
      <c r="D594" t="s">
        <v>125</v>
      </c>
      <c r="E594" t="s">
        <v>1662</v>
      </c>
      <c r="F594" t="s">
        <v>115</v>
      </c>
      <c r="G594">
        <v>3</v>
      </c>
      <c r="H594">
        <v>1</v>
      </c>
      <c r="I594">
        <v>2022</v>
      </c>
      <c r="J594" t="s">
        <v>461</v>
      </c>
      <c r="K594" t="s">
        <v>127</v>
      </c>
      <c r="L594" t="s">
        <v>128</v>
      </c>
      <c r="P594" t="s">
        <v>1689</v>
      </c>
      <c r="Q594" s="1" t="s">
        <v>1725</v>
      </c>
      <c r="T594" t="s">
        <v>306</v>
      </c>
      <c r="U594" s="1" t="s">
        <v>1726</v>
      </c>
    </row>
    <row r="595" spans="1:21" ht="43.2" x14ac:dyDescent="0.3">
      <c r="A595" s="1" t="s">
        <v>294</v>
      </c>
      <c r="B595" t="s">
        <v>112</v>
      </c>
      <c r="C595" t="s">
        <v>126</v>
      </c>
      <c r="D595" t="s">
        <v>125</v>
      </c>
      <c r="E595" t="s">
        <v>1662</v>
      </c>
      <c r="F595" t="s">
        <v>115</v>
      </c>
      <c r="G595">
        <v>3</v>
      </c>
      <c r="H595">
        <v>1</v>
      </c>
      <c r="I595">
        <v>2022</v>
      </c>
      <c r="J595" t="s">
        <v>461</v>
      </c>
      <c r="K595" t="s">
        <v>127</v>
      </c>
      <c r="L595" t="s">
        <v>128</v>
      </c>
      <c r="P595" t="s">
        <v>1689</v>
      </c>
      <c r="Q595" s="1" t="s">
        <v>1725</v>
      </c>
      <c r="T595" t="s">
        <v>306</v>
      </c>
      <c r="U595" s="1" t="s">
        <v>1726</v>
      </c>
    </row>
    <row r="596" spans="1:21" ht="43.2" x14ac:dyDescent="0.3">
      <c r="A596" s="1" t="s">
        <v>294</v>
      </c>
      <c r="B596" t="s">
        <v>112</v>
      </c>
      <c r="C596" t="s">
        <v>126</v>
      </c>
      <c r="D596" t="s">
        <v>125</v>
      </c>
      <c r="E596" t="s">
        <v>1662</v>
      </c>
      <c r="F596" t="s">
        <v>115</v>
      </c>
      <c r="G596">
        <v>3</v>
      </c>
      <c r="H596">
        <v>1</v>
      </c>
      <c r="I596">
        <v>2022</v>
      </c>
      <c r="J596" t="s">
        <v>339</v>
      </c>
      <c r="K596" t="s">
        <v>127</v>
      </c>
      <c r="L596" t="s">
        <v>128</v>
      </c>
      <c r="P596" t="s">
        <v>1689</v>
      </c>
      <c r="Q596" s="1" t="s">
        <v>1725</v>
      </c>
      <c r="T596" t="s">
        <v>306</v>
      </c>
      <c r="U596" s="1" t="s">
        <v>1726</v>
      </c>
    </row>
    <row r="597" spans="1:21" ht="28.8" x14ac:dyDescent="0.3">
      <c r="A597" s="1" t="s">
        <v>294</v>
      </c>
      <c r="B597" t="s">
        <v>112</v>
      </c>
      <c r="C597" t="s">
        <v>126</v>
      </c>
      <c r="D597" t="s">
        <v>113</v>
      </c>
      <c r="E597" t="s">
        <v>1662</v>
      </c>
      <c r="F597" t="s">
        <v>135</v>
      </c>
      <c r="G597">
        <v>3</v>
      </c>
      <c r="H597">
        <v>1</v>
      </c>
      <c r="I597">
        <v>2022</v>
      </c>
      <c r="J597" t="s">
        <v>116</v>
      </c>
      <c r="K597" t="s">
        <v>138</v>
      </c>
      <c r="L597" t="s">
        <v>128</v>
      </c>
      <c r="M597" t="s">
        <v>1727</v>
      </c>
      <c r="N597" t="s">
        <v>168</v>
      </c>
      <c r="P597" t="s">
        <v>1477</v>
      </c>
      <c r="Q597" s="1" t="s">
        <v>1728</v>
      </c>
      <c r="T597" t="s">
        <v>306</v>
      </c>
      <c r="U597" s="1" t="s">
        <v>1729</v>
      </c>
    </row>
    <row r="598" spans="1:21" x14ac:dyDescent="0.3">
      <c r="A598" s="1" t="s">
        <v>1730</v>
      </c>
      <c r="B598" t="s">
        <v>112</v>
      </c>
      <c r="C598" t="s">
        <v>227</v>
      </c>
      <c r="D598" t="s">
        <v>153</v>
      </c>
      <c r="E598" t="s">
        <v>154</v>
      </c>
      <c r="F598" t="s">
        <v>153</v>
      </c>
      <c r="G598">
        <v>1</v>
      </c>
      <c r="H598">
        <v>1</v>
      </c>
      <c r="I598">
        <v>2022</v>
      </c>
      <c r="J598" t="s">
        <v>185</v>
      </c>
      <c r="K598" t="s">
        <v>219</v>
      </c>
      <c r="L598" t="s">
        <v>128</v>
      </c>
      <c r="Q598" s="1" t="s">
        <v>1577</v>
      </c>
      <c r="T598" t="s">
        <v>306</v>
      </c>
      <c r="U598" s="1" t="s">
        <v>559</v>
      </c>
    </row>
    <row r="599" spans="1:21" x14ac:dyDescent="0.3">
      <c r="A599" s="1" t="s">
        <v>1731</v>
      </c>
      <c r="B599" t="s">
        <v>120</v>
      </c>
      <c r="C599" t="s">
        <v>227</v>
      </c>
      <c r="D599" t="s">
        <v>153</v>
      </c>
      <c r="E599" t="s">
        <v>154</v>
      </c>
      <c r="F599" t="s">
        <v>153</v>
      </c>
      <c r="G599">
        <v>1</v>
      </c>
      <c r="H599">
        <v>1</v>
      </c>
      <c r="I599">
        <v>2022</v>
      </c>
      <c r="J599" t="s">
        <v>184</v>
      </c>
      <c r="K599" t="s">
        <v>219</v>
      </c>
      <c r="L599" t="s">
        <v>128</v>
      </c>
      <c r="Q599" s="1" t="s">
        <v>1577</v>
      </c>
      <c r="T599" t="s">
        <v>306</v>
      </c>
      <c r="U599" s="1" t="s">
        <v>559</v>
      </c>
    </row>
    <row r="600" spans="1:21" x14ac:dyDescent="0.3">
      <c r="A600" s="1" t="s">
        <v>1607</v>
      </c>
      <c r="B600" t="s">
        <v>112</v>
      </c>
      <c r="C600" t="s">
        <v>227</v>
      </c>
      <c r="D600" t="s">
        <v>153</v>
      </c>
      <c r="E600" t="s">
        <v>154</v>
      </c>
      <c r="F600" t="s">
        <v>153</v>
      </c>
      <c r="G600">
        <v>1</v>
      </c>
      <c r="H600">
        <v>1</v>
      </c>
      <c r="I600">
        <v>2022</v>
      </c>
      <c r="J600" t="s">
        <v>185</v>
      </c>
      <c r="K600" t="s">
        <v>219</v>
      </c>
      <c r="L600" t="s">
        <v>128</v>
      </c>
      <c r="Q600" s="1" t="s">
        <v>1577</v>
      </c>
      <c r="T600" t="s">
        <v>306</v>
      </c>
      <c r="U600" s="1" t="s">
        <v>559</v>
      </c>
    </row>
    <row r="601" spans="1:21" x14ac:dyDescent="0.3">
      <c r="A601" s="1" t="s">
        <v>1732</v>
      </c>
      <c r="B601" t="s">
        <v>120</v>
      </c>
      <c r="C601" t="s">
        <v>227</v>
      </c>
      <c r="D601" t="s">
        <v>153</v>
      </c>
      <c r="E601" t="s">
        <v>154</v>
      </c>
      <c r="F601" t="s">
        <v>153</v>
      </c>
      <c r="G601">
        <v>1</v>
      </c>
      <c r="H601">
        <v>1</v>
      </c>
      <c r="I601">
        <v>2022</v>
      </c>
      <c r="J601" t="s">
        <v>232</v>
      </c>
      <c r="K601" t="s">
        <v>219</v>
      </c>
      <c r="L601" t="s">
        <v>128</v>
      </c>
      <c r="Q601" s="1" t="s">
        <v>1577</v>
      </c>
      <c r="T601" t="s">
        <v>306</v>
      </c>
      <c r="U601" s="1" t="s">
        <v>559</v>
      </c>
    </row>
    <row r="602" spans="1:21" x14ac:dyDescent="0.3">
      <c r="A602" s="1" t="s">
        <v>1607</v>
      </c>
      <c r="B602" t="s">
        <v>112</v>
      </c>
      <c r="C602" t="s">
        <v>227</v>
      </c>
      <c r="D602" t="s">
        <v>153</v>
      </c>
      <c r="E602" t="s">
        <v>154</v>
      </c>
      <c r="F602" t="s">
        <v>153</v>
      </c>
      <c r="G602">
        <v>1</v>
      </c>
      <c r="H602">
        <v>1</v>
      </c>
      <c r="I602">
        <v>2022</v>
      </c>
      <c r="J602" t="s">
        <v>184</v>
      </c>
      <c r="K602" t="s">
        <v>219</v>
      </c>
      <c r="L602" t="s">
        <v>128</v>
      </c>
      <c r="Q602" s="1" t="s">
        <v>1577</v>
      </c>
      <c r="T602" t="s">
        <v>306</v>
      </c>
      <c r="U602" s="1" t="s">
        <v>559</v>
      </c>
    </row>
    <row r="603" spans="1:21" x14ac:dyDescent="0.3">
      <c r="A603" s="1" t="s">
        <v>1733</v>
      </c>
      <c r="B603" t="s">
        <v>123</v>
      </c>
      <c r="C603" t="s">
        <v>227</v>
      </c>
      <c r="D603" t="s">
        <v>153</v>
      </c>
      <c r="E603" t="s">
        <v>154</v>
      </c>
      <c r="F603" t="s">
        <v>153</v>
      </c>
      <c r="G603">
        <v>1</v>
      </c>
      <c r="H603">
        <v>1</v>
      </c>
      <c r="I603">
        <v>2022</v>
      </c>
      <c r="J603" t="s">
        <v>126</v>
      </c>
      <c r="K603" t="s">
        <v>219</v>
      </c>
      <c r="L603" t="s">
        <v>128</v>
      </c>
      <c r="Q603" s="1" t="s">
        <v>1577</v>
      </c>
      <c r="T603" t="s">
        <v>306</v>
      </c>
      <c r="U603" s="1" t="s">
        <v>559</v>
      </c>
    </row>
    <row r="604" spans="1:21" x14ac:dyDescent="0.3">
      <c r="A604" s="1" t="s">
        <v>1607</v>
      </c>
      <c r="B604" t="s">
        <v>112</v>
      </c>
      <c r="C604" t="s">
        <v>227</v>
      </c>
      <c r="D604" t="s">
        <v>153</v>
      </c>
      <c r="E604" t="s">
        <v>154</v>
      </c>
      <c r="F604" t="s">
        <v>153</v>
      </c>
      <c r="G604">
        <v>1</v>
      </c>
      <c r="H604">
        <v>1</v>
      </c>
      <c r="I604">
        <v>2022</v>
      </c>
      <c r="J604" t="s">
        <v>184</v>
      </c>
      <c r="K604" t="s">
        <v>219</v>
      </c>
      <c r="L604" t="s">
        <v>128</v>
      </c>
      <c r="Q604" s="1" t="s">
        <v>1577</v>
      </c>
      <c r="T604" t="s">
        <v>306</v>
      </c>
      <c r="U604" s="1" t="s">
        <v>559</v>
      </c>
    </row>
    <row r="605" spans="1:21" x14ac:dyDescent="0.3">
      <c r="A605" s="1" t="s">
        <v>1734</v>
      </c>
      <c r="B605" t="s">
        <v>120</v>
      </c>
      <c r="C605" t="s">
        <v>227</v>
      </c>
      <c r="D605" t="s">
        <v>153</v>
      </c>
      <c r="E605" t="s">
        <v>154</v>
      </c>
      <c r="F605" t="s">
        <v>153</v>
      </c>
      <c r="G605">
        <v>1</v>
      </c>
      <c r="H605">
        <v>1</v>
      </c>
      <c r="I605">
        <v>2022</v>
      </c>
      <c r="J605" t="s">
        <v>185</v>
      </c>
      <c r="K605" t="s">
        <v>219</v>
      </c>
      <c r="L605" t="s">
        <v>128</v>
      </c>
      <c r="Q605" s="1" t="s">
        <v>1577</v>
      </c>
      <c r="T605" t="s">
        <v>306</v>
      </c>
      <c r="U605" s="1" t="s">
        <v>559</v>
      </c>
    </row>
    <row r="606" spans="1:21" x14ac:dyDescent="0.3">
      <c r="A606" s="1" t="s">
        <v>1735</v>
      </c>
      <c r="B606" t="s">
        <v>120</v>
      </c>
      <c r="C606" t="s">
        <v>227</v>
      </c>
      <c r="D606" t="s">
        <v>153</v>
      </c>
      <c r="E606" t="s">
        <v>154</v>
      </c>
      <c r="F606" t="s">
        <v>153</v>
      </c>
      <c r="G606">
        <v>1</v>
      </c>
      <c r="H606">
        <v>1</v>
      </c>
      <c r="I606">
        <v>2022</v>
      </c>
      <c r="J606" t="s">
        <v>185</v>
      </c>
      <c r="K606" t="s">
        <v>219</v>
      </c>
      <c r="L606" t="s">
        <v>128</v>
      </c>
      <c r="Q606" s="1" t="s">
        <v>1577</v>
      </c>
      <c r="T606" t="s">
        <v>306</v>
      </c>
      <c r="U606" s="1" t="s">
        <v>559</v>
      </c>
    </row>
    <row r="607" spans="1:21" x14ac:dyDescent="0.3">
      <c r="A607" s="1" t="s">
        <v>1736</v>
      </c>
      <c r="B607" t="s">
        <v>112</v>
      </c>
      <c r="C607" t="s">
        <v>227</v>
      </c>
      <c r="D607" t="s">
        <v>153</v>
      </c>
      <c r="E607" t="s">
        <v>154</v>
      </c>
      <c r="F607" t="s">
        <v>153</v>
      </c>
      <c r="G607">
        <v>1</v>
      </c>
      <c r="H607">
        <v>1</v>
      </c>
      <c r="I607">
        <v>2022</v>
      </c>
      <c r="J607" t="s">
        <v>157</v>
      </c>
      <c r="K607" t="s">
        <v>219</v>
      </c>
      <c r="L607" t="s">
        <v>128</v>
      </c>
      <c r="Q607" s="1" t="s">
        <v>1577</v>
      </c>
      <c r="T607" t="s">
        <v>306</v>
      </c>
      <c r="U607" s="1" t="s">
        <v>559</v>
      </c>
    </row>
    <row r="608" spans="1:21" x14ac:dyDescent="0.3">
      <c r="A608" s="1" t="s">
        <v>1730</v>
      </c>
      <c r="B608" t="s">
        <v>112</v>
      </c>
      <c r="C608" t="s">
        <v>227</v>
      </c>
      <c r="D608" t="s">
        <v>153</v>
      </c>
      <c r="E608" t="s">
        <v>154</v>
      </c>
      <c r="F608" t="s">
        <v>153</v>
      </c>
      <c r="G608">
        <v>1</v>
      </c>
      <c r="H608">
        <v>1</v>
      </c>
      <c r="I608">
        <v>2022</v>
      </c>
      <c r="J608" t="s">
        <v>184</v>
      </c>
      <c r="K608" t="s">
        <v>219</v>
      </c>
      <c r="L608" t="s">
        <v>128</v>
      </c>
      <c r="Q608" s="1" t="s">
        <v>1577</v>
      </c>
      <c r="T608" t="s">
        <v>306</v>
      </c>
      <c r="U608" s="1" t="s">
        <v>559</v>
      </c>
    </row>
    <row r="609" spans="1:21" x14ac:dyDescent="0.3">
      <c r="A609" s="1" t="s">
        <v>1730</v>
      </c>
      <c r="B609" t="s">
        <v>112</v>
      </c>
      <c r="C609" t="s">
        <v>227</v>
      </c>
      <c r="D609" t="s">
        <v>153</v>
      </c>
      <c r="E609" t="s">
        <v>154</v>
      </c>
      <c r="F609" t="s">
        <v>153</v>
      </c>
      <c r="G609">
        <v>1</v>
      </c>
      <c r="H609">
        <v>1</v>
      </c>
      <c r="I609">
        <v>2022</v>
      </c>
      <c r="J609" t="s">
        <v>184</v>
      </c>
      <c r="K609" t="s">
        <v>219</v>
      </c>
      <c r="L609" t="s">
        <v>128</v>
      </c>
      <c r="Q609" s="1" t="s">
        <v>1577</v>
      </c>
      <c r="T609" t="s">
        <v>306</v>
      </c>
      <c r="U609" s="1" t="s">
        <v>559</v>
      </c>
    </row>
    <row r="610" spans="1:21" x14ac:dyDescent="0.3">
      <c r="A610" s="1" t="s">
        <v>1737</v>
      </c>
      <c r="B610" t="s">
        <v>120</v>
      </c>
      <c r="C610" t="s">
        <v>227</v>
      </c>
      <c r="D610" t="s">
        <v>153</v>
      </c>
      <c r="E610" t="s">
        <v>154</v>
      </c>
      <c r="F610" t="s">
        <v>153</v>
      </c>
      <c r="G610">
        <v>1</v>
      </c>
      <c r="H610">
        <v>1</v>
      </c>
      <c r="I610">
        <v>2022</v>
      </c>
      <c r="J610" t="s">
        <v>116</v>
      </c>
      <c r="K610" t="s">
        <v>219</v>
      </c>
      <c r="L610" t="s">
        <v>128</v>
      </c>
      <c r="Q610" s="1" t="s">
        <v>1577</v>
      </c>
      <c r="T610" t="s">
        <v>306</v>
      </c>
      <c r="U610" s="1" t="s">
        <v>559</v>
      </c>
    </row>
    <row r="611" spans="1:21" x14ac:dyDescent="0.3">
      <c r="A611" s="1" t="s">
        <v>1738</v>
      </c>
      <c r="B611" t="s">
        <v>123</v>
      </c>
      <c r="C611" t="s">
        <v>227</v>
      </c>
      <c r="D611" t="s">
        <v>153</v>
      </c>
      <c r="E611" t="s">
        <v>154</v>
      </c>
      <c r="F611" t="s">
        <v>153</v>
      </c>
      <c r="G611">
        <v>1</v>
      </c>
      <c r="H611">
        <v>1</v>
      </c>
      <c r="I611">
        <v>2022</v>
      </c>
      <c r="J611" t="s">
        <v>116</v>
      </c>
      <c r="K611" t="s">
        <v>219</v>
      </c>
      <c r="L611" t="s">
        <v>128</v>
      </c>
      <c r="Q611" s="1" t="s">
        <v>1577</v>
      </c>
      <c r="T611" t="s">
        <v>306</v>
      </c>
      <c r="U611" s="1" t="s">
        <v>559</v>
      </c>
    </row>
    <row r="612" spans="1:21" ht="28.8" x14ac:dyDescent="0.3">
      <c r="A612" s="1" t="s">
        <v>1739</v>
      </c>
      <c r="B612" t="s">
        <v>112</v>
      </c>
      <c r="C612" t="s">
        <v>227</v>
      </c>
      <c r="D612" t="s">
        <v>153</v>
      </c>
      <c r="E612" t="s">
        <v>154</v>
      </c>
      <c r="F612" t="s">
        <v>153</v>
      </c>
      <c r="G612">
        <v>2</v>
      </c>
      <c r="H612">
        <v>1</v>
      </c>
      <c r="I612">
        <v>2022</v>
      </c>
      <c r="J612" t="s">
        <v>116</v>
      </c>
      <c r="K612" t="s">
        <v>117</v>
      </c>
      <c r="L612" t="s">
        <v>128</v>
      </c>
      <c r="Q612" s="1" t="s">
        <v>1577</v>
      </c>
      <c r="T612" t="s">
        <v>306</v>
      </c>
      <c r="U612" s="1" t="s">
        <v>559</v>
      </c>
    </row>
    <row r="613" spans="1:21" x14ac:dyDescent="0.3">
      <c r="A613" s="1" t="s">
        <v>1740</v>
      </c>
      <c r="B613" t="s">
        <v>112</v>
      </c>
      <c r="C613" t="s">
        <v>227</v>
      </c>
      <c r="D613" t="s">
        <v>153</v>
      </c>
      <c r="E613" t="s">
        <v>154</v>
      </c>
      <c r="F613" t="s">
        <v>153</v>
      </c>
      <c r="G613">
        <v>2</v>
      </c>
      <c r="H613">
        <v>1</v>
      </c>
      <c r="I613">
        <v>2022</v>
      </c>
      <c r="J613" t="s">
        <v>184</v>
      </c>
      <c r="K613" t="s">
        <v>117</v>
      </c>
      <c r="L613" t="s">
        <v>128</v>
      </c>
      <c r="Q613" s="1" t="s">
        <v>1577</v>
      </c>
      <c r="T613" t="s">
        <v>306</v>
      </c>
      <c r="U613" s="1" t="s">
        <v>559</v>
      </c>
    </row>
    <row r="614" spans="1:21" ht="28.8" x14ac:dyDescent="0.3">
      <c r="A614" s="1" t="s">
        <v>1741</v>
      </c>
      <c r="B614" t="s">
        <v>120</v>
      </c>
      <c r="C614" t="s">
        <v>227</v>
      </c>
      <c r="D614" t="s">
        <v>153</v>
      </c>
      <c r="E614" t="s">
        <v>154</v>
      </c>
      <c r="F614" t="s">
        <v>153</v>
      </c>
      <c r="G614">
        <v>2</v>
      </c>
      <c r="H614">
        <v>1</v>
      </c>
      <c r="I614">
        <v>2022</v>
      </c>
      <c r="J614" t="s">
        <v>116</v>
      </c>
      <c r="K614" t="s">
        <v>117</v>
      </c>
      <c r="L614" t="s">
        <v>128</v>
      </c>
      <c r="Q614" s="1" t="s">
        <v>1577</v>
      </c>
      <c r="T614" t="s">
        <v>306</v>
      </c>
      <c r="U614" s="1" t="s">
        <v>559</v>
      </c>
    </row>
    <row r="615" spans="1:21" x14ac:dyDescent="0.3">
      <c r="A615" s="1" t="s">
        <v>989</v>
      </c>
      <c r="B615" t="s">
        <v>120</v>
      </c>
      <c r="C615" t="s">
        <v>227</v>
      </c>
      <c r="D615" t="s">
        <v>153</v>
      </c>
      <c r="E615" t="s">
        <v>154</v>
      </c>
      <c r="F615" t="s">
        <v>153</v>
      </c>
      <c r="G615">
        <v>2</v>
      </c>
      <c r="H615">
        <v>1</v>
      </c>
      <c r="I615">
        <v>2022</v>
      </c>
      <c r="J615" t="s">
        <v>232</v>
      </c>
      <c r="K615" t="s">
        <v>117</v>
      </c>
      <c r="L615" t="s">
        <v>128</v>
      </c>
      <c r="Q615" s="1" t="s">
        <v>1577</v>
      </c>
      <c r="T615" t="s">
        <v>306</v>
      </c>
      <c r="U615" s="1" t="s">
        <v>559</v>
      </c>
    </row>
    <row r="616" spans="1:21" x14ac:dyDescent="0.3">
      <c r="A616" s="1" t="s">
        <v>1742</v>
      </c>
      <c r="B616" t="s">
        <v>120</v>
      </c>
      <c r="C616" t="s">
        <v>227</v>
      </c>
      <c r="D616" t="s">
        <v>153</v>
      </c>
      <c r="E616" t="s">
        <v>154</v>
      </c>
      <c r="F616" t="s">
        <v>153</v>
      </c>
      <c r="G616">
        <v>2</v>
      </c>
      <c r="H616">
        <v>1</v>
      </c>
      <c r="I616">
        <v>2022</v>
      </c>
      <c r="J616" t="s">
        <v>232</v>
      </c>
      <c r="K616" t="s">
        <v>117</v>
      </c>
      <c r="L616" t="s">
        <v>128</v>
      </c>
      <c r="Q616" s="1" t="s">
        <v>1577</v>
      </c>
      <c r="T616" t="s">
        <v>306</v>
      </c>
      <c r="U616" s="1" t="s">
        <v>559</v>
      </c>
    </row>
    <row r="617" spans="1:21" x14ac:dyDescent="0.3">
      <c r="A617" s="1" t="s">
        <v>1743</v>
      </c>
      <c r="B617" t="s">
        <v>120</v>
      </c>
      <c r="C617" t="s">
        <v>227</v>
      </c>
      <c r="D617" t="s">
        <v>153</v>
      </c>
      <c r="E617" t="s">
        <v>154</v>
      </c>
      <c r="F617" t="s">
        <v>153</v>
      </c>
      <c r="G617">
        <v>2</v>
      </c>
      <c r="H617">
        <v>1</v>
      </c>
      <c r="I617">
        <v>2022</v>
      </c>
      <c r="J617" t="s">
        <v>232</v>
      </c>
      <c r="K617" t="s">
        <v>117</v>
      </c>
      <c r="L617" t="s">
        <v>128</v>
      </c>
      <c r="Q617" s="1" t="s">
        <v>1577</v>
      </c>
      <c r="T617" t="s">
        <v>306</v>
      </c>
      <c r="U617" s="1" t="s">
        <v>559</v>
      </c>
    </row>
    <row r="618" spans="1:21" x14ac:dyDescent="0.3">
      <c r="A618" s="1" t="s">
        <v>1744</v>
      </c>
      <c r="B618" t="s">
        <v>120</v>
      </c>
      <c r="C618" t="s">
        <v>227</v>
      </c>
      <c r="D618" t="s">
        <v>153</v>
      </c>
      <c r="E618" t="s">
        <v>154</v>
      </c>
      <c r="F618" t="s">
        <v>153</v>
      </c>
      <c r="G618">
        <v>2</v>
      </c>
      <c r="H618">
        <v>1</v>
      </c>
      <c r="I618">
        <v>2022</v>
      </c>
      <c r="J618" t="s">
        <v>185</v>
      </c>
      <c r="K618" t="s">
        <v>117</v>
      </c>
      <c r="L618" t="s">
        <v>128</v>
      </c>
      <c r="Q618" s="1" t="s">
        <v>1577</v>
      </c>
      <c r="T618" t="s">
        <v>306</v>
      </c>
      <c r="U618" s="1" t="s">
        <v>559</v>
      </c>
    </row>
    <row r="619" spans="1:21" ht="28.8" x14ac:dyDescent="0.3">
      <c r="A619" s="1" t="s">
        <v>1745</v>
      </c>
      <c r="B619" t="s">
        <v>120</v>
      </c>
      <c r="C619" t="s">
        <v>227</v>
      </c>
      <c r="D619" t="s">
        <v>153</v>
      </c>
      <c r="E619" t="s">
        <v>154</v>
      </c>
      <c r="F619" t="s">
        <v>153</v>
      </c>
      <c r="G619">
        <v>2</v>
      </c>
      <c r="H619">
        <v>1</v>
      </c>
      <c r="I619">
        <v>2022</v>
      </c>
      <c r="J619" t="s">
        <v>232</v>
      </c>
      <c r="K619" t="s">
        <v>117</v>
      </c>
      <c r="L619" t="s">
        <v>128</v>
      </c>
      <c r="Q619" s="1" t="s">
        <v>1577</v>
      </c>
      <c r="T619" t="s">
        <v>306</v>
      </c>
      <c r="U619" s="1" t="s">
        <v>559</v>
      </c>
    </row>
    <row r="620" spans="1:21" x14ac:dyDescent="0.3">
      <c r="A620" s="1" t="s">
        <v>1746</v>
      </c>
      <c r="B620" t="s">
        <v>112</v>
      </c>
      <c r="C620" t="s">
        <v>227</v>
      </c>
      <c r="D620" t="s">
        <v>153</v>
      </c>
      <c r="E620" t="s">
        <v>154</v>
      </c>
      <c r="F620" t="s">
        <v>153</v>
      </c>
      <c r="G620">
        <v>2</v>
      </c>
      <c r="H620">
        <v>1</v>
      </c>
      <c r="I620">
        <v>2022</v>
      </c>
      <c r="J620" t="s">
        <v>232</v>
      </c>
      <c r="K620" t="s">
        <v>117</v>
      </c>
      <c r="L620" t="s">
        <v>128</v>
      </c>
      <c r="Q620" s="1" t="s">
        <v>1577</v>
      </c>
      <c r="T620" t="s">
        <v>306</v>
      </c>
      <c r="U620" s="1" t="s">
        <v>559</v>
      </c>
    </row>
    <row r="621" spans="1:21" x14ac:dyDescent="0.3">
      <c r="A621" s="1" t="s">
        <v>1607</v>
      </c>
      <c r="B621" t="s">
        <v>112</v>
      </c>
      <c r="C621" t="s">
        <v>227</v>
      </c>
      <c r="D621" t="s">
        <v>153</v>
      </c>
      <c r="E621" t="s">
        <v>154</v>
      </c>
      <c r="F621" t="s">
        <v>153</v>
      </c>
      <c r="G621">
        <v>2</v>
      </c>
      <c r="H621">
        <v>1</v>
      </c>
      <c r="I621">
        <v>2022</v>
      </c>
      <c r="J621" t="s">
        <v>184</v>
      </c>
      <c r="K621" t="s">
        <v>117</v>
      </c>
      <c r="L621" t="s">
        <v>128</v>
      </c>
      <c r="Q621" s="1" t="s">
        <v>1577</v>
      </c>
      <c r="T621" t="s">
        <v>306</v>
      </c>
      <c r="U621" s="1" t="s">
        <v>559</v>
      </c>
    </row>
    <row r="622" spans="1:21" x14ac:dyDescent="0.3">
      <c r="A622" s="1" t="s">
        <v>1747</v>
      </c>
      <c r="B622" t="s">
        <v>120</v>
      </c>
      <c r="C622" t="s">
        <v>227</v>
      </c>
      <c r="D622" t="s">
        <v>153</v>
      </c>
      <c r="E622" t="s">
        <v>154</v>
      </c>
      <c r="F622" t="s">
        <v>153</v>
      </c>
      <c r="G622">
        <v>2</v>
      </c>
      <c r="H622">
        <v>1</v>
      </c>
      <c r="I622">
        <v>2022</v>
      </c>
      <c r="J622" t="s">
        <v>185</v>
      </c>
      <c r="K622" t="s">
        <v>117</v>
      </c>
      <c r="L622" t="s">
        <v>128</v>
      </c>
      <c r="Q622" s="1" t="s">
        <v>1577</v>
      </c>
      <c r="T622" t="s">
        <v>306</v>
      </c>
      <c r="U622" s="1" t="s">
        <v>559</v>
      </c>
    </row>
    <row r="623" spans="1:21" x14ac:dyDescent="0.3">
      <c r="A623" s="1" t="s">
        <v>1748</v>
      </c>
      <c r="B623" t="s">
        <v>120</v>
      </c>
      <c r="C623" t="s">
        <v>227</v>
      </c>
      <c r="D623" t="s">
        <v>153</v>
      </c>
      <c r="E623" t="s">
        <v>154</v>
      </c>
      <c r="F623" t="s">
        <v>153</v>
      </c>
      <c r="G623">
        <v>2</v>
      </c>
      <c r="H623">
        <v>1</v>
      </c>
      <c r="I623">
        <v>2022</v>
      </c>
      <c r="J623" t="s">
        <v>185</v>
      </c>
      <c r="K623" t="s">
        <v>117</v>
      </c>
      <c r="L623" t="s">
        <v>128</v>
      </c>
      <c r="Q623" s="1" t="s">
        <v>1577</v>
      </c>
      <c r="T623" t="s">
        <v>306</v>
      </c>
      <c r="U623" s="1" t="s">
        <v>559</v>
      </c>
    </row>
    <row r="624" spans="1:21" ht="28.8" x14ac:dyDescent="0.3">
      <c r="A624" s="1" t="s">
        <v>1749</v>
      </c>
      <c r="B624" t="s">
        <v>120</v>
      </c>
      <c r="C624" t="s">
        <v>227</v>
      </c>
      <c r="D624" t="s">
        <v>153</v>
      </c>
      <c r="E624" t="s">
        <v>154</v>
      </c>
      <c r="F624" t="s">
        <v>153</v>
      </c>
      <c r="G624">
        <v>2</v>
      </c>
      <c r="H624">
        <v>1</v>
      </c>
      <c r="I624">
        <v>2022</v>
      </c>
      <c r="J624" t="s">
        <v>185</v>
      </c>
      <c r="K624" t="s">
        <v>117</v>
      </c>
      <c r="L624" t="s">
        <v>128</v>
      </c>
      <c r="Q624" s="1" t="s">
        <v>1577</v>
      </c>
      <c r="T624" t="s">
        <v>306</v>
      </c>
      <c r="U624" s="1" t="s">
        <v>559</v>
      </c>
    </row>
    <row r="625" spans="1:21" x14ac:dyDescent="0.3">
      <c r="A625" s="1" t="s">
        <v>1607</v>
      </c>
      <c r="B625" t="s">
        <v>112</v>
      </c>
      <c r="C625" t="s">
        <v>227</v>
      </c>
      <c r="D625" t="s">
        <v>153</v>
      </c>
      <c r="E625" t="s">
        <v>154</v>
      </c>
      <c r="F625" t="s">
        <v>153</v>
      </c>
      <c r="G625">
        <v>2</v>
      </c>
      <c r="H625">
        <v>1</v>
      </c>
      <c r="I625">
        <v>2022</v>
      </c>
      <c r="J625" t="s">
        <v>184</v>
      </c>
      <c r="K625" t="s">
        <v>117</v>
      </c>
      <c r="L625" t="s">
        <v>128</v>
      </c>
      <c r="Q625" s="1" t="s">
        <v>1577</v>
      </c>
      <c r="T625" t="s">
        <v>306</v>
      </c>
      <c r="U625" s="1" t="s">
        <v>559</v>
      </c>
    </row>
    <row r="626" spans="1:21" x14ac:dyDescent="0.3">
      <c r="A626" s="1" t="s">
        <v>1750</v>
      </c>
      <c r="B626" t="s">
        <v>112</v>
      </c>
      <c r="C626" t="s">
        <v>227</v>
      </c>
      <c r="D626" t="s">
        <v>153</v>
      </c>
      <c r="E626" t="s">
        <v>154</v>
      </c>
      <c r="F626" t="s">
        <v>153</v>
      </c>
      <c r="G626">
        <v>2</v>
      </c>
      <c r="H626">
        <v>1</v>
      </c>
      <c r="I626">
        <v>2022</v>
      </c>
      <c r="J626" t="s">
        <v>184</v>
      </c>
      <c r="K626" t="s">
        <v>117</v>
      </c>
      <c r="L626" t="s">
        <v>128</v>
      </c>
      <c r="Q626" s="1" t="s">
        <v>1577</v>
      </c>
      <c r="T626" t="s">
        <v>306</v>
      </c>
      <c r="U626" s="1" t="s">
        <v>559</v>
      </c>
    </row>
    <row r="627" spans="1:21" ht="28.8" x14ac:dyDescent="0.3">
      <c r="A627" s="1" t="s">
        <v>1751</v>
      </c>
      <c r="B627" t="s">
        <v>152</v>
      </c>
      <c r="C627" t="s">
        <v>227</v>
      </c>
      <c r="D627" t="s">
        <v>153</v>
      </c>
      <c r="E627" t="s">
        <v>154</v>
      </c>
      <c r="F627" t="s">
        <v>153</v>
      </c>
      <c r="G627">
        <v>2</v>
      </c>
      <c r="H627">
        <v>1</v>
      </c>
      <c r="I627">
        <v>2022</v>
      </c>
      <c r="J627" t="s">
        <v>184</v>
      </c>
      <c r="K627" t="s">
        <v>117</v>
      </c>
      <c r="L627" t="s">
        <v>128</v>
      </c>
      <c r="Q627" s="1" t="s">
        <v>1577</v>
      </c>
      <c r="T627" t="s">
        <v>306</v>
      </c>
      <c r="U627" s="1" t="s">
        <v>559</v>
      </c>
    </row>
    <row r="628" spans="1:21" x14ac:dyDescent="0.3">
      <c r="A628" s="1" t="s">
        <v>1752</v>
      </c>
      <c r="B628" t="s">
        <v>112</v>
      </c>
      <c r="C628" t="s">
        <v>227</v>
      </c>
      <c r="D628" t="s">
        <v>153</v>
      </c>
      <c r="E628" t="s">
        <v>154</v>
      </c>
      <c r="F628" t="s">
        <v>153</v>
      </c>
      <c r="G628">
        <v>2</v>
      </c>
      <c r="H628">
        <v>1</v>
      </c>
      <c r="I628">
        <v>2022</v>
      </c>
      <c r="J628" t="s">
        <v>133</v>
      </c>
      <c r="K628" t="s">
        <v>117</v>
      </c>
      <c r="L628" t="s">
        <v>128</v>
      </c>
      <c r="Q628" s="1" t="s">
        <v>1577</v>
      </c>
      <c r="T628" t="s">
        <v>306</v>
      </c>
      <c r="U628" s="1" t="s">
        <v>559</v>
      </c>
    </row>
    <row r="629" spans="1:21" x14ac:dyDescent="0.3">
      <c r="A629" s="1" t="s">
        <v>1753</v>
      </c>
      <c r="B629" t="s">
        <v>123</v>
      </c>
      <c r="C629" t="s">
        <v>227</v>
      </c>
      <c r="D629" t="s">
        <v>153</v>
      </c>
      <c r="E629" t="s">
        <v>154</v>
      </c>
      <c r="F629" t="s">
        <v>153</v>
      </c>
      <c r="G629">
        <v>2</v>
      </c>
      <c r="H629">
        <v>1</v>
      </c>
      <c r="I629">
        <v>2022</v>
      </c>
      <c r="J629" t="s">
        <v>184</v>
      </c>
      <c r="K629" t="s">
        <v>117</v>
      </c>
      <c r="L629" t="s">
        <v>128</v>
      </c>
      <c r="Q629" s="1" t="s">
        <v>1577</v>
      </c>
      <c r="T629" t="s">
        <v>306</v>
      </c>
      <c r="U629" s="1" t="s">
        <v>559</v>
      </c>
    </row>
    <row r="630" spans="1:21" x14ac:dyDescent="0.3">
      <c r="A630" s="1" t="s">
        <v>1754</v>
      </c>
      <c r="B630" t="s">
        <v>112</v>
      </c>
      <c r="C630" t="s">
        <v>227</v>
      </c>
      <c r="D630" t="s">
        <v>153</v>
      </c>
      <c r="E630" t="s">
        <v>154</v>
      </c>
      <c r="F630" t="s">
        <v>153</v>
      </c>
      <c r="G630">
        <v>2</v>
      </c>
      <c r="H630">
        <v>1</v>
      </c>
      <c r="I630">
        <v>2022</v>
      </c>
      <c r="J630" t="s">
        <v>328</v>
      </c>
      <c r="K630" t="s">
        <v>117</v>
      </c>
      <c r="L630" t="s">
        <v>128</v>
      </c>
      <c r="Q630" s="1" t="s">
        <v>1577</v>
      </c>
      <c r="T630" t="s">
        <v>306</v>
      </c>
      <c r="U630" s="1" t="s">
        <v>559</v>
      </c>
    </row>
    <row r="631" spans="1:21" ht="28.8" x14ac:dyDescent="0.3">
      <c r="A631" s="1" t="s">
        <v>1755</v>
      </c>
      <c r="B631" t="s">
        <v>120</v>
      </c>
      <c r="C631" t="s">
        <v>227</v>
      </c>
      <c r="D631" t="s">
        <v>153</v>
      </c>
      <c r="E631" t="s">
        <v>154</v>
      </c>
      <c r="F631" t="s">
        <v>153</v>
      </c>
      <c r="G631">
        <v>2</v>
      </c>
      <c r="H631">
        <v>1</v>
      </c>
      <c r="I631">
        <v>2022</v>
      </c>
      <c r="J631" t="s">
        <v>133</v>
      </c>
      <c r="K631" t="s">
        <v>117</v>
      </c>
      <c r="L631" t="s">
        <v>128</v>
      </c>
      <c r="Q631" s="1" t="s">
        <v>1577</v>
      </c>
      <c r="T631" t="s">
        <v>306</v>
      </c>
      <c r="U631" s="1" t="s">
        <v>559</v>
      </c>
    </row>
    <row r="632" spans="1:21" ht="28.8" x14ac:dyDescent="0.3">
      <c r="A632" s="1" t="s">
        <v>1756</v>
      </c>
      <c r="B632" t="s">
        <v>152</v>
      </c>
      <c r="C632" t="s">
        <v>227</v>
      </c>
      <c r="D632" t="s">
        <v>153</v>
      </c>
      <c r="E632" t="s">
        <v>154</v>
      </c>
      <c r="F632" t="s">
        <v>153</v>
      </c>
      <c r="G632">
        <v>2</v>
      </c>
      <c r="H632">
        <v>1</v>
      </c>
      <c r="I632">
        <v>2022</v>
      </c>
      <c r="J632" t="s">
        <v>185</v>
      </c>
      <c r="K632" t="s">
        <v>117</v>
      </c>
      <c r="L632" t="s">
        <v>128</v>
      </c>
      <c r="Q632" s="1" t="s">
        <v>1577</v>
      </c>
      <c r="T632" t="s">
        <v>306</v>
      </c>
      <c r="U632" s="1" t="s">
        <v>559</v>
      </c>
    </row>
    <row r="633" spans="1:21" ht="28.8" x14ac:dyDescent="0.3">
      <c r="A633" s="1" t="s">
        <v>1757</v>
      </c>
      <c r="B633" t="s">
        <v>112</v>
      </c>
      <c r="C633" t="s">
        <v>126</v>
      </c>
      <c r="D633" t="s">
        <v>153</v>
      </c>
      <c r="E633" t="s">
        <v>154</v>
      </c>
      <c r="F633" t="s">
        <v>153</v>
      </c>
      <c r="G633">
        <v>1</v>
      </c>
      <c r="H633">
        <v>1</v>
      </c>
      <c r="I633">
        <v>2022</v>
      </c>
      <c r="J633" t="s">
        <v>142</v>
      </c>
      <c r="K633" t="s">
        <v>219</v>
      </c>
      <c r="L633" t="s">
        <v>128</v>
      </c>
      <c r="Q633" s="1" t="s">
        <v>1758</v>
      </c>
      <c r="T633" t="s">
        <v>306</v>
      </c>
      <c r="U633" s="1" t="s">
        <v>1759</v>
      </c>
    </row>
    <row r="634" spans="1:21" ht="43.2" x14ac:dyDescent="0.3">
      <c r="A634" s="1" t="s">
        <v>294</v>
      </c>
      <c r="B634" t="s">
        <v>112</v>
      </c>
      <c r="C634" t="s">
        <v>126</v>
      </c>
      <c r="D634" t="s">
        <v>113</v>
      </c>
      <c r="E634" t="s">
        <v>114</v>
      </c>
      <c r="F634" t="s">
        <v>115</v>
      </c>
      <c r="G634">
        <v>3</v>
      </c>
      <c r="H634">
        <v>1</v>
      </c>
      <c r="I634">
        <v>2022</v>
      </c>
      <c r="J634" t="s">
        <v>142</v>
      </c>
      <c r="K634" t="s">
        <v>138</v>
      </c>
      <c r="L634" t="s">
        <v>128</v>
      </c>
      <c r="M634" t="s">
        <v>1760</v>
      </c>
      <c r="N634" t="s">
        <v>168</v>
      </c>
      <c r="Q634" s="1" t="s">
        <v>1761</v>
      </c>
      <c r="T634" t="s">
        <v>306</v>
      </c>
      <c r="U634" s="1" t="s">
        <v>1762</v>
      </c>
    </row>
    <row r="635" spans="1:21" ht="43.2" x14ac:dyDescent="0.3">
      <c r="A635" s="1" t="s">
        <v>294</v>
      </c>
      <c r="B635" t="s">
        <v>112</v>
      </c>
      <c r="C635" t="s">
        <v>126</v>
      </c>
      <c r="D635" t="s">
        <v>113</v>
      </c>
      <c r="E635" t="s">
        <v>114</v>
      </c>
      <c r="F635" t="s">
        <v>115</v>
      </c>
      <c r="G635">
        <v>3</v>
      </c>
      <c r="H635">
        <v>1</v>
      </c>
      <c r="I635">
        <v>2022</v>
      </c>
      <c r="J635" t="s">
        <v>142</v>
      </c>
      <c r="K635" t="s">
        <v>138</v>
      </c>
      <c r="L635" t="s">
        <v>128</v>
      </c>
      <c r="M635" t="s">
        <v>1760</v>
      </c>
      <c r="N635" t="s">
        <v>168</v>
      </c>
      <c r="Q635" s="1" t="s">
        <v>1761</v>
      </c>
      <c r="T635" t="s">
        <v>306</v>
      </c>
      <c r="U635" s="1" t="s">
        <v>1762</v>
      </c>
    </row>
    <row r="636" spans="1:21" ht="28.8" x14ac:dyDescent="0.3">
      <c r="A636" s="1" t="s">
        <v>329</v>
      </c>
      <c r="B636" t="s">
        <v>112</v>
      </c>
      <c r="C636" t="s">
        <v>126</v>
      </c>
      <c r="D636" t="s">
        <v>153</v>
      </c>
      <c r="E636" t="s">
        <v>154</v>
      </c>
      <c r="F636" t="s">
        <v>153</v>
      </c>
      <c r="G636">
        <v>3</v>
      </c>
      <c r="H636">
        <v>1</v>
      </c>
      <c r="I636">
        <v>2022</v>
      </c>
      <c r="J636" t="s">
        <v>205</v>
      </c>
      <c r="K636" t="s">
        <v>219</v>
      </c>
      <c r="L636" t="s">
        <v>128</v>
      </c>
      <c r="Q636" s="1" t="s">
        <v>1765</v>
      </c>
      <c r="T636" t="s">
        <v>306</v>
      </c>
      <c r="U636" s="1" t="s">
        <v>1766</v>
      </c>
    </row>
    <row r="637" spans="1:21" ht="28.8" x14ac:dyDescent="0.3">
      <c r="A637" s="1" t="s">
        <v>1768</v>
      </c>
      <c r="B637" t="s">
        <v>112</v>
      </c>
      <c r="C637" t="s">
        <v>126</v>
      </c>
      <c r="D637" t="s">
        <v>113</v>
      </c>
      <c r="E637" t="s">
        <v>114</v>
      </c>
      <c r="F637" t="s">
        <v>132</v>
      </c>
      <c r="G637">
        <v>4</v>
      </c>
      <c r="H637">
        <v>2</v>
      </c>
      <c r="I637">
        <v>2022</v>
      </c>
      <c r="J637" t="s">
        <v>460</v>
      </c>
      <c r="K637" t="s">
        <v>138</v>
      </c>
      <c r="L637" t="s">
        <v>128</v>
      </c>
      <c r="M637" t="s">
        <v>1456</v>
      </c>
      <c r="N637" t="s">
        <v>137</v>
      </c>
      <c r="P637" t="s">
        <v>1689</v>
      </c>
      <c r="Q637" s="1" t="s">
        <v>1769</v>
      </c>
      <c r="T637" t="s">
        <v>306</v>
      </c>
      <c r="U637" s="1" t="s">
        <v>1770</v>
      </c>
    </row>
    <row r="638" spans="1:21" ht="28.8" x14ac:dyDescent="0.3">
      <c r="A638" s="1" t="s">
        <v>294</v>
      </c>
      <c r="B638" t="s">
        <v>112</v>
      </c>
      <c r="C638" t="s">
        <v>126</v>
      </c>
      <c r="D638" t="s">
        <v>125</v>
      </c>
      <c r="E638" t="s">
        <v>1662</v>
      </c>
      <c r="F638" t="s">
        <v>135</v>
      </c>
      <c r="G638">
        <v>4</v>
      </c>
      <c r="H638">
        <v>2</v>
      </c>
      <c r="I638">
        <v>2022</v>
      </c>
      <c r="J638" t="s">
        <v>126</v>
      </c>
      <c r="K638" t="s">
        <v>127</v>
      </c>
      <c r="L638" t="s">
        <v>128</v>
      </c>
      <c r="P638" t="s">
        <v>1689</v>
      </c>
      <c r="Q638" s="1" t="s">
        <v>1771</v>
      </c>
      <c r="T638" t="s">
        <v>306</v>
      </c>
      <c r="U638" s="1" t="s">
        <v>1772</v>
      </c>
    </row>
    <row r="639" spans="1:21" ht="43.2" x14ac:dyDescent="0.3">
      <c r="A639" s="1" t="s">
        <v>1773</v>
      </c>
      <c r="B639" t="s">
        <v>112</v>
      </c>
      <c r="C639" t="s">
        <v>126</v>
      </c>
      <c r="D639" t="s">
        <v>113</v>
      </c>
      <c r="E639" t="s">
        <v>1662</v>
      </c>
      <c r="F639" t="s">
        <v>132</v>
      </c>
      <c r="G639">
        <v>4</v>
      </c>
      <c r="H639">
        <v>2</v>
      </c>
      <c r="I639">
        <v>2022</v>
      </c>
      <c r="J639" t="s">
        <v>148</v>
      </c>
      <c r="K639" t="s">
        <v>138</v>
      </c>
      <c r="L639" t="s">
        <v>128</v>
      </c>
      <c r="M639" t="s">
        <v>1774</v>
      </c>
      <c r="N639" t="s">
        <v>146</v>
      </c>
      <c r="P639" t="s">
        <v>1689</v>
      </c>
      <c r="Q639" s="1" t="s">
        <v>1775</v>
      </c>
      <c r="T639" t="s">
        <v>306</v>
      </c>
      <c r="U639" s="1" t="s">
        <v>1776</v>
      </c>
    </row>
    <row r="640" spans="1:21" ht="28.8" x14ac:dyDescent="0.3">
      <c r="A640" s="1" t="s">
        <v>294</v>
      </c>
      <c r="B640" t="s">
        <v>112</v>
      </c>
      <c r="C640" t="s">
        <v>126</v>
      </c>
      <c r="D640" t="s">
        <v>113</v>
      </c>
      <c r="E640" t="s">
        <v>114</v>
      </c>
      <c r="F640" t="s">
        <v>115</v>
      </c>
      <c r="G640">
        <v>4</v>
      </c>
      <c r="H640">
        <v>2</v>
      </c>
      <c r="I640">
        <v>2022</v>
      </c>
      <c r="J640" t="s">
        <v>205</v>
      </c>
      <c r="K640" t="s">
        <v>138</v>
      </c>
      <c r="L640" t="s">
        <v>128</v>
      </c>
      <c r="M640" t="s">
        <v>1780</v>
      </c>
      <c r="N640" t="s">
        <v>146</v>
      </c>
      <c r="P640" t="s">
        <v>1477</v>
      </c>
      <c r="Q640" s="1" t="s">
        <v>1781</v>
      </c>
      <c r="T640" t="s">
        <v>131</v>
      </c>
      <c r="U640" s="1" t="s">
        <v>1782</v>
      </c>
    </row>
    <row r="641" spans="1:21" ht="28.8" x14ac:dyDescent="0.3">
      <c r="A641" s="1" t="s">
        <v>294</v>
      </c>
      <c r="B641" t="s">
        <v>112</v>
      </c>
      <c r="C641" t="s">
        <v>126</v>
      </c>
      <c r="D641" t="s">
        <v>113</v>
      </c>
      <c r="E641" t="s">
        <v>212</v>
      </c>
      <c r="F641" t="s">
        <v>153</v>
      </c>
      <c r="G641">
        <v>4</v>
      </c>
      <c r="H641">
        <v>2</v>
      </c>
      <c r="I641">
        <v>2022</v>
      </c>
      <c r="J641" t="s">
        <v>126</v>
      </c>
      <c r="K641" t="s">
        <v>138</v>
      </c>
      <c r="L641" t="s">
        <v>128</v>
      </c>
      <c r="M641" t="s">
        <v>1783</v>
      </c>
      <c r="N641" t="s">
        <v>359</v>
      </c>
      <c r="P641" t="s">
        <v>1477</v>
      </c>
      <c r="Q641" s="1" t="s">
        <v>1784</v>
      </c>
      <c r="T641" t="s">
        <v>306</v>
      </c>
      <c r="U641" s="1" t="s">
        <v>1785</v>
      </c>
    </row>
    <row r="642" spans="1:21" ht="28.8" x14ac:dyDescent="0.3">
      <c r="A642" s="1" t="s">
        <v>294</v>
      </c>
      <c r="B642" t="s">
        <v>112</v>
      </c>
      <c r="C642" t="s">
        <v>126</v>
      </c>
      <c r="D642" t="s">
        <v>113</v>
      </c>
      <c r="E642" t="s">
        <v>114</v>
      </c>
      <c r="F642" t="s">
        <v>115</v>
      </c>
      <c r="G642">
        <v>4</v>
      </c>
      <c r="H642">
        <v>2</v>
      </c>
      <c r="I642">
        <v>2022</v>
      </c>
      <c r="J642" t="s">
        <v>133</v>
      </c>
      <c r="K642" t="s">
        <v>138</v>
      </c>
      <c r="L642" t="s">
        <v>128</v>
      </c>
      <c r="M642" t="s">
        <v>277</v>
      </c>
      <c r="N642" t="s">
        <v>195</v>
      </c>
      <c r="P642" t="s">
        <v>1102</v>
      </c>
      <c r="Q642" s="1" t="s">
        <v>1786</v>
      </c>
      <c r="T642" t="s">
        <v>306</v>
      </c>
      <c r="U642" s="1" t="s">
        <v>1787</v>
      </c>
    </row>
    <row r="643" spans="1:21" ht="28.8" x14ac:dyDescent="0.3">
      <c r="A643" s="1" t="s">
        <v>294</v>
      </c>
      <c r="B643" t="s">
        <v>112</v>
      </c>
      <c r="C643" t="s">
        <v>126</v>
      </c>
      <c r="D643" t="s">
        <v>113</v>
      </c>
      <c r="E643" t="s">
        <v>114</v>
      </c>
      <c r="F643" t="s">
        <v>115</v>
      </c>
      <c r="G643">
        <v>4</v>
      </c>
      <c r="H643">
        <v>2</v>
      </c>
      <c r="I643">
        <v>2022</v>
      </c>
      <c r="J643" t="s">
        <v>116</v>
      </c>
      <c r="K643" t="s">
        <v>138</v>
      </c>
      <c r="L643" t="s">
        <v>128</v>
      </c>
      <c r="M643" t="s">
        <v>216</v>
      </c>
      <c r="N643" t="s">
        <v>145</v>
      </c>
      <c r="P643" t="s">
        <v>772</v>
      </c>
      <c r="Q643" s="1" t="s">
        <v>1788</v>
      </c>
      <c r="T643" t="s">
        <v>306</v>
      </c>
      <c r="U643" s="1" t="s">
        <v>1789</v>
      </c>
    </row>
    <row r="644" spans="1:21" ht="28.8" x14ac:dyDescent="0.3">
      <c r="A644" s="1" t="s">
        <v>1793</v>
      </c>
      <c r="B644" t="s">
        <v>112</v>
      </c>
      <c r="C644" t="s">
        <v>126</v>
      </c>
      <c r="D644" t="s">
        <v>125</v>
      </c>
      <c r="E644" t="s">
        <v>114</v>
      </c>
      <c r="F644" t="s">
        <v>115</v>
      </c>
      <c r="G644">
        <v>4</v>
      </c>
      <c r="H644">
        <v>2</v>
      </c>
      <c r="I644">
        <v>2022</v>
      </c>
      <c r="J644" t="s">
        <v>185</v>
      </c>
      <c r="K644" t="s">
        <v>127</v>
      </c>
      <c r="L644" t="s">
        <v>128</v>
      </c>
      <c r="P644" t="s">
        <v>1102</v>
      </c>
      <c r="Q644" s="1" t="s">
        <v>1794</v>
      </c>
      <c r="T644" t="s">
        <v>306</v>
      </c>
      <c r="U644" s="1" t="s">
        <v>1795</v>
      </c>
    </row>
    <row r="645" spans="1:21" ht="28.8" x14ac:dyDescent="0.3">
      <c r="A645" s="1" t="s">
        <v>294</v>
      </c>
      <c r="B645" t="s">
        <v>112</v>
      </c>
      <c r="C645" t="s">
        <v>126</v>
      </c>
      <c r="D645" t="s">
        <v>125</v>
      </c>
      <c r="E645" t="s">
        <v>114</v>
      </c>
      <c r="F645" t="s">
        <v>115</v>
      </c>
      <c r="G645">
        <v>4</v>
      </c>
      <c r="H645">
        <v>2</v>
      </c>
      <c r="I645">
        <v>2022</v>
      </c>
      <c r="J645" t="s">
        <v>133</v>
      </c>
      <c r="K645" t="s">
        <v>127</v>
      </c>
      <c r="L645" t="s">
        <v>128</v>
      </c>
      <c r="P645" t="s">
        <v>1102</v>
      </c>
      <c r="Q645" s="1" t="s">
        <v>1796</v>
      </c>
      <c r="T645" t="s">
        <v>306</v>
      </c>
      <c r="U645" s="1" t="s">
        <v>1797</v>
      </c>
    </row>
    <row r="646" spans="1:21" ht="28.8" x14ac:dyDescent="0.3">
      <c r="A646" s="1" t="s">
        <v>1798</v>
      </c>
      <c r="B646" t="s">
        <v>112</v>
      </c>
      <c r="C646" t="s">
        <v>126</v>
      </c>
      <c r="D646" t="s">
        <v>153</v>
      </c>
      <c r="E646" t="s">
        <v>154</v>
      </c>
      <c r="F646" t="s">
        <v>153</v>
      </c>
      <c r="G646">
        <v>4</v>
      </c>
      <c r="H646">
        <v>2</v>
      </c>
      <c r="I646">
        <v>2022</v>
      </c>
      <c r="J646" t="s">
        <v>185</v>
      </c>
      <c r="K646" t="s">
        <v>138</v>
      </c>
      <c r="L646" t="s">
        <v>128</v>
      </c>
      <c r="M646" t="s">
        <v>1799</v>
      </c>
      <c r="N646" t="s">
        <v>137</v>
      </c>
      <c r="P646" t="s">
        <v>1477</v>
      </c>
      <c r="Q646" s="1" t="s">
        <v>1800</v>
      </c>
      <c r="T646" t="s">
        <v>306</v>
      </c>
      <c r="U646" s="1" t="s">
        <v>1801</v>
      </c>
    </row>
    <row r="647" spans="1:21" ht="28.8" x14ac:dyDescent="0.3">
      <c r="A647" s="1" t="s">
        <v>1803</v>
      </c>
      <c r="B647" t="s">
        <v>112</v>
      </c>
      <c r="C647" t="s">
        <v>126</v>
      </c>
      <c r="D647" t="s">
        <v>125</v>
      </c>
      <c r="E647" t="s">
        <v>1662</v>
      </c>
      <c r="F647" t="s">
        <v>135</v>
      </c>
      <c r="G647">
        <v>4</v>
      </c>
      <c r="H647">
        <v>2</v>
      </c>
      <c r="I647">
        <v>2022</v>
      </c>
      <c r="J647" t="s">
        <v>339</v>
      </c>
      <c r="K647" t="s">
        <v>127</v>
      </c>
      <c r="L647" t="s">
        <v>128</v>
      </c>
      <c r="P647" t="s">
        <v>1689</v>
      </c>
      <c r="Q647" s="1" t="s">
        <v>1804</v>
      </c>
      <c r="T647" t="s">
        <v>306</v>
      </c>
      <c r="U647" s="1" t="s">
        <v>1772</v>
      </c>
    </row>
    <row r="648" spans="1:21" ht="28.8" x14ac:dyDescent="0.3">
      <c r="A648" s="1" t="s">
        <v>294</v>
      </c>
      <c r="B648" t="s">
        <v>112</v>
      </c>
      <c r="C648" t="s">
        <v>126</v>
      </c>
      <c r="D648" t="s">
        <v>125</v>
      </c>
      <c r="E648" t="s">
        <v>1662</v>
      </c>
      <c r="F648" t="s">
        <v>322</v>
      </c>
      <c r="G648">
        <v>4</v>
      </c>
      <c r="H648">
        <v>2</v>
      </c>
      <c r="I648">
        <v>2022</v>
      </c>
      <c r="J648" t="s">
        <v>339</v>
      </c>
      <c r="K648" t="s">
        <v>127</v>
      </c>
      <c r="L648" t="s">
        <v>128</v>
      </c>
      <c r="P648" t="s">
        <v>1689</v>
      </c>
      <c r="Q648" s="1" t="s">
        <v>1805</v>
      </c>
      <c r="T648" t="s">
        <v>306</v>
      </c>
      <c r="U648" s="1" t="s">
        <v>1772</v>
      </c>
    </row>
    <row r="649" spans="1:21" ht="28.8" x14ac:dyDescent="0.3">
      <c r="A649" s="1" t="s">
        <v>294</v>
      </c>
      <c r="B649" t="s">
        <v>112</v>
      </c>
      <c r="C649" t="s">
        <v>126</v>
      </c>
      <c r="D649" t="s">
        <v>113</v>
      </c>
      <c r="E649" t="s">
        <v>114</v>
      </c>
      <c r="F649" t="s">
        <v>115</v>
      </c>
      <c r="G649">
        <v>5</v>
      </c>
      <c r="H649">
        <v>2</v>
      </c>
      <c r="I649">
        <v>2022</v>
      </c>
      <c r="J649" t="s">
        <v>205</v>
      </c>
      <c r="K649" t="s">
        <v>138</v>
      </c>
      <c r="L649" t="s">
        <v>128</v>
      </c>
      <c r="M649" t="s">
        <v>1808</v>
      </c>
      <c r="N649" t="s">
        <v>146</v>
      </c>
      <c r="P649" t="s">
        <v>1477</v>
      </c>
      <c r="Q649" s="1" t="s">
        <v>1809</v>
      </c>
      <c r="T649" t="s">
        <v>306</v>
      </c>
      <c r="U649" s="1" t="s">
        <v>1810</v>
      </c>
    </row>
    <row r="650" spans="1:21" ht="28.8" x14ac:dyDescent="0.3">
      <c r="A650" s="1" t="s">
        <v>294</v>
      </c>
      <c r="B650" t="s">
        <v>112</v>
      </c>
      <c r="C650" t="s">
        <v>126</v>
      </c>
      <c r="D650" t="s">
        <v>125</v>
      </c>
      <c r="E650" t="s">
        <v>114</v>
      </c>
      <c r="F650" t="s">
        <v>115</v>
      </c>
      <c r="G650">
        <v>5</v>
      </c>
      <c r="H650">
        <v>2</v>
      </c>
      <c r="I650">
        <v>2022</v>
      </c>
      <c r="J650" t="s">
        <v>126</v>
      </c>
      <c r="K650" t="s">
        <v>127</v>
      </c>
      <c r="L650" t="s">
        <v>128</v>
      </c>
      <c r="P650" t="s">
        <v>813</v>
      </c>
      <c r="Q650" s="1" t="s">
        <v>1812</v>
      </c>
      <c r="T650" t="s">
        <v>306</v>
      </c>
      <c r="U650" s="1" t="s">
        <v>1813</v>
      </c>
    </row>
    <row r="651" spans="1:21" ht="28.8" x14ac:dyDescent="0.3">
      <c r="A651" s="1" t="s">
        <v>1814</v>
      </c>
      <c r="B651" t="s">
        <v>112</v>
      </c>
      <c r="C651" t="s">
        <v>126</v>
      </c>
      <c r="D651" t="s">
        <v>125</v>
      </c>
      <c r="E651" t="s">
        <v>114</v>
      </c>
      <c r="F651" t="s">
        <v>115</v>
      </c>
      <c r="G651">
        <v>5</v>
      </c>
      <c r="H651">
        <v>2</v>
      </c>
      <c r="I651">
        <v>2022</v>
      </c>
      <c r="J651" t="s">
        <v>185</v>
      </c>
      <c r="K651" t="s">
        <v>127</v>
      </c>
      <c r="L651" t="s">
        <v>128</v>
      </c>
      <c r="P651" t="s">
        <v>1779</v>
      </c>
      <c r="Q651" s="1" t="s">
        <v>1815</v>
      </c>
      <c r="T651" t="s">
        <v>306</v>
      </c>
      <c r="U651" s="1" t="s">
        <v>1816</v>
      </c>
    </row>
    <row r="652" spans="1:21" ht="28.8" x14ac:dyDescent="0.3">
      <c r="A652" s="1" t="s">
        <v>294</v>
      </c>
      <c r="B652" t="s">
        <v>112</v>
      </c>
      <c r="C652" t="s">
        <v>126</v>
      </c>
      <c r="D652" t="s">
        <v>113</v>
      </c>
      <c r="E652" t="s">
        <v>114</v>
      </c>
      <c r="F652" t="s">
        <v>132</v>
      </c>
      <c r="G652">
        <v>5</v>
      </c>
      <c r="H652">
        <v>2</v>
      </c>
      <c r="I652">
        <v>2022</v>
      </c>
      <c r="J652" t="s">
        <v>205</v>
      </c>
      <c r="K652" t="s">
        <v>138</v>
      </c>
      <c r="L652" t="s">
        <v>128</v>
      </c>
      <c r="M652" t="s">
        <v>1817</v>
      </c>
      <c r="N652" t="s">
        <v>137</v>
      </c>
      <c r="P652" t="s">
        <v>1477</v>
      </c>
      <c r="Q652" s="1" t="s">
        <v>1818</v>
      </c>
      <c r="T652" t="s">
        <v>306</v>
      </c>
      <c r="U652" s="1" t="s">
        <v>1819</v>
      </c>
    </row>
    <row r="653" spans="1:21" ht="28.8" x14ac:dyDescent="0.3">
      <c r="A653" s="1" t="s">
        <v>294</v>
      </c>
      <c r="B653" t="s">
        <v>112</v>
      </c>
      <c r="C653" t="s">
        <v>126</v>
      </c>
      <c r="D653" t="s">
        <v>113</v>
      </c>
      <c r="E653" t="s">
        <v>114</v>
      </c>
      <c r="F653" t="s">
        <v>115</v>
      </c>
      <c r="G653">
        <v>5</v>
      </c>
      <c r="H653">
        <v>2</v>
      </c>
      <c r="I653">
        <v>2022</v>
      </c>
      <c r="J653" t="s">
        <v>116</v>
      </c>
      <c r="K653" t="s">
        <v>138</v>
      </c>
      <c r="L653" t="s">
        <v>128</v>
      </c>
      <c r="M653" t="s">
        <v>216</v>
      </c>
      <c r="N653" t="s">
        <v>145</v>
      </c>
      <c r="P653" t="s">
        <v>806</v>
      </c>
      <c r="Q653" s="1" t="s">
        <v>1820</v>
      </c>
      <c r="T653" t="s">
        <v>306</v>
      </c>
      <c r="U653" s="1" t="s">
        <v>1821</v>
      </c>
    </row>
    <row r="654" spans="1:21" ht="28.8" x14ac:dyDescent="0.3">
      <c r="A654" s="1" t="s">
        <v>294</v>
      </c>
      <c r="B654" t="s">
        <v>112</v>
      </c>
      <c r="C654" t="s">
        <v>126</v>
      </c>
      <c r="D654" t="s">
        <v>113</v>
      </c>
      <c r="E654" t="s">
        <v>114</v>
      </c>
      <c r="F654" t="s">
        <v>115</v>
      </c>
      <c r="G654">
        <v>5</v>
      </c>
      <c r="H654">
        <v>2</v>
      </c>
      <c r="I654">
        <v>2022</v>
      </c>
      <c r="J654" t="s">
        <v>116</v>
      </c>
      <c r="K654" t="s">
        <v>138</v>
      </c>
      <c r="L654" t="s">
        <v>128</v>
      </c>
      <c r="M654" t="s">
        <v>216</v>
      </c>
      <c r="N654" t="s">
        <v>145</v>
      </c>
      <c r="P654" t="s">
        <v>806</v>
      </c>
      <c r="Q654" s="1" t="s">
        <v>1820</v>
      </c>
      <c r="T654" t="s">
        <v>306</v>
      </c>
      <c r="U654" s="1" t="s">
        <v>1821</v>
      </c>
    </row>
    <row r="655" spans="1:21" ht="28.8" x14ac:dyDescent="0.3">
      <c r="A655" s="1" t="s">
        <v>294</v>
      </c>
      <c r="B655" t="s">
        <v>112</v>
      </c>
      <c r="C655" t="s">
        <v>126</v>
      </c>
      <c r="D655" t="s">
        <v>113</v>
      </c>
      <c r="E655" t="s">
        <v>114</v>
      </c>
      <c r="F655" t="s">
        <v>115</v>
      </c>
      <c r="G655">
        <v>5</v>
      </c>
      <c r="H655">
        <v>2</v>
      </c>
      <c r="I655">
        <v>2022</v>
      </c>
      <c r="J655" t="s">
        <v>205</v>
      </c>
      <c r="K655" t="s">
        <v>138</v>
      </c>
      <c r="L655" t="s">
        <v>128</v>
      </c>
      <c r="M655" t="s">
        <v>1822</v>
      </c>
      <c r="N655" t="s">
        <v>145</v>
      </c>
      <c r="P655" t="s">
        <v>467</v>
      </c>
      <c r="Q655" s="1" t="s">
        <v>1823</v>
      </c>
      <c r="T655" t="s">
        <v>306</v>
      </c>
      <c r="U655" s="1" t="s">
        <v>1824</v>
      </c>
    </row>
    <row r="656" spans="1:21" ht="28.8" x14ac:dyDescent="0.3">
      <c r="A656" s="1" t="s">
        <v>124</v>
      </c>
      <c r="B656" t="s">
        <v>112</v>
      </c>
      <c r="C656" t="s">
        <v>126</v>
      </c>
      <c r="D656" t="s">
        <v>113</v>
      </c>
      <c r="E656" t="s">
        <v>114</v>
      </c>
      <c r="F656" t="s">
        <v>115</v>
      </c>
      <c r="G656">
        <v>5</v>
      </c>
      <c r="H656">
        <v>2</v>
      </c>
      <c r="I656">
        <v>2022</v>
      </c>
      <c r="J656" t="s">
        <v>116</v>
      </c>
      <c r="K656" t="s">
        <v>138</v>
      </c>
      <c r="L656" t="s">
        <v>128</v>
      </c>
      <c r="M656" t="s">
        <v>295</v>
      </c>
      <c r="N656" t="s">
        <v>145</v>
      </c>
      <c r="P656" t="s">
        <v>772</v>
      </c>
      <c r="Q656" s="1" t="s">
        <v>1825</v>
      </c>
      <c r="T656" t="s">
        <v>306</v>
      </c>
      <c r="U656" s="6" t="s">
        <v>1826</v>
      </c>
    </row>
    <row r="657" spans="1:21" ht="28.8" x14ac:dyDescent="0.3">
      <c r="A657" s="1" t="s">
        <v>294</v>
      </c>
      <c r="B657" t="s">
        <v>112</v>
      </c>
      <c r="C657" t="s">
        <v>126</v>
      </c>
      <c r="D657" t="s">
        <v>113</v>
      </c>
      <c r="E657" t="s">
        <v>114</v>
      </c>
      <c r="F657" t="s">
        <v>135</v>
      </c>
      <c r="G657">
        <v>5</v>
      </c>
      <c r="H657">
        <v>2</v>
      </c>
      <c r="I657">
        <v>2022</v>
      </c>
      <c r="J657" t="s">
        <v>116</v>
      </c>
      <c r="K657" t="s">
        <v>138</v>
      </c>
      <c r="L657" t="s">
        <v>128</v>
      </c>
      <c r="M657" t="s">
        <v>194</v>
      </c>
      <c r="N657" t="s">
        <v>195</v>
      </c>
      <c r="P657" t="s">
        <v>1102</v>
      </c>
      <c r="Q657" s="1" t="s">
        <v>1827</v>
      </c>
      <c r="T657" t="s">
        <v>306</v>
      </c>
      <c r="U657" s="6" t="s">
        <v>1828</v>
      </c>
    </row>
    <row r="658" spans="1:21" ht="28.8" x14ac:dyDescent="0.3">
      <c r="A658" s="1" t="s">
        <v>294</v>
      </c>
      <c r="B658" t="s">
        <v>112</v>
      </c>
      <c r="C658" t="s">
        <v>126</v>
      </c>
      <c r="D658" t="s">
        <v>113</v>
      </c>
      <c r="E658" t="s">
        <v>114</v>
      </c>
      <c r="F658" t="s">
        <v>115</v>
      </c>
      <c r="G658">
        <v>5</v>
      </c>
      <c r="H658">
        <v>2</v>
      </c>
      <c r="I658">
        <v>2022</v>
      </c>
      <c r="J658" t="s">
        <v>205</v>
      </c>
      <c r="K658" t="s">
        <v>138</v>
      </c>
      <c r="L658" t="s">
        <v>128</v>
      </c>
      <c r="M658" t="s">
        <v>139</v>
      </c>
      <c r="N658" t="s">
        <v>130</v>
      </c>
      <c r="P658" t="s">
        <v>1802</v>
      </c>
      <c r="Q658" s="1" t="s">
        <v>1829</v>
      </c>
      <c r="T658" t="s">
        <v>306</v>
      </c>
      <c r="U658" s="1" t="s">
        <v>1830</v>
      </c>
    </row>
    <row r="659" spans="1:21" ht="28.8" x14ac:dyDescent="0.3">
      <c r="A659" s="1" t="s">
        <v>294</v>
      </c>
      <c r="B659" t="s">
        <v>112</v>
      </c>
      <c r="C659" t="s">
        <v>126</v>
      </c>
      <c r="D659" t="s">
        <v>113</v>
      </c>
      <c r="E659" t="s">
        <v>114</v>
      </c>
      <c r="F659" t="s">
        <v>115</v>
      </c>
      <c r="G659">
        <v>5</v>
      </c>
      <c r="H659">
        <v>2</v>
      </c>
      <c r="I659">
        <v>2022</v>
      </c>
      <c r="J659" t="s">
        <v>205</v>
      </c>
      <c r="K659" t="s">
        <v>138</v>
      </c>
      <c r="L659" t="s">
        <v>128</v>
      </c>
      <c r="M659" t="s">
        <v>139</v>
      </c>
      <c r="N659" t="s">
        <v>130</v>
      </c>
      <c r="P659" t="s">
        <v>1802</v>
      </c>
      <c r="Q659" s="1" t="s">
        <v>1829</v>
      </c>
      <c r="T659" t="s">
        <v>306</v>
      </c>
      <c r="U659" s="1" t="s">
        <v>1830</v>
      </c>
    </row>
    <row r="660" spans="1:21" ht="28.8" x14ac:dyDescent="0.3">
      <c r="A660" s="1" t="s">
        <v>294</v>
      </c>
      <c r="B660" t="s">
        <v>112</v>
      </c>
      <c r="C660" t="s">
        <v>126</v>
      </c>
      <c r="D660" t="s">
        <v>113</v>
      </c>
      <c r="E660" t="s">
        <v>114</v>
      </c>
      <c r="F660" t="s">
        <v>115</v>
      </c>
      <c r="G660">
        <v>5</v>
      </c>
      <c r="H660">
        <v>2</v>
      </c>
      <c r="I660">
        <v>2022</v>
      </c>
      <c r="J660" t="s">
        <v>205</v>
      </c>
      <c r="K660" t="s">
        <v>138</v>
      </c>
      <c r="L660" t="s">
        <v>128</v>
      </c>
      <c r="M660" t="s">
        <v>139</v>
      </c>
      <c r="N660" t="s">
        <v>130</v>
      </c>
      <c r="P660" t="s">
        <v>1802</v>
      </c>
      <c r="Q660" s="1" t="s">
        <v>1829</v>
      </c>
      <c r="T660" t="s">
        <v>306</v>
      </c>
      <c r="U660" s="1" t="s">
        <v>1830</v>
      </c>
    </row>
    <row r="661" spans="1:21" ht="28.8" x14ac:dyDescent="0.3">
      <c r="A661" s="1" t="s">
        <v>294</v>
      </c>
      <c r="B661" t="s">
        <v>112</v>
      </c>
      <c r="C661" t="s">
        <v>126</v>
      </c>
      <c r="D661" t="s">
        <v>113</v>
      </c>
      <c r="E661" t="s">
        <v>114</v>
      </c>
      <c r="F661" t="s">
        <v>115</v>
      </c>
      <c r="G661">
        <v>5</v>
      </c>
      <c r="H661">
        <v>2</v>
      </c>
      <c r="I661">
        <v>2022</v>
      </c>
      <c r="J661" t="s">
        <v>205</v>
      </c>
      <c r="K661" t="s">
        <v>138</v>
      </c>
      <c r="L661" t="s">
        <v>128</v>
      </c>
      <c r="M661" t="s">
        <v>139</v>
      </c>
      <c r="N661" t="s">
        <v>130</v>
      </c>
      <c r="P661" t="s">
        <v>1802</v>
      </c>
      <c r="Q661" s="1" t="s">
        <v>1829</v>
      </c>
      <c r="T661" t="s">
        <v>306</v>
      </c>
      <c r="U661" s="1" t="s">
        <v>1830</v>
      </c>
    </row>
    <row r="662" spans="1:21" ht="28.8" x14ac:dyDescent="0.3">
      <c r="A662" s="1" t="s">
        <v>294</v>
      </c>
      <c r="B662" t="s">
        <v>112</v>
      </c>
      <c r="C662" t="s">
        <v>126</v>
      </c>
      <c r="D662" t="s">
        <v>113</v>
      </c>
      <c r="E662" t="s">
        <v>114</v>
      </c>
      <c r="F662" t="s">
        <v>115</v>
      </c>
      <c r="G662">
        <v>5</v>
      </c>
      <c r="H662">
        <v>2</v>
      </c>
      <c r="I662">
        <v>2022</v>
      </c>
      <c r="J662" t="s">
        <v>126</v>
      </c>
      <c r="K662" t="s">
        <v>138</v>
      </c>
      <c r="L662" t="s">
        <v>128</v>
      </c>
      <c r="M662" t="s">
        <v>139</v>
      </c>
      <c r="N662" t="s">
        <v>130</v>
      </c>
      <c r="P662" t="s">
        <v>1802</v>
      </c>
      <c r="Q662" s="1" t="s">
        <v>1829</v>
      </c>
      <c r="T662" t="s">
        <v>306</v>
      </c>
      <c r="U662" s="1" t="s">
        <v>1830</v>
      </c>
    </row>
    <row r="663" spans="1:21" ht="28.8" x14ac:dyDescent="0.3">
      <c r="A663" s="1" t="s">
        <v>294</v>
      </c>
      <c r="B663" t="s">
        <v>112</v>
      </c>
      <c r="C663" t="s">
        <v>126</v>
      </c>
      <c r="D663" t="s">
        <v>113</v>
      </c>
      <c r="E663" t="s">
        <v>114</v>
      </c>
      <c r="F663" t="s">
        <v>115</v>
      </c>
      <c r="G663">
        <v>5</v>
      </c>
      <c r="H663">
        <v>2</v>
      </c>
      <c r="I663">
        <v>2022</v>
      </c>
      <c r="J663" t="s">
        <v>126</v>
      </c>
      <c r="K663" t="s">
        <v>138</v>
      </c>
      <c r="L663" t="s">
        <v>128</v>
      </c>
      <c r="M663" t="s">
        <v>139</v>
      </c>
      <c r="N663" t="s">
        <v>130</v>
      </c>
      <c r="P663" t="s">
        <v>1802</v>
      </c>
      <c r="Q663" s="1" t="s">
        <v>1829</v>
      </c>
      <c r="T663" t="s">
        <v>306</v>
      </c>
      <c r="U663" s="1" t="s">
        <v>1830</v>
      </c>
    </row>
    <row r="664" spans="1:21" ht="28.8" x14ac:dyDescent="0.3">
      <c r="A664" s="1" t="s">
        <v>294</v>
      </c>
      <c r="B664" t="s">
        <v>112</v>
      </c>
      <c r="C664" t="s">
        <v>126</v>
      </c>
      <c r="D664" t="s">
        <v>113</v>
      </c>
      <c r="E664" t="s">
        <v>114</v>
      </c>
      <c r="F664" t="s">
        <v>115</v>
      </c>
      <c r="G664">
        <v>5</v>
      </c>
      <c r="H664">
        <v>2</v>
      </c>
      <c r="I664">
        <v>2022</v>
      </c>
      <c r="J664" t="s">
        <v>126</v>
      </c>
      <c r="K664" t="s">
        <v>138</v>
      </c>
      <c r="L664" t="s">
        <v>128</v>
      </c>
      <c r="M664" t="s">
        <v>139</v>
      </c>
      <c r="N664" t="s">
        <v>130</v>
      </c>
      <c r="P664" t="s">
        <v>1802</v>
      </c>
      <c r="Q664" s="1" t="s">
        <v>1829</v>
      </c>
      <c r="T664" t="s">
        <v>306</v>
      </c>
      <c r="U664" s="1" t="s">
        <v>1830</v>
      </c>
    </row>
    <row r="665" spans="1:21" ht="28.8" x14ac:dyDescent="0.3">
      <c r="A665" s="1" t="s">
        <v>294</v>
      </c>
      <c r="B665" t="s">
        <v>112</v>
      </c>
      <c r="C665" t="s">
        <v>126</v>
      </c>
      <c r="D665" t="s">
        <v>113</v>
      </c>
      <c r="E665" t="s">
        <v>114</v>
      </c>
      <c r="F665" t="s">
        <v>115</v>
      </c>
      <c r="G665">
        <v>5</v>
      </c>
      <c r="H665">
        <v>2</v>
      </c>
      <c r="I665">
        <v>2022</v>
      </c>
      <c r="J665" t="s">
        <v>126</v>
      </c>
      <c r="K665" t="s">
        <v>138</v>
      </c>
      <c r="L665" t="s">
        <v>128</v>
      </c>
      <c r="M665" t="s">
        <v>139</v>
      </c>
      <c r="N665" t="s">
        <v>130</v>
      </c>
      <c r="P665" t="s">
        <v>1802</v>
      </c>
      <c r="Q665" s="1" t="s">
        <v>1829</v>
      </c>
      <c r="T665" t="s">
        <v>306</v>
      </c>
      <c r="U665" s="1" t="s">
        <v>1830</v>
      </c>
    </row>
    <row r="666" spans="1:21" ht="28.8" x14ac:dyDescent="0.3">
      <c r="A666" s="1" t="s">
        <v>294</v>
      </c>
      <c r="B666" t="s">
        <v>112</v>
      </c>
      <c r="C666" t="s">
        <v>126</v>
      </c>
      <c r="D666" t="s">
        <v>113</v>
      </c>
      <c r="E666" t="s">
        <v>114</v>
      </c>
      <c r="F666" t="s">
        <v>115</v>
      </c>
      <c r="G666">
        <v>5</v>
      </c>
      <c r="H666">
        <v>2</v>
      </c>
      <c r="I666">
        <v>2022</v>
      </c>
      <c r="J666" t="s">
        <v>126</v>
      </c>
      <c r="K666" t="s">
        <v>138</v>
      </c>
      <c r="L666" t="s">
        <v>128</v>
      </c>
      <c r="M666" t="s">
        <v>139</v>
      </c>
      <c r="N666" t="s">
        <v>130</v>
      </c>
      <c r="P666" t="s">
        <v>1802</v>
      </c>
      <c r="Q666" s="1" t="s">
        <v>1829</v>
      </c>
      <c r="T666" t="s">
        <v>306</v>
      </c>
      <c r="U666" s="1" t="s">
        <v>1830</v>
      </c>
    </row>
    <row r="667" spans="1:21" ht="28.8" x14ac:dyDescent="0.3">
      <c r="A667" s="1" t="s">
        <v>294</v>
      </c>
      <c r="B667" t="s">
        <v>112</v>
      </c>
      <c r="C667" t="s">
        <v>126</v>
      </c>
      <c r="D667" t="s">
        <v>113</v>
      </c>
      <c r="E667" t="s">
        <v>114</v>
      </c>
      <c r="F667" t="s">
        <v>115</v>
      </c>
      <c r="G667">
        <v>5</v>
      </c>
      <c r="H667">
        <v>2</v>
      </c>
      <c r="I667">
        <v>2022</v>
      </c>
      <c r="J667" t="s">
        <v>126</v>
      </c>
      <c r="K667" t="s">
        <v>138</v>
      </c>
      <c r="L667" t="s">
        <v>128</v>
      </c>
      <c r="M667" t="s">
        <v>139</v>
      </c>
      <c r="N667" t="s">
        <v>130</v>
      </c>
      <c r="P667" t="s">
        <v>1802</v>
      </c>
      <c r="Q667" s="1" t="s">
        <v>1829</v>
      </c>
      <c r="T667" t="s">
        <v>306</v>
      </c>
      <c r="U667" s="1" t="s">
        <v>1830</v>
      </c>
    </row>
    <row r="668" spans="1:21" ht="28.8" x14ac:dyDescent="0.3">
      <c r="A668" s="1" t="s">
        <v>294</v>
      </c>
      <c r="B668" t="s">
        <v>112</v>
      </c>
      <c r="C668" t="s">
        <v>126</v>
      </c>
      <c r="D668" t="s">
        <v>113</v>
      </c>
      <c r="E668" t="s">
        <v>114</v>
      </c>
      <c r="F668" t="s">
        <v>115</v>
      </c>
      <c r="G668">
        <v>5</v>
      </c>
      <c r="H668">
        <v>2</v>
      </c>
      <c r="I668">
        <v>2022</v>
      </c>
      <c r="J668" t="s">
        <v>126</v>
      </c>
      <c r="K668" t="s">
        <v>138</v>
      </c>
      <c r="L668" t="s">
        <v>128</v>
      </c>
      <c r="M668" t="s">
        <v>598</v>
      </c>
      <c r="N668" t="s">
        <v>207</v>
      </c>
      <c r="Q668" s="1" t="s">
        <v>1833</v>
      </c>
      <c r="T668" t="s">
        <v>306</v>
      </c>
      <c r="U668" s="1" t="s">
        <v>1834</v>
      </c>
    </row>
    <row r="669" spans="1:21" ht="28.8" x14ac:dyDescent="0.3">
      <c r="A669" s="1" t="s">
        <v>124</v>
      </c>
      <c r="B669" t="s">
        <v>112</v>
      </c>
      <c r="C669" t="s">
        <v>126</v>
      </c>
      <c r="D669" t="s">
        <v>113</v>
      </c>
      <c r="E669" t="s">
        <v>114</v>
      </c>
      <c r="F669" t="s">
        <v>115</v>
      </c>
      <c r="G669">
        <v>5</v>
      </c>
      <c r="H669">
        <v>2</v>
      </c>
      <c r="I669">
        <v>2022</v>
      </c>
      <c r="J669" t="s">
        <v>126</v>
      </c>
      <c r="K669" t="s">
        <v>138</v>
      </c>
      <c r="L669" t="s">
        <v>128</v>
      </c>
      <c r="M669" t="s">
        <v>1701</v>
      </c>
      <c r="N669" t="s">
        <v>207</v>
      </c>
      <c r="P669" t="s">
        <v>1767</v>
      </c>
      <c r="Q669" s="1" t="s">
        <v>1833</v>
      </c>
      <c r="T669" t="s">
        <v>306</v>
      </c>
      <c r="U669" s="1" t="s">
        <v>1834</v>
      </c>
    </row>
    <row r="670" spans="1:21" ht="28.8" x14ac:dyDescent="0.3">
      <c r="A670" s="1" t="s">
        <v>502</v>
      </c>
      <c r="B670" t="s">
        <v>112</v>
      </c>
      <c r="C670" t="s">
        <v>126</v>
      </c>
      <c r="D670" t="s">
        <v>113</v>
      </c>
      <c r="E670" t="s">
        <v>114</v>
      </c>
      <c r="F670" t="s">
        <v>115</v>
      </c>
      <c r="G670">
        <v>5</v>
      </c>
      <c r="H670">
        <v>2</v>
      </c>
      <c r="I670">
        <v>2022</v>
      </c>
      <c r="J670" t="s">
        <v>205</v>
      </c>
      <c r="K670" t="s">
        <v>138</v>
      </c>
      <c r="L670" t="s">
        <v>128</v>
      </c>
      <c r="M670" t="s">
        <v>1835</v>
      </c>
      <c r="N670" t="s">
        <v>359</v>
      </c>
      <c r="Q670" s="1" t="s">
        <v>1836</v>
      </c>
      <c r="T670" t="s">
        <v>306</v>
      </c>
      <c r="U670" s="1" t="s">
        <v>1837</v>
      </c>
    </row>
    <row r="671" spans="1:21" ht="28.8" x14ac:dyDescent="0.3">
      <c r="A671" s="1" t="s">
        <v>1840</v>
      </c>
      <c r="B671" t="s">
        <v>112</v>
      </c>
      <c r="C671" t="s">
        <v>126</v>
      </c>
      <c r="D671" t="s">
        <v>125</v>
      </c>
      <c r="E671" t="s">
        <v>1662</v>
      </c>
      <c r="F671" t="s">
        <v>132</v>
      </c>
      <c r="G671">
        <v>5</v>
      </c>
      <c r="H671">
        <v>2</v>
      </c>
      <c r="I671">
        <v>2022</v>
      </c>
      <c r="J671" t="s">
        <v>184</v>
      </c>
      <c r="K671" t="s">
        <v>134</v>
      </c>
      <c r="L671" t="s">
        <v>128</v>
      </c>
      <c r="P671" t="s">
        <v>1689</v>
      </c>
      <c r="Q671" s="1" t="s">
        <v>1838</v>
      </c>
      <c r="T671" t="s">
        <v>306</v>
      </c>
      <c r="U671" s="1" t="s">
        <v>1839</v>
      </c>
    </row>
    <row r="672" spans="1:21" ht="28.8" x14ac:dyDescent="0.3">
      <c r="A672" s="1" t="s">
        <v>1307</v>
      </c>
      <c r="B672" t="s">
        <v>112</v>
      </c>
      <c r="C672" t="s">
        <v>126</v>
      </c>
      <c r="D672" t="s">
        <v>113</v>
      </c>
      <c r="E672" t="s">
        <v>114</v>
      </c>
      <c r="F672" t="s">
        <v>196</v>
      </c>
      <c r="G672">
        <v>5</v>
      </c>
      <c r="H672">
        <v>2</v>
      </c>
      <c r="I672">
        <v>2022</v>
      </c>
      <c r="J672" t="s">
        <v>205</v>
      </c>
      <c r="K672" t="s">
        <v>1042</v>
      </c>
      <c r="L672" t="s">
        <v>128</v>
      </c>
      <c r="Q672" s="1" t="s">
        <v>1842</v>
      </c>
      <c r="T672" t="s">
        <v>306</v>
      </c>
      <c r="U672" s="1" t="s">
        <v>1841</v>
      </c>
    </row>
    <row r="673" spans="1:21" ht="28.8" x14ac:dyDescent="0.3">
      <c r="A673" s="1" t="s">
        <v>315</v>
      </c>
      <c r="B673" t="s">
        <v>112</v>
      </c>
      <c r="C673" t="s">
        <v>126</v>
      </c>
      <c r="D673" t="s">
        <v>113</v>
      </c>
      <c r="E673" t="s">
        <v>114</v>
      </c>
      <c r="F673" t="s">
        <v>135</v>
      </c>
      <c r="G673">
        <v>5</v>
      </c>
      <c r="H673">
        <v>2</v>
      </c>
      <c r="I673">
        <v>2022</v>
      </c>
      <c r="J673" t="s">
        <v>116</v>
      </c>
      <c r="K673" t="s">
        <v>219</v>
      </c>
      <c r="L673" t="s">
        <v>128</v>
      </c>
      <c r="Q673" s="1" t="s">
        <v>1843</v>
      </c>
      <c r="T673" t="s">
        <v>306</v>
      </c>
      <c r="U673" s="1" t="s">
        <v>1841</v>
      </c>
    </row>
    <row r="674" spans="1:21" ht="28.8" x14ac:dyDescent="0.3">
      <c r="A674" s="1" t="s">
        <v>294</v>
      </c>
      <c r="B674" t="s">
        <v>112</v>
      </c>
      <c r="C674" t="s">
        <v>126</v>
      </c>
      <c r="D674" t="s">
        <v>113</v>
      </c>
      <c r="E674" t="s">
        <v>114</v>
      </c>
      <c r="F674" t="s">
        <v>135</v>
      </c>
      <c r="G674">
        <v>5</v>
      </c>
      <c r="H674">
        <v>2</v>
      </c>
      <c r="I674">
        <v>2022</v>
      </c>
      <c r="J674" t="s">
        <v>116</v>
      </c>
      <c r="K674" t="s">
        <v>138</v>
      </c>
      <c r="L674" t="s">
        <v>128</v>
      </c>
      <c r="M674" t="s">
        <v>216</v>
      </c>
      <c r="N674" t="s">
        <v>145</v>
      </c>
      <c r="P674" t="s">
        <v>1102</v>
      </c>
      <c r="Q674" s="1" t="s">
        <v>1844</v>
      </c>
      <c r="T674" t="s">
        <v>306</v>
      </c>
      <c r="U674" s="1" t="s">
        <v>1841</v>
      </c>
    </row>
    <row r="675" spans="1:21" ht="28.8" x14ac:dyDescent="0.3">
      <c r="A675" s="1" t="s">
        <v>294</v>
      </c>
      <c r="B675" t="s">
        <v>112</v>
      </c>
      <c r="C675" t="s">
        <v>126</v>
      </c>
      <c r="D675" t="s">
        <v>113</v>
      </c>
      <c r="E675" t="s">
        <v>114</v>
      </c>
      <c r="F675" t="s">
        <v>115</v>
      </c>
      <c r="G675">
        <v>5</v>
      </c>
      <c r="H675">
        <v>2</v>
      </c>
      <c r="I675">
        <v>2022</v>
      </c>
      <c r="J675" t="s">
        <v>185</v>
      </c>
      <c r="K675" t="s">
        <v>138</v>
      </c>
      <c r="L675" t="s">
        <v>128</v>
      </c>
      <c r="M675" t="s">
        <v>277</v>
      </c>
      <c r="N675" t="s">
        <v>195</v>
      </c>
      <c r="Q675" s="1" t="s">
        <v>1845</v>
      </c>
      <c r="T675" t="s">
        <v>306</v>
      </c>
      <c r="U675" s="1" t="s">
        <v>1841</v>
      </c>
    </row>
    <row r="676" spans="1:21" ht="28.8" x14ac:dyDescent="0.3">
      <c r="A676" s="1" t="s">
        <v>294</v>
      </c>
      <c r="B676" t="s">
        <v>112</v>
      </c>
      <c r="C676" t="s">
        <v>126</v>
      </c>
      <c r="D676" t="s">
        <v>113</v>
      </c>
      <c r="E676" t="s">
        <v>114</v>
      </c>
      <c r="F676" t="s">
        <v>115</v>
      </c>
      <c r="G676">
        <v>5</v>
      </c>
      <c r="H676">
        <v>2</v>
      </c>
      <c r="I676">
        <v>2022</v>
      </c>
      <c r="J676" t="s">
        <v>133</v>
      </c>
      <c r="K676" t="s">
        <v>127</v>
      </c>
      <c r="L676" t="s">
        <v>128</v>
      </c>
      <c r="P676" t="s">
        <v>1102</v>
      </c>
      <c r="Q676" s="1" t="s">
        <v>1846</v>
      </c>
      <c r="T676" t="s">
        <v>306</v>
      </c>
      <c r="U676" s="1" t="s">
        <v>1841</v>
      </c>
    </row>
    <row r="677" spans="1:21" ht="28.8" x14ac:dyDescent="0.3">
      <c r="A677" s="1" t="s">
        <v>294</v>
      </c>
      <c r="B677" t="s">
        <v>112</v>
      </c>
      <c r="C677" t="s">
        <v>126</v>
      </c>
      <c r="D677" t="s">
        <v>113</v>
      </c>
      <c r="E677" t="s">
        <v>114</v>
      </c>
      <c r="F677" t="s">
        <v>115</v>
      </c>
      <c r="G677">
        <v>5</v>
      </c>
      <c r="H677">
        <v>2</v>
      </c>
      <c r="I677">
        <v>2022</v>
      </c>
      <c r="J677" t="s">
        <v>185</v>
      </c>
      <c r="K677" t="s">
        <v>138</v>
      </c>
      <c r="L677" t="s">
        <v>128</v>
      </c>
      <c r="M677" t="s">
        <v>627</v>
      </c>
      <c r="N677" t="s">
        <v>145</v>
      </c>
      <c r="P677" t="s">
        <v>1102</v>
      </c>
      <c r="Q677" s="1" t="s">
        <v>1847</v>
      </c>
      <c r="T677" t="s">
        <v>306</v>
      </c>
      <c r="U677" s="1" t="s">
        <v>1841</v>
      </c>
    </row>
    <row r="678" spans="1:21" ht="28.8" x14ac:dyDescent="0.3">
      <c r="A678" s="1" t="s">
        <v>294</v>
      </c>
      <c r="B678" t="s">
        <v>112</v>
      </c>
      <c r="C678" t="s">
        <v>126</v>
      </c>
      <c r="D678" t="s">
        <v>113</v>
      </c>
      <c r="E678" t="s">
        <v>114</v>
      </c>
      <c r="F678" t="s">
        <v>115</v>
      </c>
      <c r="G678">
        <v>6</v>
      </c>
      <c r="H678">
        <v>2</v>
      </c>
      <c r="I678">
        <v>2022</v>
      </c>
      <c r="J678" t="s">
        <v>133</v>
      </c>
      <c r="K678" t="s">
        <v>138</v>
      </c>
      <c r="L678" t="s">
        <v>128</v>
      </c>
      <c r="M678" t="s">
        <v>627</v>
      </c>
      <c r="N678" t="s">
        <v>145</v>
      </c>
      <c r="P678" t="s">
        <v>925</v>
      </c>
      <c r="Q678" s="1" t="s">
        <v>1849</v>
      </c>
      <c r="T678" t="s">
        <v>306</v>
      </c>
      <c r="U678" s="1" t="s">
        <v>1850</v>
      </c>
    </row>
    <row r="679" spans="1:21" ht="28.8" x14ac:dyDescent="0.3">
      <c r="A679" s="1" t="s">
        <v>294</v>
      </c>
      <c r="B679" t="s">
        <v>112</v>
      </c>
      <c r="C679" t="s">
        <v>126</v>
      </c>
      <c r="D679" t="s">
        <v>113</v>
      </c>
      <c r="E679" t="s">
        <v>114</v>
      </c>
      <c r="F679" t="s">
        <v>115</v>
      </c>
      <c r="G679">
        <v>6</v>
      </c>
      <c r="H679">
        <v>2</v>
      </c>
      <c r="I679">
        <v>2022</v>
      </c>
      <c r="J679" t="s">
        <v>205</v>
      </c>
      <c r="K679" t="s">
        <v>138</v>
      </c>
      <c r="L679" t="s">
        <v>128</v>
      </c>
      <c r="M679" t="s">
        <v>1848</v>
      </c>
      <c r="N679" t="s">
        <v>341</v>
      </c>
      <c r="Q679" s="1" t="s">
        <v>1851</v>
      </c>
      <c r="T679" t="s">
        <v>306</v>
      </c>
      <c r="U679" s="1" t="s">
        <v>1852</v>
      </c>
    </row>
    <row r="680" spans="1:21" ht="28.8" x14ac:dyDescent="0.3">
      <c r="A680" s="1" t="s">
        <v>1853</v>
      </c>
      <c r="B680" t="s">
        <v>112</v>
      </c>
      <c r="C680" t="s">
        <v>126</v>
      </c>
      <c r="D680" t="s">
        <v>125</v>
      </c>
      <c r="E680" t="s">
        <v>114</v>
      </c>
      <c r="F680" t="s">
        <v>115</v>
      </c>
      <c r="G680">
        <v>6</v>
      </c>
      <c r="H680">
        <v>2</v>
      </c>
      <c r="I680">
        <v>2022</v>
      </c>
      <c r="J680" t="s">
        <v>133</v>
      </c>
      <c r="K680" t="s">
        <v>127</v>
      </c>
      <c r="L680" t="s">
        <v>128</v>
      </c>
      <c r="P680" t="s">
        <v>925</v>
      </c>
      <c r="Q680" s="1" t="s">
        <v>1854</v>
      </c>
      <c r="T680" t="s">
        <v>306</v>
      </c>
      <c r="U680" s="1" t="s">
        <v>1855</v>
      </c>
    </row>
    <row r="681" spans="1:21" ht="28.8" x14ac:dyDescent="0.3">
      <c r="A681" s="1" t="s">
        <v>294</v>
      </c>
      <c r="B681" t="s">
        <v>112</v>
      </c>
      <c r="C681" t="s">
        <v>126</v>
      </c>
      <c r="D681" t="s">
        <v>113</v>
      </c>
      <c r="E681" t="s">
        <v>114</v>
      </c>
      <c r="F681" t="s">
        <v>115</v>
      </c>
      <c r="G681">
        <v>6</v>
      </c>
      <c r="H681">
        <v>2</v>
      </c>
      <c r="I681">
        <v>2022</v>
      </c>
      <c r="J681" t="s">
        <v>126</v>
      </c>
      <c r="K681" t="s">
        <v>138</v>
      </c>
      <c r="L681" t="s">
        <v>128</v>
      </c>
      <c r="M681" t="s">
        <v>139</v>
      </c>
      <c r="N681" t="s">
        <v>130</v>
      </c>
      <c r="P681" t="s">
        <v>1767</v>
      </c>
      <c r="Q681" s="1" t="s">
        <v>1856</v>
      </c>
      <c r="T681" t="s">
        <v>306</v>
      </c>
      <c r="U681" s="1" t="s">
        <v>1857</v>
      </c>
    </row>
    <row r="682" spans="1:21" ht="28.8" x14ac:dyDescent="0.3">
      <c r="A682" s="1" t="s">
        <v>294</v>
      </c>
      <c r="B682" t="s">
        <v>112</v>
      </c>
      <c r="C682" t="s">
        <v>126</v>
      </c>
      <c r="D682" t="s">
        <v>113</v>
      </c>
      <c r="E682" t="s">
        <v>114</v>
      </c>
      <c r="F682" t="s">
        <v>115</v>
      </c>
      <c r="G682">
        <v>6</v>
      </c>
      <c r="H682">
        <v>2</v>
      </c>
      <c r="I682">
        <v>2022</v>
      </c>
      <c r="J682" t="s">
        <v>126</v>
      </c>
      <c r="K682" t="s">
        <v>138</v>
      </c>
      <c r="L682" t="s">
        <v>128</v>
      </c>
      <c r="M682" t="s">
        <v>139</v>
      </c>
      <c r="N682" t="s">
        <v>130</v>
      </c>
      <c r="P682" t="s">
        <v>1767</v>
      </c>
      <c r="Q682" s="1" t="s">
        <v>1856</v>
      </c>
      <c r="T682" t="s">
        <v>306</v>
      </c>
      <c r="U682" s="1" t="s">
        <v>1857</v>
      </c>
    </row>
    <row r="683" spans="1:21" ht="28.8" x14ac:dyDescent="0.3">
      <c r="A683" s="1" t="s">
        <v>294</v>
      </c>
      <c r="B683" t="s">
        <v>112</v>
      </c>
      <c r="C683" t="s">
        <v>126</v>
      </c>
      <c r="D683" t="s">
        <v>113</v>
      </c>
      <c r="E683" t="s">
        <v>114</v>
      </c>
      <c r="F683" t="s">
        <v>115</v>
      </c>
      <c r="G683">
        <v>6</v>
      </c>
      <c r="H683">
        <v>2</v>
      </c>
      <c r="I683">
        <v>2022</v>
      </c>
      <c r="J683" t="s">
        <v>126</v>
      </c>
      <c r="K683" t="s">
        <v>138</v>
      </c>
      <c r="L683" t="s">
        <v>128</v>
      </c>
      <c r="M683" t="s">
        <v>139</v>
      </c>
      <c r="N683" t="s">
        <v>130</v>
      </c>
      <c r="P683" t="s">
        <v>925</v>
      </c>
      <c r="Q683" s="1" t="s">
        <v>1856</v>
      </c>
      <c r="T683" t="s">
        <v>306</v>
      </c>
      <c r="U683" s="1" t="s">
        <v>1857</v>
      </c>
    </row>
    <row r="684" spans="1:21" ht="28.8" x14ac:dyDescent="0.3">
      <c r="A684" s="1" t="s">
        <v>294</v>
      </c>
      <c r="B684" t="s">
        <v>112</v>
      </c>
      <c r="C684" t="s">
        <v>126</v>
      </c>
      <c r="D684" t="s">
        <v>113</v>
      </c>
      <c r="E684" t="s">
        <v>114</v>
      </c>
      <c r="F684" t="s">
        <v>115</v>
      </c>
      <c r="G684">
        <v>6</v>
      </c>
      <c r="H684">
        <v>2</v>
      </c>
      <c r="I684">
        <v>2022</v>
      </c>
      <c r="J684" t="s">
        <v>126</v>
      </c>
      <c r="K684" t="s">
        <v>138</v>
      </c>
      <c r="L684" t="s">
        <v>128</v>
      </c>
      <c r="M684" t="s">
        <v>139</v>
      </c>
      <c r="N684" t="s">
        <v>130</v>
      </c>
      <c r="P684" t="s">
        <v>925</v>
      </c>
      <c r="Q684" s="1" t="s">
        <v>1856</v>
      </c>
      <c r="T684" t="s">
        <v>306</v>
      </c>
      <c r="U684" s="1" t="s">
        <v>1857</v>
      </c>
    </row>
    <row r="685" spans="1:21" ht="28.8" x14ac:dyDescent="0.3">
      <c r="A685" s="1" t="s">
        <v>294</v>
      </c>
      <c r="B685" t="s">
        <v>112</v>
      </c>
      <c r="C685" t="s">
        <v>126</v>
      </c>
      <c r="D685" t="s">
        <v>113</v>
      </c>
      <c r="E685" t="s">
        <v>114</v>
      </c>
      <c r="F685" t="s">
        <v>115</v>
      </c>
      <c r="G685">
        <v>6</v>
      </c>
      <c r="H685">
        <v>2</v>
      </c>
      <c r="I685">
        <v>2022</v>
      </c>
      <c r="J685" t="s">
        <v>126</v>
      </c>
      <c r="K685" t="s">
        <v>138</v>
      </c>
      <c r="L685" t="s">
        <v>128</v>
      </c>
      <c r="M685" t="s">
        <v>139</v>
      </c>
      <c r="N685" t="s">
        <v>130</v>
      </c>
      <c r="P685" t="s">
        <v>925</v>
      </c>
      <c r="Q685" s="1" t="s">
        <v>1856</v>
      </c>
      <c r="T685" t="s">
        <v>306</v>
      </c>
      <c r="U685" s="1" t="s">
        <v>1857</v>
      </c>
    </row>
    <row r="686" spans="1:21" ht="28.8" x14ac:dyDescent="0.3">
      <c r="A686" s="1" t="s">
        <v>294</v>
      </c>
      <c r="B686" t="s">
        <v>112</v>
      </c>
      <c r="C686" t="s">
        <v>126</v>
      </c>
      <c r="D686" t="s">
        <v>113</v>
      </c>
      <c r="E686" t="s">
        <v>114</v>
      </c>
      <c r="F686" t="s">
        <v>115</v>
      </c>
      <c r="G686">
        <v>6</v>
      </c>
      <c r="H686">
        <v>2</v>
      </c>
      <c r="I686">
        <v>2022</v>
      </c>
      <c r="J686" t="s">
        <v>205</v>
      </c>
      <c r="K686" t="s">
        <v>138</v>
      </c>
      <c r="L686" t="s">
        <v>128</v>
      </c>
      <c r="M686" t="s">
        <v>139</v>
      </c>
      <c r="N686" t="s">
        <v>130</v>
      </c>
      <c r="Q686" s="1" t="s">
        <v>1856</v>
      </c>
      <c r="T686" t="s">
        <v>306</v>
      </c>
      <c r="U686" s="1" t="s">
        <v>1857</v>
      </c>
    </row>
    <row r="687" spans="1:21" ht="28.8" x14ac:dyDescent="0.3">
      <c r="A687" s="1" t="s">
        <v>294</v>
      </c>
      <c r="B687" t="s">
        <v>112</v>
      </c>
      <c r="C687" t="s">
        <v>126</v>
      </c>
      <c r="D687" t="s">
        <v>113</v>
      </c>
      <c r="E687" t="s">
        <v>114</v>
      </c>
      <c r="F687" t="s">
        <v>115</v>
      </c>
      <c r="G687">
        <v>6</v>
      </c>
      <c r="H687">
        <v>2</v>
      </c>
      <c r="I687">
        <v>2022</v>
      </c>
      <c r="J687" t="s">
        <v>205</v>
      </c>
      <c r="K687" t="s">
        <v>138</v>
      </c>
      <c r="L687" t="s">
        <v>128</v>
      </c>
      <c r="M687" t="s">
        <v>139</v>
      </c>
      <c r="N687" t="s">
        <v>130</v>
      </c>
      <c r="Q687" s="1" t="s">
        <v>1856</v>
      </c>
      <c r="T687" t="s">
        <v>306</v>
      </c>
      <c r="U687" s="1" t="s">
        <v>1857</v>
      </c>
    </row>
    <row r="688" spans="1:21" ht="28.8" x14ac:dyDescent="0.3">
      <c r="A688" s="1" t="s">
        <v>294</v>
      </c>
      <c r="B688" t="s">
        <v>112</v>
      </c>
      <c r="C688" t="s">
        <v>126</v>
      </c>
      <c r="D688" t="s">
        <v>113</v>
      </c>
      <c r="E688" t="s">
        <v>114</v>
      </c>
      <c r="F688" t="s">
        <v>115</v>
      </c>
      <c r="G688">
        <v>6</v>
      </c>
      <c r="H688">
        <v>2</v>
      </c>
      <c r="I688">
        <v>2022</v>
      </c>
      <c r="J688" t="s">
        <v>205</v>
      </c>
      <c r="K688" t="s">
        <v>138</v>
      </c>
      <c r="L688" t="s">
        <v>128</v>
      </c>
      <c r="M688" t="s">
        <v>139</v>
      </c>
      <c r="N688" t="s">
        <v>130</v>
      </c>
      <c r="P688" t="s">
        <v>1102</v>
      </c>
      <c r="Q688" s="1" t="s">
        <v>1856</v>
      </c>
      <c r="T688" t="s">
        <v>306</v>
      </c>
      <c r="U688" s="1" t="s">
        <v>1857</v>
      </c>
    </row>
    <row r="689" spans="1:21" ht="28.8" x14ac:dyDescent="0.3">
      <c r="A689" s="1" t="s">
        <v>294</v>
      </c>
      <c r="B689" t="s">
        <v>112</v>
      </c>
      <c r="C689" t="s">
        <v>126</v>
      </c>
      <c r="D689" t="s">
        <v>113</v>
      </c>
      <c r="E689" t="s">
        <v>114</v>
      </c>
      <c r="F689" t="s">
        <v>115</v>
      </c>
      <c r="G689">
        <v>6</v>
      </c>
      <c r="H689">
        <v>2</v>
      </c>
      <c r="I689">
        <v>2022</v>
      </c>
      <c r="J689" t="s">
        <v>205</v>
      </c>
      <c r="K689" t="s">
        <v>138</v>
      </c>
      <c r="L689" t="s">
        <v>128</v>
      </c>
      <c r="M689" t="s">
        <v>139</v>
      </c>
      <c r="N689" t="s">
        <v>130</v>
      </c>
      <c r="P689" t="s">
        <v>1102</v>
      </c>
      <c r="Q689" s="1" t="s">
        <v>1856</v>
      </c>
      <c r="T689" t="s">
        <v>306</v>
      </c>
      <c r="U689" s="1" t="s">
        <v>1857</v>
      </c>
    </row>
    <row r="690" spans="1:21" ht="28.8" x14ac:dyDescent="0.3">
      <c r="A690" s="1" t="s">
        <v>294</v>
      </c>
      <c r="B690" t="s">
        <v>112</v>
      </c>
      <c r="C690" t="s">
        <v>126</v>
      </c>
      <c r="D690" t="s">
        <v>113</v>
      </c>
      <c r="E690" t="s">
        <v>114</v>
      </c>
      <c r="F690" t="s">
        <v>115</v>
      </c>
      <c r="G690">
        <v>6</v>
      </c>
      <c r="H690">
        <v>2</v>
      </c>
      <c r="I690">
        <v>2022</v>
      </c>
      <c r="J690" t="s">
        <v>205</v>
      </c>
      <c r="K690" t="s">
        <v>138</v>
      </c>
      <c r="L690" t="s">
        <v>128</v>
      </c>
      <c r="M690" t="s">
        <v>139</v>
      </c>
      <c r="N690" t="s">
        <v>130</v>
      </c>
      <c r="P690" t="s">
        <v>1102</v>
      </c>
      <c r="Q690" s="1" t="s">
        <v>1856</v>
      </c>
      <c r="T690" t="s">
        <v>306</v>
      </c>
      <c r="U690" s="1" t="s">
        <v>1857</v>
      </c>
    </row>
    <row r="691" spans="1:21" ht="28.8" x14ac:dyDescent="0.3">
      <c r="A691" s="1" t="s">
        <v>294</v>
      </c>
      <c r="B691" t="s">
        <v>112</v>
      </c>
      <c r="C691" t="s">
        <v>126</v>
      </c>
      <c r="D691" t="s">
        <v>113</v>
      </c>
      <c r="E691" t="s">
        <v>114</v>
      </c>
      <c r="F691" t="s">
        <v>115</v>
      </c>
      <c r="G691">
        <v>6</v>
      </c>
      <c r="H691">
        <v>2</v>
      </c>
      <c r="I691">
        <v>2022</v>
      </c>
      <c r="J691" t="s">
        <v>205</v>
      </c>
      <c r="K691" t="s">
        <v>138</v>
      </c>
      <c r="L691" t="s">
        <v>128</v>
      </c>
      <c r="M691" t="s">
        <v>295</v>
      </c>
      <c r="N691" t="s">
        <v>145</v>
      </c>
      <c r="P691" t="s">
        <v>1102</v>
      </c>
      <c r="Q691" s="1" t="s">
        <v>1856</v>
      </c>
      <c r="T691" t="s">
        <v>306</v>
      </c>
      <c r="U691" s="1" t="s">
        <v>1857</v>
      </c>
    </row>
    <row r="692" spans="1:21" ht="28.8" x14ac:dyDescent="0.3">
      <c r="A692" s="1" t="s">
        <v>294</v>
      </c>
      <c r="B692" t="s">
        <v>112</v>
      </c>
      <c r="C692" t="s">
        <v>126</v>
      </c>
      <c r="D692" t="s">
        <v>113</v>
      </c>
      <c r="E692" t="s">
        <v>114</v>
      </c>
      <c r="F692" t="s">
        <v>115</v>
      </c>
      <c r="G692">
        <v>6</v>
      </c>
      <c r="H692">
        <v>2</v>
      </c>
      <c r="I692">
        <v>2022</v>
      </c>
      <c r="J692" t="s">
        <v>205</v>
      </c>
      <c r="K692" t="s">
        <v>138</v>
      </c>
      <c r="L692" t="s">
        <v>128</v>
      </c>
      <c r="M692" t="s">
        <v>295</v>
      </c>
      <c r="N692" t="s">
        <v>145</v>
      </c>
      <c r="P692" t="s">
        <v>1102</v>
      </c>
      <c r="Q692" s="1" t="s">
        <v>1856</v>
      </c>
      <c r="T692" t="s">
        <v>306</v>
      </c>
      <c r="U692" s="1" t="s">
        <v>1857</v>
      </c>
    </row>
    <row r="693" spans="1:21" ht="28.8" x14ac:dyDescent="0.3">
      <c r="A693" s="1" t="s">
        <v>294</v>
      </c>
      <c r="B693" t="s">
        <v>112</v>
      </c>
      <c r="C693" t="s">
        <v>126</v>
      </c>
      <c r="D693" t="s">
        <v>113</v>
      </c>
      <c r="E693" t="s">
        <v>114</v>
      </c>
      <c r="F693" t="s">
        <v>115</v>
      </c>
      <c r="G693">
        <v>6</v>
      </c>
      <c r="H693">
        <v>2</v>
      </c>
      <c r="I693">
        <v>2022</v>
      </c>
      <c r="J693" t="s">
        <v>205</v>
      </c>
      <c r="K693" t="s">
        <v>138</v>
      </c>
      <c r="L693" t="s">
        <v>128</v>
      </c>
      <c r="M693" t="s">
        <v>295</v>
      </c>
      <c r="N693" t="s">
        <v>145</v>
      </c>
      <c r="Q693" s="1" t="s">
        <v>1856</v>
      </c>
      <c r="T693" t="s">
        <v>306</v>
      </c>
      <c r="U693" s="1" t="s">
        <v>1857</v>
      </c>
    </row>
    <row r="694" spans="1:21" ht="28.8" x14ac:dyDescent="0.3">
      <c r="A694" s="1" t="s">
        <v>294</v>
      </c>
      <c r="B694" t="s">
        <v>112</v>
      </c>
      <c r="C694" t="s">
        <v>126</v>
      </c>
      <c r="D694" t="s">
        <v>113</v>
      </c>
      <c r="E694" t="s">
        <v>114</v>
      </c>
      <c r="F694" t="s">
        <v>115</v>
      </c>
      <c r="G694">
        <v>6</v>
      </c>
      <c r="H694">
        <v>2</v>
      </c>
      <c r="I694">
        <v>2022</v>
      </c>
      <c r="J694" t="s">
        <v>205</v>
      </c>
      <c r="K694" t="s">
        <v>138</v>
      </c>
      <c r="L694" t="s">
        <v>128</v>
      </c>
      <c r="M694" t="s">
        <v>295</v>
      </c>
      <c r="N694" t="s">
        <v>145</v>
      </c>
      <c r="P694" t="s">
        <v>1102</v>
      </c>
      <c r="Q694" s="1" t="s">
        <v>1856</v>
      </c>
      <c r="T694" t="s">
        <v>306</v>
      </c>
      <c r="U694" s="1" t="s">
        <v>1857</v>
      </c>
    </row>
    <row r="695" spans="1:21" ht="28.8" x14ac:dyDescent="0.3">
      <c r="A695" s="1" t="s">
        <v>294</v>
      </c>
      <c r="B695" t="s">
        <v>112</v>
      </c>
      <c r="C695" t="s">
        <v>126</v>
      </c>
      <c r="D695" t="s">
        <v>113</v>
      </c>
      <c r="E695" t="s">
        <v>114</v>
      </c>
      <c r="F695" t="s">
        <v>115</v>
      </c>
      <c r="G695">
        <v>6</v>
      </c>
      <c r="H695">
        <v>2</v>
      </c>
      <c r="I695">
        <v>2022</v>
      </c>
      <c r="J695" t="s">
        <v>205</v>
      </c>
      <c r="K695" t="s">
        <v>138</v>
      </c>
      <c r="L695" t="s">
        <v>128</v>
      </c>
      <c r="M695" t="s">
        <v>194</v>
      </c>
      <c r="N695" t="s">
        <v>195</v>
      </c>
      <c r="Q695" s="1" t="s">
        <v>1856</v>
      </c>
      <c r="T695" t="s">
        <v>306</v>
      </c>
      <c r="U695" s="1" t="s">
        <v>1857</v>
      </c>
    </row>
    <row r="696" spans="1:21" ht="28.8" x14ac:dyDescent="0.3">
      <c r="A696" s="1" t="s">
        <v>294</v>
      </c>
      <c r="B696" t="s">
        <v>112</v>
      </c>
      <c r="C696" t="s">
        <v>126</v>
      </c>
      <c r="D696" t="s">
        <v>113</v>
      </c>
      <c r="E696" t="s">
        <v>114</v>
      </c>
      <c r="F696" t="s">
        <v>115</v>
      </c>
      <c r="G696">
        <v>6</v>
      </c>
      <c r="H696">
        <v>2</v>
      </c>
      <c r="I696">
        <v>2022</v>
      </c>
      <c r="J696" t="s">
        <v>205</v>
      </c>
      <c r="K696" t="s">
        <v>138</v>
      </c>
      <c r="L696" t="s">
        <v>128</v>
      </c>
      <c r="M696" t="s">
        <v>194</v>
      </c>
      <c r="N696" t="s">
        <v>195</v>
      </c>
      <c r="Q696" s="1" t="s">
        <v>1856</v>
      </c>
      <c r="T696" t="s">
        <v>306</v>
      </c>
      <c r="U696" s="1" t="s">
        <v>1857</v>
      </c>
    </row>
    <row r="697" spans="1:21" ht="28.8" x14ac:dyDescent="0.3">
      <c r="A697" s="1" t="s">
        <v>294</v>
      </c>
      <c r="B697" t="s">
        <v>112</v>
      </c>
      <c r="C697" t="s">
        <v>126</v>
      </c>
      <c r="D697" t="s">
        <v>113</v>
      </c>
      <c r="E697" t="s">
        <v>114</v>
      </c>
      <c r="F697" t="s">
        <v>115</v>
      </c>
      <c r="G697">
        <v>6</v>
      </c>
      <c r="H697">
        <v>2</v>
      </c>
      <c r="I697">
        <v>2022</v>
      </c>
      <c r="J697" t="s">
        <v>205</v>
      </c>
      <c r="K697" t="s">
        <v>138</v>
      </c>
      <c r="L697" t="s">
        <v>128</v>
      </c>
      <c r="M697" t="s">
        <v>194</v>
      </c>
      <c r="N697" t="s">
        <v>195</v>
      </c>
      <c r="Q697" s="1" t="s">
        <v>1856</v>
      </c>
      <c r="T697" t="s">
        <v>306</v>
      </c>
      <c r="U697" s="1" t="s">
        <v>1857</v>
      </c>
    </row>
    <row r="698" spans="1:21" ht="28.8" x14ac:dyDescent="0.3">
      <c r="A698" s="1" t="s">
        <v>294</v>
      </c>
      <c r="B698" t="s">
        <v>112</v>
      </c>
      <c r="C698" t="s">
        <v>126</v>
      </c>
      <c r="D698" t="s">
        <v>113</v>
      </c>
      <c r="E698" t="s">
        <v>114</v>
      </c>
      <c r="F698" t="s">
        <v>115</v>
      </c>
      <c r="G698">
        <v>6</v>
      </c>
      <c r="H698">
        <v>2</v>
      </c>
      <c r="I698">
        <v>2022</v>
      </c>
      <c r="J698" t="s">
        <v>205</v>
      </c>
      <c r="K698" t="s">
        <v>138</v>
      </c>
      <c r="L698" t="s">
        <v>128</v>
      </c>
      <c r="M698" t="s">
        <v>723</v>
      </c>
      <c r="N698" t="s">
        <v>195</v>
      </c>
      <c r="P698" t="s">
        <v>772</v>
      </c>
      <c r="Q698" s="1" t="s">
        <v>1856</v>
      </c>
      <c r="T698" t="s">
        <v>306</v>
      </c>
      <c r="U698" s="1" t="s">
        <v>1857</v>
      </c>
    </row>
    <row r="699" spans="1:21" ht="28.8" x14ac:dyDescent="0.3">
      <c r="A699" s="1" t="s">
        <v>294</v>
      </c>
      <c r="B699" t="s">
        <v>112</v>
      </c>
      <c r="C699" t="s">
        <v>126</v>
      </c>
      <c r="D699" t="s">
        <v>113</v>
      </c>
      <c r="E699" t="s">
        <v>114</v>
      </c>
      <c r="F699" t="s">
        <v>115</v>
      </c>
      <c r="G699">
        <v>6</v>
      </c>
      <c r="H699">
        <v>2</v>
      </c>
      <c r="I699">
        <v>2022</v>
      </c>
      <c r="J699" t="s">
        <v>116</v>
      </c>
      <c r="K699" t="s">
        <v>127</v>
      </c>
      <c r="L699" t="s">
        <v>128</v>
      </c>
      <c r="P699" t="s">
        <v>772</v>
      </c>
      <c r="Q699" s="1" t="s">
        <v>1856</v>
      </c>
      <c r="T699" t="s">
        <v>306</v>
      </c>
      <c r="U699" s="1" t="s">
        <v>1857</v>
      </c>
    </row>
    <row r="700" spans="1:21" ht="28.8" x14ac:dyDescent="0.3">
      <c r="A700" s="1" t="s">
        <v>294</v>
      </c>
      <c r="B700" t="s">
        <v>112</v>
      </c>
      <c r="C700" t="s">
        <v>126</v>
      </c>
      <c r="D700" t="s">
        <v>125</v>
      </c>
      <c r="E700" t="s">
        <v>114</v>
      </c>
      <c r="F700" t="s">
        <v>115</v>
      </c>
      <c r="G700">
        <v>6</v>
      </c>
      <c r="H700">
        <v>2</v>
      </c>
      <c r="I700">
        <v>2022</v>
      </c>
      <c r="J700" t="s">
        <v>116</v>
      </c>
      <c r="K700" t="s">
        <v>127</v>
      </c>
      <c r="L700" t="s">
        <v>128</v>
      </c>
      <c r="P700" t="s">
        <v>772</v>
      </c>
      <c r="Q700" s="1" t="s">
        <v>1856</v>
      </c>
      <c r="T700" t="s">
        <v>306</v>
      </c>
      <c r="U700" s="1" t="s">
        <v>1857</v>
      </c>
    </row>
    <row r="701" spans="1:21" ht="28.8" x14ac:dyDescent="0.3">
      <c r="A701" s="1" t="s">
        <v>294</v>
      </c>
      <c r="B701" t="s">
        <v>112</v>
      </c>
      <c r="C701" t="s">
        <v>126</v>
      </c>
      <c r="D701" t="s">
        <v>125</v>
      </c>
      <c r="E701" t="s">
        <v>114</v>
      </c>
      <c r="F701" t="s">
        <v>115</v>
      </c>
      <c r="G701">
        <v>6</v>
      </c>
      <c r="H701">
        <v>2</v>
      </c>
      <c r="I701">
        <v>2022</v>
      </c>
      <c r="J701" t="s">
        <v>116</v>
      </c>
      <c r="K701" t="s">
        <v>127</v>
      </c>
      <c r="L701" t="s">
        <v>128</v>
      </c>
      <c r="P701" t="s">
        <v>772</v>
      </c>
      <c r="Q701" s="1" t="s">
        <v>1856</v>
      </c>
      <c r="T701" t="s">
        <v>306</v>
      </c>
      <c r="U701" s="1" t="s">
        <v>1857</v>
      </c>
    </row>
    <row r="702" spans="1:21" ht="28.8" x14ac:dyDescent="0.3">
      <c r="A702" s="1" t="s">
        <v>294</v>
      </c>
      <c r="B702" t="s">
        <v>112</v>
      </c>
      <c r="C702" t="s">
        <v>126</v>
      </c>
      <c r="D702" t="s">
        <v>125</v>
      </c>
      <c r="E702" t="s">
        <v>114</v>
      </c>
      <c r="F702" t="s">
        <v>135</v>
      </c>
      <c r="G702">
        <v>6</v>
      </c>
      <c r="H702">
        <v>2</v>
      </c>
      <c r="I702">
        <v>2022</v>
      </c>
      <c r="J702" t="s">
        <v>116</v>
      </c>
      <c r="K702" t="s">
        <v>127</v>
      </c>
      <c r="L702" t="s">
        <v>128</v>
      </c>
      <c r="P702" t="s">
        <v>772</v>
      </c>
      <c r="Q702" s="1" t="s">
        <v>1856</v>
      </c>
      <c r="T702" t="s">
        <v>306</v>
      </c>
      <c r="U702" s="1" t="s">
        <v>1857</v>
      </c>
    </row>
    <row r="703" spans="1:21" ht="28.8" x14ac:dyDescent="0.3">
      <c r="A703" s="1" t="s">
        <v>294</v>
      </c>
      <c r="B703" t="s">
        <v>112</v>
      </c>
      <c r="C703" t="s">
        <v>126</v>
      </c>
      <c r="D703" t="s">
        <v>125</v>
      </c>
      <c r="E703" t="s">
        <v>114</v>
      </c>
      <c r="F703" t="s">
        <v>135</v>
      </c>
      <c r="G703">
        <v>6</v>
      </c>
      <c r="H703">
        <v>2</v>
      </c>
      <c r="I703">
        <v>2022</v>
      </c>
      <c r="J703" t="s">
        <v>116</v>
      </c>
      <c r="K703" t="s">
        <v>127</v>
      </c>
      <c r="L703" t="s">
        <v>128</v>
      </c>
      <c r="P703" t="s">
        <v>772</v>
      </c>
      <c r="Q703" s="1" t="s">
        <v>1856</v>
      </c>
      <c r="T703" t="s">
        <v>306</v>
      </c>
      <c r="U703" s="1" t="s">
        <v>1857</v>
      </c>
    </row>
    <row r="704" spans="1:21" ht="28.8" x14ac:dyDescent="0.3">
      <c r="A704" s="1" t="s">
        <v>294</v>
      </c>
      <c r="B704" t="s">
        <v>112</v>
      </c>
      <c r="C704" t="s">
        <v>126</v>
      </c>
      <c r="D704" t="s">
        <v>125</v>
      </c>
      <c r="E704" t="s">
        <v>114</v>
      </c>
      <c r="F704" t="s">
        <v>135</v>
      </c>
      <c r="G704">
        <v>6</v>
      </c>
      <c r="H704">
        <v>2</v>
      </c>
      <c r="I704">
        <v>2022</v>
      </c>
      <c r="J704" t="s">
        <v>116</v>
      </c>
      <c r="K704" t="s">
        <v>127</v>
      </c>
      <c r="L704" t="s">
        <v>128</v>
      </c>
      <c r="P704" t="s">
        <v>772</v>
      </c>
      <c r="Q704" s="1" t="s">
        <v>1856</v>
      </c>
      <c r="T704" t="s">
        <v>306</v>
      </c>
      <c r="U704" s="1" t="s">
        <v>1857</v>
      </c>
    </row>
    <row r="705" spans="1:21" ht="28.8" x14ac:dyDescent="0.3">
      <c r="A705" s="1" t="s">
        <v>294</v>
      </c>
      <c r="B705" t="s">
        <v>112</v>
      </c>
      <c r="C705" t="s">
        <v>126</v>
      </c>
      <c r="D705" t="s">
        <v>125</v>
      </c>
      <c r="E705" t="s">
        <v>114</v>
      </c>
      <c r="F705" t="s">
        <v>135</v>
      </c>
      <c r="G705">
        <v>6</v>
      </c>
      <c r="H705">
        <v>2</v>
      </c>
      <c r="I705">
        <v>2022</v>
      </c>
      <c r="J705" t="s">
        <v>116</v>
      </c>
      <c r="K705" t="s">
        <v>127</v>
      </c>
      <c r="L705" t="s">
        <v>128</v>
      </c>
      <c r="P705" t="s">
        <v>772</v>
      </c>
      <c r="Q705" s="1" t="s">
        <v>1856</v>
      </c>
      <c r="T705" t="s">
        <v>306</v>
      </c>
      <c r="U705" s="1" t="s">
        <v>1857</v>
      </c>
    </row>
    <row r="706" spans="1:21" ht="28.8" x14ac:dyDescent="0.3">
      <c r="A706" s="1" t="s">
        <v>294</v>
      </c>
      <c r="B706" t="s">
        <v>112</v>
      </c>
      <c r="C706" t="s">
        <v>126</v>
      </c>
      <c r="D706" t="s">
        <v>125</v>
      </c>
      <c r="E706" t="s">
        <v>114</v>
      </c>
      <c r="F706" t="s">
        <v>135</v>
      </c>
      <c r="G706">
        <v>6</v>
      </c>
      <c r="H706">
        <v>2</v>
      </c>
      <c r="I706">
        <v>2022</v>
      </c>
      <c r="J706" t="s">
        <v>116</v>
      </c>
      <c r="K706" t="s">
        <v>127</v>
      </c>
      <c r="L706" t="s">
        <v>128</v>
      </c>
      <c r="P706" t="s">
        <v>772</v>
      </c>
      <c r="Q706" s="1" t="s">
        <v>1856</v>
      </c>
      <c r="T706" t="s">
        <v>306</v>
      </c>
      <c r="U706" s="1" t="s">
        <v>1857</v>
      </c>
    </row>
    <row r="707" spans="1:21" ht="28.8" x14ac:dyDescent="0.3">
      <c r="A707" s="1" t="s">
        <v>294</v>
      </c>
      <c r="B707" t="s">
        <v>112</v>
      </c>
      <c r="C707" t="s">
        <v>126</v>
      </c>
      <c r="D707" t="s">
        <v>125</v>
      </c>
      <c r="E707" t="s">
        <v>114</v>
      </c>
      <c r="F707" t="s">
        <v>135</v>
      </c>
      <c r="G707">
        <v>6</v>
      </c>
      <c r="H707">
        <v>2</v>
      </c>
      <c r="I707">
        <v>2022</v>
      </c>
      <c r="J707" t="s">
        <v>116</v>
      </c>
      <c r="K707" t="s">
        <v>127</v>
      </c>
      <c r="L707" t="s">
        <v>128</v>
      </c>
      <c r="P707" t="s">
        <v>772</v>
      </c>
      <c r="Q707" s="1" t="s">
        <v>1856</v>
      </c>
      <c r="T707" t="s">
        <v>306</v>
      </c>
      <c r="U707" s="1" t="s">
        <v>1857</v>
      </c>
    </row>
    <row r="708" spans="1:21" ht="28.8" x14ac:dyDescent="0.3">
      <c r="A708" s="1" t="s">
        <v>294</v>
      </c>
      <c r="B708" t="s">
        <v>112</v>
      </c>
      <c r="C708" t="s">
        <v>126</v>
      </c>
      <c r="D708" t="s">
        <v>125</v>
      </c>
      <c r="E708" t="s">
        <v>114</v>
      </c>
      <c r="F708" t="s">
        <v>135</v>
      </c>
      <c r="G708">
        <v>6</v>
      </c>
      <c r="H708">
        <v>2</v>
      </c>
      <c r="I708">
        <v>2022</v>
      </c>
      <c r="J708" t="s">
        <v>116</v>
      </c>
      <c r="K708" t="s">
        <v>127</v>
      </c>
      <c r="L708" t="s">
        <v>128</v>
      </c>
      <c r="P708" t="s">
        <v>772</v>
      </c>
      <c r="Q708" s="1" t="s">
        <v>1856</v>
      </c>
      <c r="T708" t="s">
        <v>306</v>
      </c>
      <c r="U708" s="1" t="s">
        <v>1857</v>
      </c>
    </row>
    <row r="709" spans="1:21" ht="28.8" x14ac:dyDescent="0.3">
      <c r="A709" s="1" t="s">
        <v>294</v>
      </c>
      <c r="B709" t="s">
        <v>112</v>
      </c>
      <c r="C709" t="s">
        <v>126</v>
      </c>
      <c r="D709" t="s">
        <v>125</v>
      </c>
      <c r="E709" t="s">
        <v>114</v>
      </c>
      <c r="F709" t="s">
        <v>115</v>
      </c>
      <c r="G709">
        <v>6</v>
      </c>
      <c r="H709">
        <v>2</v>
      </c>
      <c r="I709">
        <v>2022</v>
      </c>
      <c r="J709" t="s">
        <v>116</v>
      </c>
      <c r="K709" t="s">
        <v>127</v>
      </c>
      <c r="L709" t="s">
        <v>128</v>
      </c>
      <c r="P709" t="s">
        <v>772</v>
      </c>
      <c r="Q709" s="1" t="s">
        <v>1856</v>
      </c>
      <c r="T709" t="s">
        <v>306</v>
      </c>
      <c r="U709" s="1" t="s">
        <v>1857</v>
      </c>
    </row>
    <row r="710" spans="1:21" ht="28.8" x14ac:dyDescent="0.3">
      <c r="A710" s="1" t="s">
        <v>294</v>
      </c>
      <c r="B710" t="s">
        <v>112</v>
      </c>
      <c r="C710" t="s">
        <v>126</v>
      </c>
      <c r="D710" t="s">
        <v>125</v>
      </c>
      <c r="E710" t="s">
        <v>114</v>
      </c>
      <c r="F710" t="s">
        <v>115</v>
      </c>
      <c r="G710">
        <v>6</v>
      </c>
      <c r="H710">
        <v>2</v>
      </c>
      <c r="I710">
        <v>2022</v>
      </c>
      <c r="J710" t="s">
        <v>116</v>
      </c>
      <c r="K710" t="s">
        <v>127</v>
      </c>
      <c r="L710" t="s">
        <v>128</v>
      </c>
      <c r="P710" t="s">
        <v>772</v>
      </c>
      <c r="Q710" s="1" t="s">
        <v>1856</v>
      </c>
      <c r="T710" t="s">
        <v>306</v>
      </c>
      <c r="U710" s="1" t="s">
        <v>1857</v>
      </c>
    </row>
    <row r="711" spans="1:21" ht="28.8" x14ac:dyDescent="0.3">
      <c r="A711" s="1" t="s">
        <v>294</v>
      </c>
      <c r="B711" t="s">
        <v>112</v>
      </c>
      <c r="C711" t="s">
        <v>126</v>
      </c>
      <c r="D711" t="s">
        <v>125</v>
      </c>
      <c r="E711" t="s">
        <v>114</v>
      </c>
      <c r="F711" t="s">
        <v>115</v>
      </c>
      <c r="G711">
        <v>6</v>
      </c>
      <c r="H711">
        <v>2</v>
      </c>
      <c r="I711">
        <v>2022</v>
      </c>
      <c r="J711" t="s">
        <v>116</v>
      </c>
      <c r="K711" t="s">
        <v>127</v>
      </c>
      <c r="L711" t="s">
        <v>128</v>
      </c>
      <c r="P711" t="s">
        <v>772</v>
      </c>
      <c r="Q711" s="1" t="s">
        <v>1856</v>
      </c>
      <c r="T711" t="s">
        <v>306</v>
      </c>
      <c r="U711" s="1" t="s">
        <v>1857</v>
      </c>
    </row>
    <row r="712" spans="1:21" x14ac:dyDescent="0.3">
      <c r="A712" s="1" t="s">
        <v>294</v>
      </c>
      <c r="B712" t="s">
        <v>112</v>
      </c>
      <c r="C712" t="s">
        <v>126</v>
      </c>
      <c r="D712" t="s">
        <v>113</v>
      </c>
      <c r="E712" t="s">
        <v>114</v>
      </c>
      <c r="F712" t="s">
        <v>115</v>
      </c>
      <c r="G712">
        <v>6</v>
      </c>
      <c r="H712">
        <v>2</v>
      </c>
      <c r="I712">
        <v>2022</v>
      </c>
      <c r="J712" t="s">
        <v>205</v>
      </c>
      <c r="K712" t="s">
        <v>138</v>
      </c>
      <c r="L712" t="s">
        <v>128</v>
      </c>
      <c r="M712" t="s">
        <v>1859</v>
      </c>
      <c r="N712" t="s">
        <v>160</v>
      </c>
      <c r="P712" t="s">
        <v>1767</v>
      </c>
      <c r="Q712" s="1" t="s">
        <v>1860</v>
      </c>
      <c r="T712" t="s">
        <v>131</v>
      </c>
    </row>
    <row r="713" spans="1:21" ht="28.8" x14ac:dyDescent="0.3">
      <c r="A713" s="1" t="s">
        <v>294</v>
      </c>
      <c r="B713" t="s">
        <v>112</v>
      </c>
      <c r="C713" t="s">
        <v>126</v>
      </c>
      <c r="D713" t="s">
        <v>125</v>
      </c>
      <c r="E713" t="s">
        <v>114</v>
      </c>
      <c r="F713" t="s">
        <v>115</v>
      </c>
      <c r="G713">
        <v>6</v>
      </c>
      <c r="H713">
        <v>2</v>
      </c>
      <c r="I713">
        <v>2022</v>
      </c>
      <c r="J713" t="s">
        <v>126</v>
      </c>
      <c r="K713" t="s">
        <v>127</v>
      </c>
      <c r="L713" t="s">
        <v>128</v>
      </c>
      <c r="P713" t="s">
        <v>1767</v>
      </c>
      <c r="Q713" s="1" t="s">
        <v>1863</v>
      </c>
      <c r="T713" t="s">
        <v>306</v>
      </c>
      <c r="U713" s="1" t="s">
        <v>1864</v>
      </c>
    </row>
    <row r="714" spans="1:21" ht="28.8" x14ac:dyDescent="0.3">
      <c r="A714" s="1" t="s">
        <v>294</v>
      </c>
      <c r="B714" t="s">
        <v>112</v>
      </c>
      <c r="C714" t="s">
        <v>126</v>
      </c>
      <c r="D714" t="s">
        <v>125</v>
      </c>
      <c r="E714" t="s">
        <v>114</v>
      </c>
      <c r="F714" t="s">
        <v>115</v>
      </c>
      <c r="G714">
        <v>6</v>
      </c>
      <c r="H714">
        <v>2</v>
      </c>
      <c r="I714">
        <v>2022</v>
      </c>
      <c r="J714" t="s">
        <v>126</v>
      </c>
      <c r="K714" t="s">
        <v>127</v>
      </c>
      <c r="L714" t="s">
        <v>128</v>
      </c>
      <c r="P714" t="s">
        <v>925</v>
      </c>
      <c r="Q714" s="1" t="s">
        <v>1865</v>
      </c>
      <c r="T714" t="s">
        <v>306</v>
      </c>
      <c r="U714" s="1" t="s">
        <v>1866</v>
      </c>
    </row>
    <row r="715" spans="1:21" ht="28.8" x14ac:dyDescent="0.3">
      <c r="A715" s="1" t="s">
        <v>294</v>
      </c>
      <c r="B715" t="s">
        <v>112</v>
      </c>
      <c r="C715" t="s">
        <v>126</v>
      </c>
      <c r="D715" t="s">
        <v>125</v>
      </c>
      <c r="E715" t="s">
        <v>114</v>
      </c>
      <c r="F715" t="s">
        <v>115</v>
      </c>
      <c r="G715">
        <v>6</v>
      </c>
      <c r="H715">
        <v>2</v>
      </c>
      <c r="I715">
        <v>2022</v>
      </c>
      <c r="J715" t="s">
        <v>126</v>
      </c>
      <c r="K715" t="s">
        <v>127</v>
      </c>
      <c r="L715" t="s">
        <v>128</v>
      </c>
      <c r="P715" t="s">
        <v>925</v>
      </c>
      <c r="Q715" s="1" t="s">
        <v>1865</v>
      </c>
      <c r="T715" t="s">
        <v>306</v>
      </c>
      <c r="U715" s="1" t="s">
        <v>1866</v>
      </c>
    </row>
    <row r="716" spans="1:21" ht="28.8" x14ac:dyDescent="0.3">
      <c r="A716" s="1" t="s">
        <v>294</v>
      </c>
      <c r="B716" t="s">
        <v>112</v>
      </c>
      <c r="C716" t="s">
        <v>126</v>
      </c>
      <c r="D716" t="s">
        <v>125</v>
      </c>
      <c r="E716" t="s">
        <v>114</v>
      </c>
      <c r="F716" t="s">
        <v>115</v>
      </c>
      <c r="G716">
        <v>6</v>
      </c>
      <c r="H716">
        <v>2</v>
      </c>
      <c r="I716">
        <v>2022</v>
      </c>
      <c r="J716" t="s">
        <v>142</v>
      </c>
      <c r="K716" t="s">
        <v>127</v>
      </c>
      <c r="L716" t="s">
        <v>128</v>
      </c>
      <c r="P716" t="s">
        <v>1779</v>
      </c>
      <c r="Q716" s="1" t="s">
        <v>1867</v>
      </c>
      <c r="T716" t="s">
        <v>306</v>
      </c>
      <c r="U716" s="1" t="s">
        <v>1868</v>
      </c>
    </row>
    <row r="717" spans="1:21" ht="28.8" x14ac:dyDescent="0.3">
      <c r="A717" s="1" t="s">
        <v>294</v>
      </c>
      <c r="B717" t="s">
        <v>112</v>
      </c>
      <c r="C717" t="s">
        <v>126</v>
      </c>
      <c r="D717" t="s">
        <v>113</v>
      </c>
      <c r="E717" t="s">
        <v>114</v>
      </c>
      <c r="F717" t="s">
        <v>115</v>
      </c>
      <c r="G717">
        <v>6</v>
      </c>
      <c r="H717">
        <v>2</v>
      </c>
      <c r="I717">
        <v>2022</v>
      </c>
      <c r="J717" t="s">
        <v>205</v>
      </c>
      <c r="K717" t="s">
        <v>138</v>
      </c>
      <c r="L717" t="s">
        <v>128</v>
      </c>
      <c r="M717" t="s">
        <v>139</v>
      </c>
      <c r="N717" t="s">
        <v>130</v>
      </c>
      <c r="P717" t="s">
        <v>1767</v>
      </c>
      <c r="Q717" s="1" t="s">
        <v>1869</v>
      </c>
      <c r="T717" t="s">
        <v>306</v>
      </c>
      <c r="U717" s="1" t="s">
        <v>1870</v>
      </c>
    </row>
    <row r="718" spans="1:21" ht="28.8" x14ac:dyDescent="0.3">
      <c r="A718" s="1" t="s">
        <v>294</v>
      </c>
      <c r="B718" t="s">
        <v>112</v>
      </c>
      <c r="C718" t="s">
        <v>126</v>
      </c>
      <c r="D718" t="s">
        <v>113</v>
      </c>
      <c r="E718" t="s">
        <v>114</v>
      </c>
      <c r="F718" t="s">
        <v>115</v>
      </c>
      <c r="G718">
        <v>6</v>
      </c>
      <c r="H718">
        <v>2</v>
      </c>
      <c r="I718">
        <v>2022</v>
      </c>
      <c r="J718" t="s">
        <v>205</v>
      </c>
      <c r="K718" t="s">
        <v>138</v>
      </c>
      <c r="L718" t="s">
        <v>128</v>
      </c>
      <c r="M718" t="s">
        <v>139</v>
      </c>
      <c r="N718" t="s">
        <v>130</v>
      </c>
      <c r="P718" t="s">
        <v>1767</v>
      </c>
      <c r="Q718" s="1" t="s">
        <v>1869</v>
      </c>
      <c r="T718" t="s">
        <v>306</v>
      </c>
      <c r="U718" s="1" t="s">
        <v>1870</v>
      </c>
    </row>
    <row r="719" spans="1:21" ht="28.8" x14ac:dyDescent="0.3">
      <c r="A719" s="1" t="s">
        <v>294</v>
      </c>
      <c r="B719" t="s">
        <v>112</v>
      </c>
      <c r="C719" t="s">
        <v>126</v>
      </c>
      <c r="D719" t="s">
        <v>113</v>
      </c>
      <c r="E719" t="s">
        <v>114</v>
      </c>
      <c r="F719" t="s">
        <v>115</v>
      </c>
      <c r="G719">
        <v>6</v>
      </c>
      <c r="H719">
        <v>2</v>
      </c>
      <c r="I719">
        <v>2022</v>
      </c>
      <c r="J719" t="s">
        <v>205</v>
      </c>
      <c r="K719" t="s">
        <v>138</v>
      </c>
      <c r="L719" t="s">
        <v>128</v>
      </c>
      <c r="M719" t="s">
        <v>139</v>
      </c>
      <c r="N719" t="s">
        <v>130</v>
      </c>
      <c r="P719" t="s">
        <v>772</v>
      </c>
      <c r="Q719" s="1" t="s">
        <v>1869</v>
      </c>
      <c r="T719" t="s">
        <v>306</v>
      </c>
      <c r="U719" s="1" t="s">
        <v>1870</v>
      </c>
    </row>
    <row r="720" spans="1:21" ht="28.8" x14ac:dyDescent="0.3">
      <c r="A720" s="1" t="s">
        <v>294</v>
      </c>
      <c r="B720" t="s">
        <v>112</v>
      </c>
      <c r="C720" t="s">
        <v>126</v>
      </c>
      <c r="D720" t="s">
        <v>113</v>
      </c>
      <c r="E720" t="s">
        <v>114</v>
      </c>
      <c r="F720" t="s">
        <v>115</v>
      </c>
      <c r="G720">
        <v>6</v>
      </c>
      <c r="H720">
        <v>2</v>
      </c>
      <c r="I720">
        <v>2022</v>
      </c>
      <c r="J720" t="s">
        <v>205</v>
      </c>
      <c r="K720" t="s">
        <v>138</v>
      </c>
      <c r="L720" t="s">
        <v>128</v>
      </c>
      <c r="M720" t="s">
        <v>139</v>
      </c>
      <c r="N720" t="s">
        <v>130</v>
      </c>
      <c r="P720" t="s">
        <v>1102</v>
      </c>
      <c r="Q720" s="1" t="s">
        <v>1869</v>
      </c>
      <c r="T720" t="s">
        <v>306</v>
      </c>
      <c r="U720" s="1" t="s">
        <v>1870</v>
      </c>
    </row>
    <row r="721" spans="1:21" ht="28.8" x14ac:dyDescent="0.3">
      <c r="A721" s="1" t="s">
        <v>294</v>
      </c>
      <c r="B721" t="s">
        <v>112</v>
      </c>
      <c r="C721" t="s">
        <v>126</v>
      </c>
      <c r="D721" t="s">
        <v>113</v>
      </c>
      <c r="E721" t="s">
        <v>114</v>
      </c>
      <c r="F721" t="s">
        <v>115</v>
      </c>
      <c r="G721">
        <v>6</v>
      </c>
      <c r="H721">
        <v>2</v>
      </c>
      <c r="I721">
        <v>2022</v>
      </c>
      <c r="J721" t="s">
        <v>205</v>
      </c>
      <c r="K721" t="s">
        <v>138</v>
      </c>
      <c r="L721" t="s">
        <v>128</v>
      </c>
      <c r="M721" t="s">
        <v>139</v>
      </c>
      <c r="N721" t="s">
        <v>130</v>
      </c>
      <c r="P721" t="s">
        <v>772</v>
      </c>
      <c r="Q721" s="1" t="s">
        <v>1869</v>
      </c>
      <c r="T721" t="s">
        <v>306</v>
      </c>
      <c r="U721" s="1" t="s">
        <v>1870</v>
      </c>
    </row>
    <row r="722" spans="1:21" ht="28.8" x14ac:dyDescent="0.3">
      <c r="A722" s="1" t="s">
        <v>294</v>
      </c>
      <c r="B722" t="s">
        <v>112</v>
      </c>
      <c r="C722" t="s">
        <v>126</v>
      </c>
      <c r="D722" t="s">
        <v>113</v>
      </c>
      <c r="E722" t="s">
        <v>114</v>
      </c>
      <c r="F722" t="s">
        <v>115</v>
      </c>
      <c r="G722">
        <v>6</v>
      </c>
      <c r="H722">
        <v>2</v>
      </c>
      <c r="I722">
        <v>2022</v>
      </c>
      <c r="J722" t="s">
        <v>205</v>
      </c>
      <c r="K722" t="s">
        <v>138</v>
      </c>
      <c r="L722" t="s">
        <v>128</v>
      </c>
      <c r="M722" t="s">
        <v>139</v>
      </c>
      <c r="N722" t="s">
        <v>130</v>
      </c>
      <c r="P722" t="s">
        <v>772</v>
      </c>
      <c r="Q722" s="1" t="s">
        <v>1869</v>
      </c>
      <c r="T722" t="s">
        <v>306</v>
      </c>
      <c r="U722" s="1" t="s">
        <v>1870</v>
      </c>
    </row>
    <row r="723" spans="1:21" ht="28.8" x14ac:dyDescent="0.3">
      <c r="A723" s="1" t="s">
        <v>294</v>
      </c>
      <c r="B723" t="s">
        <v>112</v>
      </c>
      <c r="C723" t="s">
        <v>126</v>
      </c>
      <c r="D723" t="s">
        <v>113</v>
      </c>
      <c r="E723" t="s">
        <v>114</v>
      </c>
      <c r="F723" t="s">
        <v>115</v>
      </c>
      <c r="G723">
        <v>6</v>
      </c>
      <c r="H723">
        <v>2</v>
      </c>
      <c r="I723">
        <v>2022</v>
      </c>
      <c r="J723" t="s">
        <v>205</v>
      </c>
      <c r="K723" t="s">
        <v>138</v>
      </c>
      <c r="L723" t="s">
        <v>128</v>
      </c>
      <c r="M723" t="s">
        <v>139</v>
      </c>
      <c r="N723" t="s">
        <v>130</v>
      </c>
      <c r="P723" t="s">
        <v>772</v>
      </c>
      <c r="Q723" s="1" t="s">
        <v>1869</v>
      </c>
      <c r="T723" t="s">
        <v>306</v>
      </c>
      <c r="U723" s="1" t="s">
        <v>1870</v>
      </c>
    </row>
    <row r="724" spans="1:21" ht="28.8" x14ac:dyDescent="0.3">
      <c r="A724" s="1" t="s">
        <v>294</v>
      </c>
      <c r="B724" t="s">
        <v>112</v>
      </c>
      <c r="C724" t="s">
        <v>126</v>
      </c>
      <c r="D724" t="s">
        <v>113</v>
      </c>
      <c r="E724" t="s">
        <v>114</v>
      </c>
      <c r="F724" t="s">
        <v>115</v>
      </c>
      <c r="G724">
        <v>6</v>
      </c>
      <c r="H724">
        <v>2</v>
      </c>
      <c r="I724">
        <v>2022</v>
      </c>
      <c r="J724" t="s">
        <v>116</v>
      </c>
      <c r="K724" t="s">
        <v>138</v>
      </c>
      <c r="L724" t="s">
        <v>128</v>
      </c>
      <c r="M724" t="s">
        <v>216</v>
      </c>
      <c r="N724" t="s">
        <v>145</v>
      </c>
      <c r="P724" t="s">
        <v>772</v>
      </c>
      <c r="Q724" s="1" t="s">
        <v>1869</v>
      </c>
      <c r="T724" t="s">
        <v>306</v>
      </c>
      <c r="U724" s="1" t="s">
        <v>1870</v>
      </c>
    </row>
    <row r="725" spans="1:21" ht="28.8" x14ac:dyDescent="0.3">
      <c r="A725" s="1" t="s">
        <v>294</v>
      </c>
      <c r="B725" t="s">
        <v>112</v>
      </c>
      <c r="C725" t="s">
        <v>126</v>
      </c>
      <c r="D725" t="s">
        <v>113</v>
      </c>
      <c r="E725" t="s">
        <v>114</v>
      </c>
      <c r="F725" t="s">
        <v>115</v>
      </c>
      <c r="G725">
        <v>6</v>
      </c>
      <c r="H725">
        <v>2</v>
      </c>
      <c r="I725">
        <v>2022</v>
      </c>
      <c r="J725" t="s">
        <v>164</v>
      </c>
      <c r="K725" t="s">
        <v>138</v>
      </c>
      <c r="L725" t="s">
        <v>128</v>
      </c>
      <c r="M725" t="s">
        <v>216</v>
      </c>
      <c r="N725" t="s">
        <v>145</v>
      </c>
      <c r="P725" t="s">
        <v>1767</v>
      </c>
      <c r="Q725" s="1" t="s">
        <v>1869</v>
      </c>
      <c r="T725" t="s">
        <v>306</v>
      </c>
      <c r="U725" s="1" t="s">
        <v>1870</v>
      </c>
    </row>
    <row r="726" spans="1:21" ht="28.8" x14ac:dyDescent="0.3">
      <c r="A726" s="1" t="s">
        <v>294</v>
      </c>
      <c r="B726" t="s">
        <v>112</v>
      </c>
      <c r="C726" t="s">
        <v>126</v>
      </c>
      <c r="D726" t="s">
        <v>113</v>
      </c>
      <c r="E726" t="s">
        <v>114</v>
      </c>
      <c r="F726" t="s">
        <v>115</v>
      </c>
      <c r="G726">
        <v>6</v>
      </c>
      <c r="H726">
        <v>2</v>
      </c>
      <c r="I726">
        <v>2022</v>
      </c>
      <c r="J726" t="s">
        <v>461</v>
      </c>
      <c r="K726" t="s">
        <v>138</v>
      </c>
      <c r="L726" t="s">
        <v>128</v>
      </c>
      <c r="M726" t="s">
        <v>216</v>
      </c>
      <c r="N726" t="s">
        <v>145</v>
      </c>
      <c r="P726" t="s">
        <v>925</v>
      </c>
      <c r="Q726" s="1" t="s">
        <v>1869</v>
      </c>
      <c r="T726" t="s">
        <v>306</v>
      </c>
      <c r="U726" s="1" t="s">
        <v>1870</v>
      </c>
    </row>
    <row r="727" spans="1:21" ht="28.8" x14ac:dyDescent="0.3">
      <c r="A727" s="1" t="s">
        <v>294</v>
      </c>
      <c r="B727" t="s">
        <v>112</v>
      </c>
      <c r="C727" t="s">
        <v>126</v>
      </c>
      <c r="D727" t="s">
        <v>113</v>
      </c>
      <c r="E727" t="s">
        <v>114</v>
      </c>
      <c r="F727" t="s">
        <v>115</v>
      </c>
      <c r="G727">
        <v>6</v>
      </c>
      <c r="H727">
        <v>2</v>
      </c>
      <c r="I727">
        <v>2022</v>
      </c>
      <c r="J727" t="s">
        <v>116</v>
      </c>
      <c r="K727" t="s">
        <v>138</v>
      </c>
      <c r="L727" t="s">
        <v>128</v>
      </c>
      <c r="M727" t="s">
        <v>295</v>
      </c>
      <c r="N727" t="s">
        <v>145</v>
      </c>
      <c r="P727" t="s">
        <v>772</v>
      </c>
      <c r="Q727" s="1" t="s">
        <v>1869</v>
      </c>
      <c r="T727" t="s">
        <v>306</v>
      </c>
      <c r="U727" s="1" t="s">
        <v>1870</v>
      </c>
    </row>
    <row r="728" spans="1:21" ht="28.8" x14ac:dyDescent="0.3">
      <c r="A728" s="1" t="s">
        <v>294</v>
      </c>
      <c r="B728" t="s">
        <v>112</v>
      </c>
      <c r="C728" t="s">
        <v>126</v>
      </c>
      <c r="D728" t="s">
        <v>113</v>
      </c>
      <c r="E728" t="s">
        <v>114</v>
      </c>
      <c r="F728" t="s">
        <v>115</v>
      </c>
      <c r="G728">
        <v>6</v>
      </c>
      <c r="H728">
        <v>2</v>
      </c>
      <c r="I728">
        <v>2022</v>
      </c>
      <c r="J728" t="s">
        <v>116</v>
      </c>
      <c r="K728" t="s">
        <v>138</v>
      </c>
      <c r="L728" t="s">
        <v>128</v>
      </c>
      <c r="M728" t="s">
        <v>295</v>
      </c>
      <c r="N728" t="s">
        <v>145</v>
      </c>
      <c r="P728" t="s">
        <v>925</v>
      </c>
      <c r="Q728" s="1" t="s">
        <v>1869</v>
      </c>
      <c r="T728" t="s">
        <v>306</v>
      </c>
      <c r="U728" s="1" t="s">
        <v>1870</v>
      </c>
    </row>
    <row r="729" spans="1:21" ht="28.8" x14ac:dyDescent="0.3">
      <c r="A729" s="1" t="s">
        <v>294</v>
      </c>
      <c r="B729" t="s">
        <v>112</v>
      </c>
      <c r="C729" t="s">
        <v>126</v>
      </c>
      <c r="D729" t="s">
        <v>113</v>
      </c>
      <c r="E729" t="s">
        <v>114</v>
      </c>
      <c r="F729" t="s">
        <v>115</v>
      </c>
      <c r="G729">
        <v>6</v>
      </c>
      <c r="H729">
        <v>2</v>
      </c>
      <c r="I729">
        <v>2022</v>
      </c>
      <c r="J729" t="s">
        <v>116</v>
      </c>
      <c r="K729" t="s">
        <v>138</v>
      </c>
      <c r="L729" t="s">
        <v>128</v>
      </c>
      <c r="M729" t="s">
        <v>295</v>
      </c>
      <c r="N729" t="s">
        <v>145</v>
      </c>
      <c r="P729" t="s">
        <v>772</v>
      </c>
      <c r="Q729" s="1" t="s">
        <v>1869</v>
      </c>
      <c r="T729" t="s">
        <v>306</v>
      </c>
      <c r="U729" s="1" t="s">
        <v>1870</v>
      </c>
    </row>
    <row r="730" spans="1:21" ht="28.8" x14ac:dyDescent="0.3">
      <c r="A730" s="1" t="s">
        <v>294</v>
      </c>
      <c r="B730" t="s">
        <v>112</v>
      </c>
      <c r="C730" t="s">
        <v>126</v>
      </c>
      <c r="D730" t="s">
        <v>113</v>
      </c>
      <c r="E730" t="s">
        <v>114</v>
      </c>
      <c r="F730" t="s">
        <v>115</v>
      </c>
      <c r="G730">
        <v>6</v>
      </c>
      <c r="H730">
        <v>2</v>
      </c>
      <c r="I730">
        <v>2022</v>
      </c>
      <c r="J730" t="s">
        <v>116</v>
      </c>
      <c r="K730" t="s">
        <v>138</v>
      </c>
      <c r="L730" t="s">
        <v>128</v>
      </c>
      <c r="M730" t="s">
        <v>277</v>
      </c>
      <c r="N730" t="s">
        <v>195</v>
      </c>
      <c r="P730" t="s">
        <v>772</v>
      </c>
      <c r="Q730" s="1" t="s">
        <v>1869</v>
      </c>
      <c r="T730" t="s">
        <v>306</v>
      </c>
      <c r="U730" s="1" t="s">
        <v>1870</v>
      </c>
    </row>
    <row r="731" spans="1:21" ht="28.8" x14ac:dyDescent="0.3">
      <c r="A731" s="1" t="s">
        <v>294</v>
      </c>
      <c r="B731" t="s">
        <v>112</v>
      </c>
      <c r="C731" t="s">
        <v>126</v>
      </c>
      <c r="D731" t="s">
        <v>113</v>
      </c>
      <c r="E731" t="s">
        <v>114</v>
      </c>
      <c r="F731" t="s">
        <v>115</v>
      </c>
      <c r="G731">
        <v>6</v>
      </c>
      <c r="H731">
        <v>2</v>
      </c>
      <c r="I731">
        <v>2022</v>
      </c>
      <c r="J731" t="s">
        <v>116</v>
      </c>
      <c r="K731" t="s">
        <v>138</v>
      </c>
      <c r="L731" t="s">
        <v>128</v>
      </c>
      <c r="M731" t="s">
        <v>1292</v>
      </c>
      <c r="N731" t="s">
        <v>160</v>
      </c>
      <c r="P731" t="s">
        <v>1102</v>
      </c>
      <c r="Q731" s="1" t="s">
        <v>1869</v>
      </c>
      <c r="T731" t="s">
        <v>306</v>
      </c>
      <c r="U731" s="1" t="s">
        <v>1870</v>
      </c>
    </row>
    <row r="732" spans="1:21" ht="28.8" x14ac:dyDescent="0.3">
      <c r="A732" s="1" t="s">
        <v>294</v>
      </c>
      <c r="B732" t="s">
        <v>112</v>
      </c>
      <c r="C732" t="s">
        <v>126</v>
      </c>
      <c r="D732" t="s">
        <v>113</v>
      </c>
      <c r="E732" t="s">
        <v>114</v>
      </c>
      <c r="F732" t="s">
        <v>115</v>
      </c>
      <c r="G732">
        <v>6</v>
      </c>
      <c r="H732">
        <v>2</v>
      </c>
      <c r="I732">
        <v>2022</v>
      </c>
      <c r="J732" t="s">
        <v>116</v>
      </c>
      <c r="K732" t="s">
        <v>138</v>
      </c>
      <c r="L732" t="s">
        <v>128</v>
      </c>
      <c r="M732" t="s">
        <v>1859</v>
      </c>
      <c r="N732" t="s">
        <v>160</v>
      </c>
      <c r="P732" t="s">
        <v>925</v>
      </c>
      <c r="Q732" s="1" t="s">
        <v>1869</v>
      </c>
      <c r="T732" t="s">
        <v>306</v>
      </c>
      <c r="U732" s="1" t="s">
        <v>1870</v>
      </c>
    </row>
    <row r="733" spans="1:21" ht="28.8" x14ac:dyDescent="0.3">
      <c r="A733" s="1" t="s">
        <v>294</v>
      </c>
      <c r="B733" t="s">
        <v>112</v>
      </c>
      <c r="C733" t="s">
        <v>126</v>
      </c>
      <c r="D733" t="s">
        <v>125</v>
      </c>
      <c r="E733" t="s">
        <v>114</v>
      </c>
      <c r="F733" t="s">
        <v>115</v>
      </c>
      <c r="G733">
        <v>6</v>
      </c>
      <c r="H733">
        <v>2</v>
      </c>
      <c r="I733">
        <v>2022</v>
      </c>
      <c r="J733" t="s">
        <v>116</v>
      </c>
      <c r="K733" t="s">
        <v>127</v>
      </c>
      <c r="L733" t="s">
        <v>128</v>
      </c>
      <c r="P733" t="s">
        <v>772</v>
      </c>
      <c r="Q733" s="1" t="s">
        <v>1869</v>
      </c>
      <c r="T733" t="s">
        <v>306</v>
      </c>
      <c r="U733" s="1" t="s">
        <v>1870</v>
      </c>
    </row>
    <row r="734" spans="1:21" ht="28.8" x14ac:dyDescent="0.3">
      <c r="A734" s="1" t="s">
        <v>294</v>
      </c>
      <c r="B734" t="s">
        <v>112</v>
      </c>
      <c r="C734" t="s">
        <v>126</v>
      </c>
      <c r="D734" t="s">
        <v>125</v>
      </c>
      <c r="E734" t="s">
        <v>114</v>
      </c>
      <c r="F734" t="s">
        <v>115</v>
      </c>
      <c r="G734">
        <v>6</v>
      </c>
      <c r="H734">
        <v>2</v>
      </c>
      <c r="I734">
        <v>2022</v>
      </c>
      <c r="J734" t="s">
        <v>116</v>
      </c>
      <c r="K734" t="s">
        <v>127</v>
      </c>
      <c r="L734" t="s">
        <v>128</v>
      </c>
      <c r="P734" t="s">
        <v>772</v>
      </c>
      <c r="Q734" s="1" t="s">
        <v>1869</v>
      </c>
      <c r="T734" t="s">
        <v>306</v>
      </c>
      <c r="U734" s="1" t="s">
        <v>1870</v>
      </c>
    </row>
    <row r="735" spans="1:21" ht="28.8" x14ac:dyDescent="0.3">
      <c r="A735" s="1" t="s">
        <v>294</v>
      </c>
      <c r="B735" t="s">
        <v>112</v>
      </c>
      <c r="C735" t="s">
        <v>126</v>
      </c>
      <c r="D735" t="s">
        <v>125</v>
      </c>
      <c r="E735" t="s">
        <v>114</v>
      </c>
      <c r="F735" t="s">
        <v>115</v>
      </c>
      <c r="G735">
        <v>6</v>
      </c>
      <c r="H735">
        <v>2</v>
      </c>
      <c r="I735">
        <v>2022</v>
      </c>
      <c r="J735" t="s">
        <v>116</v>
      </c>
      <c r="K735" t="s">
        <v>127</v>
      </c>
      <c r="L735" t="s">
        <v>128</v>
      </c>
      <c r="P735" t="s">
        <v>772</v>
      </c>
      <c r="Q735" s="1" t="s">
        <v>1869</v>
      </c>
      <c r="T735" t="s">
        <v>306</v>
      </c>
      <c r="U735" s="1" t="s">
        <v>1870</v>
      </c>
    </row>
    <row r="736" spans="1:21" ht="28.8" x14ac:dyDescent="0.3">
      <c r="A736" s="1" t="s">
        <v>294</v>
      </c>
      <c r="B736" t="s">
        <v>112</v>
      </c>
      <c r="C736" t="s">
        <v>126</v>
      </c>
      <c r="D736" t="s">
        <v>125</v>
      </c>
      <c r="E736" t="s">
        <v>114</v>
      </c>
      <c r="F736" t="s">
        <v>115</v>
      </c>
      <c r="G736">
        <v>6</v>
      </c>
      <c r="H736">
        <v>2</v>
      </c>
      <c r="I736">
        <v>2022</v>
      </c>
      <c r="J736" t="s">
        <v>116</v>
      </c>
      <c r="K736" t="s">
        <v>127</v>
      </c>
      <c r="L736" t="s">
        <v>128</v>
      </c>
      <c r="P736" t="s">
        <v>772</v>
      </c>
      <c r="Q736" s="1" t="s">
        <v>1869</v>
      </c>
      <c r="T736" t="s">
        <v>306</v>
      </c>
      <c r="U736" s="1" t="s">
        <v>1870</v>
      </c>
    </row>
    <row r="737" spans="1:21" ht="28.8" x14ac:dyDescent="0.3">
      <c r="A737" s="1" t="s">
        <v>294</v>
      </c>
      <c r="B737" t="s">
        <v>112</v>
      </c>
      <c r="C737" t="s">
        <v>126</v>
      </c>
      <c r="D737" t="s">
        <v>125</v>
      </c>
      <c r="E737" t="s">
        <v>114</v>
      </c>
      <c r="F737" t="s">
        <v>115</v>
      </c>
      <c r="G737">
        <v>6</v>
      </c>
      <c r="H737">
        <v>2</v>
      </c>
      <c r="I737">
        <v>2022</v>
      </c>
      <c r="J737" t="s">
        <v>116</v>
      </c>
      <c r="K737" t="s">
        <v>127</v>
      </c>
      <c r="L737" t="s">
        <v>128</v>
      </c>
      <c r="P737" t="s">
        <v>772</v>
      </c>
      <c r="Q737" s="1" t="s">
        <v>1869</v>
      </c>
      <c r="T737" t="s">
        <v>306</v>
      </c>
      <c r="U737" s="1" t="s">
        <v>1870</v>
      </c>
    </row>
    <row r="738" spans="1:21" ht="28.8" x14ac:dyDescent="0.3">
      <c r="A738" s="1" t="s">
        <v>294</v>
      </c>
      <c r="B738" t="s">
        <v>112</v>
      </c>
      <c r="C738" t="s">
        <v>126</v>
      </c>
      <c r="D738" t="s">
        <v>125</v>
      </c>
      <c r="E738" t="s">
        <v>114</v>
      </c>
      <c r="F738" t="s">
        <v>115</v>
      </c>
      <c r="G738">
        <v>6</v>
      </c>
      <c r="H738">
        <v>2</v>
      </c>
      <c r="I738">
        <v>2022</v>
      </c>
      <c r="J738" t="s">
        <v>116</v>
      </c>
      <c r="K738" t="s">
        <v>127</v>
      </c>
      <c r="L738" t="s">
        <v>128</v>
      </c>
      <c r="P738" t="s">
        <v>772</v>
      </c>
      <c r="Q738" s="1" t="s">
        <v>1869</v>
      </c>
      <c r="T738" t="s">
        <v>306</v>
      </c>
      <c r="U738" s="1" t="s">
        <v>1870</v>
      </c>
    </row>
    <row r="739" spans="1:21" ht="28.8" x14ac:dyDescent="0.3">
      <c r="A739" s="1" t="s">
        <v>294</v>
      </c>
      <c r="B739" t="s">
        <v>112</v>
      </c>
      <c r="C739" t="s">
        <v>126</v>
      </c>
      <c r="D739" t="s">
        <v>125</v>
      </c>
      <c r="E739" t="s">
        <v>114</v>
      </c>
      <c r="F739" t="s">
        <v>115</v>
      </c>
      <c r="G739">
        <v>6</v>
      </c>
      <c r="H739">
        <v>2</v>
      </c>
      <c r="I739">
        <v>2022</v>
      </c>
      <c r="J739" t="s">
        <v>116</v>
      </c>
      <c r="K739" t="s">
        <v>127</v>
      </c>
      <c r="L739" t="s">
        <v>128</v>
      </c>
      <c r="P739" t="s">
        <v>772</v>
      </c>
      <c r="Q739" s="1" t="s">
        <v>1869</v>
      </c>
      <c r="T739" t="s">
        <v>306</v>
      </c>
      <c r="U739" s="1" t="s">
        <v>1870</v>
      </c>
    </row>
    <row r="740" spans="1:21" ht="28.8" x14ac:dyDescent="0.3">
      <c r="A740" s="1" t="s">
        <v>294</v>
      </c>
      <c r="B740" t="s">
        <v>112</v>
      </c>
      <c r="C740" t="s">
        <v>126</v>
      </c>
      <c r="D740" t="s">
        <v>125</v>
      </c>
      <c r="E740" t="s">
        <v>114</v>
      </c>
      <c r="F740" t="s">
        <v>115</v>
      </c>
      <c r="G740">
        <v>6</v>
      </c>
      <c r="H740">
        <v>2</v>
      </c>
      <c r="I740">
        <v>2022</v>
      </c>
      <c r="J740" t="s">
        <v>116</v>
      </c>
      <c r="K740" t="s">
        <v>127</v>
      </c>
      <c r="L740" t="s">
        <v>128</v>
      </c>
      <c r="P740" t="s">
        <v>772</v>
      </c>
      <c r="Q740" s="1" t="s">
        <v>1869</v>
      </c>
      <c r="T740" t="s">
        <v>306</v>
      </c>
      <c r="U740" s="1" t="s">
        <v>1870</v>
      </c>
    </row>
    <row r="741" spans="1:21" ht="28.8" x14ac:dyDescent="0.3">
      <c r="A741" s="1" t="s">
        <v>294</v>
      </c>
      <c r="B741" t="s">
        <v>112</v>
      </c>
      <c r="C741" t="s">
        <v>126</v>
      </c>
      <c r="D741" t="s">
        <v>125</v>
      </c>
      <c r="E741" t="s">
        <v>114</v>
      </c>
      <c r="F741" t="s">
        <v>115</v>
      </c>
      <c r="G741">
        <v>6</v>
      </c>
      <c r="H741">
        <v>2</v>
      </c>
      <c r="I741">
        <v>2022</v>
      </c>
      <c r="J741" t="s">
        <v>116</v>
      </c>
      <c r="K741" t="s">
        <v>127</v>
      </c>
      <c r="L741" t="s">
        <v>128</v>
      </c>
      <c r="P741" t="s">
        <v>772</v>
      </c>
      <c r="Q741" s="1" t="s">
        <v>1869</v>
      </c>
      <c r="T741" t="s">
        <v>306</v>
      </c>
      <c r="U741" s="1" t="s">
        <v>1870</v>
      </c>
    </row>
    <row r="742" spans="1:21" ht="28.8" x14ac:dyDescent="0.3">
      <c r="A742" s="1" t="s">
        <v>294</v>
      </c>
      <c r="B742" t="s">
        <v>112</v>
      </c>
      <c r="C742" t="s">
        <v>126</v>
      </c>
      <c r="D742" t="s">
        <v>125</v>
      </c>
      <c r="E742" t="s">
        <v>114</v>
      </c>
      <c r="F742" t="s">
        <v>115</v>
      </c>
      <c r="G742">
        <v>6</v>
      </c>
      <c r="H742">
        <v>2</v>
      </c>
      <c r="I742">
        <v>2022</v>
      </c>
      <c r="J742" t="s">
        <v>116</v>
      </c>
      <c r="K742" t="s">
        <v>127</v>
      </c>
      <c r="L742" t="s">
        <v>128</v>
      </c>
      <c r="P742" t="s">
        <v>772</v>
      </c>
      <c r="Q742" s="1" t="s">
        <v>1869</v>
      </c>
      <c r="T742" t="s">
        <v>306</v>
      </c>
      <c r="U742" s="1" t="s">
        <v>1870</v>
      </c>
    </row>
    <row r="743" spans="1:21" ht="28.8" x14ac:dyDescent="0.3">
      <c r="A743" s="1" t="s">
        <v>294</v>
      </c>
      <c r="B743" t="s">
        <v>112</v>
      </c>
      <c r="C743" t="s">
        <v>126</v>
      </c>
      <c r="D743" t="s">
        <v>125</v>
      </c>
      <c r="E743" t="s">
        <v>114</v>
      </c>
      <c r="F743" t="s">
        <v>115</v>
      </c>
      <c r="G743">
        <v>6</v>
      </c>
      <c r="H743">
        <v>2</v>
      </c>
      <c r="I743">
        <v>2022</v>
      </c>
      <c r="J743" t="s">
        <v>116</v>
      </c>
      <c r="K743" t="s">
        <v>127</v>
      </c>
      <c r="L743" t="s">
        <v>128</v>
      </c>
      <c r="P743" t="s">
        <v>772</v>
      </c>
      <c r="Q743" s="1" t="s">
        <v>1869</v>
      </c>
      <c r="T743" t="s">
        <v>306</v>
      </c>
      <c r="U743" s="1" t="s">
        <v>1870</v>
      </c>
    </row>
    <row r="744" spans="1:21" ht="28.8" x14ac:dyDescent="0.3">
      <c r="A744" s="1" t="s">
        <v>294</v>
      </c>
      <c r="B744" t="s">
        <v>112</v>
      </c>
      <c r="C744" t="s">
        <v>126</v>
      </c>
      <c r="D744" t="s">
        <v>125</v>
      </c>
      <c r="E744" t="s">
        <v>114</v>
      </c>
      <c r="F744" t="s">
        <v>115</v>
      </c>
      <c r="G744">
        <v>6</v>
      </c>
      <c r="H744">
        <v>2</v>
      </c>
      <c r="I744">
        <v>2022</v>
      </c>
      <c r="J744" t="s">
        <v>116</v>
      </c>
      <c r="K744" t="s">
        <v>127</v>
      </c>
      <c r="L744" t="s">
        <v>128</v>
      </c>
      <c r="P744" t="s">
        <v>772</v>
      </c>
      <c r="Q744" s="1" t="s">
        <v>1869</v>
      </c>
      <c r="T744" t="s">
        <v>306</v>
      </c>
      <c r="U744" s="1" t="s">
        <v>1870</v>
      </c>
    </row>
    <row r="745" spans="1:21" ht="28.8" x14ac:dyDescent="0.3">
      <c r="A745" s="1" t="s">
        <v>294</v>
      </c>
      <c r="B745" t="s">
        <v>112</v>
      </c>
      <c r="C745" t="s">
        <v>126</v>
      </c>
      <c r="D745" t="s">
        <v>125</v>
      </c>
      <c r="E745" t="s">
        <v>114</v>
      </c>
      <c r="F745" t="s">
        <v>115</v>
      </c>
      <c r="G745">
        <v>6</v>
      </c>
      <c r="H745">
        <v>2</v>
      </c>
      <c r="I745">
        <v>2022</v>
      </c>
      <c r="J745" t="s">
        <v>116</v>
      </c>
      <c r="K745" t="s">
        <v>127</v>
      </c>
      <c r="L745" t="s">
        <v>128</v>
      </c>
      <c r="P745" t="s">
        <v>772</v>
      </c>
      <c r="Q745" s="1" t="s">
        <v>1869</v>
      </c>
      <c r="T745" t="s">
        <v>306</v>
      </c>
      <c r="U745" s="1" t="s">
        <v>1870</v>
      </c>
    </row>
    <row r="746" spans="1:21" ht="28.8" x14ac:dyDescent="0.3">
      <c r="A746" s="1" t="s">
        <v>294</v>
      </c>
      <c r="B746" t="s">
        <v>112</v>
      </c>
      <c r="C746" t="s">
        <v>126</v>
      </c>
      <c r="D746" t="s">
        <v>125</v>
      </c>
      <c r="E746" t="s">
        <v>114</v>
      </c>
      <c r="F746" t="s">
        <v>115</v>
      </c>
      <c r="G746">
        <v>6</v>
      </c>
      <c r="H746">
        <v>2</v>
      </c>
      <c r="I746">
        <v>2022</v>
      </c>
      <c r="J746" t="s">
        <v>116</v>
      </c>
      <c r="K746" t="s">
        <v>127</v>
      </c>
      <c r="L746" t="s">
        <v>128</v>
      </c>
      <c r="P746" t="s">
        <v>772</v>
      </c>
      <c r="Q746" s="1" t="s">
        <v>1869</v>
      </c>
      <c r="T746" t="s">
        <v>306</v>
      </c>
      <c r="U746" s="1" t="s">
        <v>1870</v>
      </c>
    </row>
    <row r="747" spans="1:21" ht="28.8" x14ac:dyDescent="0.3">
      <c r="A747" s="1" t="s">
        <v>294</v>
      </c>
      <c r="B747" t="s">
        <v>112</v>
      </c>
      <c r="C747" t="s">
        <v>126</v>
      </c>
      <c r="D747" t="s">
        <v>113</v>
      </c>
      <c r="E747" t="s">
        <v>114</v>
      </c>
      <c r="F747" t="s">
        <v>115</v>
      </c>
      <c r="G747">
        <v>6</v>
      </c>
      <c r="H747">
        <v>2</v>
      </c>
      <c r="I747">
        <v>2022</v>
      </c>
      <c r="J747" t="s">
        <v>205</v>
      </c>
      <c r="K747" t="s">
        <v>138</v>
      </c>
      <c r="L747" t="s">
        <v>128</v>
      </c>
      <c r="M747" t="s">
        <v>1859</v>
      </c>
      <c r="N747" t="s">
        <v>160</v>
      </c>
      <c r="P747" t="s">
        <v>806</v>
      </c>
      <c r="Q747" s="1" t="s">
        <v>1871</v>
      </c>
      <c r="T747" t="s">
        <v>306</v>
      </c>
      <c r="U747" s="1" t="s">
        <v>1872</v>
      </c>
    </row>
    <row r="748" spans="1:21" ht="28.8" x14ac:dyDescent="0.3">
      <c r="A748" s="1" t="s">
        <v>1873</v>
      </c>
      <c r="B748" t="s">
        <v>112</v>
      </c>
      <c r="C748" t="s">
        <v>227</v>
      </c>
      <c r="D748" t="s">
        <v>153</v>
      </c>
      <c r="E748" t="s">
        <v>154</v>
      </c>
      <c r="F748" t="s">
        <v>153</v>
      </c>
      <c r="G748">
        <v>4</v>
      </c>
      <c r="H748">
        <v>2</v>
      </c>
      <c r="I748">
        <v>2022</v>
      </c>
      <c r="J748" t="s">
        <v>142</v>
      </c>
      <c r="K748" t="s">
        <v>117</v>
      </c>
      <c r="L748" t="s">
        <v>128</v>
      </c>
      <c r="Q748" s="1" t="s">
        <v>1874</v>
      </c>
      <c r="T748" t="s">
        <v>306</v>
      </c>
      <c r="U748" s="1" t="s">
        <v>1875</v>
      </c>
    </row>
    <row r="749" spans="1:21" ht="28.8" x14ac:dyDescent="0.3">
      <c r="A749" s="1" t="s">
        <v>1878</v>
      </c>
      <c r="B749" t="s">
        <v>112</v>
      </c>
      <c r="C749" t="s">
        <v>227</v>
      </c>
      <c r="D749" t="s">
        <v>113</v>
      </c>
      <c r="E749" t="s">
        <v>114</v>
      </c>
      <c r="F749" t="s">
        <v>115</v>
      </c>
      <c r="G749">
        <v>6</v>
      </c>
      <c r="H749">
        <v>2</v>
      </c>
      <c r="I749">
        <v>2022</v>
      </c>
      <c r="J749" t="s">
        <v>205</v>
      </c>
      <c r="K749" t="s">
        <v>219</v>
      </c>
      <c r="L749" t="s">
        <v>128</v>
      </c>
      <c r="Q749" s="1" t="s">
        <v>1879</v>
      </c>
      <c r="T749" t="s">
        <v>306</v>
      </c>
      <c r="U749" s="1" t="s">
        <v>1880</v>
      </c>
    </row>
    <row r="750" spans="1:21" ht="28.8" x14ac:dyDescent="0.3">
      <c r="A750" s="1" t="s">
        <v>1881</v>
      </c>
      <c r="B750" t="s">
        <v>112</v>
      </c>
      <c r="C750" t="s">
        <v>227</v>
      </c>
      <c r="D750" t="s">
        <v>113</v>
      </c>
      <c r="E750" t="s">
        <v>114</v>
      </c>
      <c r="F750" t="s">
        <v>115</v>
      </c>
      <c r="G750">
        <v>6</v>
      </c>
      <c r="H750">
        <v>2</v>
      </c>
      <c r="I750">
        <v>2022</v>
      </c>
      <c r="J750" t="s">
        <v>205</v>
      </c>
      <c r="K750" t="s">
        <v>219</v>
      </c>
      <c r="L750" t="s">
        <v>128</v>
      </c>
      <c r="Q750" s="1" t="s">
        <v>1879</v>
      </c>
      <c r="T750" t="s">
        <v>306</v>
      </c>
      <c r="U750" s="1" t="s">
        <v>1880</v>
      </c>
    </row>
    <row r="751" spans="1:21" ht="28.8" x14ac:dyDescent="0.3">
      <c r="A751" s="1" t="s">
        <v>294</v>
      </c>
      <c r="B751" t="s">
        <v>112</v>
      </c>
      <c r="C751" t="s">
        <v>126</v>
      </c>
      <c r="D751" t="s">
        <v>113</v>
      </c>
      <c r="E751" t="s">
        <v>114</v>
      </c>
      <c r="F751" t="s">
        <v>132</v>
      </c>
      <c r="G751">
        <v>6</v>
      </c>
      <c r="H751">
        <v>2</v>
      </c>
      <c r="I751">
        <v>2022</v>
      </c>
      <c r="J751" t="s">
        <v>126</v>
      </c>
      <c r="K751" t="s">
        <v>138</v>
      </c>
      <c r="L751" t="s">
        <v>128</v>
      </c>
      <c r="M751" t="s">
        <v>1882</v>
      </c>
      <c r="N751" t="s">
        <v>137</v>
      </c>
      <c r="Q751" s="1" t="s">
        <v>1883</v>
      </c>
      <c r="T751" t="s">
        <v>306</v>
      </c>
      <c r="U751" s="1" t="s">
        <v>1884</v>
      </c>
    </row>
    <row r="752" spans="1:21" ht="28.8" x14ac:dyDescent="0.3">
      <c r="A752" s="1" t="s">
        <v>648</v>
      </c>
      <c r="B752" t="s">
        <v>112</v>
      </c>
      <c r="C752" t="s">
        <v>227</v>
      </c>
      <c r="D752" t="s">
        <v>125</v>
      </c>
      <c r="E752" t="s">
        <v>114</v>
      </c>
      <c r="F752" t="s">
        <v>115</v>
      </c>
      <c r="G752">
        <v>6</v>
      </c>
      <c r="H752">
        <v>2</v>
      </c>
      <c r="I752">
        <v>2022</v>
      </c>
      <c r="J752" t="s">
        <v>205</v>
      </c>
      <c r="K752" t="s">
        <v>127</v>
      </c>
      <c r="L752" t="s">
        <v>128</v>
      </c>
      <c r="Q752" s="1" t="s">
        <v>1885</v>
      </c>
      <c r="T752" t="s">
        <v>306</v>
      </c>
      <c r="U752" s="1" t="s">
        <v>1886</v>
      </c>
    </row>
    <row r="753" spans="1:21" ht="28.8" x14ac:dyDescent="0.3">
      <c r="A753" s="1" t="s">
        <v>294</v>
      </c>
      <c r="B753" t="s">
        <v>112</v>
      </c>
      <c r="C753" t="s">
        <v>227</v>
      </c>
      <c r="D753" t="s">
        <v>113</v>
      </c>
      <c r="E753" t="s">
        <v>114</v>
      </c>
      <c r="F753" t="s">
        <v>135</v>
      </c>
      <c r="G753">
        <v>6</v>
      </c>
      <c r="H753">
        <v>2</v>
      </c>
      <c r="I753">
        <v>2022</v>
      </c>
      <c r="J753" t="s">
        <v>126</v>
      </c>
      <c r="K753" t="s">
        <v>138</v>
      </c>
      <c r="L753" t="s">
        <v>128</v>
      </c>
      <c r="M753" t="s">
        <v>1887</v>
      </c>
      <c r="N753" t="s">
        <v>195</v>
      </c>
      <c r="P753" t="s">
        <v>772</v>
      </c>
      <c r="Q753" s="1" t="s">
        <v>1888</v>
      </c>
      <c r="T753" t="s">
        <v>306</v>
      </c>
      <c r="U753" s="1" t="s">
        <v>1889</v>
      </c>
    </row>
    <row r="754" spans="1:21" x14ac:dyDescent="0.3">
      <c r="A754" s="1" t="s">
        <v>294</v>
      </c>
      <c r="B754" t="s">
        <v>112</v>
      </c>
      <c r="C754" t="s">
        <v>227</v>
      </c>
      <c r="D754" t="s">
        <v>125</v>
      </c>
      <c r="E754" t="s">
        <v>114</v>
      </c>
      <c r="F754" t="s">
        <v>135</v>
      </c>
      <c r="G754">
        <v>6</v>
      </c>
      <c r="H754">
        <v>2</v>
      </c>
      <c r="I754">
        <v>2022</v>
      </c>
      <c r="J754" t="s">
        <v>164</v>
      </c>
      <c r="K754" t="s">
        <v>127</v>
      </c>
      <c r="L754" t="s">
        <v>128</v>
      </c>
      <c r="P754" t="s">
        <v>1767</v>
      </c>
      <c r="Q754" s="1" t="s">
        <v>1890</v>
      </c>
      <c r="T754" t="s">
        <v>306</v>
      </c>
      <c r="U754" s="1" t="s">
        <v>1891</v>
      </c>
    </row>
    <row r="755" spans="1:21" ht="28.8" x14ac:dyDescent="0.3">
      <c r="A755" s="1" t="s">
        <v>294</v>
      </c>
      <c r="B755" t="s">
        <v>112</v>
      </c>
      <c r="C755" t="s">
        <v>227</v>
      </c>
      <c r="D755" t="s">
        <v>125</v>
      </c>
      <c r="E755" t="s">
        <v>114</v>
      </c>
      <c r="F755" t="s">
        <v>115</v>
      </c>
      <c r="G755">
        <v>6</v>
      </c>
      <c r="H755">
        <v>2</v>
      </c>
      <c r="I755">
        <v>2022</v>
      </c>
      <c r="J755" t="s">
        <v>126</v>
      </c>
      <c r="K755" t="s">
        <v>127</v>
      </c>
      <c r="L755" t="s">
        <v>128</v>
      </c>
      <c r="P755" t="s">
        <v>925</v>
      </c>
      <c r="Q755" s="1" t="s">
        <v>1892</v>
      </c>
      <c r="T755" t="s">
        <v>306</v>
      </c>
      <c r="U755" s="1" t="s">
        <v>1893</v>
      </c>
    </row>
    <row r="756" spans="1:21" ht="28.8" x14ac:dyDescent="0.3">
      <c r="A756" s="1" t="s">
        <v>294</v>
      </c>
      <c r="B756" t="s">
        <v>112</v>
      </c>
      <c r="C756" t="s">
        <v>227</v>
      </c>
      <c r="D756" t="s">
        <v>113</v>
      </c>
      <c r="E756" t="s">
        <v>114</v>
      </c>
      <c r="F756" t="s">
        <v>135</v>
      </c>
      <c r="G756">
        <v>6</v>
      </c>
      <c r="H756">
        <v>2</v>
      </c>
      <c r="I756">
        <v>2022</v>
      </c>
      <c r="J756" t="s">
        <v>116</v>
      </c>
      <c r="K756" t="s">
        <v>138</v>
      </c>
      <c r="L756" t="s">
        <v>128</v>
      </c>
      <c r="M756" t="s">
        <v>1894</v>
      </c>
      <c r="N756" t="s">
        <v>195</v>
      </c>
      <c r="P756" t="s">
        <v>772</v>
      </c>
      <c r="Q756" s="1" t="s">
        <v>1895</v>
      </c>
      <c r="T756" t="s">
        <v>306</v>
      </c>
      <c r="U756" s="1" t="s">
        <v>1896</v>
      </c>
    </row>
    <row r="757" spans="1:21" ht="28.8" x14ac:dyDescent="0.3">
      <c r="A757" s="1" t="s">
        <v>294</v>
      </c>
      <c r="B757" t="s">
        <v>112</v>
      </c>
      <c r="C757" t="s">
        <v>227</v>
      </c>
      <c r="D757" t="s">
        <v>125</v>
      </c>
      <c r="E757" t="s">
        <v>114</v>
      </c>
      <c r="F757" t="s">
        <v>135</v>
      </c>
      <c r="G757">
        <v>5</v>
      </c>
      <c r="H757">
        <v>2</v>
      </c>
      <c r="I757">
        <v>2022</v>
      </c>
      <c r="J757" t="s">
        <v>116</v>
      </c>
      <c r="K757" t="s">
        <v>127</v>
      </c>
      <c r="L757" t="s">
        <v>128</v>
      </c>
      <c r="P757" t="s">
        <v>772</v>
      </c>
      <c r="Q757" s="1" t="s">
        <v>1897</v>
      </c>
      <c r="T757" t="s">
        <v>306</v>
      </c>
      <c r="U757" s="1" t="s">
        <v>1898</v>
      </c>
    </row>
    <row r="758" spans="1:21" ht="28.8" x14ac:dyDescent="0.3">
      <c r="A758" s="1" t="s">
        <v>294</v>
      </c>
      <c r="B758" t="s">
        <v>112</v>
      </c>
      <c r="C758" t="s">
        <v>227</v>
      </c>
      <c r="D758" t="s">
        <v>113</v>
      </c>
      <c r="E758" t="s">
        <v>114</v>
      </c>
      <c r="F758" t="s">
        <v>115</v>
      </c>
      <c r="G758">
        <v>5</v>
      </c>
      <c r="H758">
        <v>2</v>
      </c>
      <c r="I758">
        <v>2022</v>
      </c>
      <c r="J758" t="s">
        <v>126</v>
      </c>
      <c r="K758" t="s">
        <v>127</v>
      </c>
      <c r="L758" t="s">
        <v>128</v>
      </c>
      <c r="P758" t="s">
        <v>925</v>
      </c>
      <c r="Q758" s="1" t="s">
        <v>1899</v>
      </c>
      <c r="T758" t="s">
        <v>306</v>
      </c>
      <c r="U758" s="1" t="s">
        <v>1900</v>
      </c>
    </row>
    <row r="759" spans="1:21" ht="28.8" x14ac:dyDescent="0.3">
      <c r="A759" s="1" t="s">
        <v>1901</v>
      </c>
      <c r="B759" t="s">
        <v>112</v>
      </c>
      <c r="C759" t="s">
        <v>126</v>
      </c>
      <c r="D759" t="s">
        <v>125</v>
      </c>
      <c r="E759" t="s">
        <v>114</v>
      </c>
      <c r="F759" t="s">
        <v>115</v>
      </c>
      <c r="G759">
        <v>5</v>
      </c>
      <c r="H759">
        <v>2</v>
      </c>
      <c r="I759">
        <v>2022</v>
      </c>
      <c r="J759" t="s">
        <v>205</v>
      </c>
      <c r="K759" t="s">
        <v>219</v>
      </c>
      <c r="L759" t="s">
        <v>128</v>
      </c>
      <c r="Q759" s="1" t="s">
        <v>1902</v>
      </c>
      <c r="T759" t="s">
        <v>306</v>
      </c>
      <c r="U759" s="1" t="s">
        <v>1903</v>
      </c>
    </row>
    <row r="760" spans="1:21" x14ac:dyDescent="0.3">
      <c r="A760" s="1" t="s">
        <v>294</v>
      </c>
      <c r="B760" t="s">
        <v>112</v>
      </c>
      <c r="C760" t="s">
        <v>227</v>
      </c>
      <c r="D760" t="s">
        <v>125</v>
      </c>
      <c r="E760" t="s">
        <v>114</v>
      </c>
      <c r="F760" t="s">
        <v>115</v>
      </c>
      <c r="G760">
        <v>5</v>
      </c>
      <c r="H760">
        <v>2</v>
      </c>
      <c r="I760">
        <v>2022</v>
      </c>
      <c r="J760" t="s">
        <v>116</v>
      </c>
      <c r="K760" t="s">
        <v>127</v>
      </c>
      <c r="L760" t="s">
        <v>128</v>
      </c>
      <c r="P760" t="s">
        <v>772</v>
      </c>
      <c r="Q760" s="1" t="s">
        <v>1904</v>
      </c>
      <c r="T760" t="s">
        <v>306</v>
      </c>
      <c r="U760" s="1" t="s">
        <v>1905</v>
      </c>
    </row>
    <row r="761" spans="1:21" x14ac:dyDescent="0.3">
      <c r="A761" s="1" t="s">
        <v>294</v>
      </c>
      <c r="B761" t="s">
        <v>112</v>
      </c>
      <c r="C761" t="s">
        <v>227</v>
      </c>
      <c r="D761" t="s">
        <v>125</v>
      </c>
      <c r="E761" t="s">
        <v>114</v>
      </c>
      <c r="F761" t="s">
        <v>115</v>
      </c>
      <c r="G761">
        <v>5</v>
      </c>
      <c r="H761">
        <v>2</v>
      </c>
      <c r="I761">
        <v>2022</v>
      </c>
      <c r="J761" t="s">
        <v>164</v>
      </c>
      <c r="K761" t="s">
        <v>127</v>
      </c>
      <c r="L761" t="s">
        <v>128</v>
      </c>
      <c r="Q761" s="1" t="s">
        <v>1906</v>
      </c>
      <c r="T761" t="s">
        <v>306</v>
      </c>
      <c r="U761" s="1" t="s">
        <v>1905</v>
      </c>
    </row>
    <row r="762" spans="1:21" x14ac:dyDescent="0.3">
      <c r="A762" s="1" t="s">
        <v>294</v>
      </c>
      <c r="B762" t="s">
        <v>112</v>
      </c>
      <c r="C762" t="s">
        <v>227</v>
      </c>
      <c r="D762" t="s">
        <v>113</v>
      </c>
      <c r="E762" t="s">
        <v>114</v>
      </c>
      <c r="F762" t="s">
        <v>115</v>
      </c>
      <c r="G762">
        <v>4</v>
      </c>
      <c r="H762">
        <v>2</v>
      </c>
      <c r="I762">
        <v>2022</v>
      </c>
      <c r="J762" t="s">
        <v>126</v>
      </c>
      <c r="K762" t="s">
        <v>138</v>
      </c>
      <c r="L762" t="s">
        <v>128</v>
      </c>
      <c r="M762" t="s">
        <v>139</v>
      </c>
      <c r="N762" t="s">
        <v>130</v>
      </c>
      <c r="Q762" s="1" t="s">
        <v>1907</v>
      </c>
      <c r="T762" t="s">
        <v>306</v>
      </c>
      <c r="U762" s="1" t="s">
        <v>1905</v>
      </c>
    </row>
    <row r="763" spans="1:21" x14ac:dyDescent="0.3">
      <c r="A763" s="1" t="s">
        <v>294</v>
      </c>
      <c r="B763" t="s">
        <v>112</v>
      </c>
      <c r="C763" t="s">
        <v>227</v>
      </c>
      <c r="D763" t="s">
        <v>125</v>
      </c>
      <c r="E763" t="s">
        <v>114</v>
      </c>
      <c r="F763" t="s">
        <v>115</v>
      </c>
      <c r="G763">
        <v>4</v>
      </c>
      <c r="H763">
        <v>2</v>
      </c>
      <c r="I763">
        <v>2022</v>
      </c>
      <c r="J763" t="s">
        <v>116</v>
      </c>
      <c r="K763" t="s">
        <v>127</v>
      </c>
      <c r="L763" t="s">
        <v>128</v>
      </c>
      <c r="P763" t="s">
        <v>772</v>
      </c>
      <c r="Q763" s="1" t="s">
        <v>1908</v>
      </c>
      <c r="T763" t="s">
        <v>306</v>
      </c>
      <c r="U763" s="1" t="s">
        <v>1905</v>
      </c>
    </row>
    <row r="764" spans="1:21" ht="43.2" x14ac:dyDescent="0.3">
      <c r="A764" s="1" t="s">
        <v>294</v>
      </c>
      <c r="B764" t="s">
        <v>112</v>
      </c>
      <c r="C764" t="s">
        <v>126</v>
      </c>
      <c r="D764" t="s">
        <v>113</v>
      </c>
      <c r="E764" t="s">
        <v>114</v>
      </c>
      <c r="F764" t="s">
        <v>115</v>
      </c>
      <c r="G764">
        <v>6</v>
      </c>
      <c r="H764">
        <v>2</v>
      </c>
      <c r="I764">
        <v>2022</v>
      </c>
      <c r="J764" t="s">
        <v>126</v>
      </c>
      <c r="K764" t="s">
        <v>138</v>
      </c>
      <c r="L764" t="s">
        <v>128</v>
      </c>
      <c r="M764" t="s">
        <v>1909</v>
      </c>
      <c r="N764" t="s">
        <v>301</v>
      </c>
      <c r="P764" t="s">
        <v>1477</v>
      </c>
      <c r="Q764" s="1" t="s">
        <v>1910</v>
      </c>
      <c r="T764" t="s">
        <v>306</v>
      </c>
      <c r="U764" s="1" t="s">
        <v>1911</v>
      </c>
    </row>
    <row r="765" spans="1:21" ht="28.8" x14ac:dyDescent="0.3">
      <c r="A765" s="1" t="s">
        <v>294</v>
      </c>
      <c r="B765" t="s">
        <v>112</v>
      </c>
      <c r="C765" t="s">
        <v>126</v>
      </c>
      <c r="D765" t="s">
        <v>113</v>
      </c>
      <c r="E765" t="s">
        <v>114</v>
      </c>
      <c r="F765" t="s">
        <v>115</v>
      </c>
      <c r="G765">
        <v>6</v>
      </c>
      <c r="H765">
        <v>2</v>
      </c>
      <c r="I765">
        <v>2022</v>
      </c>
      <c r="J765" t="s">
        <v>126</v>
      </c>
      <c r="K765" t="s">
        <v>138</v>
      </c>
      <c r="L765" t="s">
        <v>128</v>
      </c>
      <c r="M765" t="s">
        <v>216</v>
      </c>
      <c r="N765" t="s">
        <v>145</v>
      </c>
      <c r="P765" t="s">
        <v>925</v>
      </c>
      <c r="Q765" s="1" t="s">
        <v>1912</v>
      </c>
      <c r="T765" t="s">
        <v>306</v>
      </c>
      <c r="U765" s="1" t="s">
        <v>1913</v>
      </c>
    </row>
    <row r="766" spans="1:21" x14ac:dyDescent="0.3">
      <c r="A766" s="1" t="s">
        <v>873</v>
      </c>
      <c r="B766" t="s">
        <v>112</v>
      </c>
      <c r="C766" t="s">
        <v>227</v>
      </c>
      <c r="D766" t="s">
        <v>153</v>
      </c>
      <c r="E766" t="s">
        <v>154</v>
      </c>
      <c r="F766" t="s">
        <v>153</v>
      </c>
      <c r="G766">
        <v>4</v>
      </c>
      <c r="H766">
        <v>2</v>
      </c>
      <c r="I766">
        <v>2022</v>
      </c>
      <c r="J766" t="s">
        <v>339</v>
      </c>
      <c r="K766" t="s">
        <v>117</v>
      </c>
      <c r="L766" t="s">
        <v>128</v>
      </c>
      <c r="P766" t="s">
        <v>156</v>
      </c>
      <c r="Q766" s="1" t="s">
        <v>1914</v>
      </c>
      <c r="T766" t="s">
        <v>306</v>
      </c>
      <c r="U766" s="1" t="s">
        <v>559</v>
      </c>
    </row>
    <row r="767" spans="1:21" ht="28.8" x14ac:dyDescent="0.3">
      <c r="A767" s="1" t="s">
        <v>1915</v>
      </c>
      <c r="B767" t="s">
        <v>152</v>
      </c>
      <c r="C767" t="s">
        <v>227</v>
      </c>
      <c r="D767" t="s">
        <v>153</v>
      </c>
      <c r="E767" t="s">
        <v>154</v>
      </c>
      <c r="F767" t="s">
        <v>153</v>
      </c>
      <c r="G767">
        <v>4</v>
      </c>
      <c r="H767">
        <v>2</v>
      </c>
      <c r="I767">
        <v>2022</v>
      </c>
      <c r="J767" t="s">
        <v>185</v>
      </c>
      <c r="K767" t="s">
        <v>117</v>
      </c>
      <c r="L767" t="s">
        <v>128</v>
      </c>
      <c r="P767" t="s">
        <v>156</v>
      </c>
      <c r="Q767" s="1" t="s">
        <v>1914</v>
      </c>
      <c r="T767" t="s">
        <v>306</v>
      </c>
      <c r="U767" s="1" t="s">
        <v>559</v>
      </c>
    </row>
    <row r="768" spans="1:21" ht="28.8" x14ac:dyDescent="0.3">
      <c r="A768" s="1" t="s">
        <v>1916</v>
      </c>
      <c r="B768" t="s">
        <v>152</v>
      </c>
      <c r="C768" t="s">
        <v>227</v>
      </c>
      <c r="D768" t="s">
        <v>153</v>
      </c>
      <c r="E768" t="s">
        <v>154</v>
      </c>
      <c r="F768" t="s">
        <v>153</v>
      </c>
      <c r="G768">
        <v>4</v>
      </c>
      <c r="H768">
        <v>2</v>
      </c>
      <c r="I768">
        <v>2022</v>
      </c>
      <c r="J768" t="s">
        <v>185</v>
      </c>
      <c r="K768" t="s">
        <v>117</v>
      </c>
      <c r="L768" t="s">
        <v>128</v>
      </c>
      <c r="P768" t="s">
        <v>156</v>
      </c>
      <c r="Q768" s="1" t="s">
        <v>1914</v>
      </c>
      <c r="T768" t="s">
        <v>306</v>
      </c>
      <c r="U768" s="1" t="s">
        <v>559</v>
      </c>
    </row>
    <row r="769" spans="1:21" x14ac:dyDescent="0.3">
      <c r="A769" s="1" t="s">
        <v>1917</v>
      </c>
      <c r="B769" t="s">
        <v>123</v>
      </c>
      <c r="C769" t="s">
        <v>227</v>
      </c>
      <c r="D769" t="s">
        <v>153</v>
      </c>
      <c r="E769" t="s">
        <v>154</v>
      </c>
      <c r="F769" t="s">
        <v>153</v>
      </c>
      <c r="G769">
        <v>4</v>
      </c>
      <c r="H769">
        <v>2</v>
      </c>
      <c r="I769">
        <v>2022</v>
      </c>
      <c r="J769" t="s">
        <v>142</v>
      </c>
      <c r="K769" t="s">
        <v>117</v>
      </c>
      <c r="L769" t="s">
        <v>128</v>
      </c>
      <c r="P769" t="s">
        <v>156</v>
      </c>
      <c r="Q769" s="1" t="s">
        <v>1914</v>
      </c>
      <c r="T769" t="s">
        <v>306</v>
      </c>
      <c r="U769" s="1" t="s">
        <v>559</v>
      </c>
    </row>
    <row r="770" spans="1:21" x14ac:dyDescent="0.3">
      <c r="A770" s="1" t="s">
        <v>1918</v>
      </c>
      <c r="B770" t="s">
        <v>112</v>
      </c>
      <c r="C770" t="s">
        <v>227</v>
      </c>
      <c r="D770" t="s">
        <v>153</v>
      </c>
      <c r="E770" t="s">
        <v>154</v>
      </c>
      <c r="F770" t="s">
        <v>153</v>
      </c>
      <c r="G770">
        <v>4</v>
      </c>
      <c r="H770">
        <v>2</v>
      </c>
      <c r="I770">
        <v>2022</v>
      </c>
      <c r="J770" t="s">
        <v>232</v>
      </c>
      <c r="K770" t="s">
        <v>117</v>
      </c>
      <c r="L770" t="s">
        <v>128</v>
      </c>
      <c r="P770" t="s">
        <v>156</v>
      </c>
      <c r="Q770" s="1" t="s">
        <v>1914</v>
      </c>
      <c r="T770" t="s">
        <v>306</v>
      </c>
      <c r="U770" s="1" t="s">
        <v>559</v>
      </c>
    </row>
    <row r="771" spans="1:21" x14ac:dyDescent="0.3">
      <c r="A771" s="1" t="s">
        <v>1346</v>
      </c>
      <c r="B771" t="s">
        <v>112</v>
      </c>
      <c r="C771" t="s">
        <v>227</v>
      </c>
      <c r="D771" t="s">
        <v>153</v>
      </c>
      <c r="E771" t="s">
        <v>154</v>
      </c>
      <c r="F771" t="s">
        <v>153</v>
      </c>
      <c r="G771">
        <v>4</v>
      </c>
      <c r="H771">
        <v>2</v>
      </c>
      <c r="I771">
        <v>2022</v>
      </c>
      <c r="J771" t="s">
        <v>205</v>
      </c>
      <c r="K771" t="s">
        <v>117</v>
      </c>
      <c r="L771" t="s">
        <v>128</v>
      </c>
      <c r="P771" t="s">
        <v>156</v>
      </c>
      <c r="Q771" s="1" t="s">
        <v>1914</v>
      </c>
      <c r="T771" t="s">
        <v>306</v>
      </c>
      <c r="U771" s="1" t="s">
        <v>559</v>
      </c>
    </row>
    <row r="772" spans="1:21" x14ac:dyDescent="0.3">
      <c r="A772" s="1" t="s">
        <v>1919</v>
      </c>
      <c r="B772" t="s">
        <v>123</v>
      </c>
      <c r="C772" t="s">
        <v>227</v>
      </c>
      <c r="D772" t="s">
        <v>153</v>
      </c>
      <c r="E772" t="s">
        <v>154</v>
      </c>
      <c r="F772" t="s">
        <v>153</v>
      </c>
      <c r="G772">
        <v>4</v>
      </c>
      <c r="H772">
        <v>2</v>
      </c>
      <c r="I772">
        <v>2022</v>
      </c>
      <c r="J772" t="s">
        <v>185</v>
      </c>
      <c r="K772" t="s">
        <v>117</v>
      </c>
      <c r="L772" t="s">
        <v>128</v>
      </c>
      <c r="P772" t="s">
        <v>156</v>
      </c>
      <c r="Q772" s="1" t="s">
        <v>1914</v>
      </c>
      <c r="T772" t="s">
        <v>306</v>
      </c>
      <c r="U772" s="1" t="s">
        <v>559</v>
      </c>
    </row>
    <row r="773" spans="1:21" x14ac:dyDescent="0.3">
      <c r="A773" s="1" t="s">
        <v>1920</v>
      </c>
      <c r="B773" t="s">
        <v>123</v>
      </c>
      <c r="C773" t="s">
        <v>227</v>
      </c>
      <c r="D773" t="s">
        <v>153</v>
      </c>
      <c r="E773" t="s">
        <v>154</v>
      </c>
      <c r="F773" t="s">
        <v>153</v>
      </c>
      <c r="G773">
        <v>4</v>
      </c>
      <c r="H773">
        <v>2</v>
      </c>
      <c r="I773">
        <v>2022</v>
      </c>
      <c r="J773" t="s">
        <v>185</v>
      </c>
      <c r="K773" t="s">
        <v>117</v>
      </c>
      <c r="L773" t="s">
        <v>128</v>
      </c>
      <c r="P773" t="s">
        <v>156</v>
      </c>
      <c r="Q773" s="1" t="s">
        <v>1914</v>
      </c>
      <c r="T773" t="s">
        <v>306</v>
      </c>
      <c r="U773" s="1" t="s">
        <v>559</v>
      </c>
    </row>
    <row r="774" spans="1:21" x14ac:dyDescent="0.3">
      <c r="A774" s="1" t="s">
        <v>1605</v>
      </c>
      <c r="B774" t="s">
        <v>112</v>
      </c>
      <c r="C774" t="s">
        <v>227</v>
      </c>
      <c r="D774" t="s">
        <v>153</v>
      </c>
      <c r="E774" t="s">
        <v>154</v>
      </c>
      <c r="F774" t="s">
        <v>153</v>
      </c>
      <c r="G774">
        <v>4</v>
      </c>
      <c r="H774">
        <v>2</v>
      </c>
      <c r="I774">
        <v>2022</v>
      </c>
      <c r="J774" t="s">
        <v>184</v>
      </c>
      <c r="K774" t="s">
        <v>117</v>
      </c>
      <c r="L774" t="s">
        <v>128</v>
      </c>
      <c r="P774" t="s">
        <v>156</v>
      </c>
      <c r="Q774" s="1" t="s">
        <v>1914</v>
      </c>
      <c r="T774" t="s">
        <v>306</v>
      </c>
      <c r="U774" s="1" t="s">
        <v>559</v>
      </c>
    </row>
    <row r="775" spans="1:21" x14ac:dyDescent="0.3">
      <c r="A775" s="1" t="s">
        <v>1921</v>
      </c>
      <c r="B775" t="s">
        <v>112</v>
      </c>
      <c r="C775" t="s">
        <v>227</v>
      </c>
      <c r="D775" t="s">
        <v>153</v>
      </c>
      <c r="E775" t="s">
        <v>154</v>
      </c>
      <c r="F775" t="s">
        <v>153</v>
      </c>
      <c r="G775">
        <v>4</v>
      </c>
      <c r="H775">
        <v>2</v>
      </c>
      <c r="I775">
        <v>2022</v>
      </c>
      <c r="J775" t="s">
        <v>184</v>
      </c>
      <c r="K775" t="s">
        <v>117</v>
      </c>
      <c r="L775" t="s">
        <v>128</v>
      </c>
      <c r="P775" t="s">
        <v>156</v>
      </c>
      <c r="Q775" s="1" t="s">
        <v>1914</v>
      </c>
      <c r="T775" t="s">
        <v>306</v>
      </c>
      <c r="U775" s="1" t="s">
        <v>559</v>
      </c>
    </row>
    <row r="776" spans="1:21" ht="28.8" x14ac:dyDescent="0.3">
      <c r="A776" s="1" t="s">
        <v>1922</v>
      </c>
      <c r="B776" t="s">
        <v>120</v>
      </c>
      <c r="C776" t="s">
        <v>227</v>
      </c>
      <c r="D776" t="s">
        <v>153</v>
      </c>
      <c r="E776" t="s">
        <v>154</v>
      </c>
      <c r="F776" t="s">
        <v>153</v>
      </c>
      <c r="G776">
        <v>4</v>
      </c>
      <c r="H776">
        <v>2</v>
      </c>
      <c r="I776">
        <v>2022</v>
      </c>
      <c r="J776" t="s">
        <v>157</v>
      </c>
      <c r="K776" t="s">
        <v>117</v>
      </c>
      <c r="L776" t="s">
        <v>128</v>
      </c>
      <c r="P776" t="s">
        <v>156</v>
      </c>
      <c r="Q776" s="1" t="s">
        <v>1914</v>
      </c>
      <c r="T776" t="s">
        <v>306</v>
      </c>
      <c r="U776" s="1" t="s">
        <v>559</v>
      </c>
    </row>
    <row r="777" spans="1:21" x14ac:dyDescent="0.3">
      <c r="A777" s="1" t="s">
        <v>1923</v>
      </c>
      <c r="B777" t="s">
        <v>120</v>
      </c>
      <c r="C777" t="s">
        <v>227</v>
      </c>
      <c r="D777" t="s">
        <v>153</v>
      </c>
      <c r="E777" t="s">
        <v>154</v>
      </c>
      <c r="F777" t="s">
        <v>153</v>
      </c>
      <c r="G777">
        <v>4</v>
      </c>
      <c r="H777">
        <v>2</v>
      </c>
      <c r="I777">
        <v>2022</v>
      </c>
      <c r="J777" t="s">
        <v>157</v>
      </c>
      <c r="K777" t="s">
        <v>117</v>
      </c>
      <c r="L777" t="s">
        <v>128</v>
      </c>
      <c r="P777" t="s">
        <v>156</v>
      </c>
      <c r="Q777" s="1" t="s">
        <v>1914</v>
      </c>
      <c r="T777" t="s">
        <v>306</v>
      </c>
      <c r="U777" s="1" t="s">
        <v>559</v>
      </c>
    </row>
    <row r="778" spans="1:21" x14ac:dyDescent="0.3">
      <c r="A778" s="1" t="s">
        <v>1924</v>
      </c>
      <c r="B778" t="s">
        <v>152</v>
      </c>
      <c r="C778" t="s">
        <v>227</v>
      </c>
      <c r="D778" t="s">
        <v>153</v>
      </c>
      <c r="E778" t="s">
        <v>154</v>
      </c>
      <c r="F778" t="s">
        <v>153</v>
      </c>
      <c r="G778">
        <v>4</v>
      </c>
      <c r="H778">
        <v>2</v>
      </c>
      <c r="I778">
        <v>2022</v>
      </c>
      <c r="J778" t="s">
        <v>184</v>
      </c>
      <c r="K778" t="s">
        <v>117</v>
      </c>
      <c r="L778" t="s">
        <v>128</v>
      </c>
      <c r="P778" t="s">
        <v>156</v>
      </c>
      <c r="Q778" s="1" t="s">
        <v>1914</v>
      </c>
      <c r="T778" t="s">
        <v>306</v>
      </c>
      <c r="U778" s="1" t="s">
        <v>559</v>
      </c>
    </row>
    <row r="779" spans="1:21" x14ac:dyDescent="0.3">
      <c r="A779" s="1" t="s">
        <v>1925</v>
      </c>
      <c r="B779" t="s">
        <v>123</v>
      </c>
      <c r="C779" t="s">
        <v>227</v>
      </c>
      <c r="D779" t="s">
        <v>153</v>
      </c>
      <c r="E779" t="s">
        <v>154</v>
      </c>
      <c r="F779" t="s">
        <v>153</v>
      </c>
      <c r="G779">
        <v>4</v>
      </c>
      <c r="H779">
        <v>2</v>
      </c>
      <c r="I779">
        <v>2022</v>
      </c>
      <c r="J779" t="s">
        <v>184</v>
      </c>
      <c r="K779" t="s">
        <v>117</v>
      </c>
      <c r="L779" t="s">
        <v>128</v>
      </c>
      <c r="P779" t="s">
        <v>156</v>
      </c>
      <c r="Q779" s="1" t="s">
        <v>1914</v>
      </c>
      <c r="T779" t="s">
        <v>306</v>
      </c>
      <c r="U779" s="1" t="s">
        <v>559</v>
      </c>
    </row>
    <row r="780" spans="1:21" ht="28.8" x14ac:dyDescent="0.3">
      <c r="A780" s="1" t="s">
        <v>1926</v>
      </c>
      <c r="B780" t="s">
        <v>152</v>
      </c>
      <c r="C780" t="s">
        <v>227</v>
      </c>
      <c r="D780" t="s">
        <v>153</v>
      </c>
      <c r="E780" t="s">
        <v>154</v>
      </c>
      <c r="F780" t="s">
        <v>153</v>
      </c>
      <c r="G780">
        <v>4</v>
      </c>
      <c r="H780">
        <v>2</v>
      </c>
      <c r="I780">
        <v>2022</v>
      </c>
      <c r="J780" t="s">
        <v>116</v>
      </c>
      <c r="K780" t="s">
        <v>117</v>
      </c>
      <c r="L780" t="s">
        <v>128</v>
      </c>
      <c r="P780" t="s">
        <v>156</v>
      </c>
      <c r="Q780" s="1" t="s">
        <v>1914</v>
      </c>
      <c r="T780" t="s">
        <v>306</v>
      </c>
      <c r="U780" s="1" t="s">
        <v>559</v>
      </c>
    </row>
    <row r="781" spans="1:21" x14ac:dyDescent="0.3">
      <c r="A781" s="1" t="s">
        <v>1927</v>
      </c>
      <c r="B781" t="s">
        <v>123</v>
      </c>
      <c r="C781" t="s">
        <v>227</v>
      </c>
      <c r="D781" t="s">
        <v>153</v>
      </c>
      <c r="E781" t="s">
        <v>154</v>
      </c>
      <c r="F781" t="s">
        <v>153</v>
      </c>
      <c r="G781">
        <v>5</v>
      </c>
      <c r="H781">
        <v>2</v>
      </c>
      <c r="I781">
        <v>2022</v>
      </c>
      <c r="J781" t="s">
        <v>133</v>
      </c>
      <c r="K781" t="s">
        <v>117</v>
      </c>
      <c r="L781" t="s">
        <v>128</v>
      </c>
      <c r="P781" t="s">
        <v>156</v>
      </c>
      <c r="Q781" s="1" t="s">
        <v>1914</v>
      </c>
      <c r="T781" t="s">
        <v>306</v>
      </c>
      <c r="U781" s="1" t="s">
        <v>559</v>
      </c>
    </row>
    <row r="782" spans="1:21" x14ac:dyDescent="0.3">
      <c r="A782" s="1" t="s">
        <v>1928</v>
      </c>
      <c r="B782" t="s">
        <v>120</v>
      </c>
      <c r="C782" t="s">
        <v>227</v>
      </c>
      <c r="D782" t="s">
        <v>153</v>
      </c>
      <c r="E782" t="s">
        <v>154</v>
      </c>
      <c r="F782" t="s">
        <v>153</v>
      </c>
      <c r="G782">
        <v>5</v>
      </c>
      <c r="H782">
        <v>2</v>
      </c>
      <c r="I782">
        <v>2022</v>
      </c>
      <c r="J782" t="s">
        <v>116</v>
      </c>
      <c r="K782" t="s">
        <v>117</v>
      </c>
      <c r="L782" t="s">
        <v>128</v>
      </c>
      <c r="P782" t="s">
        <v>156</v>
      </c>
      <c r="Q782" s="1" t="s">
        <v>1914</v>
      </c>
      <c r="T782" t="s">
        <v>306</v>
      </c>
      <c r="U782" s="1" t="s">
        <v>559</v>
      </c>
    </row>
    <row r="783" spans="1:21" x14ac:dyDescent="0.3">
      <c r="A783" s="1" t="s">
        <v>1576</v>
      </c>
      <c r="B783" t="s">
        <v>112</v>
      </c>
      <c r="C783" t="s">
        <v>227</v>
      </c>
      <c r="D783" t="s">
        <v>153</v>
      </c>
      <c r="E783" t="s">
        <v>154</v>
      </c>
      <c r="F783" t="s">
        <v>153</v>
      </c>
      <c r="G783">
        <v>5</v>
      </c>
      <c r="H783">
        <v>2</v>
      </c>
      <c r="I783">
        <v>2022</v>
      </c>
      <c r="J783" t="s">
        <v>133</v>
      </c>
      <c r="K783" t="s">
        <v>117</v>
      </c>
      <c r="L783" t="s">
        <v>128</v>
      </c>
      <c r="P783" t="s">
        <v>156</v>
      </c>
      <c r="Q783" s="1" t="s">
        <v>1914</v>
      </c>
      <c r="T783" t="s">
        <v>306</v>
      </c>
      <c r="U783" s="1" t="s">
        <v>559</v>
      </c>
    </row>
    <row r="784" spans="1:21" x14ac:dyDescent="0.3">
      <c r="A784" s="1" t="s">
        <v>1929</v>
      </c>
      <c r="B784" t="s">
        <v>112</v>
      </c>
      <c r="C784" t="s">
        <v>227</v>
      </c>
      <c r="D784" t="s">
        <v>153</v>
      </c>
      <c r="E784" t="s">
        <v>154</v>
      </c>
      <c r="F784" t="s">
        <v>153</v>
      </c>
      <c r="G784">
        <v>5</v>
      </c>
      <c r="H784">
        <v>2</v>
      </c>
      <c r="I784">
        <v>2022</v>
      </c>
      <c r="J784" t="s">
        <v>133</v>
      </c>
      <c r="K784" t="s">
        <v>117</v>
      </c>
      <c r="L784" t="s">
        <v>128</v>
      </c>
      <c r="P784" t="s">
        <v>156</v>
      </c>
      <c r="Q784" s="1" t="s">
        <v>1914</v>
      </c>
      <c r="T784" t="s">
        <v>306</v>
      </c>
      <c r="U784" s="1" t="s">
        <v>559</v>
      </c>
    </row>
    <row r="785" spans="1:21" x14ac:dyDescent="0.3">
      <c r="A785" s="1" t="s">
        <v>1607</v>
      </c>
      <c r="B785" t="s">
        <v>112</v>
      </c>
      <c r="C785" t="s">
        <v>227</v>
      </c>
      <c r="D785" t="s">
        <v>153</v>
      </c>
      <c r="E785" t="s">
        <v>154</v>
      </c>
      <c r="F785" t="s">
        <v>153</v>
      </c>
      <c r="G785">
        <v>5</v>
      </c>
      <c r="H785">
        <v>2</v>
      </c>
      <c r="I785">
        <v>2022</v>
      </c>
      <c r="J785" t="s">
        <v>184</v>
      </c>
      <c r="K785" t="s">
        <v>117</v>
      </c>
      <c r="L785" t="s">
        <v>128</v>
      </c>
      <c r="P785" t="s">
        <v>156</v>
      </c>
      <c r="Q785" s="1" t="s">
        <v>1914</v>
      </c>
      <c r="T785" t="s">
        <v>306</v>
      </c>
      <c r="U785" s="1" t="s">
        <v>559</v>
      </c>
    </row>
    <row r="786" spans="1:21" x14ac:dyDescent="0.3">
      <c r="A786" s="1" t="s">
        <v>1607</v>
      </c>
      <c r="B786" t="s">
        <v>112</v>
      </c>
      <c r="C786" t="s">
        <v>227</v>
      </c>
      <c r="D786" t="s">
        <v>153</v>
      </c>
      <c r="E786" t="s">
        <v>154</v>
      </c>
      <c r="F786" t="s">
        <v>153</v>
      </c>
      <c r="G786">
        <v>5</v>
      </c>
      <c r="H786">
        <v>2</v>
      </c>
      <c r="I786">
        <v>2022</v>
      </c>
      <c r="J786" t="s">
        <v>184</v>
      </c>
      <c r="K786" t="s">
        <v>117</v>
      </c>
      <c r="L786" t="s">
        <v>128</v>
      </c>
      <c r="P786" t="s">
        <v>156</v>
      </c>
      <c r="Q786" s="1" t="s">
        <v>1914</v>
      </c>
      <c r="T786" t="s">
        <v>306</v>
      </c>
      <c r="U786" s="1" t="s">
        <v>559</v>
      </c>
    </row>
    <row r="787" spans="1:21" x14ac:dyDescent="0.3">
      <c r="A787" s="1" t="s">
        <v>873</v>
      </c>
      <c r="B787" t="s">
        <v>112</v>
      </c>
      <c r="C787" t="s">
        <v>227</v>
      </c>
      <c r="D787" t="s">
        <v>153</v>
      </c>
      <c r="E787" t="s">
        <v>154</v>
      </c>
      <c r="F787" t="s">
        <v>153</v>
      </c>
      <c r="G787">
        <v>5</v>
      </c>
      <c r="H787">
        <v>2</v>
      </c>
      <c r="I787">
        <v>2022</v>
      </c>
      <c r="J787" t="s">
        <v>339</v>
      </c>
      <c r="K787" t="s">
        <v>117</v>
      </c>
      <c r="L787" t="s">
        <v>128</v>
      </c>
      <c r="P787" t="s">
        <v>156</v>
      </c>
      <c r="Q787" s="1" t="s">
        <v>1914</v>
      </c>
      <c r="T787" t="s">
        <v>306</v>
      </c>
      <c r="U787" s="1" t="s">
        <v>559</v>
      </c>
    </row>
    <row r="788" spans="1:21" x14ac:dyDescent="0.3">
      <c r="A788" s="1" t="s">
        <v>1342</v>
      </c>
      <c r="B788" t="s">
        <v>120</v>
      </c>
      <c r="C788" t="s">
        <v>227</v>
      </c>
      <c r="D788" t="s">
        <v>153</v>
      </c>
      <c r="E788" t="s">
        <v>154</v>
      </c>
      <c r="F788" t="s">
        <v>153</v>
      </c>
      <c r="G788">
        <v>5</v>
      </c>
      <c r="H788">
        <v>2</v>
      </c>
      <c r="I788">
        <v>2022</v>
      </c>
      <c r="J788" t="s">
        <v>116</v>
      </c>
      <c r="K788" t="s">
        <v>117</v>
      </c>
      <c r="L788" t="s">
        <v>128</v>
      </c>
      <c r="P788" t="s">
        <v>156</v>
      </c>
      <c r="Q788" s="1" t="s">
        <v>1914</v>
      </c>
      <c r="T788" t="s">
        <v>306</v>
      </c>
      <c r="U788" s="1" t="s">
        <v>559</v>
      </c>
    </row>
    <row r="789" spans="1:21" x14ac:dyDescent="0.3">
      <c r="A789" s="1" t="s">
        <v>1605</v>
      </c>
      <c r="B789" t="s">
        <v>112</v>
      </c>
      <c r="C789" t="s">
        <v>227</v>
      </c>
      <c r="D789" t="s">
        <v>153</v>
      </c>
      <c r="E789" t="s">
        <v>154</v>
      </c>
      <c r="F789" t="s">
        <v>153</v>
      </c>
      <c r="G789">
        <v>5</v>
      </c>
      <c r="H789">
        <v>2</v>
      </c>
      <c r="I789">
        <v>2022</v>
      </c>
      <c r="J789" t="s">
        <v>133</v>
      </c>
      <c r="K789" t="s">
        <v>117</v>
      </c>
      <c r="L789" t="s">
        <v>128</v>
      </c>
      <c r="P789" t="s">
        <v>156</v>
      </c>
      <c r="Q789" s="1" t="s">
        <v>1914</v>
      </c>
      <c r="T789" t="s">
        <v>306</v>
      </c>
      <c r="U789" s="1" t="s">
        <v>559</v>
      </c>
    </row>
    <row r="790" spans="1:21" x14ac:dyDescent="0.3">
      <c r="A790" s="1" t="s">
        <v>1598</v>
      </c>
      <c r="B790" t="s">
        <v>120</v>
      </c>
      <c r="C790" t="s">
        <v>227</v>
      </c>
      <c r="D790" t="s">
        <v>153</v>
      </c>
      <c r="E790" t="s">
        <v>154</v>
      </c>
      <c r="F790" t="s">
        <v>153</v>
      </c>
      <c r="G790">
        <v>5</v>
      </c>
      <c r="H790">
        <v>2</v>
      </c>
      <c r="I790">
        <v>2022</v>
      </c>
      <c r="J790" t="s">
        <v>133</v>
      </c>
      <c r="K790" t="s">
        <v>117</v>
      </c>
      <c r="L790" t="s">
        <v>128</v>
      </c>
      <c r="P790" t="s">
        <v>156</v>
      </c>
      <c r="Q790" s="1" t="s">
        <v>1914</v>
      </c>
      <c r="T790" t="s">
        <v>306</v>
      </c>
      <c r="U790" s="1" t="s">
        <v>559</v>
      </c>
    </row>
    <row r="791" spans="1:21" x14ac:dyDescent="0.3">
      <c r="A791" s="1" t="s">
        <v>1930</v>
      </c>
      <c r="B791" t="s">
        <v>123</v>
      </c>
      <c r="C791" t="s">
        <v>227</v>
      </c>
      <c r="D791" t="s">
        <v>153</v>
      </c>
      <c r="E791" t="s">
        <v>154</v>
      </c>
      <c r="F791" t="s">
        <v>153</v>
      </c>
      <c r="G791">
        <v>5</v>
      </c>
      <c r="H791">
        <v>2</v>
      </c>
      <c r="I791">
        <v>2022</v>
      </c>
      <c r="J791" t="s">
        <v>142</v>
      </c>
      <c r="K791" t="s">
        <v>117</v>
      </c>
      <c r="L791" t="s">
        <v>128</v>
      </c>
      <c r="P791" t="s">
        <v>156</v>
      </c>
      <c r="Q791" s="1" t="s">
        <v>1914</v>
      </c>
      <c r="T791" t="s">
        <v>306</v>
      </c>
      <c r="U791" s="1" t="s">
        <v>559</v>
      </c>
    </row>
    <row r="792" spans="1:21" x14ac:dyDescent="0.3">
      <c r="A792" s="1" t="s">
        <v>1931</v>
      </c>
      <c r="B792" t="s">
        <v>123</v>
      </c>
      <c r="C792" t="s">
        <v>227</v>
      </c>
      <c r="D792" t="s">
        <v>153</v>
      </c>
      <c r="E792" t="s">
        <v>154</v>
      </c>
      <c r="F792" t="s">
        <v>153</v>
      </c>
      <c r="G792">
        <v>5</v>
      </c>
      <c r="H792">
        <v>2</v>
      </c>
      <c r="I792">
        <v>2022</v>
      </c>
      <c r="J792" t="s">
        <v>133</v>
      </c>
      <c r="K792" t="s">
        <v>117</v>
      </c>
      <c r="L792" t="s">
        <v>128</v>
      </c>
      <c r="P792" t="s">
        <v>156</v>
      </c>
      <c r="Q792" s="1" t="s">
        <v>1914</v>
      </c>
      <c r="T792" t="s">
        <v>306</v>
      </c>
      <c r="U792" s="1" t="s">
        <v>559</v>
      </c>
    </row>
    <row r="793" spans="1:21" x14ac:dyDescent="0.3">
      <c r="A793" s="1" t="s">
        <v>1932</v>
      </c>
      <c r="B793" t="s">
        <v>152</v>
      </c>
      <c r="C793" t="s">
        <v>227</v>
      </c>
      <c r="D793" t="s">
        <v>153</v>
      </c>
      <c r="E793" t="s">
        <v>154</v>
      </c>
      <c r="F793" t="s">
        <v>153</v>
      </c>
      <c r="G793">
        <v>5</v>
      </c>
      <c r="H793">
        <v>2</v>
      </c>
      <c r="I793">
        <v>2022</v>
      </c>
      <c r="J793" t="s">
        <v>205</v>
      </c>
      <c r="K793" t="s">
        <v>117</v>
      </c>
      <c r="L793" t="s">
        <v>128</v>
      </c>
      <c r="P793" t="s">
        <v>156</v>
      </c>
      <c r="Q793" s="1" t="s">
        <v>1914</v>
      </c>
      <c r="T793" t="s">
        <v>306</v>
      </c>
      <c r="U793" s="1" t="s">
        <v>559</v>
      </c>
    </row>
    <row r="794" spans="1:21" x14ac:dyDescent="0.3">
      <c r="A794" s="1" t="s">
        <v>1933</v>
      </c>
      <c r="B794" t="s">
        <v>152</v>
      </c>
      <c r="C794" t="s">
        <v>227</v>
      </c>
      <c r="D794" t="s">
        <v>153</v>
      </c>
      <c r="E794" t="s">
        <v>154</v>
      </c>
      <c r="F794" t="s">
        <v>153</v>
      </c>
      <c r="G794">
        <v>5</v>
      </c>
      <c r="H794">
        <v>2</v>
      </c>
      <c r="I794">
        <v>2022</v>
      </c>
      <c r="J794" t="s">
        <v>185</v>
      </c>
      <c r="K794" t="s">
        <v>117</v>
      </c>
      <c r="L794" t="s">
        <v>128</v>
      </c>
      <c r="P794" t="s">
        <v>156</v>
      </c>
      <c r="Q794" s="1" t="s">
        <v>1914</v>
      </c>
      <c r="T794" t="s">
        <v>306</v>
      </c>
      <c r="U794" s="1" t="s">
        <v>559</v>
      </c>
    </row>
    <row r="795" spans="1:21" x14ac:dyDescent="0.3">
      <c r="A795" s="1" t="s">
        <v>489</v>
      </c>
      <c r="B795" t="s">
        <v>120</v>
      </c>
      <c r="C795" t="s">
        <v>227</v>
      </c>
      <c r="D795" t="s">
        <v>153</v>
      </c>
      <c r="E795" t="s">
        <v>154</v>
      </c>
      <c r="F795" t="s">
        <v>153</v>
      </c>
      <c r="G795">
        <v>5</v>
      </c>
      <c r="H795">
        <v>2</v>
      </c>
      <c r="I795">
        <v>2022</v>
      </c>
      <c r="J795" t="s">
        <v>232</v>
      </c>
      <c r="K795" t="s">
        <v>117</v>
      </c>
      <c r="L795" t="s">
        <v>128</v>
      </c>
      <c r="P795" t="s">
        <v>156</v>
      </c>
      <c r="Q795" s="1" t="s">
        <v>1914</v>
      </c>
      <c r="T795" t="s">
        <v>306</v>
      </c>
      <c r="U795" s="1" t="s">
        <v>559</v>
      </c>
    </row>
    <row r="796" spans="1:21" x14ac:dyDescent="0.3">
      <c r="A796" s="1" t="s">
        <v>1607</v>
      </c>
      <c r="B796" t="s">
        <v>112</v>
      </c>
      <c r="C796" t="s">
        <v>227</v>
      </c>
      <c r="D796" t="s">
        <v>153</v>
      </c>
      <c r="E796" t="s">
        <v>154</v>
      </c>
      <c r="F796" t="s">
        <v>153</v>
      </c>
      <c r="G796">
        <v>5</v>
      </c>
      <c r="H796">
        <v>2</v>
      </c>
      <c r="I796">
        <v>2022</v>
      </c>
      <c r="J796" t="s">
        <v>184</v>
      </c>
      <c r="K796" t="s">
        <v>117</v>
      </c>
      <c r="L796" t="s">
        <v>128</v>
      </c>
      <c r="P796" t="s">
        <v>156</v>
      </c>
      <c r="Q796" s="1" t="s">
        <v>1914</v>
      </c>
      <c r="T796" t="s">
        <v>306</v>
      </c>
      <c r="U796" s="1" t="s">
        <v>559</v>
      </c>
    </row>
    <row r="797" spans="1:21" x14ac:dyDescent="0.3">
      <c r="A797" s="1" t="s">
        <v>1607</v>
      </c>
      <c r="B797" t="s">
        <v>112</v>
      </c>
      <c r="C797" t="s">
        <v>227</v>
      </c>
      <c r="D797" t="s">
        <v>153</v>
      </c>
      <c r="E797" t="s">
        <v>154</v>
      </c>
      <c r="F797" t="s">
        <v>153</v>
      </c>
      <c r="G797">
        <v>5</v>
      </c>
      <c r="H797">
        <v>2</v>
      </c>
      <c r="I797">
        <v>2022</v>
      </c>
      <c r="J797" t="s">
        <v>184</v>
      </c>
      <c r="K797" t="s">
        <v>117</v>
      </c>
      <c r="L797" t="s">
        <v>128</v>
      </c>
      <c r="P797" t="s">
        <v>156</v>
      </c>
      <c r="Q797" s="1" t="s">
        <v>1914</v>
      </c>
      <c r="T797" t="s">
        <v>306</v>
      </c>
      <c r="U797" s="1" t="s">
        <v>559</v>
      </c>
    </row>
    <row r="798" spans="1:21" x14ac:dyDescent="0.3">
      <c r="A798" s="1" t="s">
        <v>1607</v>
      </c>
      <c r="B798" t="s">
        <v>112</v>
      </c>
      <c r="C798" t="s">
        <v>227</v>
      </c>
      <c r="D798" t="s">
        <v>153</v>
      </c>
      <c r="E798" t="s">
        <v>154</v>
      </c>
      <c r="F798" t="s">
        <v>153</v>
      </c>
      <c r="G798">
        <v>5</v>
      </c>
      <c r="H798">
        <v>2</v>
      </c>
      <c r="I798">
        <v>2022</v>
      </c>
      <c r="J798" t="s">
        <v>184</v>
      </c>
      <c r="K798" t="s">
        <v>117</v>
      </c>
      <c r="L798" t="s">
        <v>128</v>
      </c>
      <c r="P798" t="s">
        <v>156</v>
      </c>
      <c r="Q798" s="1" t="s">
        <v>1914</v>
      </c>
      <c r="T798" t="s">
        <v>306</v>
      </c>
      <c r="U798" s="1" t="s">
        <v>559</v>
      </c>
    </row>
    <row r="799" spans="1:21" x14ac:dyDescent="0.3">
      <c r="A799" s="1" t="s">
        <v>1934</v>
      </c>
      <c r="B799" t="s">
        <v>152</v>
      </c>
      <c r="C799" t="s">
        <v>227</v>
      </c>
      <c r="D799" t="s">
        <v>153</v>
      </c>
      <c r="E799" t="s">
        <v>154</v>
      </c>
      <c r="F799" t="s">
        <v>153</v>
      </c>
      <c r="G799">
        <v>5</v>
      </c>
      <c r="H799">
        <v>2</v>
      </c>
      <c r="I799">
        <v>2022</v>
      </c>
      <c r="J799" t="s">
        <v>133</v>
      </c>
      <c r="K799" t="s">
        <v>117</v>
      </c>
      <c r="L799" t="s">
        <v>128</v>
      </c>
      <c r="P799" t="s">
        <v>156</v>
      </c>
      <c r="Q799" s="1" t="s">
        <v>1914</v>
      </c>
      <c r="T799" t="s">
        <v>306</v>
      </c>
      <c r="U799" s="1" t="s">
        <v>559</v>
      </c>
    </row>
    <row r="800" spans="1:21" x14ac:dyDescent="0.3">
      <c r="A800" s="1" t="s">
        <v>1607</v>
      </c>
      <c r="B800" t="s">
        <v>112</v>
      </c>
      <c r="C800" t="s">
        <v>227</v>
      </c>
      <c r="D800" t="s">
        <v>153</v>
      </c>
      <c r="E800" t="s">
        <v>154</v>
      </c>
      <c r="F800" t="s">
        <v>153</v>
      </c>
      <c r="G800">
        <v>6</v>
      </c>
      <c r="H800">
        <v>2</v>
      </c>
      <c r="I800">
        <v>2022</v>
      </c>
      <c r="J800" t="s">
        <v>184</v>
      </c>
      <c r="K800" t="s">
        <v>117</v>
      </c>
      <c r="L800" t="s">
        <v>128</v>
      </c>
      <c r="P800" t="s">
        <v>156</v>
      </c>
      <c r="Q800" s="1" t="s">
        <v>1914</v>
      </c>
      <c r="T800" t="s">
        <v>306</v>
      </c>
      <c r="U800" s="1" t="s">
        <v>559</v>
      </c>
    </row>
    <row r="801" spans="1:21" x14ac:dyDescent="0.3">
      <c r="A801" s="1" t="s">
        <v>1752</v>
      </c>
      <c r="B801" t="s">
        <v>112</v>
      </c>
      <c r="C801" t="s">
        <v>227</v>
      </c>
      <c r="D801" t="s">
        <v>153</v>
      </c>
      <c r="E801" t="s">
        <v>154</v>
      </c>
      <c r="F801" t="s">
        <v>153</v>
      </c>
      <c r="G801">
        <v>6</v>
      </c>
      <c r="H801">
        <v>2</v>
      </c>
      <c r="I801">
        <v>2022</v>
      </c>
      <c r="J801" t="s">
        <v>133</v>
      </c>
      <c r="K801" t="s">
        <v>117</v>
      </c>
      <c r="L801" t="s">
        <v>128</v>
      </c>
      <c r="P801" t="s">
        <v>156</v>
      </c>
      <c r="Q801" s="1" t="s">
        <v>1914</v>
      </c>
      <c r="T801" t="s">
        <v>306</v>
      </c>
      <c r="U801" s="1" t="s">
        <v>559</v>
      </c>
    </row>
    <row r="802" spans="1:21" x14ac:dyDescent="0.3">
      <c r="A802" s="1" t="s">
        <v>1607</v>
      </c>
      <c r="B802" t="s">
        <v>112</v>
      </c>
      <c r="C802" t="s">
        <v>227</v>
      </c>
      <c r="D802" t="s">
        <v>153</v>
      </c>
      <c r="E802" t="s">
        <v>154</v>
      </c>
      <c r="F802" t="s">
        <v>153</v>
      </c>
      <c r="G802">
        <v>6</v>
      </c>
      <c r="H802">
        <v>2</v>
      </c>
      <c r="I802">
        <v>2022</v>
      </c>
      <c r="J802" t="s">
        <v>184</v>
      </c>
      <c r="K802" t="s">
        <v>117</v>
      </c>
      <c r="L802" t="s">
        <v>128</v>
      </c>
      <c r="P802" t="s">
        <v>156</v>
      </c>
      <c r="Q802" s="1" t="s">
        <v>1914</v>
      </c>
      <c r="T802" t="s">
        <v>306</v>
      </c>
      <c r="U802" s="1" t="s">
        <v>559</v>
      </c>
    </row>
    <row r="803" spans="1:21" x14ac:dyDescent="0.3">
      <c r="A803" s="1" t="s">
        <v>1935</v>
      </c>
      <c r="B803" t="s">
        <v>123</v>
      </c>
      <c r="C803" t="s">
        <v>227</v>
      </c>
      <c r="D803" t="s">
        <v>153</v>
      </c>
      <c r="E803" t="s">
        <v>154</v>
      </c>
      <c r="F803" t="s">
        <v>153</v>
      </c>
      <c r="G803">
        <v>6</v>
      </c>
      <c r="H803">
        <v>2</v>
      </c>
      <c r="I803">
        <v>2022</v>
      </c>
      <c r="J803" t="s">
        <v>133</v>
      </c>
      <c r="K803" t="s">
        <v>117</v>
      </c>
      <c r="L803" t="s">
        <v>128</v>
      </c>
      <c r="P803" t="s">
        <v>156</v>
      </c>
      <c r="Q803" s="1" t="s">
        <v>1914</v>
      </c>
      <c r="T803" t="s">
        <v>306</v>
      </c>
      <c r="U803" s="1" t="s">
        <v>559</v>
      </c>
    </row>
    <row r="804" spans="1:21" x14ac:dyDescent="0.3">
      <c r="A804" s="1" t="s">
        <v>1607</v>
      </c>
      <c r="B804" t="s">
        <v>112</v>
      </c>
      <c r="C804" t="s">
        <v>227</v>
      </c>
      <c r="D804" t="s">
        <v>153</v>
      </c>
      <c r="E804" t="s">
        <v>154</v>
      </c>
      <c r="F804" t="s">
        <v>153</v>
      </c>
      <c r="G804">
        <v>6</v>
      </c>
      <c r="H804">
        <v>2</v>
      </c>
      <c r="I804">
        <v>2022</v>
      </c>
      <c r="J804" t="s">
        <v>126</v>
      </c>
      <c r="K804" t="s">
        <v>117</v>
      </c>
      <c r="L804" t="s">
        <v>128</v>
      </c>
      <c r="P804" t="s">
        <v>156</v>
      </c>
      <c r="Q804" s="1" t="s">
        <v>1914</v>
      </c>
      <c r="T804" t="s">
        <v>306</v>
      </c>
      <c r="U804" s="1" t="s">
        <v>559</v>
      </c>
    </row>
    <row r="805" spans="1:21" x14ac:dyDescent="0.3">
      <c r="A805" s="1" t="s">
        <v>1607</v>
      </c>
      <c r="B805" t="s">
        <v>112</v>
      </c>
      <c r="C805" t="s">
        <v>227</v>
      </c>
      <c r="D805" t="s">
        <v>153</v>
      </c>
      <c r="E805" t="s">
        <v>154</v>
      </c>
      <c r="F805" t="s">
        <v>153</v>
      </c>
      <c r="G805">
        <v>6</v>
      </c>
      <c r="H805">
        <v>2</v>
      </c>
      <c r="I805">
        <v>2022</v>
      </c>
      <c r="J805" t="s">
        <v>126</v>
      </c>
      <c r="K805" t="s">
        <v>117</v>
      </c>
      <c r="L805" t="s">
        <v>128</v>
      </c>
      <c r="P805" t="s">
        <v>156</v>
      </c>
      <c r="Q805" s="1" t="s">
        <v>1914</v>
      </c>
      <c r="T805" t="s">
        <v>306</v>
      </c>
      <c r="U805" s="1" t="s">
        <v>559</v>
      </c>
    </row>
    <row r="806" spans="1:21" x14ac:dyDescent="0.3">
      <c r="A806" s="1" t="s">
        <v>1936</v>
      </c>
      <c r="B806" t="s">
        <v>123</v>
      </c>
      <c r="C806" t="s">
        <v>227</v>
      </c>
      <c r="D806" t="s">
        <v>153</v>
      </c>
      <c r="E806" t="s">
        <v>154</v>
      </c>
      <c r="F806" t="s">
        <v>153</v>
      </c>
      <c r="G806">
        <v>6</v>
      </c>
      <c r="H806">
        <v>2</v>
      </c>
      <c r="I806">
        <v>2022</v>
      </c>
      <c r="J806" t="s">
        <v>133</v>
      </c>
      <c r="K806" t="s">
        <v>117</v>
      </c>
      <c r="L806" t="s">
        <v>128</v>
      </c>
      <c r="P806" t="s">
        <v>156</v>
      </c>
      <c r="Q806" s="1" t="s">
        <v>1914</v>
      </c>
      <c r="T806" t="s">
        <v>306</v>
      </c>
      <c r="U806" s="1" t="s">
        <v>559</v>
      </c>
    </row>
    <row r="807" spans="1:21" x14ac:dyDescent="0.3">
      <c r="A807" s="1" t="s">
        <v>1588</v>
      </c>
      <c r="B807" t="s">
        <v>112</v>
      </c>
      <c r="C807" t="s">
        <v>227</v>
      </c>
      <c r="D807" t="s">
        <v>153</v>
      </c>
      <c r="E807" t="s">
        <v>154</v>
      </c>
      <c r="F807" t="s">
        <v>153</v>
      </c>
      <c r="G807">
        <v>6</v>
      </c>
      <c r="H807">
        <v>2</v>
      </c>
      <c r="I807">
        <v>2022</v>
      </c>
      <c r="J807" t="s">
        <v>116</v>
      </c>
      <c r="K807" t="s">
        <v>117</v>
      </c>
      <c r="L807" t="s">
        <v>128</v>
      </c>
      <c r="P807" t="s">
        <v>156</v>
      </c>
      <c r="Q807" s="1" t="s">
        <v>1914</v>
      </c>
      <c r="T807" t="s">
        <v>306</v>
      </c>
      <c r="U807" s="1" t="s">
        <v>559</v>
      </c>
    </row>
    <row r="808" spans="1:21" x14ac:dyDescent="0.3">
      <c r="A808" s="1" t="s">
        <v>1752</v>
      </c>
      <c r="B808" t="s">
        <v>112</v>
      </c>
      <c r="C808" t="s">
        <v>227</v>
      </c>
      <c r="D808" t="s">
        <v>153</v>
      </c>
      <c r="E808" t="s">
        <v>154</v>
      </c>
      <c r="F808" t="s">
        <v>153</v>
      </c>
      <c r="G808">
        <v>6</v>
      </c>
      <c r="H808">
        <v>2</v>
      </c>
      <c r="I808">
        <v>2022</v>
      </c>
      <c r="J808" t="s">
        <v>133</v>
      </c>
      <c r="K808" t="s">
        <v>117</v>
      </c>
      <c r="L808" t="s">
        <v>128</v>
      </c>
      <c r="P808" t="s">
        <v>156</v>
      </c>
      <c r="Q808" s="1" t="s">
        <v>1914</v>
      </c>
      <c r="T808" t="s">
        <v>306</v>
      </c>
      <c r="U808" s="1" t="s">
        <v>559</v>
      </c>
    </row>
    <row r="809" spans="1:21" ht="28.8" x14ac:dyDescent="0.3">
      <c r="A809" s="1" t="s">
        <v>1938</v>
      </c>
      <c r="B809" t="s">
        <v>112</v>
      </c>
      <c r="C809" t="s">
        <v>126</v>
      </c>
      <c r="D809" t="s">
        <v>153</v>
      </c>
      <c r="E809" t="s">
        <v>154</v>
      </c>
      <c r="F809" t="s">
        <v>153</v>
      </c>
      <c r="G809">
        <v>7</v>
      </c>
      <c r="H809">
        <v>3</v>
      </c>
      <c r="I809">
        <v>2022</v>
      </c>
      <c r="J809" t="s">
        <v>328</v>
      </c>
      <c r="K809" t="s">
        <v>219</v>
      </c>
      <c r="L809" t="s">
        <v>128</v>
      </c>
      <c r="P809" t="s">
        <v>156</v>
      </c>
      <c r="Q809" s="1" t="s">
        <v>1939</v>
      </c>
      <c r="T809" t="s">
        <v>306</v>
      </c>
      <c r="U809" s="1" t="s">
        <v>1940</v>
      </c>
    </row>
    <row r="810" spans="1:21" x14ac:dyDescent="0.3">
      <c r="A810" s="1" t="s">
        <v>294</v>
      </c>
      <c r="B810" t="s">
        <v>112</v>
      </c>
      <c r="C810" t="s">
        <v>126</v>
      </c>
      <c r="D810" t="s">
        <v>125</v>
      </c>
      <c r="E810" t="s">
        <v>114</v>
      </c>
      <c r="F810" t="s">
        <v>115</v>
      </c>
      <c r="G810">
        <v>7</v>
      </c>
      <c r="H810">
        <v>3</v>
      </c>
      <c r="I810">
        <v>2022</v>
      </c>
      <c r="J810" t="s">
        <v>185</v>
      </c>
      <c r="K810" t="s">
        <v>127</v>
      </c>
      <c r="L810" t="s">
        <v>128</v>
      </c>
      <c r="P810" t="s">
        <v>1779</v>
      </c>
      <c r="Q810" s="1" t="s">
        <v>1942</v>
      </c>
      <c r="T810" t="s">
        <v>306</v>
      </c>
      <c r="U810" s="1" t="s">
        <v>1943</v>
      </c>
    </row>
    <row r="811" spans="1:21" x14ac:dyDescent="0.3">
      <c r="A811" s="1" t="s">
        <v>294</v>
      </c>
      <c r="B811" t="s">
        <v>112</v>
      </c>
      <c r="C811" t="s">
        <v>126</v>
      </c>
      <c r="D811" t="s">
        <v>125</v>
      </c>
      <c r="E811" t="s">
        <v>114</v>
      </c>
      <c r="F811" t="s">
        <v>135</v>
      </c>
      <c r="G811">
        <v>7</v>
      </c>
      <c r="H811">
        <v>3</v>
      </c>
      <c r="I811">
        <v>2022</v>
      </c>
      <c r="J811" t="s">
        <v>142</v>
      </c>
      <c r="K811" t="s">
        <v>127</v>
      </c>
      <c r="L811" t="s">
        <v>128</v>
      </c>
      <c r="Q811" s="1" t="s">
        <v>1944</v>
      </c>
      <c r="T811" t="s">
        <v>306</v>
      </c>
      <c r="U811" s="1" t="s">
        <v>1945</v>
      </c>
    </row>
    <row r="812" spans="1:21" x14ac:dyDescent="0.3">
      <c r="A812" s="1" t="s">
        <v>180</v>
      </c>
      <c r="B812" t="s">
        <v>112</v>
      </c>
      <c r="C812" t="s">
        <v>126</v>
      </c>
      <c r="D812" t="s">
        <v>113</v>
      </c>
      <c r="E812" t="s">
        <v>114</v>
      </c>
      <c r="F812" t="s">
        <v>132</v>
      </c>
      <c r="G812">
        <v>7</v>
      </c>
      <c r="H812">
        <v>3</v>
      </c>
      <c r="I812">
        <v>2022</v>
      </c>
      <c r="J812" t="s">
        <v>142</v>
      </c>
      <c r="K812" t="s">
        <v>219</v>
      </c>
      <c r="L812" t="s">
        <v>128</v>
      </c>
      <c r="Q812" s="1" t="s">
        <v>1946</v>
      </c>
      <c r="T812" t="s">
        <v>306</v>
      </c>
      <c r="U812" s="1" t="s">
        <v>1947</v>
      </c>
    </row>
    <row r="813" spans="1:21" ht="28.8" x14ac:dyDescent="0.3">
      <c r="A813" s="1" t="s">
        <v>294</v>
      </c>
      <c r="B813" t="s">
        <v>112</v>
      </c>
      <c r="C813" t="s">
        <v>126</v>
      </c>
      <c r="D813" t="s">
        <v>113</v>
      </c>
      <c r="E813" t="s">
        <v>114</v>
      </c>
      <c r="F813" t="s">
        <v>115</v>
      </c>
      <c r="G813">
        <v>7</v>
      </c>
      <c r="H813">
        <v>3</v>
      </c>
      <c r="I813">
        <v>2022</v>
      </c>
      <c r="J813" t="s">
        <v>205</v>
      </c>
      <c r="K813" t="s">
        <v>138</v>
      </c>
      <c r="L813" t="s">
        <v>128</v>
      </c>
      <c r="M813" t="s">
        <v>139</v>
      </c>
      <c r="N813" t="s">
        <v>130</v>
      </c>
      <c r="P813" t="s">
        <v>1767</v>
      </c>
      <c r="Q813" s="1" t="s">
        <v>1948</v>
      </c>
      <c r="T813" t="s">
        <v>306</v>
      </c>
      <c r="U813" s="1" t="s">
        <v>1949</v>
      </c>
    </row>
    <row r="814" spans="1:21" ht="28.8" x14ac:dyDescent="0.3">
      <c r="A814" s="1" t="s">
        <v>294</v>
      </c>
      <c r="B814" t="s">
        <v>112</v>
      </c>
      <c r="C814" t="s">
        <v>126</v>
      </c>
      <c r="D814" t="s">
        <v>113</v>
      </c>
      <c r="E814" t="s">
        <v>114</v>
      </c>
      <c r="F814" t="s">
        <v>115</v>
      </c>
      <c r="G814">
        <v>7</v>
      </c>
      <c r="H814">
        <v>3</v>
      </c>
      <c r="I814">
        <v>2022</v>
      </c>
      <c r="J814" t="s">
        <v>205</v>
      </c>
      <c r="K814" t="s">
        <v>138</v>
      </c>
      <c r="L814" t="s">
        <v>128</v>
      </c>
      <c r="M814" t="s">
        <v>139</v>
      </c>
      <c r="N814" t="s">
        <v>130</v>
      </c>
      <c r="P814" t="s">
        <v>1767</v>
      </c>
      <c r="Q814" s="1" t="s">
        <v>1948</v>
      </c>
      <c r="T814" t="s">
        <v>306</v>
      </c>
      <c r="U814" s="1" t="s">
        <v>1949</v>
      </c>
    </row>
    <row r="815" spans="1:21" ht="28.8" x14ac:dyDescent="0.3">
      <c r="A815" s="1" t="s">
        <v>294</v>
      </c>
      <c r="B815" t="s">
        <v>112</v>
      </c>
      <c r="C815" t="s">
        <v>126</v>
      </c>
      <c r="D815" t="s">
        <v>113</v>
      </c>
      <c r="E815" t="s">
        <v>114</v>
      </c>
      <c r="F815" t="s">
        <v>115</v>
      </c>
      <c r="G815">
        <v>7</v>
      </c>
      <c r="H815">
        <v>3</v>
      </c>
      <c r="I815">
        <v>2022</v>
      </c>
      <c r="J815" t="s">
        <v>126</v>
      </c>
      <c r="K815" t="s">
        <v>138</v>
      </c>
      <c r="L815" t="s">
        <v>128</v>
      </c>
      <c r="M815" t="s">
        <v>139</v>
      </c>
      <c r="N815" t="s">
        <v>130</v>
      </c>
      <c r="P815" t="s">
        <v>1767</v>
      </c>
      <c r="Q815" s="1" t="s">
        <v>1948</v>
      </c>
      <c r="T815" t="s">
        <v>306</v>
      </c>
      <c r="U815" s="1" t="s">
        <v>1949</v>
      </c>
    </row>
    <row r="816" spans="1:21" ht="28.8" x14ac:dyDescent="0.3">
      <c r="A816" s="1" t="s">
        <v>294</v>
      </c>
      <c r="B816" t="s">
        <v>112</v>
      </c>
      <c r="C816" t="s">
        <v>126</v>
      </c>
      <c r="D816" t="s">
        <v>113</v>
      </c>
      <c r="E816" t="s">
        <v>114</v>
      </c>
      <c r="F816" t="s">
        <v>115</v>
      </c>
      <c r="G816">
        <v>7</v>
      </c>
      <c r="H816">
        <v>3</v>
      </c>
      <c r="I816">
        <v>2022</v>
      </c>
      <c r="J816" t="s">
        <v>116</v>
      </c>
      <c r="K816" t="s">
        <v>138</v>
      </c>
      <c r="L816" t="s">
        <v>128</v>
      </c>
      <c r="M816" t="s">
        <v>277</v>
      </c>
      <c r="N816" t="s">
        <v>195</v>
      </c>
      <c r="P816" t="s">
        <v>1767</v>
      </c>
      <c r="Q816" s="1" t="s">
        <v>1948</v>
      </c>
      <c r="T816" t="s">
        <v>306</v>
      </c>
      <c r="U816" s="1" t="s">
        <v>1949</v>
      </c>
    </row>
    <row r="817" spans="1:21" ht="28.8" x14ac:dyDescent="0.3">
      <c r="A817" s="1" t="s">
        <v>294</v>
      </c>
      <c r="B817" t="s">
        <v>112</v>
      </c>
      <c r="C817" t="s">
        <v>126</v>
      </c>
      <c r="D817" t="s">
        <v>113</v>
      </c>
      <c r="E817" t="s">
        <v>114</v>
      </c>
      <c r="F817" t="s">
        <v>135</v>
      </c>
      <c r="G817">
        <v>7</v>
      </c>
      <c r="H817">
        <v>3</v>
      </c>
      <c r="I817">
        <v>2022</v>
      </c>
      <c r="J817" t="s">
        <v>133</v>
      </c>
      <c r="K817" t="s">
        <v>138</v>
      </c>
      <c r="L817" t="s">
        <v>128</v>
      </c>
      <c r="M817" t="s">
        <v>277</v>
      </c>
      <c r="N817" t="s">
        <v>195</v>
      </c>
      <c r="P817" t="s">
        <v>925</v>
      </c>
      <c r="Q817" s="1" t="s">
        <v>1948</v>
      </c>
      <c r="T817" t="s">
        <v>306</v>
      </c>
      <c r="U817" s="1" t="s">
        <v>1949</v>
      </c>
    </row>
    <row r="818" spans="1:21" ht="28.8" x14ac:dyDescent="0.3">
      <c r="A818" s="1" t="s">
        <v>294</v>
      </c>
      <c r="B818" t="s">
        <v>112</v>
      </c>
      <c r="C818" t="s">
        <v>126</v>
      </c>
      <c r="D818" t="s">
        <v>113</v>
      </c>
      <c r="E818" t="s">
        <v>114</v>
      </c>
      <c r="F818" t="s">
        <v>135</v>
      </c>
      <c r="G818">
        <v>7</v>
      </c>
      <c r="H818">
        <v>3</v>
      </c>
      <c r="I818">
        <v>2022</v>
      </c>
      <c r="J818" t="s">
        <v>133</v>
      </c>
      <c r="K818" t="s">
        <v>138</v>
      </c>
      <c r="L818" t="s">
        <v>128</v>
      </c>
      <c r="M818" t="s">
        <v>277</v>
      </c>
      <c r="N818" t="s">
        <v>195</v>
      </c>
      <c r="P818" t="s">
        <v>925</v>
      </c>
      <c r="Q818" s="1" t="s">
        <v>1948</v>
      </c>
      <c r="T818" t="s">
        <v>306</v>
      </c>
      <c r="U818" s="1" t="s">
        <v>1949</v>
      </c>
    </row>
    <row r="819" spans="1:21" ht="28.8" x14ac:dyDescent="0.3">
      <c r="A819" s="1" t="s">
        <v>294</v>
      </c>
      <c r="B819" t="s">
        <v>112</v>
      </c>
      <c r="C819" t="s">
        <v>126</v>
      </c>
      <c r="D819" t="s">
        <v>113</v>
      </c>
      <c r="E819" t="s">
        <v>114</v>
      </c>
      <c r="F819" t="s">
        <v>135</v>
      </c>
      <c r="G819">
        <v>7</v>
      </c>
      <c r="H819">
        <v>3</v>
      </c>
      <c r="I819">
        <v>2022</v>
      </c>
      <c r="J819" t="s">
        <v>116</v>
      </c>
      <c r="K819" t="s">
        <v>138</v>
      </c>
      <c r="L819" t="s">
        <v>128</v>
      </c>
      <c r="M819" t="s">
        <v>277</v>
      </c>
      <c r="N819" t="s">
        <v>195</v>
      </c>
      <c r="P819" t="s">
        <v>772</v>
      </c>
      <c r="Q819" s="1" t="s">
        <v>1948</v>
      </c>
      <c r="T819" t="s">
        <v>306</v>
      </c>
      <c r="U819" s="1" t="s">
        <v>1949</v>
      </c>
    </row>
    <row r="820" spans="1:21" ht="28.8" x14ac:dyDescent="0.3">
      <c r="A820" s="1" t="s">
        <v>294</v>
      </c>
      <c r="B820" t="s">
        <v>112</v>
      </c>
      <c r="C820" t="s">
        <v>126</v>
      </c>
      <c r="D820" t="s">
        <v>113</v>
      </c>
      <c r="E820" t="s">
        <v>114</v>
      </c>
      <c r="F820" t="s">
        <v>135</v>
      </c>
      <c r="G820">
        <v>7</v>
      </c>
      <c r="H820">
        <v>3</v>
      </c>
      <c r="I820">
        <v>2022</v>
      </c>
      <c r="J820" t="s">
        <v>116</v>
      </c>
      <c r="K820" t="s">
        <v>138</v>
      </c>
      <c r="L820" t="s">
        <v>128</v>
      </c>
      <c r="M820" t="s">
        <v>194</v>
      </c>
      <c r="N820" t="s">
        <v>195</v>
      </c>
      <c r="P820" t="s">
        <v>1102</v>
      </c>
      <c r="Q820" s="1" t="s">
        <v>1948</v>
      </c>
      <c r="T820" t="s">
        <v>306</v>
      </c>
      <c r="U820" s="1" t="s">
        <v>1949</v>
      </c>
    </row>
    <row r="821" spans="1:21" ht="28.8" x14ac:dyDescent="0.3">
      <c r="A821" s="1" t="s">
        <v>294</v>
      </c>
      <c r="B821" t="s">
        <v>112</v>
      </c>
      <c r="C821" t="s">
        <v>126</v>
      </c>
      <c r="D821" t="s">
        <v>113</v>
      </c>
      <c r="E821" t="s">
        <v>114</v>
      </c>
      <c r="F821" t="s">
        <v>135</v>
      </c>
      <c r="G821">
        <v>7</v>
      </c>
      <c r="H821">
        <v>3</v>
      </c>
      <c r="I821">
        <v>2022</v>
      </c>
      <c r="J821" t="s">
        <v>116</v>
      </c>
      <c r="K821" t="s">
        <v>138</v>
      </c>
      <c r="L821" t="s">
        <v>128</v>
      </c>
      <c r="M821" t="s">
        <v>627</v>
      </c>
      <c r="N821" t="s">
        <v>145</v>
      </c>
      <c r="P821" t="s">
        <v>1102</v>
      </c>
      <c r="Q821" s="1" t="s">
        <v>1948</v>
      </c>
      <c r="T821" t="s">
        <v>306</v>
      </c>
      <c r="U821" s="1" t="s">
        <v>1949</v>
      </c>
    </row>
    <row r="822" spans="1:21" ht="28.8" x14ac:dyDescent="0.3">
      <c r="A822" s="1" t="s">
        <v>294</v>
      </c>
      <c r="B822" t="s">
        <v>112</v>
      </c>
      <c r="C822" t="s">
        <v>126</v>
      </c>
      <c r="D822" t="s">
        <v>113</v>
      </c>
      <c r="E822" t="s">
        <v>114</v>
      </c>
      <c r="F822" t="s">
        <v>135</v>
      </c>
      <c r="G822">
        <v>7</v>
      </c>
      <c r="H822">
        <v>3</v>
      </c>
      <c r="I822">
        <v>2022</v>
      </c>
      <c r="J822" t="s">
        <v>116</v>
      </c>
      <c r="K822" t="s">
        <v>138</v>
      </c>
      <c r="L822" t="s">
        <v>128</v>
      </c>
      <c r="M822" t="s">
        <v>642</v>
      </c>
      <c r="N822" t="s">
        <v>207</v>
      </c>
      <c r="P822" t="s">
        <v>772</v>
      </c>
      <c r="Q822" s="1" t="s">
        <v>1948</v>
      </c>
      <c r="T822" t="s">
        <v>306</v>
      </c>
      <c r="U822" s="1" t="s">
        <v>1949</v>
      </c>
    </row>
    <row r="823" spans="1:21" ht="28.8" x14ac:dyDescent="0.3">
      <c r="A823" s="1" t="s">
        <v>294</v>
      </c>
      <c r="B823" t="s">
        <v>112</v>
      </c>
      <c r="C823" t="s">
        <v>126</v>
      </c>
      <c r="D823" t="s">
        <v>125</v>
      </c>
      <c r="E823" t="s">
        <v>114</v>
      </c>
      <c r="F823" t="s">
        <v>115</v>
      </c>
      <c r="G823">
        <v>7</v>
      </c>
      <c r="H823">
        <v>3</v>
      </c>
      <c r="I823">
        <v>2022</v>
      </c>
      <c r="J823" t="s">
        <v>116</v>
      </c>
      <c r="K823" t="s">
        <v>127</v>
      </c>
      <c r="L823" t="s">
        <v>128</v>
      </c>
      <c r="P823" t="s">
        <v>772</v>
      </c>
      <c r="Q823" s="1" t="s">
        <v>1948</v>
      </c>
      <c r="T823" t="s">
        <v>306</v>
      </c>
      <c r="U823" s="1" t="s">
        <v>1949</v>
      </c>
    </row>
    <row r="824" spans="1:21" ht="28.8" x14ac:dyDescent="0.3">
      <c r="A824" s="1" t="s">
        <v>294</v>
      </c>
      <c r="B824" t="s">
        <v>112</v>
      </c>
      <c r="C824" t="s">
        <v>126</v>
      </c>
      <c r="D824" t="s">
        <v>125</v>
      </c>
      <c r="E824" t="s">
        <v>114</v>
      </c>
      <c r="F824" t="s">
        <v>115</v>
      </c>
      <c r="G824">
        <v>7</v>
      </c>
      <c r="H824">
        <v>3</v>
      </c>
      <c r="I824">
        <v>2022</v>
      </c>
      <c r="J824" t="s">
        <v>116</v>
      </c>
      <c r="K824" t="s">
        <v>127</v>
      </c>
      <c r="L824" t="s">
        <v>128</v>
      </c>
      <c r="P824" t="s">
        <v>772</v>
      </c>
      <c r="Q824" s="1" t="s">
        <v>1948</v>
      </c>
      <c r="T824" t="s">
        <v>306</v>
      </c>
      <c r="U824" s="1" t="s">
        <v>1949</v>
      </c>
    </row>
    <row r="825" spans="1:21" ht="28.8" x14ac:dyDescent="0.3">
      <c r="A825" s="1" t="s">
        <v>294</v>
      </c>
      <c r="B825" t="s">
        <v>112</v>
      </c>
      <c r="C825" t="s">
        <v>126</v>
      </c>
      <c r="D825" t="s">
        <v>125</v>
      </c>
      <c r="E825" t="s">
        <v>114</v>
      </c>
      <c r="F825" t="s">
        <v>115</v>
      </c>
      <c r="G825">
        <v>7</v>
      </c>
      <c r="H825">
        <v>3</v>
      </c>
      <c r="I825">
        <v>2022</v>
      </c>
      <c r="J825" t="s">
        <v>116</v>
      </c>
      <c r="K825" t="s">
        <v>127</v>
      </c>
      <c r="L825" t="s">
        <v>128</v>
      </c>
      <c r="P825" t="s">
        <v>772</v>
      </c>
      <c r="Q825" s="1" t="s">
        <v>1948</v>
      </c>
      <c r="T825" t="s">
        <v>306</v>
      </c>
      <c r="U825" s="1" t="s">
        <v>1949</v>
      </c>
    </row>
    <row r="826" spans="1:21" ht="28.8" x14ac:dyDescent="0.3">
      <c r="A826" s="1" t="s">
        <v>294</v>
      </c>
      <c r="B826" t="s">
        <v>112</v>
      </c>
      <c r="C826" t="s">
        <v>126</v>
      </c>
      <c r="D826" t="s">
        <v>125</v>
      </c>
      <c r="E826" t="s">
        <v>114</v>
      </c>
      <c r="F826" t="s">
        <v>135</v>
      </c>
      <c r="G826">
        <v>7</v>
      </c>
      <c r="H826">
        <v>3</v>
      </c>
      <c r="I826">
        <v>2022</v>
      </c>
      <c r="J826" t="s">
        <v>116</v>
      </c>
      <c r="K826" t="s">
        <v>127</v>
      </c>
      <c r="L826" t="s">
        <v>128</v>
      </c>
      <c r="P826" t="s">
        <v>772</v>
      </c>
      <c r="Q826" s="1" t="s">
        <v>1948</v>
      </c>
      <c r="T826" t="s">
        <v>306</v>
      </c>
      <c r="U826" s="1" t="s">
        <v>1949</v>
      </c>
    </row>
    <row r="827" spans="1:21" ht="28.8" x14ac:dyDescent="0.3">
      <c r="A827" s="1" t="s">
        <v>294</v>
      </c>
      <c r="B827" t="s">
        <v>112</v>
      </c>
      <c r="C827" t="s">
        <v>126</v>
      </c>
      <c r="D827" t="s">
        <v>125</v>
      </c>
      <c r="E827" t="s">
        <v>114</v>
      </c>
      <c r="F827" t="s">
        <v>135</v>
      </c>
      <c r="G827">
        <v>7</v>
      </c>
      <c r="H827">
        <v>3</v>
      </c>
      <c r="I827">
        <v>2022</v>
      </c>
      <c r="J827" t="s">
        <v>164</v>
      </c>
      <c r="K827" t="s">
        <v>127</v>
      </c>
      <c r="L827" t="s">
        <v>128</v>
      </c>
      <c r="P827" t="s">
        <v>772</v>
      </c>
      <c r="Q827" s="1" t="s">
        <v>1948</v>
      </c>
      <c r="T827" t="s">
        <v>306</v>
      </c>
      <c r="U827" s="1" t="s">
        <v>1949</v>
      </c>
    </row>
    <row r="828" spans="1:21" ht="28.8" x14ac:dyDescent="0.3">
      <c r="A828" s="1" t="s">
        <v>294</v>
      </c>
      <c r="B828" t="s">
        <v>112</v>
      </c>
      <c r="C828" t="s">
        <v>126</v>
      </c>
      <c r="D828" t="s">
        <v>125</v>
      </c>
      <c r="E828" t="s">
        <v>114</v>
      </c>
      <c r="F828" t="s">
        <v>135</v>
      </c>
      <c r="G828">
        <v>7</v>
      </c>
      <c r="H828">
        <v>3</v>
      </c>
      <c r="I828">
        <v>2022</v>
      </c>
      <c r="J828" t="s">
        <v>116</v>
      </c>
      <c r="K828" t="s">
        <v>127</v>
      </c>
      <c r="L828" t="s">
        <v>128</v>
      </c>
      <c r="P828" t="s">
        <v>1767</v>
      </c>
      <c r="Q828" s="1" t="s">
        <v>1948</v>
      </c>
      <c r="T828" t="s">
        <v>306</v>
      </c>
      <c r="U828" s="1" t="s">
        <v>1949</v>
      </c>
    </row>
    <row r="829" spans="1:21" ht="28.8" x14ac:dyDescent="0.3">
      <c r="A829" s="1" t="s">
        <v>294</v>
      </c>
      <c r="B829" t="s">
        <v>112</v>
      </c>
      <c r="C829" t="s">
        <v>126</v>
      </c>
      <c r="D829" t="s">
        <v>125</v>
      </c>
      <c r="E829" t="s">
        <v>114</v>
      </c>
      <c r="F829" t="s">
        <v>115</v>
      </c>
      <c r="G829">
        <v>7</v>
      </c>
      <c r="H829">
        <v>3</v>
      </c>
      <c r="I829">
        <v>2022</v>
      </c>
      <c r="J829" t="s">
        <v>116</v>
      </c>
      <c r="K829" t="s">
        <v>127</v>
      </c>
      <c r="L829" t="s">
        <v>128</v>
      </c>
      <c r="P829" t="s">
        <v>925</v>
      </c>
      <c r="Q829" s="1" t="s">
        <v>1948</v>
      </c>
      <c r="T829" t="s">
        <v>306</v>
      </c>
      <c r="U829" s="1" t="s">
        <v>1949</v>
      </c>
    </row>
    <row r="830" spans="1:21" ht="28.8" x14ac:dyDescent="0.3">
      <c r="A830" s="1" t="s">
        <v>294</v>
      </c>
      <c r="B830" t="s">
        <v>112</v>
      </c>
      <c r="C830" t="s">
        <v>126</v>
      </c>
      <c r="D830" t="s">
        <v>125</v>
      </c>
      <c r="E830" t="s">
        <v>114</v>
      </c>
      <c r="F830" t="s">
        <v>115</v>
      </c>
      <c r="G830">
        <v>7</v>
      </c>
      <c r="H830">
        <v>3</v>
      </c>
      <c r="I830">
        <v>2022</v>
      </c>
      <c r="J830" t="s">
        <v>116</v>
      </c>
      <c r="K830" t="s">
        <v>127</v>
      </c>
      <c r="L830" t="s">
        <v>128</v>
      </c>
      <c r="P830" t="s">
        <v>925</v>
      </c>
      <c r="Q830" s="1" t="s">
        <v>1948</v>
      </c>
      <c r="T830" t="s">
        <v>306</v>
      </c>
      <c r="U830" s="1" t="s">
        <v>1949</v>
      </c>
    </row>
    <row r="831" spans="1:21" ht="28.8" x14ac:dyDescent="0.3">
      <c r="A831" s="1" t="s">
        <v>294</v>
      </c>
      <c r="B831" t="s">
        <v>112</v>
      </c>
      <c r="C831" t="s">
        <v>126</v>
      </c>
      <c r="D831" t="s">
        <v>125</v>
      </c>
      <c r="E831" t="s">
        <v>114</v>
      </c>
      <c r="F831" t="s">
        <v>115</v>
      </c>
      <c r="G831">
        <v>7</v>
      </c>
      <c r="H831">
        <v>3</v>
      </c>
      <c r="I831">
        <v>2022</v>
      </c>
      <c r="J831" t="s">
        <v>116</v>
      </c>
      <c r="K831" t="s">
        <v>127</v>
      </c>
      <c r="L831" t="s">
        <v>128</v>
      </c>
      <c r="P831" t="s">
        <v>925</v>
      </c>
      <c r="Q831" s="1" t="s">
        <v>1948</v>
      </c>
      <c r="T831" t="s">
        <v>306</v>
      </c>
      <c r="U831" s="1" t="s">
        <v>1949</v>
      </c>
    </row>
    <row r="832" spans="1:21" ht="28.8" x14ac:dyDescent="0.3">
      <c r="A832" s="1" t="s">
        <v>294</v>
      </c>
      <c r="B832" t="s">
        <v>112</v>
      </c>
      <c r="C832" t="s">
        <v>126</v>
      </c>
      <c r="D832" t="s">
        <v>125</v>
      </c>
      <c r="E832" t="s">
        <v>114</v>
      </c>
      <c r="F832" t="s">
        <v>115</v>
      </c>
      <c r="G832">
        <v>7</v>
      </c>
      <c r="H832">
        <v>3</v>
      </c>
      <c r="I832">
        <v>2022</v>
      </c>
      <c r="J832" t="s">
        <v>116</v>
      </c>
      <c r="K832" t="s">
        <v>127</v>
      </c>
      <c r="L832" t="s">
        <v>128</v>
      </c>
      <c r="P832" t="s">
        <v>925</v>
      </c>
      <c r="Q832" s="1" t="s">
        <v>1948</v>
      </c>
      <c r="T832" t="s">
        <v>306</v>
      </c>
      <c r="U832" s="1" t="s">
        <v>1949</v>
      </c>
    </row>
    <row r="833" spans="1:21" ht="28.8" x14ac:dyDescent="0.3">
      <c r="A833" s="1" t="s">
        <v>294</v>
      </c>
      <c r="B833" t="s">
        <v>112</v>
      </c>
      <c r="C833" t="s">
        <v>126</v>
      </c>
      <c r="D833" t="s">
        <v>125</v>
      </c>
      <c r="E833" t="s">
        <v>114</v>
      </c>
      <c r="F833" t="s">
        <v>115</v>
      </c>
      <c r="G833">
        <v>7</v>
      </c>
      <c r="H833">
        <v>3</v>
      </c>
      <c r="I833">
        <v>2022</v>
      </c>
      <c r="J833" t="s">
        <v>116</v>
      </c>
      <c r="K833" t="s">
        <v>127</v>
      </c>
      <c r="L833" t="s">
        <v>128</v>
      </c>
      <c r="P833" t="s">
        <v>1102</v>
      </c>
      <c r="Q833" s="1" t="s">
        <v>1948</v>
      </c>
      <c r="T833" t="s">
        <v>306</v>
      </c>
      <c r="U833" s="1" t="s">
        <v>1949</v>
      </c>
    </row>
    <row r="834" spans="1:21" ht="28.8" x14ac:dyDescent="0.3">
      <c r="A834" s="1" t="s">
        <v>294</v>
      </c>
      <c r="B834" t="s">
        <v>112</v>
      </c>
      <c r="C834" t="s">
        <v>126</v>
      </c>
      <c r="D834" t="s">
        <v>125</v>
      </c>
      <c r="E834" t="s">
        <v>114</v>
      </c>
      <c r="F834" t="s">
        <v>115</v>
      </c>
      <c r="G834">
        <v>7</v>
      </c>
      <c r="H834">
        <v>3</v>
      </c>
      <c r="I834">
        <v>2022</v>
      </c>
      <c r="J834" t="s">
        <v>116</v>
      </c>
      <c r="K834" t="s">
        <v>127</v>
      </c>
      <c r="L834" t="s">
        <v>128</v>
      </c>
      <c r="P834" t="s">
        <v>772</v>
      </c>
      <c r="Q834" s="1" t="s">
        <v>1948</v>
      </c>
      <c r="T834" t="s">
        <v>306</v>
      </c>
      <c r="U834" s="1" t="s">
        <v>1949</v>
      </c>
    </row>
    <row r="835" spans="1:21" ht="28.8" x14ac:dyDescent="0.3">
      <c r="A835" s="1" t="s">
        <v>1950</v>
      </c>
      <c r="B835" t="s">
        <v>152</v>
      </c>
      <c r="C835" t="s">
        <v>126</v>
      </c>
      <c r="D835" t="s">
        <v>113</v>
      </c>
      <c r="E835" t="s">
        <v>114</v>
      </c>
      <c r="F835" t="s">
        <v>132</v>
      </c>
      <c r="G835">
        <v>7</v>
      </c>
      <c r="H835">
        <v>3</v>
      </c>
      <c r="I835">
        <v>2022</v>
      </c>
      <c r="J835" t="s">
        <v>185</v>
      </c>
      <c r="K835" t="s">
        <v>138</v>
      </c>
      <c r="L835" t="s">
        <v>128</v>
      </c>
      <c r="M835" t="s">
        <v>1270</v>
      </c>
      <c r="N835" t="s">
        <v>137</v>
      </c>
      <c r="Q835" s="1" t="s">
        <v>1951</v>
      </c>
      <c r="T835" t="s">
        <v>306</v>
      </c>
      <c r="U835" s="1" t="s">
        <v>1952</v>
      </c>
    </row>
    <row r="836" spans="1:21" ht="28.8" x14ac:dyDescent="0.3">
      <c r="A836" s="1" t="s">
        <v>294</v>
      </c>
      <c r="B836" t="s">
        <v>112</v>
      </c>
      <c r="C836" t="s">
        <v>126</v>
      </c>
      <c r="D836" t="s">
        <v>113</v>
      </c>
      <c r="E836" t="s">
        <v>114</v>
      </c>
      <c r="F836" t="s">
        <v>115</v>
      </c>
      <c r="G836">
        <v>7</v>
      </c>
      <c r="H836">
        <v>3</v>
      </c>
      <c r="I836">
        <v>2022</v>
      </c>
      <c r="J836" t="s">
        <v>116</v>
      </c>
      <c r="K836" t="s">
        <v>138</v>
      </c>
      <c r="L836" t="s">
        <v>128</v>
      </c>
      <c r="M836" t="s">
        <v>216</v>
      </c>
      <c r="N836" t="s">
        <v>145</v>
      </c>
      <c r="P836" t="s">
        <v>925</v>
      </c>
      <c r="Q836" s="1" t="s">
        <v>1953</v>
      </c>
      <c r="T836" t="s">
        <v>306</v>
      </c>
      <c r="U836" s="1" t="s">
        <v>1954</v>
      </c>
    </row>
    <row r="837" spans="1:21" ht="28.8" x14ac:dyDescent="0.3">
      <c r="A837" s="1" t="s">
        <v>294</v>
      </c>
      <c r="B837" t="s">
        <v>112</v>
      </c>
      <c r="C837" t="s">
        <v>126</v>
      </c>
      <c r="D837" t="s">
        <v>113</v>
      </c>
      <c r="E837" t="s">
        <v>114</v>
      </c>
      <c r="F837" t="s">
        <v>135</v>
      </c>
      <c r="G837">
        <v>7</v>
      </c>
      <c r="H837">
        <v>3</v>
      </c>
      <c r="I837">
        <v>2022</v>
      </c>
      <c r="J837" t="s">
        <v>116</v>
      </c>
      <c r="K837" t="s">
        <v>138</v>
      </c>
      <c r="L837" t="s">
        <v>128</v>
      </c>
      <c r="M837" t="s">
        <v>194</v>
      </c>
      <c r="N837" t="s">
        <v>195</v>
      </c>
      <c r="P837" t="s">
        <v>1779</v>
      </c>
      <c r="Q837" s="1" t="s">
        <v>1955</v>
      </c>
      <c r="T837" t="s">
        <v>306</v>
      </c>
      <c r="U837" s="1" t="s">
        <v>1956</v>
      </c>
    </row>
    <row r="838" spans="1:21" ht="28.8" x14ac:dyDescent="0.3">
      <c r="A838" s="1" t="s">
        <v>294</v>
      </c>
      <c r="B838" t="s">
        <v>112</v>
      </c>
      <c r="C838" t="s">
        <v>126</v>
      </c>
      <c r="D838" t="s">
        <v>113</v>
      </c>
      <c r="E838" t="s">
        <v>114</v>
      </c>
      <c r="F838" t="s">
        <v>115</v>
      </c>
      <c r="G838">
        <v>7</v>
      </c>
      <c r="H838">
        <v>3</v>
      </c>
      <c r="I838">
        <v>2022</v>
      </c>
      <c r="J838" t="s">
        <v>116</v>
      </c>
      <c r="K838" t="s">
        <v>138</v>
      </c>
      <c r="L838" t="s">
        <v>128</v>
      </c>
      <c r="M838" t="s">
        <v>1292</v>
      </c>
      <c r="N838" t="s">
        <v>160</v>
      </c>
      <c r="P838" t="s">
        <v>772</v>
      </c>
      <c r="Q838" s="1" t="s">
        <v>1957</v>
      </c>
      <c r="T838" t="s">
        <v>306</v>
      </c>
      <c r="U838" s="1" t="s">
        <v>1958</v>
      </c>
    </row>
    <row r="839" spans="1:21" ht="28.8" x14ac:dyDescent="0.3">
      <c r="A839" s="1" t="s">
        <v>294</v>
      </c>
      <c r="B839" t="s">
        <v>112</v>
      </c>
      <c r="C839" t="s">
        <v>126</v>
      </c>
      <c r="D839" t="s">
        <v>113</v>
      </c>
      <c r="E839" t="s">
        <v>114</v>
      </c>
      <c r="F839" t="s">
        <v>115</v>
      </c>
      <c r="G839">
        <v>7</v>
      </c>
      <c r="H839">
        <v>3</v>
      </c>
      <c r="I839">
        <v>2022</v>
      </c>
      <c r="J839" t="s">
        <v>116</v>
      </c>
      <c r="K839" t="s">
        <v>138</v>
      </c>
      <c r="L839" t="s">
        <v>128</v>
      </c>
      <c r="M839" t="s">
        <v>277</v>
      </c>
      <c r="N839" t="s">
        <v>195</v>
      </c>
      <c r="P839" t="s">
        <v>772</v>
      </c>
      <c r="Q839" s="1" t="s">
        <v>1957</v>
      </c>
      <c r="T839" t="s">
        <v>306</v>
      </c>
      <c r="U839" s="1" t="s">
        <v>1958</v>
      </c>
    </row>
    <row r="840" spans="1:21" ht="28.8" x14ac:dyDescent="0.3">
      <c r="A840" s="1" t="s">
        <v>294</v>
      </c>
      <c r="B840" t="s">
        <v>112</v>
      </c>
      <c r="C840" t="s">
        <v>126</v>
      </c>
      <c r="D840" t="s">
        <v>113</v>
      </c>
      <c r="E840" t="s">
        <v>114</v>
      </c>
      <c r="F840" t="s">
        <v>115</v>
      </c>
      <c r="G840">
        <v>7</v>
      </c>
      <c r="H840">
        <v>3</v>
      </c>
      <c r="I840">
        <v>2022</v>
      </c>
      <c r="J840" t="s">
        <v>157</v>
      </c>
      <c r="K840" t="s">
        <v>138</v>
      </c>
      <c r="L840" t="s">
        <v>128</v>
      </c>
      <c r="M840" t="s">
        <v>295</v>
      </c>
      <c r="N840" t="s">
        <v>145</v>
      </c>
      <c r="P840" t="s">
        <v>1102</v>
      </c>
      <c r="Q840" s="1" t="s">
        <v>1957</v>
      </c>
      <c r="T840" t="s">
        <v>306</v>
      </c>
      <c r="U840" s="1" t="s">
        <v>1958</v>
      </c>
    </row>
    <row r="841" spans="1:21" ht="28.8" x14ac:dyDescent="0.3">
      <c r="A841" s="1" t="s">
        <v>294</v>
      </c>
      <c r="B841" t="s">
        <v>112</v>
      </c>
      <c r="C841" t="s">
        <v>126</v>
      </c>
      <c r="D841" t="s">
        <v>113</v>
      </c>
      <c r="E841" t="s">
        <v>114</v>
      </c>
      <c r="F841" t="s">
        <v>115</v>
      </c>
      <c r="G841">
        <v>7</v>
      </c>
      <c r="H841">
        <v>3</v>
      </c>
      <c r="I841">
        <v>2022</v>
      </c>
      <c r="J841" t="s">
        <v>133</v>
      </c>
      <c r="K841" t="s">
        <v>138</v>
      </c>
      <c r="L841" t="s">
        <v>128</v>
      </c>
      <c r="M841" t="s">
        <v>295</v>
      </c>
      <c r="N841" t="s">
        <v>145</v>
      </c>
      <c r="P841" t="s">
        <v>1102</v>
      </c>
      <c r="Q841" s="1" t="s">
        <v>1957</v>
      </c>
      <c r="T841" t="s">
        <v>306</v>
      </c>
      <c r="U841" s="1" t="s">
        <v>1958</v>
      </c>
    </row>
    <row r="842" spans="1:21" ht="28.8" x14ac:dyDescent="0.3">
      <c r="A842" s="1" t="s">
        <v>294</v>
      </c>
      <c r="B842" t="s">
        <v>112</v>
      </c>
      <c r="C842" t="s">
        <v>126</v>
      </c>
      <c r="D842" t="s">
        <v>113</v>
      </c>
      <c r="E842" t="s">
        <v>114</v>
      </c>
      <c r="F842" t="s">
        <v>115</v>
      </c>
      <c r="G842">
        <v>7</v>
      </c>
      <c r="H842">
        <v>3</v>
      </c>
      <c r="I842">
        <v>2022</v>
      </c>
      <c r="J842" t="s">
        <v>164</v>
      </c>
      <c r="K842" t="s">
        <v>138</v>
      </c>
      <c r="L842" t="s">
        <v>128</v>
      </c>
      <c r="M842" t="s">
        <v>627</v>
      </c>
      <c r="N842" t="s">
        <v>145</v>
      </c>
      <c r="P842" t="s">
        <v>467</v>
      </c>
      <c r="Q842" s="1" t="s">
        <v>1957</v>
      </c>
      <c r="T842" t="s">
        <v>306</v>
      </c>
      <c r="U842" s="1" t="s">
        <v>1958</v>
      </c>
    </row>
    <row r="843" spans="1:21" ht="28.8" x14ac:dyDescent="0.3">
      <c r="A843" s="1" t="s">
        <v>294</v>
      </c>
      <c r="B843" t="s">
        <v>112</v>
      </c>
      <c r="C843" t="s">
        <v>126</v>
      </c>
      <c r="D843" t="s">
        <v>113</v>
      </c>
      <c r="E843" t="s">
        <v>114</v>
      </c>
      <c r="F843" t="s">
        <v>115</v>
      </c>
      <c r="G843">
        <v>7</v>
      </c>
      <c r="H843">
        <v>3</v>
      </c>
      <c r="I843">
        <v>2022</v>
      </c>
      <c r="J843" t="s">
        <v>116</v>
      </c>
      <c r="K843" t="s">
        <v>138</v>
      </c>
      <c r="L843" t="s">
        <v>128</v>
      </c>
      <c r="M843" t="s">
        <v>627</v>
      </c>
      <c r="N843" t="s">
        <v>145</v>
      </c>
      <c r="P843" t="s">
        <v>772</v>
      </c>
      <c r="Q843" s="1" t="s">
        <v>1957</v>
      </c>
      <c r="T843" t="s">
        <v>306</v>
      </c>
      <c r="U843" s="1" t="s">
        <v>1958</v>
      </c>
    </row>
    <row r="844" spans="1:21" ht="28.8" x14ac:dyDescent="0.3">
      <c r="A844" s="1" t="s">
        <v>294</v>
      </c>
      <c r="B844" t="s">
        <v>112</v>
      </c>
      <c r="C844" t="s">
        <v>126</v>
      </c>
      <c r="D844" t="s">
        <v>113</v>
      </c>
      <c r="E844" t="s">
        <v>114</v>
      </c>
      <c r="F844" t="s">
        <v>115</v>
      </c>
      <c r="G844">
        <v>7</v>
      </c>
      <c r="H844">
        <v>3</v>
      </c>
      <c r="I844">
        <v>2022</v>
      </c>
      <c r="J844" t="s">
        <v>133</v>
      </c>
      <c r="K844" t="s">
        <v>138</v>
      </c>
      <c r="L844" t="s">
        <v>128</v>
      </c>
      <c r="M844" t="s">
        <v>1858</v>
      </c>
      <c r="N844" t="s">
        <v>146</v>
      </c>
      <c r="P844" t="s">
        <v>925</v>
      </c>
      <c r="Q844" s="1" t="s">
        <v>1957</v>
      </c>
      <c r="T844" t="s">
        <v>306</v>
      </c>
      <c r="U844" s="1" t="s">
        <v>1958</v>
      </c>
    </row>
    <row r="845" spans="1:21" ht="28.8" x14ac:dyDescent="0.3">
      <c r="A845" s="1" t="s">
        <v>294</v>
      </c>
      <c r="B845" t="s">
        <v>112</v>
      </c>
      <c r="C845" t="s">
        <v>126</v>
      </c>
      <c r="D845" t="s">
        <v>113</v>
      </c>
      <c r="E845" t="s">
        <v>114</v>
      </c>
      <c r="F845" t="s">
        <v>115</v>
      </c>
      <c r="G845">
        <v>7</v>
      </c>
      <c r="H845">
        <v>3</v>
      </c>
      <c r="I845">
        <v>2022</v>
      </c>
      <c r="J845" t="s">
        <v>116</v>
      </c>
      <c r="K845" t="s">
        <v>138</v>
      </c>
      <c r="L845" t="s">
        <v>128</v>
      </c>
      <c r="M845" t="s">
        <v>194</v>
      </c>
      <c r="N845" t="s">
        <v>195</v>
      </c>
      <c r="P845" t="s">
        <v>1779</v>
      </c>
      <c r="Q845" s="1" t="s">
        <v>1957</v>
      </c>
      <c r="T845" t="s">
        <v>306</v>
      </c>
      <c r="U845" s="1" t="s">
        <v>1958</v>
      </c>
    </row>
    <row r="846" spans="1:21" ht="28.8" x14ac:dyDescent="0.3">
      <c r="A846" s="1" t="s">
        <v>294</v>
      </c>
      <c r="B846" t="s">
        <v>112</v>
      </c>
      <c r="C846" t="s">
        <v>126</v>
      </c>
      <c r="D846" t="s">
        <v>113</v>
      </c>
      <c r="E846" t="s">
        <v>114</v>
      </c>
      <c r="F846" t="s">
        <v>115</v>
      </c>
      <c r="G846">
        <v>7</v>
      </c>
      <c r="H846">
        <v>3</v>
      </c>
      <c r="I846">
        <v>2022</v>
      </c>
      <c r="J846" t="s">
        <v>116</v>
      </c>
      <c r="K846" t="s">
        <v>138</v>
      </c>
      <c r="L846" t="s">
        <v>128</v>
      </c>
      <c r="M846" t="s">
        <v>216</v>
      </c>
      <c r="N846" t="s">
        <v>145</v>
      </c>
      <c r="P846" t="s">
        <v>1779</v>
      </c>
      <c r="Q846" s="1" t="s">
        <v>1957</v>
      </c>
      <c r="T846" t="s">
        <v>306</v>
      </c>
      <c r="U846" s="1" t="s">
        <v>1958</v>
      </c>
    </row>
    <row r="847" spans="1:21" ht="28.8" x14ac:dyDescent="0.3">
      <c r="A847" s="1" t="s">
        <v>294</v>
      </c>
      <c r="B847" t="s">
        <v>112</v>
      </c>
      <c r="C847" t="s">
        <v>126</v>
      </c>
      <c r="D847" t="s">
        <v>113</v>
      </c>
      <c r="E847" t="s">
        <v>114</v>
      </c>
      <c r="F847" t="s">
        <v>115</v>
      </c>
      <c r="G847">
        <v>7</v>
      </c>
      <c r="H847">
        <v>3</v>
      </c>
      <c r="I847">
        <v>2022</v>
      </c>
      <c r="J847" t="s">
        <v>116</v>
      </c>
      <c r="K847" t="s">
        <v>138</v>
      </c>
      <c r="L847" t="s">
        <v>128</v>
      </c>
      <c r="M847" t="s">
        <v>958</v>
      </c>
      <c r="N847" t="s">
        <v>145</v>
      </c>
      <c r="P847" t="s">
        <v>1767</v>
      </c>
      <c r="Q847" s="1" t="s">
        <v>1957</v>
      </c>
      <c r="T847" t="s">
        <v>306</v>
      </c>
      <c r="U847" s="1" t="s">
        <v>1958</v>
      </c>
    </row>
    <row r="848" spans="1:21" ht="28.8" x14ac:dyDescent="0.3">
      <c r="A848" s="1" t="s">
        <v>294</v>
      </c>
      <c r="B848" t="s">
        <v>112</v>
      </c>
      <c r="C848" t="s">
        <v>126</v>
      </c>
      <c r="D848" t="s">
        <v>113</v>
      </c>
      <c r="E848" t="s">
        <v>114</v>
      </c>
      <c r="F848" t="s">
        <v>115</v>
      </c>
      <c r="G848">
        <v>7</v>
      </c>
      <c r="H848">
        <v>3</v>
      </c>
      <c r="I848">
        <v>2022</v>
      </c>
      <c r="J848" t="s">
        <v>116</v>
      </c>
      <c r="K848" t="s">
        <v>138</v>
      </c>
      <c r="L848" t="s">
        <v>128</v>
      </c>
      <c r="M848" t="s">
        <v>1811</v>
      </c>
      <c r="N848" t="s">
        <v>160</v>
      </c>
      <c r="P848" t="s">
        <v>1767</v>
      </c>
      <c r="Q848" s="1" t="s">
        <v>1957</v>
      </c>
      <c r="T848" t="s">
        <v>306</v>
      </c>
      <c r="U848" s="1" t="s">
        <v>1958</v>
      </c>
    </row>
    <row r="849" spans="1:21" ht="28.8" x14ac:dyDescent="0.3">
      <c r="A849" s="1" t="s">
        <v>294</v>
      </c>
      <c r="B849" t="s">
        <v>112</v>
      </c>
      <c r="C849" t="s">
        <v>126</v>
      </c>
      <c r="D849" t="s">
        <v>125</v>
      </c>
      <c r="E849" t="s">
        <v>114</v>
      </c>
      <c r="F849" t="s">
        <v>115</v>
      </c>
      <c r="G849">
        <v>7</v>
      </c>
      <c r="H849">
        <v>3</v>
      </c>
      <c r="I849">
        <v>2022</v>
      </c>
      <c r="J849" t="s">
        <v>205</v>
      </c>
      <c r="K849" t="s">
        <v>127</v>
      </c>
      <c r="L849" t="s">
        <v>128</v>
      </c>
      <c r="P849" t="s">
        <v>1767</v>
      </c>
      <c r="Q849" s="1" t="s">
        <v>1957</v>
      </c>
      <c r="T849" t="s">
        <v>306</v>
      </c>
      <c r="U849" s="1" t="s">
        <v>1958</v>
      </c>
    </row>
    <row r="850" spans="1:21" ht="28.8" x14ac:dyDescent="0.3">
      <c r="A850" s="1" t="s">
        <v>294</v>
      </c>
      <c r="B850" t="s">
        <v>112</v>
      </c>
      <c r="C850" t="s">
        <v>126</v>
      </c>
      <c r="D850" t="s">
        <v>125</v>
      </c>
      <c r="E850" t="s">
        <v>114</v>
      </c>
      <c r="F850" t="s">
        <v>115</v>
      </c>
      <c r="G850">
        <v>7</v>
      </c>
      <c r="H850">
        <v>3</v>
      </c>
      <c r="I850">
        <v>2022</v>
      </c>
      <c r="J850" t="s">
        <v>205</v>
      </c>
      <c r="K850" t="s">
        <v>127</v>
      </c>
      <c r="L850" t="s">
        <v>128</v>
      </c>
      <c r="P850" t="s">
        <v>1779</v>
      </c>
      <c r="Q850" s="1" t="s">
        <v>1957</v>
      </c>
      <c r="T850" t="s">
        <v>306</v>
      </c>
      <c r="U850" s="1" t="s">
        <v>1958</v>
      </c>
    </row>
    <row r="851" spans="1:21" ht="28.8" x14ac:dyDescent="0.3">
      <c r="A851" s="1" t="s">
        <v>294</v>
      </c>
      <c r="B851" t="s">
        <v>112</v>
      </c>
      <c r="C851" t="s">
        <v>126</v>
      </c>
      <c r="D851" t="s">
        <v>125</v>
      </c>
      <c r="E851" t="s">
        <v>114</v>
      </c>
      <c r="F851" t="s">
        <v>115</v>
      </c>
      <c r="G851">
        <v>7</v>
      </c>
      <c r="H851">
        <v>3</v>
      </c>
      <c r="I851">
        <v>2022</v>
      </c>
      <c r="J851" t="s">
        <v>205</v>
      </c>
      <c r="K851" t="s">
        <v>127</v>
      </c>
      <c r="L851" t="s">
        <v>128</v>
      </c>
      <c r="P851" t="s">
        <v>1767</v>
      </c>
      <c r="Q851" s="1" t="s">
        <v>1957</v>
      </c>
      <c r="T851" t="s">
        <v>306</v>
      </c>
      <c r="U851" s="1" t="s">
        <v>1958</v>
      </c>
    </row>
    <row r="852" spans="1:21" ht="28.8" x14ac:dyDescent="0.3">
      <c r="A852" s="1" t="s">
        <v>294</v>
      </c>
      <c r="B852" t="s">
        <v>112</v>
      </c>
      <c r="C852" t="s">
        <v>126</v>
      </c>
      <c r="D852" t="s">
        <v>125</v>
      </c>
      <c r="E852" t="s">
        <v>114</v>
      </c>
      <c r="F852" t="s">
        <v>115</v>
      </c>
      <c r="G852">
        <v>7</v>
      </c>
      <c r="H852">
        <v>3</v>
      </c>
      <c r="I852">
        <v>2022</v>
      </c>
      <c r="J852" t="s">
        <v>116</v>
      </c>
      <c r="K852" t="s">
        <v>127</v>
      </c>
      <c r="L852" t="s">
        <v>128</v>
      </c>
      <c r="P852" t="s">
        <v>772</v>
      </c>
      <c r="Q852" s="1" t="s">
        <v>1957</v>
      </c>
      <c r="T852" t="s">
        <v>306</v>
      </c>
      <c r="U852" s="1" t="s">
        <v>1958</v>
      </c>
    </row>
    <row r="853" spans="1:21" ht="28.8" x14ac:dyDescent="0.3">
      <c r="A853" s="1" t="s">
        <v>294</v>
      </c>
      <c r="B853" t="s">
        <v>112</v>
      </c>
      <c r="C853" t="s">
        <v>126</v>
      </c>
      <c r="D853" t="s">
        <v>125</v>
      </c>
      <c r="E853" t="s">
        <v>114</v>
      </c>
      <c r="F853" t="s">
        <v>115</v>
      </c>
      <c r="G853">
        <v>7</v>
      </c>
      <c r="H853">
        <v>3</v>
      </c>
      <c r="I853">
        <v>2022</v>
      </c>
      <c r="J853" t="s">
        <v>116</v>
      </c>
      <c r="K853" t="s">
        <v>127</v>
      </c>
      <c r="L853" t="s">
        <v>128</v>
      </c>
      <c r="P853" t="s">
        <v>772</v>
      </c>
      <c r="Q853" s="1" t="s">
        <v>1957</v>
      </c>
      <c r="T853" t="s">
        <v>306</v>
      </c>
      <c r="U853" s="1" t="s">
        <v>1958</v>
      </c>
    </row>
    <row r="854" spans="1:21" ht="28.8" x14ac:dyDescent="0.3">
      <c r="A854" s="1" t="s">
        <v>294</v>
      </c>
      <c r="B854" t="s">
        <v>112</v>
      </c>
      <c r="C854" t="s">
        <v>126</v>
      </c>
      <c r="D854" t="s">
        <v>125</v>
      </c>
      <c r="E854" t="s">
        <v>114</v>
      </c>
      <c r="F854" t="s">
        <v>115</v>
      </c>
      <c r="G854">
        <v>7</v>
      </c>
      <c r="H854">
        <v>3</v>
      </c>
      <c r="I854">
        <v>2022</v>
      </c>
      <c r="J854" t="s">
        <v>116</v>
      </c>
      <c r="K854" t="s">
        <v>127</v>
      </c>
      <c r="L854" t="s">
        <v>128</v>
      </c>
      <c r="P854" t="s">
        <v>772</v>
      </c>
      <c r="Q854" s="1" t="s">
        <v>1957</v>
      </c>
      <c r="T854" t="s">
        <v>306</v>
      </c>
      <c r="U854" s="1" t="s">
        <v>1958</v>
      </c>
    </row>
    <row r="855" spans="1:21" ht="28.8" x14ac:dyDescent="0.3">
      <c r="A855" s="1" t="s">
        <v>294</v>
      </c>
      <c r="B855" t="s">
        <v>112</v>
      </c>
      <c r="C855" t="s">
        <v>126</v>
      </c>
      <c r="D855" t="s">
        <v>125</v>
      </c>
      <c r="E855" t="s">
        <v>114</v>
      </c>
      <c r="F855" t="s">
        <v>115</v>
      </c>
      <c r="G855">
        <v>7</v>
      </c>
      <c r="H855">
        <v>3</v>
      </c>
      <c r="I855">
        <v>2022</v>
      </c>
      <c r="J855" t="s">
        <v>116</v>
      </c>
      <c r="K855" t="s">
        <v>127</v>
      </c>
      <c r="L855" t="s">
        <v>128</v>
      </c>
      <c r="P855" t="s">
        <v>1779</v>
      </c>
      <c r="Q855" s="1" t="s">
        <v>1957</v>
      </c>
      <c r="T855" t="s">
        <v>306</v>
      </c>
      <c r="U855" s="1" t="s">
        <v>1958</v>
      </c>
    </row>
    <row r="856" spans="1:21" ht="28.8" x14ac:dyDescent="0.3">
      <c r="A856" s="1" t="s">
        <v>294</v>
      </c>
      <c r="B856" t="s">
        <v>112</v>
      </c>
      <c r="C856" t="s">
        <v>126</v>
      </c>
      <c r="D856" t="s">
        <v>125</v>
      </c>
      <c r="E856" t="s">
        <v>114</v>
      </c>
      <c r="F856" t="s">
        <v>115</v>
      </c>
      <c r="G856">
        <v>7</v>
      </c>
      <c r="H856">
        <v>3</v>
      </c>
      <c r="I856">
        <v>2022</v>
      </c>
      <c r="J856" t="s">
        <v>116</v>
      </c>
      <c r="K856" t="s">
        <v>127</v>
      </c>
      <c r="L856" t="s">
        <v>128</v>
      </c>
      <c r="P856" t="s">
        <v>1779</v>
      </c>
      <c r="Q856" s="1" t="s">
        <v>1957</v>
      </c>
      <c r="T856" t="s">
        <v>306</v>
      </c>
      <c r="U856" s="1" t="s">
        <v>1958</v>
      </c>
    </row>
    <row r="857" spans="1:21" ht="28.8" x14ac:dyDescent="0.3">
      <c r="A857" s="1" t="s">
        <v>294</v>
      </c>
      <c r="B857" t="s">
        <v>112</v>
      </c>
      <c r="C857" t="s">
        <v>126</v>
      </c>
      <c r="D857" t="s">
        <v>125</v>
      </c>
      <c r="E857" t="s">
        <v>114</v>
      </c>
      <c r="F857" t="s">
        <v>115</v>
      </c>
      <c r="G857">
        <v>7</v>
      </c>
      <c r="H857">
        <v>3</v>
      </c>
      <c r="I857">
        <v>2022</v>
      </c>
      <c r="J857" t="s">
        <v>185</v>
      </c>
      <c r="K857" t="s">
        <v>127</v>
      </c>
      <c r="L857" t="s">
        <v>128</v>
      </c>
      <c r="P857" t="s">
        <v>1767</v>
      </c>
      <c r="Q857" s="1" t="s">
        <v>1957</v>
      </c>
      <c r="T857" t="s">
        <v>306</v>
      </c>
      <c r="U857" s="1" t="s">
        <v>1958</v>
      </c>
    </row>
    <row r="858" spans="1:21" ht="28.8" x14ac:dyDescent="0.3">
      <c r="A858" s="1" t="s">
        <v>294</v>
      </c>
      <c r="B858" t="s">
        <v>112</v>
      </c>
      <c r="C858" t="s">
        <v>126</v>
      </c>
      <c r="D858" t="s">
        <v>125</v>
      </c>
      <c r="E858" t="s">
        <v>114</v>
      </c>
      <c r="F858" t="s">
        <v>115</v>
      </c>
      <c r="G858">
        <v>7</v>
      </c>
      <c r="H858">
        <v>3</v>
      </c>
      <c r="I858">
        <v>2022</v>
      </c>
      <c r="J858" t="s">
        <v>185</v>
      </c>
      <c r="K858" t="s">
        <v>127</v>
      </c>
      <c r="L858" t="s">
        <v>128</v>
      </c>
      <c r="P858" t="s">
        <v>1767</v>
      </c>
      <c r="Q858" s="1" t="s">
        <v>1957</v>
      </c>
      <c r="T858" t="s">
        <v>306</v>
      </c>
      <c r="U858" s="1" t="s">
        <v>1958</v>
      </c>
    </row>
    <row r="859" spans="1:21" ht="28.8" x14ac:dyDescent="0.3">
      <c r="A859" s="1" t="s">
        <v>294</v>
      </c>
      <c r="B859" t="s">
        <v>112</v>
      </c>
      <c r="C859" t="s">
        <v>126</v>
      </c>
      <c r="D859" t="s">
        <v>125</v>
      </c>
      <c r="E859" t="s">
        <v>114</v>
      </c>
      <c r="F859" t="s">
        <v>115</v>
      </c>
      <c r="G859">
        <v>7</v>
      </c>
      <c r="H859">
        <v>3</v>
      </c>
      <c r="I859">
        <v>2022</v>
      </c>
      <c r="J859" t="s">
        <v>164</v>
      </c>
      <c r="K859" t="s">
        <v>127</v>
      </c>
      <c r="L859" t="s">
        <v>128</v>
      </c>
      <c r="P859" t="s">
        <v>1767</v>
      </c>
      <c r="Q859" s="1" t="s">
        <v>1957</v>
      </c>
      <c r="T859" t="s">
        <v>306</v>
      </c>
      <c r="U859" s="1" t="s">
        <v>1958</v>
      </c>
    </row>
    <row r="860" spans="1:21" ht="28.8" x14ac:dyDescent="0.3">
      <c r="A860" s="1" t="s">
        <v>294</v>
      </c>
      <c r="B860" t="s">
        <v>112</v>
      </c>
      <c r="C860" t="s">
        <v>126</v>
      </c>
      <c r="D860" t="s">
        <v>125</v>
      </c>
      <c r="E860" t="s">
        <v>114</v>
      </c>
      <c r="F860" t="s">
        <v>115</v>
      </c>
      <c r="G860">
        <v>7</v>
      </c>
      <c r="H860">
        <v>3</v>
      </c>
      <c r="I860">
        <v>2022</v>
      </c>
      <c r="J860" t="s">
        <v>164</v>
      </c>
      <c r="K860" t="s">
        <v>127</v>
      </c>
      <c r="L860" t="s">
        <v>128</v>
      </c>
      <c r="P860" t="s">
        <v>1767</v>
      </c>
      <c r="Q860" s="1" t="s">
        <v>1957</v>
      </c>
      <c r="T860" t="s">
        <v>306</v>
      </c>
      <c r="U860" s="1" t="s">
        <v>1958</v>
      </c>
    </row>
    <row r="861" spans="1:21" ht="28.8" x14ac:dyDescent="0.3">
      <c r="A861" s="1" t="s">
        <v>294</v>
      </c>
      <c r="B861" t="s">
        <v>112</v>
      </c>
      <c r="C861" t="s">
        <v>126</v>
      </c>
      <c r="D861" t="s">
        <v>125</v>
      </c>
      <c r="E861" t="s">
        <v>114</v>
      </c>
      <c r="F861" t="s">
        <v>115</v>
      </c>
      <c r="G861">
        <v>7</v>
      </c>
      <c r="H861">
        <v>3</v>
      </c>
      <c r="I861">
        <v>2022</v>
      </c>
      <c r="J861" t="s">
        <v>164</v>
      </c>
      <c r="K861" t="s">
        <v>127</v>
      </c>
      <c r="L861" t="s">
        <v>128</v>
      </c>
      <c r="P861" t="s">
        <v>1767</v>
      </c>
      <c r="Q861" s="1" t="s">
        <v>1957</v>
      </c>
      <c r="T861" t="s">
        <v>306</v>
      </c>
      <c r="U861" s="1" t="s">
        <v>1958</v>
      </c>
    </row>
    <row r="862" spans="1:21" ht="43.2" x14ac:dyDescent="0.3">
      <c r="A862" s="1" t="s">
        <v>180</v>
      </c>
      <c r="B862" t="s">
        <v>112</v>
      </c>
      <c r="C862" t="s">
        <v>126</v>
      </c>
      <c r="D862" t="s">
        <v>153</v>
      </c>
      <c r="E862" t="s">
        <v>154</v>
      </c>
      <c r="F862" t="s">
        <v>153</v>
      </c>
      <c r="G862">
        <v>7</v>
      </c>
      <c r="H862">
        <v>3</v>
      </c>
      <c r="I862">
        <v>2022</v>
      </c>
      <c r="J862" t="s">
        <v>142</v>
      </c>
      <c r="K862" t="s">
        <v>219</v>
      </c>
      <c r="L862" t="s">
        <v>128</v>
      </c>
      <c r="P862" t="s">
        <v>156</v>
      </c>
      <c r="Q862" s="1" t="s">
        <v>1959</v>
      </c>
      <c r="T862" t="s">
        <v>306</v>
      </c>
      <c r="U862" s="1" t="s">
        <v>1960</v>
      </c>
    </row>
    <row r="863" spans="1:21" ht="43.2" x14ac:dyDescent="0.3">
      <c r="A863" s="1" t="s">
        <v>294</v>
      </c>
      <c r="B863" t="s">
        <v>112</v>
      </c>
      <c r="C863" t="s">
        <v>126</v>
      </c>
      <c r="D863" t="s">
        <v>113</v>
      </c>
      <c r="E863" t="s">
        <v>114</v>
      </c>
      <c r="F863" t="s">
        <v>115</v>
      </c>
      <c r="G863">
        <v>7</v>
      </c>
      <c r="H863">
        <v>3</v>
      </c>
      <c r="I863">
        <v>2022</v>
      </c>
      <c r="J863" t="s">
        <v>166</v>
      </c>
      <c r="K863" t="s">
        <v>138</v>
      </c>
      <c r="L863" t="s">
        <v>128</v>
      </c>
      <c r="M863" t="s">
        <v>1961</v>
      </c>
      <c r="N863" t="s">
        <v>301</v>
      </c>
      <c r="P863" t="s">
        <v>1477</v>
      </c>
      <c r="Q863" s="1" t="s">
        <v>1962</v>
      </c>
      <c r="T863" t="s">
        <v>306</v>
      </c>
      <c r="U863" s="1" t="s">
        <v>1963</v>
      </c>
    </row>
    <row r="864" spans="1:21" ht="28.8" x14ac:dyDescent="0.3">
      <c r="A864" s="1" t="s">
        <v>294</v>
      </c>
      <c r="B864" t="s">
        <v>112</v>
      </c>
      <c r="C864" t="s">
        <v>126</v>
      </c>
      <c r="D864" t="s">
        <v>113</v>
      </c>
      <c r="E864" t="s">
        <v>114</v>
      </c>
      <c r="F864" t="s">
        <v>115</v>
      </c>
      <c r="G864">
        <v>7</v>
      </c>
      <c r="H864">
        <v>3</v>
      </c>
      <c r="I864">
        <v>2022</v>
      </c>
      <c r="J864" t="s">
        <v>205</v>
      </c>
      <c r="K864" t="s">
        <v>138</v>
      </c>
      <c r="L864" t="s">
        <v>128</v>
      </c>
      <c r="M864" t="s">
        <v>1964</v>
      </c>
      <c r="N864" t="s">
        <v>146</v>
      </c>
      <c r="P864" t="s">
        <v>1477</v>
      </c>
      <c r="Q864" s="1" t="s">
        <v>1965</v>
      </c>
      <c r="T864" t="s">
        <v>306</v>
      </c>
      <c r="U864" s="1" t="s">
        <v>1966</v>
      </c>
    </row>
    <row r="865" spans="1:21" ht="43.2" x14ac:dyDescent="0.3">
      <c r="A865" s="1" t="s">
        <v>294</v>
      </c>
      <c r="B865" t="s">
        <v>112</v>
      </c>
      <c r="C865" t="s">
        <v>126</v>
      </c>
      <c r="D865" t="s">
        <v>113</v>
      </c>
      <c r="E865" t="s">
        <v>114</v>
      </c>
      <c r="F865" t="s">
        <v>132</v>
      </c>
      <c r="G865">
        <v>7</v>
      </c>
      <c r="H865">
        <v>3</v>
      </c>
      <c r="I865">
        <v>2022</v>
      </c>
      <c r="J865" t="s">
        <v>126</v>
      </c>
      <c r="K865" t="s">
        <v>138</v>
      </c>
      <c r="L865" t="s">
        <v>128</v>
      </c>
      <c r="M865" t="s">
        <v>1967</v>
      </c>
      <c r="N865" t="s">
        <v>137</v>
      </c>
      <c r="P865" t="s">
        <v>1477</v>
      </c>
      <c r="Q865" s="1" t="s">
        <v>1968</v>
      </c>
      <c r="T865" t="s">
        <v>306</v>
      </c>
      <c r="U865" s="1" t="s">
        <v>1969</v>
      </c>
    </row>
    <row r="866" spans="1:21" ht="28.8" x14ac:dyDescent="0.3">
      <c r="A866" s="1" t="s">
        <v>294</v>
      </c>
      <c r="B866" t="s">
        <v>112</v>
      </c>
      <c r="C866" t="s">
        <v>126</v>
      </c>
      <c r="D866" t="s">
        <v>113</v>
      </c>
      <c r="E866" t="s">
        <v>121</v>
      </c>
      <c r="F866" t="s">
        <v>115</v>
      </c>
      <c r="G866">
        <v>7</v>
      </c>
      <c r="H866">
        <v>3</v>
      </c>
      <c r="I866">
        <v>2022</v>
      </c>
      <c r="J866" t="s">
        <v>166</v>
      </c>
      <c r="K866" t="s">
        <v>127</v>
      </c>
      <c r="L866" t="s">
        <v>128</v>
      </c>
      <c r="Q866" s="1" t="s">
        <v>1970</v>
      </c>
      <c r="T866" t="s">
        <v>306</v>
      </c>
      <c r="U866" s="1" t="s">
        <v>1971</v>
      </c>
    </row>
    <row r="867" spans="1:21" ht="28.8" x14ac:dyDescent="0.3">
      <c r="A867" s="1" t="s">
        <v>294</v>
      </c>
      <c r="B867" t="s">
        <v>112</v>
      </c>
      <c r="C867" t="s">
        <v>126</v>
      </c>
      <c r="D867" t="s">
        <v>153</v>
      </c>
      <c r="E867" t="s">
        <v>154</v>
      </c>
      <c r="F867" t="s">
        <v>153</v>
      </c>
      <c r="G867">
        <v>8</v>
      </c>
      <c r="H867">
        <v>3</v>
      </c>
      <c r="I867">
        <v>2022</v>
      </c>
      <c r="J867" t="s">
        <v>126</v>
      </c>
      <c r="K867" t="s">
        <v>219</v>
      </c>
      <c r="L867" t="s">
        <v>128</v>
      </c>
      <c r="P867" t="s">
        <v>156</v>
      </c>
      <c r="Q867" s="1" t="s">
        <v>1972</v>
      </c>
      <c r="T867" t="s">
        <v>306</v>
      </c>
      <c r="U867" s="1" t="s">
        <v>1973</v>
      </c>
    </row>
    <row r="868" spans="1:21" ht="28.8" x14ac:dyDescent="0.3">
      <c r="A868" s="1" t="s">
        <v>294</v>
      </c>
      <c r="B868" t="s">
        <v>112</v>
      </c>
      <c r="C868" t="s">
        <v>126</v>
      </c>
      <c r="D868" t="s">
        <v>113</v>
      </c>
      <c r="E868" t="s">
        <v>114</v>
      </c>
      <c r="F868" t="s">
        <v>115</v>
      </c>
      <c r="G868">
        <v>8</v>
      </c>
      <c r="H868">
        <v>3</v>
      </c>
      <c r="I868">
        <v>2022</v>
      </c>
      <c r="J868" t="s">
        <v>116</v>
      </c>
      <c r="K868" t="s">
        <v>138</v>
      </c>
      <c r="L868" t="s">
        <v>128</v>
      </c>
      <c r="M868" t="s">
        <v>216</v>
      </c>
      <c r="N868" t="s">
        <v>145</v>
      </c>
      <c r="P868" t="s">
        <v>772</v>
      </c>
      <c r="Q868" s="1" t="s">
        <v>1974</v>
      </c>
      <c r="T868" t="s">
        <v>306</v>
      </c>
      <c r="U868" s="1" t="s">
        <v>1975</v>
      </c>
    </row>
    <row r="869" spans="1:21" ht="28.8" x14ac:dyDescent="0.3">
      <c r="A869" s="1" t="s">
        <v>294</v>
      </c>
      <c r="B869" t="s">
        <v>112</v>
      </c>
      <c r="C869" t="s">
        <v>126</v>
      </c>
      <c r="D869" t="s">
        <v>113</v>
      </c>
      <c r="E869" t="s">
        <v>114</v>
      </c>
      <c r="F869" t="s">
        <v>115</v>
      </c>
      <c r="G869">
        <v>8</v>
      </c>
      <c r="H869">
        <v>3</v>
      </c>
      <c r="I869">
        <v>2022</v>
      </c>
      <c r="J869" t="s">
        <v>116</v>
      </c>
      <c r="K869" t="s">
        <v>138</v>
      </c>
      <c r="L869" t="s">
        <v>128</v>
      </c>
      <c r="M869" t="s">
        <v>144</v>
      </c>
      <c r="N869" t="s">
        <v>359</v>
      </c>
      <c r="P869" t="s">
        <v>772</v>
      </c>
      <c r="Q869" s="1" t="s">
        <v>1974</v>
      </c>
      <c r="T869" t="s">
        <v>306</v>
      </c>
      <c r="U869" s="1" t="s">
        <v>1975</v>
      </c>
    </row>
    <row r="870" spans="1:21" ht="28.8" x14ac:dyDescent="0.3">
      <c r="A870" s="1" t="s">
        <v>294</v>
      </c>
      <c r="B870" t="s">
        <v>112</v>
      </c>
      <c r="C870" t="s">
        <v>126</v>
      </c>
      <c r="D870" t="s">
        <v>113</v>
      </c>
      <c r="E870" t="s">
        <v>114</v>
      </c>
      <c r="F870" t="s">
        <v>115</v>
      </c>
      <c r="G870">
        <v>8</v>
      </c>
      <c r="H870">
        <v>3</v>
      </c>
      <c r="I870">
        <v>2022</v>
      </c>
      <c r="J870" t="s">
        <v>116</v>
      </c>
      <c r="K870" t="s">
        <v>138</v>
      </c>
      <c r="L870" t="s">
        <v>128</v>
      </c>
      <c r="M870" t="s">
        <v>139</v>
      </c>
      <c r="N870" t="s">
        <v>130</v>
      </c>
      <c r="P870" t="s">
        <v>772</v>
      </c>
      <c r="Q870" s="1" t="s">
        <v>1974</v>
      </c>
      <c r="T870" t="s">
        <v>306</v>
      </c>
      <c r="U870" s="1" t="s">
        <v>1975</v>
      </c>
    </row>
    <row r="871" spans="1:21" ht="28.8" x14ac:dyDescent="0.3">
      <c r="A871" s="1" t="s">
        <v>294</v>
      </c>
      <c r="B871" t="s">
        <v>112</v>
      </c>
      <c r="C871" t="s">
        <v>126</v>
      </c>
      <c r="D871" t="s">
        <v>113</v>
      </c>
      <c r="E871" t="s">
        <v>114</v>
      </c>
      <c r="F871" t="s">
        <v>115</v>
      </c>
      <c r="G871">
        <v>8</v>
      </c>
      <c r="H871">
        <v>3</v>
      </c>
      <c r="I871">
        <v>2022</v>
      </c>
      <c r="J871" t="s">
        <v>116</v>
      </c>
      <c r="K871" t="s">
        <v>138</v>
      </c>
      <c r="L871" t="s">
        <v>128</v>
      </c>
      <c r="M871" t="s">
        <v>295</v>
      </c>
      <c r="N871" t="s">
        <v>145</v>
      </c>
      <c r="P871" t="s">
        <v>772</v>
      </c>
      <c r="Q871" s="1" t="s">
        <v>1974</v>
      </c>
      <c r="T871" t="s">
        <v>306</v>
      </c>
      <c r="U871" s="1" t="s">
        <v>1975</v>
      </c>
    </row>
    <row r="872" spans="1:21" ht="28.8" x14ac:dyDescent="0.3">
      <c r="A872" s="1" t="s">
        <v>294</v>
      </c>
      <c r="B872" t="s">
        <v>112</v>
      </c>
      <c r="C872" t="s">
        <v>126</v>
      </c>
      <c r="D872" t="s">
        <v>113</v>
      </c>
      <c r="E872" t="s">
        <v>114</v>
      </c>
      <c r="F872" t="s">
        <v>115</v>
      </c>
      <c r="G872">
        <v>8</v>
      </c>
      <c r="H872">
        <v>3</v>
      </c>
      <c r="I872">
        <v>2022</v>
      </c>
      <c r="J872" t="s">
        <v>133</v>
      </c>
      <c r="K872" t="s">
        <v>138</v>
      </c>
      <c r="L872" t="s">
        <v>128</v>
      </c>
      <c r="M872" t="s">
        <v>216</v>
      </c>
      <c r="N872" t="s">
        <v>145</v>
      </c>
      <c r="P872" t="s">
        <v>925</v>
      </c>
      <c r="Q872" s="1" t="s">
        <v>1974</v>
      </c>
      <c r="T872" t="s">
        <v>306</v>
      </c>
      <c r="U872" s="1" t="s">
        <v>1975</v>
      </c>
    </row>
    <row r="873" spans="1:21" ht="28.8" x14ac:dyDescent="0.3">
      <c r="A873" s="1" t="s">
        <v>294</v>
      </c>
      <c r="B873" t="s">
        <v>112</v>
      </c>
      <c r="C873" t="s">
        <v>126</v>
      </c>
      <c r="D873" t="s">
        <v>125</v>
      </c>
      <c r="E873" t="s">
        <v>114</v>
      </c>
      <c r="F873" t="s">
        <v>115</v>
      </c>
      <c r="G873">
        <v>8</v>
      </c>
      <c r="H873">
        <v>3</v>
      </c>
      <c r="I873">
        <v>2022</v>
      </c>
      <c r="J873" t="s">
        <v>116</v>
      </c>
      <c r="K873" t="s">
        <v>127</v>
      </c>
      <c r="L873" t="s">
        <v>128</v>
      </c>
      <c r="P873" t="s">
        <v>772</v>
      </c>
      <c r="Q873" s="1" t="s">
        <v>1974</v>
      </c>
      <c r="T873" t="s">
        <v>306</v>
      </c>
      <c r="U873" s="1" t="s">
        <v>1975</v>
      </c>
    </row>
    <row r="874" spans="1:21" ht="28.8" x14ac:dyDescent="0.3">
      <c r="A874" s="1" t="s">
        <v>294</v>
      </c>
      <c r="B874" t="s">
        <v>112</v>
      </c>
      <c r="C874" t="s">
        <v>126</v>
      </c>
      <c r="D874" t="s">
        <v>125</v>
      </c>
      <c r="E874" t="s">
        <v>114</v>
      </c>
      <c r="F874" t="s">
        <v>115</v>
      </c>
      <c r="G874">
        <v>8</v>
      </c>
      <c r="H874">
        <v>3</v>
      </c>
      <c r="I874">
        <v>2022</v>
      </c>
      <c r="J874" t="s">
        <v>205</v>
      </c>
      <c r="K874" t="s">
        <v>127</v>
      </c>
      <c r="L874" t="s">
        <v>128</v>
      </c>
      <c r="P874" t="s">
        <v>1802</v>
      </c>
      <c r="Q874" s="1" t="s">
        <v>1974</v>
      </c>
      <c r="T874" t="s">
        <v>306</v>
      </c>
      <c r="U874" s="1" t="s">
        <v>1975</v>
      </c>
    </row>
    <row r="875" spans="1:21" ht="28.8" x14ac:dyDescent="0.3">
      <c r="A875" s="1" t="s">
        <v>294</v>
      </c>
      <c r="B875" t="s">
        <v>112</v>
      </c>
      <c r="C875" t="s">
        <v>126</v>
      </c>
      <c r="D875" t="s">
        <v>125</v>
      </c>
      <c r="E875" t="s">
        <v>114</v>
      </c>
      <c r="F875" t="s">
        <v>115</v>
      </c>
      <c r="G875">
        <v>8</v>
      </c>
      <c r="H875">
        <v>3</v>
      </c>
      <c r="I875">
        <v>2022</v>
      </c>
      <c r="J875" t="s">
        <v>205</v>
      </c>
      <c r="K875" t="s">
        <v>127</v>
      </c>
      <c r="L875" t="s">
        <v>128</v>
      </c>
      <c r="P875" t="s">
        <v>1802</v>
      </c>
      <c r="Q875" s="1" t="s">
        <v>1974</v>
      </c>
      <c r="T875" t="s">
        <v>306</v>
      </c>
      <c r="U875" s="1" t="s">
        <v>1975</v>
      </c>
    </row>
    <row r="876" spans="1:21" ht="28.8" x14ac:dyDescent="0.3">
      <c r="A876" s="1" t="s">
        <v>294</v>
      </c>
      <c r="B876" t="s">
        <v>112</v>
      </c>
      <c r="C876" t="s">
        <v>126</v>
      </c>
      <c r="D876" t="s">
        <v>125</v>
      </c>
      <c r="E876" t="s">
        <v>114</v>
      </c>
      <c r="F876" t="s">
        <v>115</v>
      </c>
      <c r="G876">
        <v>8</v>
      </c>
      <c r="H876">
        <v>3</v>
      </c>
      <c r="I876">
        <v>2022</v>
      </c>
      <c r="J876" t="s">
        <v>133</v>
      </c>
      <c r="K876" t="s">
        <v>127</v>
      </c>
      <c r="L876" t="s">
        <v>128</v>
      </c>
      <c r="P876" t="s">
        <v>1102</v>
      </c>
      <c r="Q876" s="1" t="s">
        <v>1974</v>
      </c>
      <c r="T876" t="s">
        <v>306</v>
      </c>
      <c r="U876" s="1" t="s">
        <v>1975</v>
      </c>
    </row>
    <row r="877" spans="1:21" ht="28.8" x14ac:dyDescent="0.3">
      <c r="A877" s="1" t="s">
        <v>294</v>
      </c>
      <c r="B877" t="s">
        <v>112</v>
      </c>
      <c r="C877" t="s">
        <v>126</v>
      </c>
      <c r="D877" t="s">
        <v>125</v>
      </c>
      <c r="E877" t="s">
        <v>114</v>
      </c>
      <c r="F877" t="s">
        <v>115</v>
      </c>
      <c r="G877">
        <v>8</v>
      </c>
      <c r="H877">
        <v>3</v>
      </c>
      <c r="I877">
        <v>2022</v>
      </c>
      <c r="J877" t="s">
        <v>133</v>
      </c>
      <c r="K877" t="s">
        <v>127</v>
      </c>
      <c r="L877" t="s">
        <v>128</v>
      </c>
      <c r="P877" t="s">
        <v>1102</v>
      </c>
      <c r="Q877" s="1" t="s">
        <v>1974</v>
      </c>
      <c r="T877" t="s">
        <v>306</v>
      </c>
      <c r="U877" s="1" t="s">
        <v>1975</v>
      </c>
    </row>
    <row r="878" spans="1:21" ht="28.8" x14ac:dyDescent="0.3">
      <c r="A878" s="1" t="s">
        <v>294</v>
      </c>
      <c r="B878" t="s">
        <v>112</v>
      </c>
      <c r="C878" t="s">
        <v>126</v>
      </c>
      <c r="D878" t="s">
        <v>125</v>
      </c>
      <c r="E878" t="s">
        <v>114</v>
      </c>
      <c r="F878" t="s">
        <v>115</v>
      </c>
      <c r="G878">
        <v>8</v>
      </c>
      <c r="H878">
        <v>3</v>
      </c>
      <c r="I878">
        <v>2022</v>
      </c>
      <c r="J878" t="s">
        <v>133</v>
      </c>
      <c r="K878" t="s">
        <v>127</v>
      </c>
      <c r="L878" t="s">
        <v>128</v>
      </c>
      <c r="P878" t="s">
        <v>1102</v>
      </c>
      <c r="Q878" s="1" t="s">
        <v>1974</v>
      </c>
      <c r="T878" t="s">
        <v>306</v>
      </c>
      <c r="U878" s="1" t="s">
        <v>1975</v>
      </c>
    </row>
    <row r="879" spans="1:21" ht="28.8" x14ac:dyDescent="0.3">
      <c r="A879" s="1" t="s">
        <v>294</v>
      </c>
      <c r="B879" t="s">
        <v>112</v>
      </c>
      <c r="C879" t="s">
        <v>126</v>
      </c>
      <c r="D879" t="s">
        <v>125</v>
      </c>
      <c r="E879" t="s">
        <v>114</v>
      </c>
      <c r="F879" t="s">
        <v>115</v>
      </c>
      <c r="G879">
        <v>8</v>
      </c>
      <c r="H879">
        <v>3</v>
      </c>
      <c r="I879">
        <v>2022</v>
      </c>
      <c r="J879" t="s">
        <v>185</v>
      </c>
      <c r="K879" t="s">
        <v>127</v>
      </c>
      <c r="L879" t="s">
        <v>128</v>
      </c>
      <c r="P879" t="s">
        <v>1779</v>
      </c>
      <c r="Q879" s="1" t="s">
        <v>1974</v>
      </c>
      <c r="T879" t="s">
        <v>306</v>
      </c>
      <c r="U879" s="1" t="s">
        <v>1975</v>
      </c>
    </row>
    <row r="880" spans="1:21" ht="28.8" x14ac:dyDescent="0.3">
      <c r="A880" s="1" t="s">
        <v>294</v>
      </c>
      <c r="B880" t="s">
        <v>112</v>
      </c>
      <c r="C880" t="s">
        <v>126</v>
      </c>
      <c r="D880" t="s">
        <v>125</v>
      </c>
      <c r="E880" t="s">
        <v>114</v>
      </c>
      <c r="F880" t="s">
        <v>115</v>
      </c>
      <c r="G880">
        <v>8</v>
      </c>
      <c r="H880">
        <v>3</v>
      </c>
      <c r="I880">
        <v>2022</v>
      </c>
      <c r="J880" t="s">
        <v>142</v>
      </c>
      <c r="K880" t="s">
        <v>127</v>
      </c>
      <c r="L880" t="s">
        <v>128</v>
      </c>
      <c r="P880" t="s">
        <v>925</v>
      </c>
      <c r="Q880" s="1" t="s">
        <v>1974</v>
      </c>
      <c r="T880" t="s">
        <v>306</v>
      </c>
      <c r="U880" s="1" t="s">
        <v>1975</v>
      </c>
    </row>
    <row r="881" spans="1:21" ht="28.8" x14ac:dyDescent="0.3">
      <c r="A881" s="1" t="s">
        <v>294</v>
      </c>
      <c r="B881" t="s">
        <v>112</v>
      </c>
      <c r="C881" t="s">
        <v>126</v>
      </c>
      <c r="D881" t="s">
        <v>125</v>
      </c>
      <c r="E881" t="s">
        <v>114</v>
      </c>
      <c r="F881" t="s">
        <v>115</v>
      </c>
      <c r="G881">
        <v>8</v>
      </c>
      <c r="H881">
        <v>3</v>
      </c>
      <c r="I881">
        <v>2022</v>
      </c>
      <c r="J881" t="s">
        <v>142</v>
      </c>
      <c r="K881" t="s">
        <v>127</v>
      </c>
      <c r="L881" t="s">
        <v>128</v>
      </c>
      <c r="P881" t="s">
        <v>1779</v>
      </c>
      <c r="Q881" s="1" t="s">
        <v>1974</v>
      </c>
      <c r="T881" t="s">
        <v>306</v>
      </c>
      <c r="U881" s="1" t="s">
        <v>1975</v>
      </c>
    </row>
    <row r="882" spans="1:21" ht="28.8" x14ac:dyDescent="0.3">
      <c r="A882" s="1" t="s">
        <v>294</v>
      </c>
      <c r="B882" t="s">
        <v>112</v>
      </c>
      <c r="C882" t="s">
        <v>126</v>
      </c>
      <c r="D882" t="s">
        <v>125</v>
      </c>
      <c r="E882" t="s">
        <v>114</v>
      </c>
      <c r="F882" t="s">
        <v>115</v>
      </c>
      <c r="G882">
        <v>8</v>
      </c>
      <c r="H882">
        <v>3</v>
      </c>
      <c r="I882">
        <v>2022</v>
      </c>
      <c r="J882" t="s">
        <v>164</v>
      </c>
      <c r="K882" t="s">
        <v>127</v>
      </c>
      <c r="L882" t="s">
        <v>128</v>
      </c>
      <c r="P882" t="s">
        <v>1767</v>
      </c>
      <c r="Q882" s="1" t="s">
        <v>1974</v>
      </c>
      <c r="T882" t="s">
        <v>306</v>
      </c>
      <c r="U882" s="1" t="s">
        <v>1975</v>
      </c>
    </row>
    <row r="883" spans="1:21" ht="28.8" x14ac:dyDescent="0.3">
      <c r="A883" s="1" t="s">
        <v>294</v>
      </c>
      <c r="B883" t="s">
        <v>112</v>
      </c>
      <c r="C883" t="s">
        <v>126</v>
      </c>
      <c r="D883" t="s">
        <v>125</v>
      </c>
      <c r="E883" t="s">
        <v>114</v>
      </c>
      <c r="F883" t="s">
        <v>115</v>
      </c>
      <c r="G883">
        <v>8</v>
      </c>
      <c r="H883">
        <v>3</v>
      </c>
      <c r="I883">
        <v>2022</v>
      </c>
      <c r="J883" t="s">
        <v>116</v>
      </c>
      <c r="K883" t="s">
        <v>127</v>
      </c>
      <c r="L883" t="s">
        <v>128</v>
      </c>
      <c r="P883" t="s">
        <v>772</v>
      </c>
      <c r="Q883" s="1" t="s">
        <v>1974</v>
      </c>
      <c r="T883" t="s">
        <v>306</v>
      </c>
      <c r="U883" s="1" t="s">
        <v>1975</v>
      </c>
    </row>
    <row r="884" spans="1:21" ht="28.8" x14ac:dyDescent="0.3">
      <c r="A884" s="1" t="s">
        <v>294</v>
      </c>
      <c r="B884" t="s">
        <v>112</v>
      </c>
      <c r="C884" t="s">
        <v>126</v>
      </c>
      <c r="D884" t="s">
        <v>125</v>
      </c>
      <c r="E884" t="s">
        <v>114</v>
      </c>
      <c r="F884" t="s">
        <v>115</v>
      </c>
      <c r="G884">
        <v>8</v>
      </c>
      <c r="H884">
        <v>3</v>
      </c>
      <c r="I884">
        <v>2022</v>
      </c>
      <c r="J884" t="s">
        <v>116</v>
      </c>
      <c r="K884" t="s">
        <v>127</v>
      </c>
      <c r="L884" t="s">
        <v>128</v>
      </c>
      <c r="P884" t="s">
        <v>772</v>
      </c>
      <c r="Q884" s="1" t="s">
        <v>1974</v>
      </c>
      <c r="T884" t="s">
        <v>306</v>
      </c>
      <c r="U884" s="1" t="s">
        <v>1975</v>
      </c>
    </row>
    <row r="885" spans="1:21" ht="28.8" x14ac:dyDescent="0.3">
      <c r="A885" s="1" t="s">
        <v>294</v>
      </c>
      <c r="B885" t="s">
        <v>112</v>
      </c>
      <c r="C885" t="s">
        <v>126</v>
      </c>
      <c r="D885" t="s">
        <v>125</v>
      </c>
      <c r="E885" t="s">
        <v>114</v>
      </c>
      <c r="F885" t="s">
        <v>115</v>
      </c>
      <c r="G885">
        <v>8</v>
      </c>
      <c r="H885">
        <v>3</v>
      </c>
      <c r="I885">
        <v>2022</v>
      </c>
      <c r="J885" t="s">
        <v>116</v>
      </c>
      <c r="K885" t="s">
        <v>127</v>
      </c>
      <c r="L885" t="s">
        <v>128</v>
      </c>
      <c r="P885" t="s">
        <v>772</v>
      </c>
      <c r="Q885" s="1" t="s">
        <v>1974</v>
      </c>
      <c r="T885" t="s">
        <v>306</v>
      </c>
      <c r="U885" s="1" t="s">
        <v>1975</v>
      </c>
    </row>
    <row r="886" spans="1:21" ht="28.8" x14ac:dyDescent="0.3">
      <c r="A886" s="1" t="s">
        <v>294</v>
      </c>
      <c r="B886" t="s">
        <v>112</v>
      </c>
      <c r="C886" t="s">
        <v>126</v>
      </c>
      <c r="D886" t="s">
        <v>125</v>
      </c>
      <c r="E886" t="s">
        <v>114</v>
      </c>
      <c r="F886" t="s">
        <v>115</v>
      </c>
      <c r="G886">
        <v>8</v>
      </c>
      <c r="H886">
        <v>3</v>
      </c>
      <c r="I886">
        <v>2022</v>
      </c>
      <c r="J886" t="s">
        <v>116</v>
      </c>
      <c r="K886" t="s">
        <v>127</v>
      </c>
      <c r="L886" t="s">
        <v>128</v>
      </c>
      <c r="P886" t="s">
        <v>772</v>
      </c>
      <c r="Q886" s="1" t="s">
        <v>1974</v>
      </c>
      <c r="T886" t="s">
        <v>306</v>
      </c>
      <c r="U886" s="1" t="s">
        <v>1975</v>
      </c>
    </row>
    <row r="887" spans="1:21" ht="28.8" x14ac:dyDescent="0.3">
      <c r="A887" s="1" t="s">
        <v>927</v>
      </c>
      <c r="B887" t="s">
        <v>112</v>
      </c>
      <c r="C887" t="s">
        <v>126</v>
      </c>
      <c r="D887" t="s">
        <v>125</v>
      </c>
      <c r="E887" t="s">
        <v>114</v>
      </c>
      <c r="F887" t="s">
        <v>322</v>
      </c>
      <c r="G887">
        <v>8</v>
      </c>
      <c r="H887">
        <v>3</v>
      </c>
      <c r="I887">
        <v>2022</v>
      </c>
      <c r="J887" t="s">
        <v>142</v>
      </c>
      <c r="K887" t="s">
        <v>127</v>
      </c>
      <c r="L887" t="s">
        <v>128</v>
      </c>
      <c r="P887" t="s">
        <v>1767</v>
      </c>
      <c r="Q887" s="1" t="s">
        <v>1976</v>
      </c>
      <c r="T887" t="s">
        <v>306</v>
      </c>
      <c r="U887" s="1" t="s">
        <v>1977</v>
      </c>
    </row>
    <row r="888" spans="1:21" ht="28.8" x14ac:dyDescent="0.3">
      <c r="A888" s="1" t="s">
        <v>294</v>
      </c>
      <c r="B888" t="s">
        <v>112</v>
      </c>
      <c r="C888" t="s">
        <v>126</v>
      </c>
      <c r="D888" t="s">
        <v>113</v>
      </c>
      <c r="E888" t="s">
        <v>114</v>
      </c>
      <c r="F888" t="s">
        <v>115</v>
      </c>
      <c r="G888">
        <v>8</v>
      </c>
      <c r="H888">
        <v>3</v>
      </c>
      <c r="I888">
        <v>2022</v>
      </c>
      <c r="J888" t="s">
        <v>116</v>
      </c>
      <c r="K888" t="s">
        <v>138</v>
      </c>
      <c r="L888" t="s">
        <v>128</v>
      </c>
      <c r="M888" t="s">
        <v>295</v>
      </c>
      <c r="N888" t="s">
        <v>145</v>
      </c>
      <c r="P888" t="s">
        <v>772</v>
      </c>
      <c r="Q888" s="1" t="s">
        <v>1978</v>
      </c>
      <c r="T888" t="s">
        <v>306</v>
      </c>
      <c r="U888" s="1" t="s">
        <v>1979</v>
      </c>
    </row>
    <row r="889" spans="1:21" ht="28.8" x14ac:dyDescent="0.3">
      <c r="A889" s="1" t="s">
        <v>294</v>
      </c>
      <c r="B889" t="s">
        <v>112</v>
      </c>
      <c r="C889" t="s">
        <v>126</v>
      </c>
      <c r="D889" t="s">
        <v>113</v>
      </c>
      <c r="E889" t="s">
        <v>114</v>
      </c>
      <c r="F889" t="s">
        <v>115</v>
      </c>
      <c r="G889">
        <v>8</v>
      </c>
      <c r="H889">
        <v>3</v>
      </c>
      <c r="I889">
        <v>2022</v>
      </c>
      <c r="J889" t="s">
        <v>116</v>
      </c>
      <c r="K889" t="s">
        <v>138</v>
      </c>
      <c r="L889" t="s">
        <v>128</v>
      </c>
      <c r="M889" t="s">
        <v>295</v>
      </c>
      <c r="N889" t="s">
        <v>145</v>
      </c>
      <c r="P889" t="s">
        <v>1102</v>
      </c>
      <c r="Q889" s="1" t="s">
        <v>1978</v>
      </c>
      <c r="T889" t="s">
        <v>306</v>
      </c>
      <c r="U889" s="1" t="s">
        <v>1979</v>
      </c>
    </row>
    <row r="890" spans="1:21" ht="28.8" x14ac:dyDescent="0.3">
      <c r="A890" s="1" t="s">
        <v>294</v>
      </c>
      <c r="B890" t="s">
        <v>112</v>
      </c>
      <c r="C890" t="s">
        <v>126</v>
      </c>
      <c r="D890" t="s">
        <v>113</v>
      </c>
      <c r="E890" t="s">
        <v>114</v>
      </c>
      <c r="F890" t="s">
        <v>115</v>
      </c>
      <c r="G890">
        <v>8</v>
      </c>
      <c r="H890">
        <v>3</v>
      </c>
      <c r="I890">
        <v>2022</v>
      </c>
      <c r="J890" t="s">
        <v>116</v>
      </c>
      <c r="K890" t="s">
        <v>138</v>
      </c>
      <c r="L890" t="s">
        <v>128</v>
      </c>
      <c r="M890" t="s">
        <v>295</v>
      </c>
      <c r="N890" t="s">
        <v>145</v>
      </c>
      <c r="P890" t="s">
        <v>1102</v>
      </c>
      <c r="Q890" s="1" t="s">
        <v>1978</v>
      </c>
      <c r="T890" t="s">
        <v>306</v>
      </c>
      <c r="U890" s="1" t="s">
        <v>1979</v>
      </c>
    </row>
    <row r="891" spans="1:21" ht="28.8" x14ac:dyDescent="0.3">
      <c r="A891" s="1" t="s">
        <v>294</v>
      </c>
      <c r="B891" t="s">
        <v>112</v>
      </c>
      <c r="C891" t="s">
        <v>126</v>
      </c>
      <c r="D891" t="s">
        <v>113</v>
      </c>
      <c r="E891" t="s">
        <v>114</v>
      </c>
      <c r="F891" t="s">
        <v>115</v>
      </c>
      <c r="G891">
        <v>8</v>
      </c>
      <c r="H891">
        <v>3</v>
      </c>
      <c r="I891">
        <v>2022</v>
      </c>
      <c r="J891" t="s">
        <v>133</v>
      </c>
      <c r="K891" t="s">
        <v>138</v>
      </c>
      <c r="L891" t="s">
        <v>128</v>
      </c>
      <c r="M891" t="s">
        <v>216</v>
      </c>
      <c r="N891" t="s">
        <v>145</v>
      </c>
      <c r="P891" t="s">
        <v>925</v>
      </c>
      <c r="Q891" s="1" t="s">
        <v>1978</v>
      </c>
      <c r="T891" t="s">
        <v>306</v>
      </c>
      <c r="U891" s="1" t="s">
        <v>1979</v>
      </c>
    </row>
    <row r="892" spans="1:21" ht="28.8" x14ac:dyDescent="0.3">
      <c r="A892" s="1" t="s">
        <v>294</v>
      </c>
      <c r="B892" t="s">
        <v>112</v>
      </c>
      <c r="C892" t="s">
        <v>126</v>
      </c>
      <c r="D892" t="s">
        <v>113</v>
      </c>
      <c r="E892" t="s">
        <v>114</v>
      </c>
      <c r="F892" t="s">
        <v>115</v>
      </c>
      <c r="G892">
        <v>8</v>
      </c>
      <c r="H892">
        <v>3</v>
      </c>
      <c r="I892">
        <v>2022</v>
      </c>
      <c r="J892" t="s">
        <v>116</v>
      </c>
      <c r="K892" t="s">
        <v>138</v>
      </c>
      <c r="L892" t="s">
        <v>128</v>
      </c>
      <c r="M892" t="s">
        <v>642</v>
      </c>
      <c r="N892" t="s">
        <v>207</v>
      </c>
      <c r="P892" t="s">
        <v>1802</v>
      </c>
      <c r="Q892" s="1" t="s">
        <v>1978</v>
      </c>
      <c r="T892" t="s">
        <v>306</v>
      </c>
      <c r="U892" s="1" t="s">
        <v>1979</v>
      </c>
    </row>
    <row r="893" spans="1:21" ht="28.8" x14ac:dyDescent="0.3">
      <c r="A893" s="1" t="s">
        <v>294</v>
      </c>
      <c r="B893" t="s">
        <v>112</v>
      </c>
      <c r="C893" t="s">
        <v>126</v>
      </c>
      <c r="D893" t="s">
        <v>125</v>
      </c>
      <c r="E893" t="s">
        <v>114</v>
      </c>
      <c r="F893" t="s">
        <v>115</v>
      </c>
      <c r="G893">
        <v>8</v>
      </c>
      <c r="H893">
        <v>3</v>
      </c>
      <c r="I893">
        <v>2022</v>
      </c>
      <c r="J893" t="s">
        <v>116</v>
      </c>
      <c r="K893" t="s">
        <v>127</v>
      </c>
      <c r="L893" t="s">
        <v>128</v>
      </c>
      <c r="P893" t="s">
        <v>772</v>
      </c>
      <c r="Q893" s="1" t="s">
        <v>1978</v>
      </c>
      <c r="T893" t="s">
        <v>306</v>
      </c>
      <c r="U893" s="1" t="s">
        <v>1979</v>
      </c>
    </row>
    <row r="894" spans="1:21" ht="28.8" x14ac:dyDescent="0.3">
      <c r="A894" s="1" t="s">
        <v>294</v>
      </c>
      <c r="B894" t="s">
        <v>112</v>
      </c>
      <c r="C894" t="s">
        <v>126</v>
      </c>
      <c r="D894" t="s">
        <v>125</v>
      </c>
      <c r="E894" t="s">
        <v>114</v>
      </c>
      <c r="F894" t="s">
        <v>115</v>
      </c>
      <c r="G894">
        <v>8</v>
      </c>
      <c r="H894">
        <v>3</v>
      </c>
      <c r="I894">
        <v>2022</v>
      </c>
      <c r="J894" t="s">
        <v>116</v>
      </c>
      <c r="K894" t="s">
        <v>127</v>
      </c>
      <c r="L894" t="s">
        <v>128</v>
      </c>
      <c r="P894" t="s">
        <v>772</v>
      </c>
      <c r="Q894" s="1" t="s">
        <v>1978</v>
      </c>
      <c r="T894" t="s">
        <v>306</v>
      </c>
      <c r="U894" s="1" t="s">
        <v>1979</v>
      </c>
    </row>
    <row r="895" spans="1:21" ht="28.8" x14ac:dyDescent="0.3">
      <c r="A895" s="1" t="s">
        <v>294</v>
      </c>
      <c r="B895" t="s">
        <v>112</v>
      </c>
      <c r="C895" t="s">
        <v>126</v>
      </c>
      <c r="D895" t="s">
        <v>125</v>
      </c>
      <c r="E895" t="s">
        <v>114</v>
      </c>
      <c r="F895" t="s">
        <v>115</v>
      </c>
      <c r="G895">
        <v>8</v>
      </c>
      <c r="H895">
        <v>3</v>
      </c>
      <c r="I895">
        <v>2022</v>
      </c>
      <c r="J895" t="s">
        <v>164</v>
      </c>
      <c r="K895" t="s">
        <v>127</v>
      </c>
      <c r="L895" t="s">
        <v>128</v>
      </c>
      <c r="P895" t="s">
        <v>1779</v>
      </c>
      <c r="Q895" s="1" t="s">
        <v>1978</v>
      </c>
      <c r="T895" t="s">
        <v>306</v>
      </c>
      <c r="U895" s="1" t="s">
        <v>1979</v>
      </c>
    </row>
    <row r="896" spans="1:21" ht="28.8" x14ac:dyDescent="0.3">
      <c r="A896" s="1" t="s">
        <v>294</v>
      </c>
      <c r="B896" t="s">
        <v>112</v>
      </c>
      <c r="C896" t="s">
        <v>126</v>
      </c>
      <c r="D896" t="s">
        <v>125</v>
      </c>
      <c r="E896" t="s">
        <v>114</v>
      </c>
      <c r="F896" t="s">
        <v>115</v>
      </c>
      <c r="G896">
        <v>8</v>
      </c>
      <c r="H896">
        <v>3</v>
      </c>
      <c r="I896">
        <v>2022</v>
      </c>
      <c r="J896" t="s">
        <v>164</v>
      </c>
      <c r="K896" t="s">
        <v>127</v>
      </c>
      <c r="L896" t="s">
        <v>128</v>
      </c>
      <c r="P896" t="s">
        <v>1802</v>
      </c>
      <c r="Q896" s="1" t="s">
        <v>1978</v>
      </c>
      <c r="T896" t="s">
        <v>306</v>
      </c>
      <c r="U896" s="1" t="s">
        <v>1979</v>
      </c>
    </row>
    <row r="897" spans="1:21" ht="28.8" x14ac:dyDescent="0.3">
      <c r="A897" s="1" t="s">
        <v>294</v>
      </c>
      <c r="B897" t="s">
        <v>112</v>
      </c>
      <c r="C897" t="s">
        <v>126</v>
      </c>
      <c r="D897" t="s">
        <v>125</v>
      </c>
      <c r="E897" t="s">
        <v>114</v>
      </c>
      <c r="F897" t="s">
        <v>115</v>
      </c>
      <c r="G897">
        <v>8</v>
      </c>
      <c r="H897">
        <v>3</v>
      </c>
      <c r="I897">
        <v>2022</v>
      </c>
      <c r="J897" t="s">
        <v>164</v>
      </c>
      <c r="K897" t="s">
        <v>127</v>
      </c>
      <c r="L897" t="s">
        <v>128</v>
      </c>
      <c r="P897" t="s">
        <v>1802</v>
      </c>
      <c r="Q897" s="1" t="s">
        <v>1978</v>
      </c>
      <c r="T897" t="s">
        <v>306</v>
      </c>
      <c r="U897" s="1" t="s">
        <v>1979</v>
      </c>
    </row>
    <row r="898" spans="1:21" ht="28.8" x14ac:dyDescent="0.3">
      <c r="A898" s="1" t="s">
        <v>294</v>
      </c>
      <c r="B898" t="s">
        <v>112</v>
      </c>
      <c r="C898" t="s">
        <v>126</v>
      </c>
      <c r="D898" t="s">
        <v>125</v>
      </c>
      <c r="E898" t="s">
        <v>114</v>
      </c>
      <c r="F898" t="s">
        <v>115</v>
      </c>
      <c r="G898">
        <v>8</v>
      </c>
      <c r="H898">
        <v>3</v>
      </c>
      <c r="I898">
        <v>2022</v>
      </c>
      <c r="J898" t="s">
        <v>133</v>
      </c>
      <c r="K898" t="s">
        <v>127</v>
      </c>
      <c r="L898" t="s">
        <v>128</v>
      </c>
      <c r="P898" t="s">
        <v>1102</v>
      </c>
      <c r="Q898" s="1" t="s">
        <v>1978</v>
      </c>
      <c r="T898" t="s">
        <v>306</v>
      </c>
      <c r="U898" s="1" t="s">
        <v>1979</v>
      </c>
    </row>
    <row r="899" spans="1:21" ht="28.8" x14ac:dyDescent="0.3">
      <c r="A899" s="1" t="s">
        <v>294</v>
      </c>
      <c r="B899" t="s">
        <v>112</v>
      </c>
      <c r="C899" t="s">
        <v>126</v>
      </c>
      <c r="D899" t="s">
        <v>125</v>
      </c>
      <c r="E899" t="s">
        <v>114</v>
      </c>
      <c r="F899" t="s">
        <v>115</v>
      </c>
      <c r="G899">
        <v>8</v>
      </c>
      <c r="H899">
        <v>3</v>
      </c>
      <c r="I899">
        <v>2022</v>
      </c>
      <c r="J899" t="s">
        <v>133</v>
      </c>
      <c r="K899" t="s">
        <v>127</v>
      </c>
      <c r="L899" t="s">
        <v>128</v>
      </c>
      <c r="P899" t="s">
        <v>772</v>
      </c>
      <c r="Q899" s="1" t="s">
        <v>1978</v>
      </c>
      <c r="T899" t="s">
        <v>306</v>
      </c>
      <c r="U899" s="1" t="s">
        <v>1979</v>
      </c>
    </row>
    <row r="900" spans="1:21" ht="28.8" x14ac:dyDescent="0.3">
      <c r="A900" s="1" t="s">
        <v>294</v>
      </c>
      <c r="B900" t="s">
        <v>112</v>
      </c>
      <c r="C900" t="s">
        <v>126</v>
      </c>
      <c r="D900" t="s">
        <v>125</v>
      </c>
      <c r="E900" t="s">
        <v>114</v>
      </c>
      <c r="F900" t="s">
        <v>115</v>
      </c>
      <c r="G900">
        <v>8</v>
      </c>
      <c r="H900">
        <v>3</v>
      </c>
      <c r="I900">
        <v>2022</v>
      </c>
      <c r="J900" t="s">
        <v>166</v>
      </c>
      <c r="K900" t="s">
        <v>127</v>
      </c>
      <c r="L900" t="s">
        <v>128</v>
      </c>
      <c r="P900" t="s">
        <v>772</v>
      </c>
      <c r="Q900" s="1" t="s">
        <v>1978</v>
      </c>
      <c r="T900" t="s">
        <v>306</v>
      </c>
      <c r="U900" s="1" t="s">
        <v>1979</v>
      </c>
    </row>
    <row r="901" spans="1:21" ht="28.8" x14ac:dyDescent="0.3">
      <c r="A901" s="1" t="s">
        <v>294</v>
      </c>
      <c r="B901" t="s">
        <v>112</v>
      </c>
      <c r="C901" t="s">
        <v>126</v>
      </c>
      <c r="D901" t="s">
        <v>125</v>
      </c>
      <c r="E901" t="s">
        <v>114</v>
      </c>
      <c r="F901" t="s">
        <v>115</v>
      </c>
      <c r="G901">
        <v>8</v>
      </c>
      <c r="H901">
        <v>3</v>
      </c>
      <c r="I901">
        <v>2022</v>
      </c>
      <c r="J901" t="s">
        <v>166</v>
      </c>
      <c r="K901" t="s">
        <v>127</v>
      </c>
      <c r="L901" t="s">
        <v>128</v>
      </c>
      <c r="P901" t="s">
        <v>772</v>
      </c>
      <c r="Q901" s="1" t="s">
        <v>1978</v>
      </c>
      <c r="T901" t="s">
        <v>306</v>
      </c>
      <c r="U901" s="1" t="s">
        <v>1979</v>
      </c>
    </row>
    <row r="902" spans="1:21" ht="28.8" x14ac:dyDescent="0.3">
      <c r="A902" s="1" t="s">
        <v>294</v>
      </c>
      <c r="B902" t="s">
        <v>112</v>
      </c>
      <c r="C902" t="s">
        <v>126</v>
      </c>
      <c r="D902" t="s">
        <v>113</v>
      </c>
      <c r="E902" t="s">
        <v>114</v>
      </c>
      <c r="F902" t="s">
        <v>115</v>
      </c>
      <c r="G902">
        <v>8</v>
      </c>
      <c r="H902">
        <v>3</v>
      </c>
      <c r="I902">
        <v>2022</v>
      </c>
      <c r="J902" t="s">
        <v>116</v>
      </c>
      <c r="K902" t="s">
        <v>138</v>
      </c>
      <c r="L902" t="s">
        <v>128</v>
      </c>
      <c r="M902" t="s">
        <v>216</v>
      </c>
      <c r="N902" t="s">
        <v>145</v>
      </c>
      <c r="P902" t="s">
        <v>772</v>
      </c>
      <c r="Q902" s="1" t="s">
        <v>1980</v>
      </c>
      <c r="T902" t="s">
        <v>306</v>
      </c>
      <c r="U902" s="1" t="s">
        <v>1981</v>
      </c>
    </row>
    <row r="903" spans="1:21" ht="28.8" x14ac:dyDescent="0.3">
      <c r="A903" s="1" t="s">
        <v>294</v>
      </c>
      <c r="B903" t="s">
        <v>112</v>
      </c>
      <c r="C903" t="s">
        <v>126</v>
      </c>
      <c r="D903" t="s">
        <v>113</v>
      </c>
      <c r="E903" t="s">
        <v>114</v>
      </c>
      <c r="F903" t="s">
        <v>115</v>
      </c>
      <c r="G903">
        <v>8</v>
      </c>
      <c r="H903">
        <v>3</v>
      </c>
      <c r="I903">
        <v>2022</v>
      </c>
      <c r="J903" t="s">
        <v>116</v>
      </c>
      <c r="K903" t="s">
        <v>138</v>
      </c>
      <c r="L903" t="s">
        <v>128</v>
      </c>
      <c r="M903" t="s">
        <v>424</v>
      </c>
      <c r="N903" t="s">
        <v>195</v>
      </c>
      <c r="P903" t="s">
        <v>1802</v>
      </c>
      <c r="Q903" s="1" t="s">
        <v>1980</v>
      </c>
      <c r="T903" t="s">
        <v>306</v>
      </c>
      <c r="U903" s="1" t="s">
        <v>1981</v>
      </c>
    </row>
    <row r="904" spans="1:21" ht="28.8" x14ac:dyDescent="0.3">
      <c r="A904" s="1" t="s">
        <v>294</v>
      </c>
      <c r="B904" t="s">
        <v>112</v>
      </c>
      <c r="C904" t="s">
        <v>126</v>
      </c>
      <c r="D904" t="s">
        <v>113</v>
      </c>
      <c r="E904" t="s">
        <v>114</v>
      </c>
      <c r="F904" t="s">
        <v>115</v>
      </c>
      <c r="G904">
        <v>8</v>
      </c>
      <c r="H904">
        <v>3</v>
      </c>
      <c r="I904">
        <v>2022</v>
      </c>
      <c r="J904" t="s">
        <v>116</v>
      </c>
      <c r="K904" t="s">
        <v>138</v>
      </c>
      <c r="L904" t="s">
        <v>128</v>
      </c>
      <c r="M904" t="s">
        <v>1983</v>
      </c>
      <c r="N904" t="s">
        <v>207</v>
      </c>
      <c r="P904" t="s">
        <v>1477</v>
      </c>
      <c r="Q904" s="1" t="s">
        <v>1980</v>
      </c>
      <c r="T904" t="s">
        <v>306</v>
      </c>
      <c r="U904" s="1" t="s">
        <v>1981</v>
      </c>
    </row>
    <row r="905" spans="1:21" ht="28.8" x14ac:dyDescent="0.3">
      <c r="A905" s="1" t="s">
        <v>294</v>
      </c>
      <c r="B905" t="s">
        <v>112</v>
      </c>
      <c r="C905" t="s">
        <v>126</v>
      </c>
      <c r="D905" t="s">
        <v>125</v>
      </c>
      <c r="E905" t="s">
        <v>114</v>
      </c>
      <c r="F905" t="s">
        <v>115</v>
      </c>
      <c r="G905">
        <v>8</v>
      </c>
      <c r="H905">
        <v>3</v>
      </c>
      <c r="I905">
        <v>2022</v>
      </c>
      <c r="J905" t="s">
        <v>185</v>
      </c>
      <c r="K905" t="s">
        <v>127</v>
      </c>
      <c r="L905" t="s">
        <v>128</v>
      </c>
      <c r="P905" t="s">
        <v>1102</v>
      </c>
      <c r="Q905" s="1" t="s">
        <v>1980</v>
      </c>
      <c r="T905" t="s">
        <v>306</v>
      </c>
      <c r="U905" s="1" t="s">
        <v>1981</v>
      </c>
    </row>
    <row r="906" spans="1:21" ht="28.8" x14ac:dyDescent="0.3">
      <c r="A906" s="1" t="s">
        <v>294</v>
      </c>
      <c r="B906" t="s">
        <v>112</v>
      </c>
      <c r="C906" t="s">
        <v>126</v>
      </c>
      <c r="D906" t="s">
        <v>125</v>
      </c>
      <c r="E906" t="s">
        <v>114</v>
      </c>
      <c r="F906" t="s">
        <v>115</v>
      </c>
      <c r="G906">
        <v>8</v>
      </c>
      <c r="H906">
        <v>3</v>
      </c>
      <c r="I906">
        <v>2022</v>
      </c>
      <c r="J906" t="s">
        <v>185</v>
      </c>
      <c r="K906" t="s">
        <v>127</v>
      </c>
      <c r="L906" t="s">
        <v>128</v>
      </c>
      <c r="P906" t="s">
        <v>1102</v>
      </c>
      <c r="Q906" s="1" t="s">
        <v>1980</v>
      </c>
      <c r="T906" t="s">
        <v>306</v>
      </c>
      <c r="U906" s="1" t="s">
        <v>1981</v>
      </c>
    </row>
    <row r="907" spans="1:21" ht="28.8" x14ac:dyDescent="0.3">
      <c r="A907" s="1" t="s">
        <v>294</v>
      </c>
      <c r="B907" t="s">
        <v>112</v>
      </c>
      <c r="C907" t="s">
        <v>126</v>
      </c>
      <c r="D907" t="s">
        <v>125</v>
      </c>
      <c r="E907" t="s">
        <v>114</v>
      </c>
      <c r="F907" t="s">
        <v>115</v>
      </c>
      <c r="G907">
        <v>8</v>
      </c>
      <c r="H907">
        <v>3</v>
      </c>
      <c r="I907">
        <v>2022</v>
      </c>
      <c r="J907" t="s">
        <v>205</v>
      </c>
      <c r="K907" t="s">
        <v>127</v>
      </c>
      <c r="L907" t="s">
        <v>128</v>
      </c>
      <c r="P907" t="s">
        <v>1102</v>
      </c>
      <c r="Q907" s="1" t="s">
        <v>1980</v>
      </c>
      <c r="T907" t="s">
        <v>306</v>
      </c>
      <c r="U907" s="1" t="s">
        <v>1981</v>
      </c>
    </row>
    <row r="908" spans="1:21" ht="28.8" x14ac:dyDescent="0.3">
      <c r="A908" s="1" t="s">
        <v>294</v>
      </c>
      <c r="B908" t="s">
        <v>112</v>
      </c>
      <c r="C908" t="s">
        <v>126</v>
      </c>
      <c r="D908" t="s">
        <v>125</v>
      </c>
      <c r="E908" t="s">
        <v>114</v>
      </c>
      <c r="F908" t="s">
        <v>115</v>
      </c>
      <c r="G908">
        <v>8</v>
      </c>
      <c r="H908">
        <v>3</v>
      </c>
      <c r="I908">
        <v>2022</v>
      </c>
      <c r="J908" t="s">
        <v>205</v>
      </c>
      <c r="K908" t="s">
        <v>127</v>
      </c>
      <c r="L908" t="s">
        <v>128</v>
      </c>
      <c r="P908" t="s">
        <v>1102</v>
      </c>
      <c r="Q908" s="1" t="s">
        <v>1980</v>
      </c>
      <c r="T908" t="s">
        <v>306</v>
      </c>
      <c r="U908" s="1" t="s">
        <v>1981</v>
      </c>
    </row>
    <row r="909" spans="1:21" ht="28.8" x14ac:dyDescent="0.3">
      <c r="A909" s="1" t="s">
        <v>294</v>
      </c>
      <c r="B909" t="s">
        <v>112</v>
      </c>
      <c r="C909" t="s">
        <v>126</v>
      </c>
      <c r="D909" t="s">
        <v>125</v>
      </c>
      <c r="E909" t="s">
        <v>114</v>
      </c>
      <c r="F909" t="s">
        <v>115</v>
      </c>
      <c r="G909">
        <v>8</v>
      </c>
      <c r="H909">
        <v>3</v>
      </c>
      <c r="I909">
        <v>2022</v>
      </c>
      <c r="J909" t="s">
        <v>164</v>
      </c>
      <c r="K909" t="s">
        <v>127</v>
      </c>
      <c r="L909" t="s">
        <v>128</v>
      </c>
      <c r="P909" t="s">
        <v>1802</v>
      </c>
      <c r="Q909" s="1" t="s">
        <v>1980</v>
      </c>
      <c r="T909" t="s">
        <v>306</v>
      </c>
      <c r="U909" s="1" t="s">
        <v>1981</v>
      </c>
    </row>
    <row r="910" spans="1:21" ht="28.8" x14ac:dyDescent="0.3">
      <c r="A910" s="1" t="s">
        <v>294</v>
      </c>
      <c r="B910" t="s">
        <v>112</v>
      </c>
      <c r="C910" t="s">
        <v>126</v>
      </c>
      <c r="D910" t="s">
        <v>125</v>
      </c>
      <c r="E910" t="s">
        <v>114</v>
      </c>
      <c r="F910" t="s">
        <v>115</v>
      </c>
      <c r="G910">
        <v>8</v>
      </c>
      <c r="H910">
        <v>3</v>
      </c>
      <c r="I910">
        <v>2022</v>
      </c>
      <c r="J910" t="s">
        <v>164</v>
      </c>
      <c r="K910" t="s">
        <v>127</v>
      </c>
      <c r="L910" t="s">
        <v>128</v>
      </c>
      <c r="P910" t="s">
        <v>1802</v>
      </c>
      <c r="Q910" s="1" t="s">
        <v>1980</v>
      </c>
      <c r="T910" t="s">
        <v>306</v>
      </c>
      <c r="U910" s="1" t="s">
        <v>1981</v>
      </c>
    </row>
    <row r="911" spans="1:21" ht="28.8" x14ac:dyDescent="0.3">
      <c r="A911" s="1" t="s">
        <v>294</v>
      </c>
      <c r="B911" t="s">
        <v>112</v>
      </c>
      <c r="C911" t="s">
        <v>126</v>
      </c>
      <c r="D911" t="s">
        <v>125</v>
      </c>
      <c r="E911" t="s">
        <v>114</v>
      </c>
      <c r="F911" t="s">
        <v>115</v>
      </c>
      <c r="G911">
        <v>8</v>
      </c>
      <c r="H911">
        <v>3</v>
      </c>
      <c r="I911">
        <v>2022</v>
      </c>
      <c r="J911" t="s">
        <v>133</v>
      </c>
      <c r="K911" t="s">
        <v>127</v>
      </c>
      <c r="L911" t="s">
        <v>128</v>
      </c>
      <c r="P911" t="s">
        <v>1779</v>
      </c>
      <c r="Q911" s="1" t="s">
        <v>1980</v>
      </c>
      <c r="T911" t="s">
        <v>306</v>
      </c>
      <c r="U911" s="1" t="s">
        <v>1981</v>
      </c>
    </row>
    <row r="912" spans="1:21" ht="28.8" x14ac:dyDescent="0.3">
      <c r="A912" s="1" t="s">
        <v>294</v>
      </c>
      <c r="B912" t="s">
        <v>112</v>
      </c>
      <c r="C912" t="s">
        <v>126</v>
      </c>
      <c r="D912" t="s">
        <v>125</v>
      </c>
      <c r="E912" t="s">
        <v>114</v>
      </c>
      <c r="F912" t="s">
        <v>115</v>
      </c>
      <c r="G912">
        <v>8</v>
      </c>
      <c r="H912">
        <v>3</v>
      </c>
      <c r="I912">
        <v>2022</v>
      </c>
      <c r="J912" t="s">
        <v>133</v>
      </c>
      <c r="K912" t="s">
        <v>127</v>
      </c>
      <c r="L912" t="s">
        <v>128</v>
      </c>
      <c r="P912" t="s">
        <v>1779</v>
      </c>
      <c r="Q912" s="1" t="s">
        <v>1980</v>
      </c>
      <c r="T912" t="s">
        <v>306</v>
      </c>
      <c r="U912" s="1" t="s">
        <v>1981</v>
      </c>
    </row>
    <row r="913" spans="1:21" ht="28.8" x14ac:dyDescent="0.3">
      <c r="A913" s="1" t="s">
        <v>294</v>
      </c>
      <c r="B913" t="s">
        <v>112</v>
      </c>
      <c r="C913" t="s">
        <v>126</v>
      </c>
      <c r="D913" t="s">
        <v>125</v>
      </c>
      <c r="E913" t="s">
        <v>114</v>
      </c>
      <c r="F913" t="s">
        <v>115</v>
      </c>
      <c r="G913">
        <v>8</v>
      </c>
      <c r="H913">
        <v>3</v>
      </c>
      <c r="I913">
        <v>2022</v>
      </c>
      <c r="J913" t="s">
        <v>133</v>
      </c>
      <c r="K913" t="s">
        <v>127</v>
      </c>
      <c r="L913" t="s">
        <v>128</v>
      </c>
      <c r="P913" t="s">
        <v>772</v>
      </c>
      <c r="Q913" s="1" t="s">
        <v>1980</v>
      </c>
      <c r="T913" t="s">
        <v>306</v>
      </c>
      <c r="U913" s="1" t="s">
        <v>1981</v>
      </c>
    </row>
    <row r="914" spans="1:21" ht="28.8" x14ac:dyDescent="0.3">
      <c r="A914" s="1" t="s">
        <v>294</v>
      </c>
      <c r="B914" t="s">
        <v>112</v>
      </c>
      <c r="C914" t="s">
        <v>126</v>
      </c>
      <c r="D914" t="s">
        <v>125</v>
      </c>
      <c r="E914" t="s">
        <v>114</v>
      </c>
      <c r="F914" t="s">
        <v>115</v>
      </c>
      <c r="G914">
        <v>8</v>
      </c>
      <c r="H914">
        <v>3</v>
      </c>
      <c r="I914">
        <v>2022</v>
      </c>
      <c r="J914" t="s">
        <v>166</v>
      </c>
      <c r="K914" t="s">
        <v>127</v>
      </c>
      <c r="L914" t="s">
        <v>128</v>
      </c>
      <c r="P914" t="s">
        <v>772</v>
      </c>
      <c r="Q914" s="1" t="s">
        <v>1980</v>
      </c>
      <c r="T914" t="s">
        <v>306</v>
      </c>
      <c r="U914" s="1" t="s">
        <v>1981</v>
      </c>
    </row>
    <row r="915" spans="1:21" ht="28.8" x14ac:dyDescent="0.3">
      <c r="A915" s="1" t="s">
        <v>294</v>
      </c>
      <c r="B915" t="s">
        <v>112</v>
      </c>
      <c r="C915" t="s">
        <v>126</v>
      </c>
      <c r="D915" t="s">
        <v>125</v>
      </c>
      <c r="E915" t="s">
        <v>114</v>
      </c>
      <c r="F915" t="s">
        <v>115</v>
      </c>
      <c r="G915">
        <v>8</v>
      </c>
      <c r="H915">
        <v>3</v>
      </c>
      <c r="I915">
        <v>2022</v>
      </c>
      <c r="J915" t="s">
        <v>205</v>
      </c>
      <c r="K915" t="s">
        <v>127</v>
      </c>
      <c r="L915" t="s">
        <v>128</v>
      </c>
      <c r="P915" t="s">
        <v>772</v>
      </c>
      <c r="Q915" s="1" t="s">
        <v>1980</v>
      </c>
      <c r="T915" t="s">
        <v>306</v>
      </c>
      <c r="U915" s="1" t="s">
        <v>1981</v>
      </c>
    </row>
    <row r="916" spans="1:21" ht="28.8" x14ac:dyDescent="0.3">
      <c r="A916" s="1" t="s">
        <v>294</v>
      </c>
      <c r="B916" t="s">
        <v>112</v>
      </c>
      <c r="C916" t="s">
        <v>126</v>
      </c>
      <c r="D916" t="s">
        <v>125</v>
      </c>
      <c r="E916" t="s">
        <v>114</v>
      </c>
      <c r="F916" t="s">
        <v>115</v>
      </c>
      <c r="G916">
        <v>8</v>
      </c>
      <c r="H916">
        <v>3</v>
      </c>
      <c r="I916">
        <v>2022</v>
      </c>
      <c r="J916" t="s">
        <v>205</v>
      </c>
      <c r="K916" t="s">
        <v>127</v>
      </c>
      <c r="L916" t="s">
        <v>128</v>
      </c>
      <c r="P916" t="s">
        <v>772</v>
      </c>
      <c r="Q916" s="1" t="s">
        <v>1980</v>
      </c>
      <c r="T916" t="s">
        <v>306</v>
      </c>
      <c r="U916" s="1" t="s">
        <v>1981</v>
      </c>
    </row>
    <row r="917" spans="1:21" ht="28.8" x14ac:dyDescent="0.3">
      <c r="A917" s="1" t="s">
        <v>294</v>
      </c>
      <c r="B917" t="s">
        <v>112</v>
      </c>
      <c r="C917" t="s">
        <v>126</v>
      </c>
      <c r="D917" t="s">
        <v>125</v>
      </c>
      <c r="E917" t="s">
        <v>114</v>
      </c>
      <c r="F917" t="s">
        <v>115</v>
      </c>
      <c r="G917">
        <v>8</v>
      </c>
      <c r="H917">
        <v>3</v>
      </c>
      <c r="I917">
        <v>2022</v>
      </c>
      <c r="J917" t="s">
        <v>116</v>
      </c>
      <c r="K917" t="s">
        <v>127</v>
      </c>
      <c r="L917" t="s">
        <v>128</v>
      </c>
      <c r="P917" t="s">
        <v>772</v>
      </c>
      <c r="Q917" s="1" t="s">
        <v>1980</v>
      </c>
      <c r="T917" t="s">
        <v>306</v>
      </c>
      <c r="U917" s="1" t="s">
        <v>1981</v>
      </c>
    </row>
    <row r="918" spans="1:21" ht="28.8" x14ac:dyDescent="0.3">
      <c r="A918" s="1" t="s">
        <v>294</v>
      </c>
      <c r="B918" t="s">
        <v>112</v>
      </c>
      <c r="C918" t="s">
        <v>126</v>
      </c>
      <c r="D918" t="s">
        <v>125</v>
      </c>
      <c r="E918" t="s">
        <v>114</v>
      </c>
      <c r="F918" t="s">
        <v>115</v>
      </c>
      <c r="G918">
        <v>8</v>
      </c>
      <c r="H918">
        <v>3</v>
      </c>
      <c r="I918">
        <v>2022</v>
      </c>
      <c r="J918" t="s">
        <v>126</v>
      </c>
      <c r="K918" t="s">
        <v>127</v>
      </c>
      <c r="L918" t="s">
        <v>128</v>
      </c>
      <c r="P918" t="s">
        <v>772</v>
      </c>
      <c r="Q918" s="1" t="s">
        <v>1980</v>
      </c>
      <c r="T918" t="s">
        <v>306</v>
      </c>
      <c r="U918" s="1" t="s">
        <v>1981</v>
      </c>
    </row>
    <row r="919" spans="1:21" x14ac:dyDescent="0.3">
      <c r="A919" s="1" t="s">
        <v>180</v>
      </c>
      <c r="B919" t="s">
        <v>112</v>
      </c>
      <c r="C919" t="s">
        <v>126</v>
      </c>
      <c r="D919" t="s">
        <v>153</v>
      </c>
      <c r="E919" t="s">
        <v>154</v>
      </c>
      <c r="F919" t="s">
        <v>153</v>
      </c>
      <c r="G919">
        <v>8</v>
      </c>
      <c r="H919">
        <v>3</v>
      </c>
      <c r="I919">
        <v>2022</v>
      </c>
      <c r="J919" t="s">
        <v>142</v>
      </c>
      <c r="K919" t="s">
        <v>219</v>
      </c>
      <c r="L919" t="s">
        <v>128</v>
      </c>
      <c r="P919" t="s">
        <v>156</v>
      </c>
      <c r="T919" t="s">
        <v>131</v>
      </c>
      <c r="U919" s="1" t="s">
        <v>1984</v>
      </c>
    </row>
    <row r="920" spans="1:21" ht="28.8" x14ac:dyDescent="0.3">
      <c r="A920" s="1" t="s">
        <v>294</v>
      </c>
      <c r="B920" t="s">
        <v>112</v>
      </c>
      <c r="C920" t="s">
        <v>227</v>
      </c>
      <c r="D920" t="s">
        <v>113</v>
      </c>
      <c r="E920" t="s">
        <v>114</v>
      </c>
      <c r="F920" t="s">
        <v>135</v>
      </c>
      <c r="G920">
        <v>8</v>
      </c>
      <c r="H920">
        <v>3</v>
      </c>
      <c r="I920">
        <v>2022</v>
      </c>
      <c r="J920" t="s">
        <v>185</v>
      </c>
      <c r="K920" t="s">
        <v>138</v>
      </c>
      <c r="L920" t="s">
        <v>128</v>
      </c>
      <c r="M920" t="s">
        <v>1887</v>
      </c>
      <c r="N920" t="s">
        <v>195</v>
      </c>
      <c r="Q920" s="1" t="s">
        <v>1985</v>
      </c>
      <c r="T920" t="s">
        <v>306</v>
      </c>
      <c r="U920" s="1" t="s">
        <v>1986</v>
      </c>
    </row>
    <row r="921" spans="1:21" ht="28.8" x14ac:dyDescent="0.3">
      <c r="A921" s="1" t="s">
        <v>294</v>
      </c>
      <c r="B921" t="s">
        <v>112</v>
      </c>
      <c r="C921" t="s">
        <v>126</v>
      </c>
      <c r="D921" t="s">
        <v>113</v>
      </c>
      <c r="E921" t="s">
        <v>114</v>
      </c>
      <c r="F921" t="s">
        <v>115</v>
      </c>
      <c r="G921">
        <v>8</v>
      </c>
      <c r="H921">
        <v>3</v>
      </c>
      <c r="I921">
        <v>2022</v>
      </c>
      <c r="J921" t="s">
        <v>116</v>
      </c>
      <c r="K921" t="s">
        <v>138</v>
      </c>
      <c r="L921" t="s">
        <v>128</v>
      </c>
      <c r="M921" t="s">
        <v>216</v>
      </c>
      <c r="N921" t="s">
        <v>145</v>
      </c>
      <c r="P921" t="s">
        <v>772</v>
      </c>
      <c r="Q921" s="1" t="s">
        <v>1987</v>
      </c>
      <c r="T921" t="s">
        <v>306</v>
      </c>
      <c r="U921" s="1" t="s">
        <v>1988</v>
      </c>
    </row>
    <row r="922" spans="1:21" ht="28.8" x14ac:dyDescent="0.3">
      <c r="A922" s="1" t="s">
        <v>294</v>
      </c>
      <c r="B922" t="s">
        <v>112</v>
      </c>
      <c r="C922" t="s">
        <v>126</v>
      </c>
      <c r="D922" t="s">
        <v>113</v>
      </c>
      <c r="E922" t="s">
        <v>114</v>
      </c>
      <c r="F922" t="s">
        <v>115</v>
      </c>
      <c r="G922">
        <v>8</v>
      </c>
      <c r="H922">
        <v>3</v>
      </c>
      <c r="I922">
        <v>2022</v>
      </c>
      <c r="J922" t="s">
        <v>133</v>
      </c>
      <c r="K922" t="s">
        <v>138</v>
      </c>
      <c r="L922" t="s">
        <v>128</v>
      </c>
      <c r="M922" t="s">
        <v>1989</v>
      </c>
      <c r="N922" t="s">
        <v>145</v>
      </c>
      <c r="P922" t="s">
        <v>1102</v>
      </c>
      <c r="Q922" s="1" t="s">
        <v>1987</v>
      </c>
      <c r="T922" t="s">
        <v>306</v>
      </c>
      <c r="U922" s="1" t="s">
        <v>1988</v>
      </c>
    </row>
    <row r="923" spans="1:21" ht="28.8" x14ac:dyDescent="0.3">
      <c r="A923" s="1" t="s">
        <v>294</v>
      </c>
      <c r="B923" t="s">
        <v>112</v>
      </c>
      <c r="C923" t="s">
        <v>126</v>
      </c>
      <c r="D923" t="s">
        <v>113</v>
      </c>
      <c r="E923" t="s">
        <v>114</v>
      </c>
      <c r="F923" t="s">
        <v>115</v>
      </c>
      <c r="G923">
        <v>8</v>
      </c>
      <c r="H923">
        <v>3</v>
      </c>
      <c r="I923">
        <v>2022</v>
      </c>
      <c r="J923" t="s">
        <v>185</v>
      </c>
      <c r="K923" t="s">
        <v>138</v>
      </c>
      <c r="L923" t="s">
        <v>128</v>
      </c>
      <c r="M923" t="s">
        <v>958</v>
      </c>
      <c r="N923" t="s">
        <v>145</v>
      </c>
      <c r="P923" t="s">
        <v>1102</v>
      </c>
      <c r="Q923" s="1" t="s">
        <v>1987</v>
      </c>
      <c r="T923" t="s">
        <v>306</v>
      </c>
      <c r="U923" s="1" t="s">
        <v>1988</v>
      </c>
    </row>
    <row r="924" spans="1:21" ht="28.8" x14ac:dyDescent="0.3">
      <c r="A924" s="1" t="s">
        <v>294</v>
      </c>
      <c r="B924" t="s">
        <v>112</v>
      </c>
      <c r="C924" t="s">
        <v>126</v>
      </c>
      <c r="D924" t="s">
        <v>113</v>
      </c>
      <c r="E924" t="s">
        <v>114</v>
      </c>
      <c r="F924" t="s">
        <v>115</v>
      </c>
      <c r="G924">
        <v>8</v>
      </c>
      <c r="H924">
        <v>3</v>
      </c>
      <c r="I924">
        <v>2022</v>
      </c>
      <c r="J924" t="s">
        <v>164</v>
      </c>
      <c r="K924" t="s">
        <v>138</v>
      </c>
      <c r="L924" t="s">
        <v>128</v>
      </c>
      <c r="M924" t="s">
        <v>424</v>
      </c>
      <c r="N924" t="s">
        <v>195</v>
      </c>
      <c r="P924" t="s">
        <v>1802</v>
      </c>
      <c r="Q924" s="1" t="s">
        <v>1987</v>
      </c>
      <c r="T924" t="s">
        <v>306</v>
      </c>
      <c r="U924" s="1" t="s">
        <v>1988</v>
      </c>
    </row>
    <row r="925" spans="1:21" ht="28.8" x14ac:dyDescent="0.3">
      <c r="A925" s="1" t="s">
        <v>294</v>
      </c>
      <c r="B925" t="s">
        <v>112</v>
      </c>
      <c r="C925" t="s">
        <v>126</v>
      </c>
      <c r="D925" t="s">
        <v>113</v>
      </c>
      <c r="E925" t="s">
        <v>114</v>
      </c>
      <c r="F925" t="s">
        <v>115</v>
      </c>
      <c r="G925">
        <v>8</v>
      </c>
      <c r="H925">
        <v>3</v>
      </c>
      <c r="I925">
        <v>2022</v>
      </c>
      <c r="J925" t="s">
        <v>164</v>
      </c>
      <c r="K925" t="s">
        <v>138</v>
      </c>
      <c r="L925" t="s">
        <v>128</v>
      </c>
      <c r="M925" t="s">
        <v>1292</v>
      </c>
      <c r="N925" t="s">
        <v>160</v>
      </c>
      <c r="P925" t="s">
        <v>1767</v>
      </c>
      <c r="Q925" s="1" t="s">
        <v>1987</v>
      </c>
      <c r="T925" t="s">
        <v>306</v>
      </c>
      <c r="U925" s="1" t="s">
        <v>1988</v>
      </c>
    </row>
    <row r="926" spans="1:21" ht="28.8" x14ac:dyDescent="0.3">
      <c r="A926" s="1" t="s">
        <v>294</v>
      </c>
      <c r="B926" t="s">
        <v>112</v>
      </c>
      <c r="C926" t="s">
        <v>126</v>
      </c>
      <c r="D926" t="s">
        <v>113</v>
      </c>
      <c r="E926" t="s">
        <v>114</v>
      </c>
      <c r="F926" t="s">
        <v>115</v>
      </c>
      <c r="G926">
        <v>8</v>
      </c>
      <c r="H926">
        <v>3</v>
      </c>
      <c r="I926">
        <v>2022</v>
      </c>
      <c r="J926" t="s">
        <v>185</v>
      </c>
      <c r="K926" t="s">
        <v>138</v>
      </c>
      <c r="L926" t="s">
        <v>128</v>
      </c>
      <c r="M926" t="s">
        <v>1811</v>
      </c>
      <c r="N926" t="s">
        <v>160</v>
      </c>
      <c r="P926" t="s">
        <v>1802</v>
      </c>
      <c r="Q926" s="1" t="s">
        <v>1987</v>
      </c>
      <c r="T926" t="s">
        <v>306</v>
      </c>
      <c r="U926" s="1" t="s">
        <v>1988</v>
      </c>
    </row>
    <row r="927" spans="1:21" ht="28.8" x14ac:dyDescent="0.3">
      <c r="A927" s="1" t="s">
        <v>294</v>
      </c>
      <c r="B927" t="s">
        <v>112</v>
      </c>
      <c r="C927" t="s">
        <v>126</v>
      </c>
      <c r="D927" t="s">
        <v>125</v>
      </c>
      <c r="E927" t="s">
        <v>114</v>
      </c>
      <c r="F927" t="s">
        <v>115</v>
      </c>
      <c r="G927">
        <v>8</v>
      </c>
      <c r="H927">
        <v>3</v>
      </c>
      <c r="I927">
        <v>2022</v>
      </c>
      <c r="J927" t="s">
        <v>116</v>
      </c>
      <c r="K927" t="s">
        <v>127</v>
      </c>
      <c r="L927" t="s">
        <v>128</v>
      </c>
      <c r="P927" t="s">
        <v>772</v>
      </c>
      <c r="Q927" s="1" t="s">
        <v>1987</v>
      </c>
      <c r="T927" t="s">
        <v>306</v>
      </c>
      <c r="U927" s="1" t="s">
        <v>1988</v>
      </c>
    </row>
    <row r="928" spans="1:21" ht="28.8" x14ac:dyDescent="0.3">
      <c r="A928" s="1" t="s">
        <v>294</v>
      </c>
      <c r="B928" t="s">
        <v>112</v>
      </c>
      <c r="C928" t="s">
        <v>126</v>
      </c>
      <c r="D928" t="s">
        <v>125</v>
      </c>
      <c r="E928" t="s">
        <v>114</v>
      </c>
      <c r="F928" t="s">
        <v>115</v>
      </c>
      <c r="G928">
        <v>8</v>
      </c>
      <c r="H928">
        <v>3</v>
      </c>
      <c r="I928">
        <v>2022</v>
      </c>
      <c r="J928" t="s">
        <v>116</v>
      </c>
      <c r="K928" t="s">
        <v>127</v>
      </c>
      <c r="L928" t="s">
        <v>128</v>
      </c>
      <c r="P928" t="s">
        <v>772</v>
      </c>
      <c r="Q928" s="1" t="s">
        <v>1987</v>
      </c>
      <c r="T928" t="s">
        <v>306</v>
      </c>
      <c r="U928" s="1" t="s">
        <v>1988</v>
      </c>
    </row>
    <row r="929" spans="1:21" ht="28.8" x14ac:dyDescent="0.3">
      <c r="A929" s="1" t="s">
        <v>294</v>
      </c>
      <c r="B929" t="s">
        <v>112</v>
      </c>
      <c r="C929" t="s">
        <v>126</v>
      </c>
      <c r="D929" t="s">
        <v>125</v>
      </c>
      <c r="E929" t="s">
        <v>114</v>
      </c>
      <c r="F929" t="s">
        <v>115</v>
      </c>
      <c r="G929">
        <v>8</v>
      </c>
      <c r="H929">
        <v>3</v>
      </c>
      <c r="I929">
        <v>2022</v>
      </c>
      <c r="J929" t="s">
        <v>164</v>
      </c>
      <c r="K929" t="s">
        <v>127</v>
      </c>
      <c r="L929" t="s">
        <v>128</v>
      </c>
      <c r="P929" t="s">
        <v>1767</v>
      </c>
      <c r="Q929" s="1" t="s">
        <v>1987</v>
      </c>
      <c r="T929" t="s">
        <v>306</v>
      </c>
      <c r="U929" s="1" t="s">
        <v>1988</v>
      </c>
    </row>
    <row r="930" spans="1:21" ht="28.8" x14ac:dyDescent="0.3">
      <c r="A930" s="1" t="s">
        <v>294</v>
      </c>
      <c r="B930" t="s">
        <v>112</v>
      </c>
      <c r="C930" t="s">
        <v>126</v>
      </c>
      <c r="D930" t="s">
        <v>125</v>
      </c>
      <c r="E930" t="s">
        <v>114</v>
      </c>
      <c r="F930" t="s">
        <v>115</v>
      </c>
      <c r="G930">
        <v>8</v>
      </c>
      <c r="H930">
        <v>3</v>
      </c>
      <c r="I930">
        <v>2022</v>
      </c>
      <c r="J930" t="s">
        <v>133</v>
      </c>
      <c r="K930" t="s">
        <v>127</v>
      </c>
      <c r="L930" t="s">
        <v>128</v>
      </c>
      <c r="P930" t="s">
        <v>1767</v>
      </c>
      <c r="Q930" s="1" t="s">
        <v>1987</v>
      </c>
      <c r="T930" t="s">
        <v>306</v>
      </c>
      <c r="U930" s="1" t="s">
        <v>1988</v>
      </c>
    </row>
    <row r="931" spans="1:21" ht="28.8" x14ac:dyDescent="0.3">
      <c r="A931" s="1" t="s">
        <v>294</v>
      </c>
      <c r="B931" t="s">
        <v>112</v>
      </c>
      <c r="C931" t="s">
        <v>126</v>
      </c>
      <c r="D931" t="s">
        <v>125</v>
      </c>
      <c r="E931" t="s">
        <v>114</v>
      </c>
      <c r="F931" t="s">
        <v>115</v>
      </c>
      <c r="G931">
        <v>8</v>
      </c>
      <c r="H931">
        <v>3</v>
      </c>
      <c r="I931">
        <v>2022</v>
      </c>
      <c r="J931" t="s">
        <v>133</v>
      </c>
      <c r="K931" t="s">
        <v>127</v>
      </c>
      <c r="L931" t="s">
        <v>128</v>
      </c>
      <c r="P931" t="s">
        <v>1102</v>
      </c>
      <c r="Q931" s="1" t="s">
        <v>1987</v>
      </c>
      <c r="T931" t="s">
        <v>306</v>
      </c>
      <c r="U931" s="1" t="s">
        <v>1988</v>
      </c>
    </row>
    <row r="932" spans="1:21" ht="28.8" x14ac:dyDescent="0.3">
      <c r="A932" s="1" t="s">
        <v>1990</v>
      </c>
      <c r="B932" t="s">
        <v>112</v>
      </c>
      <c r="C932" t="s">
        <v>126</v>
      </c>
      <c r="D932" t="s">
        <v>113</v>
      </c>
      <c r="E932" t="s">
        <v>114</v>
      </c>
      <c r="F932" t="s">
        <v>132</v>
      </c>
      <c r="G932">
        <v>8</v>
      </c>
      <c r="H932">
        <v>3</v>
      </c>
      <c r="I932">
        <v>2022</v>
      </c>
      <c r="J932" t="s">
        <v>205</v>
      </c>
      <c r="K932" t="s">
        <v>189</v>
      </c>
      <c r="L932" t="s">
        <v>128</v>
      </c>
      <c r="Q932" s="1" t="s">
        <v>1991</v>
      </c>
      <c r="T932" t="s">
        <v>306</v>
      </c>
      <c r="U932" s="1" t="s">
        <v>1992</v>
      </c>
    </row>
    <row r="933" spans="1:21" ht="28.8" x14ac:dyDescent="0.3">
      <c r="A933" s="1" t="s">
        <v>1993</v>
      </c>
      <c r="B933" t="s">
        <v>112</v>
      </c>
      <c r="C933" t="s">
        <v>126</v>
      </c>
      <c r="D933" t="s">
        <v>113</v>
      </c>
      <c r="E933" t="s">
        <v>114</v>
      </c>
      <c r="F933" t="s">
        <v>132</v>
      </c>
      <c r="G933">
        <v>8</v>
      </c>
      <c r="H933">
        <v>3</v>
      </c>
      <c r="I933">
        <v>2022</v>
      </c>
      <c r="J933" t="s">
        <v>213</v>
      </c>
      <c r="K933" t="s">
        <v>189</v>
      </c>
      <c r="L933" t="s">
        <v>128</v>
      </c>
      <c r="Q933" s="1" t="s">
        <v>1994</v>
      </c>
      <c r="T933" t="s">
        <v>131</v>
      </c>
      <c r="U933" s="1" t="s">
        <v>1995</v>
      </c>
    </row>
    <row r="934" spans="1:21" ht="28.8" x14ac:dyDescent="0.3">
      <c r="A934" s="1" t="s">
        <v>1710</v>
      </c>
      <c r="B934" t="s">
        <v>112</v>
      </c>
      <c r="C934" t="s">
        <v>126</v>
      </c>
      <c r="D934" t="s">
        <v>153</v>
      </c>
      <c r="E934" t="s">
        <v>154</v>
      </c>
      <c r="F934" t="s">
        <v>153</v>
      </c>
      <c r="G934">
        <v>9</v>
      </c>
      <c r="H934">
        <v>3</v>
      </c>
      <c r="I934">
        <v>2022</v>
      </c>
      <c r="J934" t="s">
        <v>232</v>
      </c>
      <c r="K934" t="s">
        <v>219</v>
      </c>
      <c r="L934" t="s">
        <v>128</v>
      </c>
      <c r="P934" t="s">
        <v>156</v>
      </c>
      <c r="Q934" s="1" t="s">
        <v>1996</v>
      </c>
      <c r="T934" t="s">
        <v>306</v>
      </c>
      <c r="U934" s="1" t="s">
        <v>1997</v>
      </c>
    </row>
    <row r="935" spans="1:21" ht="28.8" x14ac:dyDescent="0.3">
      <c r="A935" s="1" t="s">
        <v>294</v>
      </c>
      <c r="B935" t="s">
        <v>112</v>
      </c>
      <c r="C935" t="s">
        <v>126</v>
      </c>
      <c r="D935" t="s">
        <v>113</v>
      </c>
      <c r="E935" t="s">
        <v>114</v>
      </c>
      <c r="F935" t="s">
        <v>115</v>
      </c>
      <c r="G935">
        <v>9</v>
      </c>
      <c r="H935">
        <v>3</v>
      </c>
      <c r="I935">
        <v>2022</v>
      </c>
      <c r="J935" t="s">
        <v>116</v>
      </c>
      <c r="K935" t="s">
        <v>138</v>
      </c>
      <c r="L935" t="s">
        <v>128</v>
      </c>
      <c r="M935" t="s">
        <v>627</v>
      </c>
      <c r="N935" t="s">
        <v>145</v>
      </c>
      <c r="P935" t="s">
        <v>1802</v>
      </c>
      <c r="Q935" s="1" t="s">
        <v>1998</v>
      </c>
      <c r="T935" t="s">
        <v>306</v>
      </c>
      <c r="U935" s="1" t="s">
        <v>1999</v>
      </c>
    </row>
    <row r="936" spans="1:21" ht="28.8" x14ac:dyDescent="0.3">
      <c r="A936" s="1" t="s">
        <v>294</v>
      </c>
      <c r="B936" t="s">
        <v>112</v>
      </c>
      <c r="C936" t="s">
        <v>126</v>
      </c>
      <c r="D936" t="s">
        <v>113</v>
      </c>
      <c r="E936" t="s">
        <v>114</v>
      </c>
      <c r="F936" t="s">
        <v>115</v>
      </c>
      <c r="G936">
        <v>9</v>
      </c>
      <c r="H936">
        <v>3</v>
      </c>
      <c r="I936">
        <v>2022</v>
      </c>
      <c r="J936" t="s">
        <v>116</v>
      </c>
      <c r="K936" t="s">
        <v>138</v>
      </c>
      <c r="L936" t="s">
        <v>128</v>
      </c>
      <c r="M936" t="s">
        <v>627</v>
      </c>
      <c r="N936" t="s">
        <v>145</v>
      </c>
      <c r="P936" t="s">
        <v>1802</v>
      </c>
      <c r="Q936" s="1" t="s">
        <v>1998</v>
      </c>
      <c r="T936" t="s">
        <v>306</v>
      </c>
      <c r="U936" s="1" t="s">
        <v>1999</v>
      </c>
    </row>
    <row r="937" spans="1:21" ht="28.8" x14ac:dyDescent="0.3">
      <c r="A937" s="1" t="s">
        <v>294</v>
      </c>
      <c r="B937" t="s">
        <v>112</v>
      </c>
      <c r="C937" t="s">
        <v>126</v>
      </c>
      <c r="D937" t="s">
        <v>113</v>
      </c>
      <c r="E937" t="s">
        <v>121</v>
      </c>
      <c r="F937" t="s">
        <v>115</v>
      </c>
      <c r="G937">
        <v>9</v>
      </c>
      <c r="H937">
        <v>3</v>
      </c>
      <c r="I937">
        <v>2022</v>
      </c>
      <c r="J937" t="s">
        <v>116</v>
      </c>
      <c r="K937" t="s">
        <v>138</v>
      </c>
      <c r="L937" t="s">
        <v>128</v>
      </c>
      <c r="M937" t="s">
        <v>295</v>
      </c>
      <c r="N937" t="s">
        <v>145</v>
      </c>
      <c r="P937" t="s">
        <v>1779</v>
      </c>
      <c r="Q937" s="1" t="s">
        <v>1998</v>
      </c>
      <c r="T937" t="s">
        <v>306</v>
      </c>
      <c r="U937" s="1" t="s">
        <v>1999</v>
      </c>
    </row>
    <row r="938" spans="1:21" ht="28.8" x14ac:dyDescent="0.3">
      <c r="A938" s="1" t="s">
        <v>294</v>
      </c>
      <c r="B938" t="s">
        <v>112</v>
      </c>
      <c r="C938" t="s">
        <v>126</v>
      </c>
      <c r="D938" t="s">
        <v>113</v>
      </c>
      <c r="E938" t="s">
        <v>121</v>
      </c>
      <c r="F938" t="s">
        <v>115</v>
      </c>
      <c r="G938">
        <v>9</v>
      </c>
      <c r="H938">
        <v>3</v>
      </c>
      <c r="I938">
        <v>2022</v>
      </c>
      <c r="J938" t="s">
        <v>116</v>
      </c>
      <c r="K938" t="s">
        <v>138</v>
      </c>
      <c r="L938" t="s">
        <v>128</v>
      </c>
      <c r="M938" t="s">
        <v>295</v>
      </c>
      <c r="N938" t="s">
        <v>145</v>
      </c>
      <c r="P938" t="s">
        <v>772</v>
      </c>
      <c r="Q938" s="1" t="s">
        <v>1998</v>
      </c>
      <c r="T938" t="s">
        <v>306</v>
      </c>
      <c r="U938" s="1" t="s">
        <v>1999</v>
      </c>
    </row>
    <row r="939" spans="1:21" ht="28.8" x14ac:dyDescent="0.3">
      <c r="A939" s="1" t="s">
        <v>294</v>
      </c>
      <c r="B939" t="s">
        <v>112</v>
      </c>
      <c r="C939" t="s">
        <v>126</v>
      </c>
      <c r="D939" t="s">
        <v>113</v>
      </c>
      <c r="E939" t="s">
        <v>114</v>
      </c>
      <c r="F939" t="s">
        <v>115</v>
      </c>
      <c r="G939">
        <v>9</v>
      </c>
      <c r="H939">
        <v>3</v>
      </c>
      <c r="I939">
        <v>2022</v>
      </c>
      <c r="J939" t="s">
        <v>185</v>
      </c>
      <c r="K939" t="s">
        <v>138</v>
      </c>
      <c r="L939" t="s">
        <v>128</v>
      </c>
      <c r="M939" t="s">
        <v>216</v>
      </c>
      <c r="N939" t="s">
        <v>145</v>
      </c>
      <c r="P939" t="s">
        <v>772</v>
      </c>
      <c r="Q939" s="1" t="s">
        <v>1998</v>
      </c>
      <c r="T939" t="s">
        <v>306</v>
      </c>
      <c r="U939" s="1" t="s">
        <v>1999</v>
      </c>
    </row>
    <row r="940" spans="1:21" ht="28.8" x14ac:dyDescent="0.3">
      <c r="A940" s="1" t="s">
        <v>294</v>
      </c>
      <c r="B940" t="s">
        <v>112</v>
      </c>
      <c r="C940" t="s">
        <v>126</v>
      </c>
      <c r="D940" t="s">
        <v>113</v>
      </c>
      <c r="E940" t="s">
        <v>114</v>
      </c>
      <c r="F940" t="s">
        <v>115</v>
      </c>
      <c r="G940">
        <v>9</v>
      </c>
      <c r="H940">
        <v>3</v>
      </c>
      <c r="I940">
        <v>2022</v>
      </c>
      <c r="J940" t="s">
        <v>133</v>
      </c>
      <c r="K940" t="s">
        <v>138</v>
      </c>
      <c r="L940" t="s">
        <v>128</v>
      </c>
      <c r="M940" t="s">
        <v>424</v>
      </c>
      <c r="N940" t="s">
        <v>195</v>
      </c>
      <c r="P940" t="s">
        <v>772</v>
      </c>
      <c r="Q940" s="1" t="s">
        <v>1998</v>
      </c>
      <c r="T940" t="s">
        <v>306</v>
      </c>
      <c r="U940" s="1" t="s">
        <v>1999</v>
      </c>
    </row>
    <row r="941" spans="1:21" ht="28.8" x14ac:dyDescent="0.3">
      <c r="A941" s="1" t="s">
        <v>294</v>
      </c>
      <c r="B941" t="s">
        <v>112</v>
      </c>
      <c r="C941" t="s">
        <v>126</v>
      </c>
      <c r="D941" t="s">
        <v>113</v>
      </c>
      <c r="E941" t="s">
        <v>114</v>
      </c>
      <c r="F941" t="s">
        <v>115</v>
      </c>
      <c r="G941">
        <v>9</v>
      </c>
      <c r="H941">
        <v>3</v>
      </c>
      <c r="I941">
        <v>2022</v>
      </c>
      <c r="J941" t="s">
        <v>164</v>
      </c>
      <c r="K941" t="s">
        <v>138</v>
      </c>
      <c r="L941" t="s">
        <v>128</v>
      </c>
      <c r="M941" t="s">
        <v>194</v>
      </c>
      <c r="N941" t="s">
        <v>195</v>
      </c>
      <c r="P941" t="s">
        <v>1767</v>
      </c>
      <c r="Q941" s="1" t="s">
        <v>1998</v>
      </c>
      <c r="T941" t="s">
        <v>306</v>
      </c>
      <c r="U941" s="1" t="s">
        <v>1999</v>
      </c>
    </row>
    <row r="942" spans="1:21" ht="28.8" x14ac:dyDescent="0.3">
      <c r="A942" s="1" t="s">
        <v>294</v>
      </c>
      <c r="B942" t="s">
        <v>112</v>
      </c>
      <c r="C942" t="s">
        <v>126</v>
      </c>
      <c r="D942" t="s">
        <v>125</v>
      </c>
      <c r="E942" t="s">
        <v>114</v>
      </c>
      <c r="F942" t="s">
        <v>115</v>
      </c>
      <c r="G942">
        <v>9</v>
      </c>
      <c r="H942">
        <v>3</v>
      </c>
      <c r="I942">
        <v>2022</v>
      </c>
      <c r="J942" t="s">
        <v>133</v>
      </c>
      <c r="K942" t="s">
        <v>127</v>
      </c>
      <c r="L942" t="s">
        <v>128</v>
      </c>
      <c r="P942" t="s">
        <v>772</v>
      </c>
      <c r="Q942" s="1" t="s">
        <v>1998</v>
      </c>
      <c r="T942" t="s">
        <v>306</v>
      </c>
      <c r="U942" s="1" t="s">
        <v>1999</v>
      </c>
    </row>
    <row r="943" spans="1:21" ht="28.8" x14ac:dyDescent="0.3">
      <c r="A943" s="1" t="s">
        <v>294</v>
      </c>
      <c r="B943" t="s">
        <v>112</v>
      </c>
      <c r="C943" t="s">
        <v>126</v>
      </c>
      <c r="D943" t="s">
        <v>125</v>
      </c>
      <c r="E943" t="s">
        <v>114</v>
      </c>
      <c r="F943" t="s">
        <v>115</v>
      </c>
      <c r="G943">
        <v>9</v>
      </c>
      <c r="H943">
        <v>3</v>
      </c>
      <c r="I943">
        <v>2022</v>
      </c>
      <c r="J943" t="s">
        <v>116</v>
      </c>
      <c r="K943" t="s">
        <v>127</v>
      </c>
      <c r="L943" t="s">
        <v>128</v>
      </c>
      <c r="P943" t="s">
        <v>772</v>
      </c>
      <c r="Q943" s="1" t="s">
        <v>1998</v>
      </c>
      <c r="T943" t="s">
        <v>306</v>
      </c>
      <c r="U943" s="1" t="s">
        <v>1999</v>
      </c>
    </row>
    <row r="944" spans="1:21" ht="28.8" x14ac:dyDescent="0.3">
      <c r="A944" s="1" t="s">
        <v>294</v>
      </c>
      <c r="B944" t="s">
        <v>112</v>
      </c>
      <c r="C944" t="s">
        <v>126</v>
      </c>
      <c r="D944" t="s">
        <v>125</v>
      </c>
      <c r="E944" t="s">
        <v>114</v>
      </c>
      <c r="F944" t="s">
        <v>115</v>
      </c>
      <c r="G944">
        <v>9</v>
      </c>
      <c r="H944">
        <v>3</v>
      </c>
      <c r="I944">
        <v>2022</v>
      </c>
      <c r="J944" t="s">
        <v>116</v>
      </c>
      <c r="K944" t="s">
        <v>127</v>
      </c>
      <c r="L944" t="s">
        <v>128</v>
      </c>
      <c r="P944" t="s">
        <v>772</v>
      </c>
      <c r="Q944" s="1" t="s">
        <v>1998</v>
      </c>
      <c r="T944" t="s">
        <v>306</v>
      </c>
      <c r="U944" s="1" t="s">
        <v>1999</v>
      </c>
    </row>
    <row r="945" spans="1:21" ht="28.8" x14ac:dyDescent="0.3">
      <c r="A945" s="1" t="s">
        <v>294</v>
      </c>
      <c r="B945" t="s">
        <v>112</v>
      </c>
      <c r="C945" t="s">
        <v>126</v>
      </c>
      <c r="D945" t="s">
        <v>125</v>
      </c>
      <c r="E945" t="s">
        <v>114</v>
      </c>
      <c r="F945" t="s">
        <v>115</v>
      </c>
      <c r="G945">
        <v>9</v>
      </c>
      <c r="H945">
        <v>3</v>
      </c>
      <c r="I945">
        <v>2022</v>
      </c>
      <c r="J945" t="s">
        <v>116</v>
      </c>
      <c r="K945" t="s">
        <v>127</v>
      </c>
      <c r="L945" t="s">
        <v>128</v>
      </c>
      <c r="P945" t="s">
        <v>772</v>
      </c>
      <c r="Q945" s="1" t="s">
        <v>1998</v>
      </c>
      <c r="T945" t="s">
        <v>306</v>
      </c>
      <c r="U945" s="1" t="s">
        <v>1999</v>
      </c>
    </row>
    <row r="946" spans="1:21" ht="28.8" x14ac:dyDescent="0.3">
      <c r="A946" s="1" t="s">
        <v>294</v>
      </c>
      <c r="B946" t="s">
        <v>112</v>
      </c>
      <c r="C946" t="s">
        <v>126</v>
      </c>
      <c r="D946" t="s">
        <v>125</v>
      </c>
      <c r="E946" t="s">
        <v>114</v>
      </c>
      <c r="F946" t="s">
        <v>115</v>
      </c>
      <c r="G946">
        <v>9</v>
      </c>
      <c r="H946">
        <v>3</v>
      </c>
      <c r="I946">
        <v>2022</v>
      </c>
      <c r="J946" t="s">
        <v>116</v>
      </c>
      <c r="K946" t="s">
        <v>127</v>
      </c>
      <c r="L946" t="s">
        <v>128</v>
      </c>
      <c r="P946" t="s">
        <v>1767</v>
      </c>
      <c r="Q946" s="1" t="s">
        <v>1998</v>
      </c>
      <c r="T946" t="s">
        <v>306</v>
      </c>
      <c r="U946" s="1" t="s">
        <v>1999</v>
      </c>
    </row>
    <row r="947" spans="1:21" ht="28.8" x14ac:dyDescent="0.3">
      <c r="A947" s="1" t="s">
        <v>294</v>
      </c>
      <c r="B947" t="s">
        <v>112</v>
      </c>
      <c r="C947" t="s">
        <v>126</v>
      </c>
      <c r="D947" t="s">
        <v>125</v>
      </c>
      <c r="E947" t="s">
        <v>114</v>
      </c>
      <c r="F947" t="s">
        <v>115</v>
      </c>
      <c r="G947">
        <v>9</v>
      </c>
      <c r="H947">
        <v>3</v>
      </c>
      <c r="I947">
        <v>2022</v>
      </c>
      <c r="J947" t="s">
        <v>116</v>
      </c>
      <c r="K947" t="s">
        <v>127</v>
      </c>
      <c r="L947" t="s">
        <v>128</v>
      </c>
      <c r="P947" t="s">
        <v>1802</v>
      </c>
      <c r="Q947" s="1" t="s">
        <v>1998</v>
      </c>
      <c r="T947" t="s">
        <v>306</v>
      </c>
      <c r="U947" s="1" t="s">
        <v>1999</v>
      </c>
    </row>
    <row r="948" spans="1:21" ht="28.8" x14ac:dyDescent="0.3">
      <c r="A948" s="1" t="s">
        <v>294</v>
      </c>
      <c r="B948" t="s">
        <v>112</v>
      </c>
      <c r="C948" t="s">
        <v>126</v>
      </c>
      <c r="D948" t="s">
        <v>125</v>
      </c>
      <c r="E948" t="s">
        <v>114</v>
      </c>
      <c r="F948" t="s">
        <v>115</v>
      </c>
      <c r="G948">
        <v>9</v>
      </c>
      <c r="H948">
        <v>3</v>
      </c>
      <c r="I948">
        <v>2022</v>
      </c>
      <c r="J948" t="s">
        <v>185</v>
      </c>
      <c r="K948" t="s">
        <v>127</v>
      </c>
      <c r="L948" t="s">
        <v>128</v>
      </c>
      <c r="P948" t="s">
        <v>1779</v>
      </c>
      <c r="Q948" s="1" t="s">
        <v>1998</v>
      </c>
      <c r="T948" t="s">
        <v>306</v>
      </c>
      <c r="U948" s="1" t="s">
        <v>1999</v>
      </c>
    </row>
    <row r="949" spans="1:21" ht="28.8" x14ac:dyDescent="0.3">
      <c r="A949" s="1" t="s">
        <v>294</v>
      </c>
      <c r="B949" t="s">
        <v>112</v>
      </c>
      <c r="C949" t="s">
        <v>126</v>
      </c>
      <c r="D949" t="s">
        <v>125</v>
      </c>
      <c r="E949" t="s">
        <v>114</v>
      </c>
      <c r="F949" t="s">
        <v>115</v>
      </c>
      <c r="G949">
        <v>9</v>
      </c>
      <c r="H949">
        <v>3</v>
      </c>
      <c r="I949">
        <v>2022</v>
      </c>
      <c r="J949" t="s">
        <v>185</v>
      </c>
      <c r="K949" t="s">
        <v>127</v>
      </c>
      <c r="L949" t="s">
        <v>128</v>
      </c>
      <c r="P949" t="s">
        <v>1102</v>
      </c>
      <c r="Q949" s="1" t="s">
        <v>1998</v>
      </c>
      <c r="T949" t="s">
        <v>306</v>
      </c>
      <c r="U949" s="1" t="s">
        <v>1999</v>
      </c>
    </row>
    <row r="950" spans="1:21" ht="28.8" x14ac:dyDescent="0.3">
      <c r="A950" s="1" t="s">
        <v>294</v>
      </c>
      <c r="B950" t="s">
        <v>112</v>
      </c>
      <c r="C950" t="s">
        <v>126</v>
      </c>
      <c r="D950" t="s">
        <v>125</v>
      </c>
      <c r="E950" t="s">
        <v>114</v>
      </c>
      <c r="F950" t="s">
        <v>115</v>
      </c>
      <c r="G950">
        <v>9</v>
      </c>
      <c r="H950">
        <v>3</v>
      </c>
      <c r="I950">
        <v>2022</v>
      </c>
      <c r="J950" t="s">
        <v>133</v>
      </c>
      <c r="K950" t="s">
        <v>127</v>
      </c>
      <c r="L950" t="s">
        <v>128</v>
      </c>
      <c r="P950" t="s">
        <v>1102</v>
      </c>
      <c r="Q950" s="1" t="s">
        <v>1998</v>
      </c>
      <c r="T950" t="s">
        <v>306</v>
      </c>
      <c r="U950" s="1" t="s">
        <v>1999</v>
      </c>
    </row>
    <row r="951" spans="1:21" ht="28.8" x14ac:dyDescent="0.3">
      <c r="A951" s="1" t="s">
        <v>294</v>
      </c>
      <c r="B951" t="s">
        <v>112</v>
      </c>
      <c r="C951" t="s">
        <v>126</v>
      </c>
      <c r="D951" t="s">
        <v>125</v>
      </c>
      <c r="E951" t="s">
        <v>114</v>
      </c>
      <c r="F951" t="s">
        <v>115</v>
      </c>
      <c r="G951">
        <v>9</v>
      </c>
      <c r="H951">
        <v>3</v>
      </c>
      <c r="I951">
        <v>2022</v>
      </c>
      <c r="J951" t="s">
        <v>205</v>
      </c>
      <c r="K951" t="s">
        <v>127</v>
      </c>
      <c r="L951" t="s">
        <v>128</v>
      </c>
      <c r="P951" t="s">
        <v>1102</v>
      </c>
      <c r="Q951" s="1" t="s">
        <v>1998</v>
      </c>
      <c r="T951" t="s">
        <v>306</v>
      </c>
      <c r="U951" s="1" t="s">
        <v>1999</v>
      </c>
    </row>
    <row r="952" spans="1:21" ht="28.8" x14ac:dyDescent="0.3">
      <c r="A952" s="1" t="s">
        <v>2000</v>
      </c>
      <c r="B952" t="s">
        <v>112</v>
      </c>
      <c r="C952" t="s">
        <v>126</v>
      </c>
      <c r="D952" t="s">
        <v>153</v>
      </c>
      <c r="E952" t="s">
        <v>154</v>
      </c>
      <c r="F952" t="s">
        <v>153</v>
      </c>
      <c r="G952">
        <v>9</v>
      </c>
      <c r="H952">
        <v>3</v>
      </c>
      <c r="I952">
        <v>2022</v>
      </c>
      <c r="J952" t="s">
        <v>142</v>
      </c>
      <c r="K952" t="s">
        <v>219</v>
      </c>
      <c r="L952" t="s">
        <v>128</v>
      </c>
      <c r="Q952" s="1" t="s">
        <v>2001</v>
      </c>
      <c r="T952" t="s">
        <v>306</v>
      </c>
      <c r="U952" s="1" t="s">
        <v>2002</v>
      </c>
    </row>
    <row r="953" spans="1:21" ht="28.8" x14ac:dyDescent="0.3">
      <c r="A953" s="1" t="s">
        <v>294</v>
      </c>
      <c r="B953" t="s">
        <v>112</v>
      </c>
      <c r="C953" t="s">
        <v>126</v>
      </c>
      <c r="D953" t="s">
        <v>125</v>
      </c>
      <c r="E953" t="s">
        <v>114</v>
      </c>
      <c r="F953" t="s">
        <v>115</v>
      </c>
      <c r="G953">
        <v>9</v>
      </c>
      <c r="H953">
        <v>3</v>
      </c>
      <c r="I953">
        <v>2022</v>
      </c>
      <c r="J953" t="s">
        <v>133</v>
      </c>
      <c r="K953" t="s">
        <v>127</v>
      </c>
      <c r="L953" t="s">
        <v>128</v>
      </c>
      <c r="P953" t="s">
        <v>925</v>
      </c>
      <c r="Q953" s="1" t="s">
        <v>2003</v>
      </c>
      <c r="T953" t="s">
        <v>306</v>
      </c>
      <c r="U953" s="1" t="s">
        <v>2004</v>
      </c>
    </row>
    <row r="954" spans="1:21" x14ac:dyDescent="0.3">
      <c r="A954" s="1" t="s">
        <v>1832</v>
      </c>
      <c r="B954" t="s">
        <v>112</v>
      </c>
      <c r="C954" t="s">
        <v>126</v>
      </c>
      <c r="D954" t="s">
        <v>125</v>
      </c>
      <c r="E954" t="s">
        <v>114</v>
      </c>
      <c r="F954" t="s">
        <v>135</v>
      </c>
      <c r="G954">
        <v>9</v>
      </c>
      <c r="H954">
        <v>3</v>
      </c>
      <c r="I954">
        <v>2022</v>
      </c>
      <c r="J954" t="s">
        <v>116</v>
      </c>
      <c r="K954" t="s">
        <v>127</v>
      </c>
      <c r="L954" t="s">
        <v>128</v>
      </c>
      <c r="P954" t="s">
        <v>772</v>
      </c>
      <c r="Q954" s="1" t="s">
        <v>2005</v>
      </c>
      <c r="T954" t="s">
        <v>131</v>
      </c>
      <c r="U954" s="1" t="s">
        <v>1877</v>
      </c>
    </row>
    <row r="955" spans="1:21" ht="28.8" x14ac:dyDescent="0.3">
      <c r="A955" s="1" t="s">
        <v>294</v>
      </c>
      <c r="B955" t="s">
        <v>112</v>
      </c>
      <c r="C955" t="s">
        <v>126</v>
      </c>
      <c r="D955" t="s">
        <v>113</v>
      </c>
      <c r="E955" t="s">
        <v>114</v>
      </c>
      <c r="F955" t="s">
        <v>115</v>
      </c>
      <c r="G955">
        <v>9</v>
      </c>
      <c r="H955">
        <v>3</v>
      </c>
      <c r="I955">
        <v>2022</v>
      </c>
      <c r="J955" t="s">
        <v>126</v>
      </c>
      <c r="K955" t="s">
        <v>138</v>
      </c>
      <c r="L955" t="s">
        <v>128</v>
      </c>
      <c r="M955" t="s">
        <v>958</v>
      </c>
      <c r="N955" t="s">
        <v>145</v>
      </c>
      <c r="Q955" s="62" t="s">
        <v>2006</v>
      </c>
      <c r="T955" t="s">
        <v>306</v>
      </c>
      <c r="U955" s="1" t="s">
        <v>2007</v>
      </c>
    </row>
    <row r="956" spans="1:21" ht="28.8" x14ac:dyDescent="0.3">
      <c r="A956" s="1" t="s">
        <v>2008</v>
      </c>
      <c r="B956" t="s">
        <v>112</v>
      </c>
      <c r="C956" t="s">
        <v>126</v>
      </c>
      <c r="D956" t="s">
        <v>153</v>
      </c>
      <c r="E956" t="s">
        <v>154</v>
      </c>
      <c r="F956" t="s">
        <v>153</v>
      </c>
      <c r="G956">
        <v>9</v>
      </c>
      <c r="H956">
        <v>3</v>
      </c>
      <c r="I956">
        <v>2022</v>
      </c>
      <c r="J956" t="s">
        <v>205</v>
      </c>
      <c r="K956" t="s">
        <v>219</v>
      </c>
      <c r="L956" t="s">
        <v>128</v>
      </c>
      <c r="Q956" s="1" t="s">
        <v>2009</v>
      </c>
      <c r="T956" t="s">
        <v>306</v>
      </c>
      <c r="U956" s="1" t="s">
        <v>2010</v>
      </c>
    </row>
    <row r="957" spans="1:21" ht="28.8" x14ac:dyDescent="0.3">
      <c r="A957" s="1" t="s">
        <v>2011</v>
      </c>
      <c r="B957" t="s">
        <v>112</v>
      </c>
      <c r="C957" t="s">
        <v>126</v>
      </c>
      <c r="D957" t="s">
        <v>153</v>
      </c>
      <c r="E957" t="s">
        <v>154</v>
      </c>
      <c r="F957" t="s">
        <v>153</v>
      </c>
      <c r="G957">
        <v>9</v>
      </c>
      <c r="H957">
        <v>3</v>
      </c>
      <c r="I957">
        <v>2022</v>
      </c>
      <c r="J957" t="s">
        <v>205</v>
      </c>
      <c r="K957" t="s">
        <v>219</v>
      </c>
      <c r="L957" t="s">
        <v>128</v>
      </c>
      <c r="Q957" s="1" t="s">
        <v>2009</v>
      </c>
      <c r="T957" t="s">
        <v>306</v>
      </c>
      <c r="U957" s="1" t="s">
        <v>2010</v>
      </c>
    </row>
    <row r="958" spans="1:21" ht="28.8" x14ac:dyDescent="0.3">
      <c r="A958" s="1" t="s">
        <v>294</v>
      </c>
      <c r="B958" t="s">
        <v>112</v>
      </c>
      <c r="C958" t="s">
        <v>126</v>
      </c>
      <c r="D958" t="s">
        <v>113</v>
      </c>
      <c r="E958" t="s">
        <v>114</v>
      </c>
      <c r="F958" t="s">
        <v>115</v>
      </c>
      <c r="G958">
        <v>9</v>
      </c>
      <c r="H958">
        <v>3</v>
      </c>
      <c r="I958">
        <v>2022</v>
      </c>
      <c r="J958" t="s">
        <v>116</v>
      </c>
      <c r="K958" t="s">
        <v>138</v>
      </c>
      <c r="L958" t="s">
        <v>128</v>
      </c>
      <c r="M958" t="s">
        <v>295</v>
      </c>
      <c r="N958" t="s">
        <v>145</v>
      </c>
      <c r="P958" t="s">
        <v>772</v>
      </c>
      <c r="Q958" s="1" t="s">
        <v>2012</v>
      </c>
      <c r="T958" t="s">
        <v>306</v>
      </c>
      <c r="U958" s="1" t="s">
        <v>2013</v>
      </c>
    </row>
    <row r="959" spans="1:21" ht="28.8" x14ac:dyDescent="0.3">
      <c r="A959" s="1" t="s">
        <v>294</v>
      </c>
      <c r="B959" t="s">
        <v>112</v>
      </c>
      <c r="C959" t="s">
        <v>126</v>
      </c>
      <c r="D959" t="s">
        <v>113</v>
      </c>
      <c r="E959" t="s">
        <v>114</v>
      </c>
      <c r="F959" t="s">
        <v>115</v>
      </c>
      <c r="G959">
        <v>9</v>
      </c>
      <c r="H959">
        <v>3</v>
      </c>
      <c r="I959">
        <v>2022</v>
      </c>
      <c r="J959" t="s">
        <v>116</v>
      </c>
      <c r="K959" t="s">
        <v>138</v>
      </c>
      <c r="L959" t="s">
        <v>128</v>
      </c>
      <c r="M959" t="s">
        <v>295</v>
      </c>
      <c r="N959" t="s">
        <v>145</v>
      </c>
      <c r="P959" t="s">
        <v>772</v>
      </c>
      <c r="Q959" s="1" t="s">
        <v>2012</v>
      </c>
      <c r="T959" t="s">
        <v>306</v>
      </c>
      <c r="U959" s="1" t="s">
        <v>2013</v>
      </c>
    </row>
    <row r="960" spans="1:21" ht="28.8" x14ac:dyDescent="0.3">
      <c r="A960" s="1" t="s">
        <v>294</v>
      </c>
      <c r="B960" t="s">
        <v>112</v>
      </c>
      <c r="C960" t="s">
        <v>126</v>
      </c>
      <c r="D960" t="s">
        <v>113</v>
      </c>
      <c r="E960" t="s">
        <v>114</v>
      </c>
      <c r="F960" t="s">
        <v>115</v>
      </c>
      <c r="G960">
        <v>9</v>
      </c>
      <c r="H960">
        <v>3</v>
      </c>
      <c r="I960">
        <v>2022</v>
      </c>
      <c r="J960" t="s">
        <v>116</v>
      </c>
      <c r="K960" t="s">
        <v>138</v>
      </c>
      <c r="L960" t="s">
        <v>128</v>
      </c>
      <c r="M960" t="s">
        <v>295</v>
      </c>
      <c r="N960" t="s">
        <v>145</v>
      </c>
      <c r="P960" t="s">
        <v>772</v>
      </c>
      <c r="Q960" s="1" t="s">
        <v>2012</v>
      </c>
      <c r="T960" t="s">
        <v>306</v>
      </c>
      <c r="U960" s="1" t="s">
        <v>2013</v>
      </c>
    </row>
    <row r="961" spans="1:21" ht="28.8" x14ac:dyDescent="0.3">
      <c r="A961" s="1" t="s">
        <v>294</v>
      </c>
      <c r="B961" t="s">
        <v>112</v>
      </c>
      <c r="C961" t="s">
        <v>126</v>
      </c>
      <c r="D961" t="s">
        <v>113</v>
      </c>
      <c r="E961" t="s">
        <v>114</v>
      </c>
      <c r="F961" t="s">
        <v>115</v>
      </c>
      <c r="G961">
        <v>9</v>
      </c>
      <c r="H961">
        <v>3</v>
      </c>
      <c r="I961">
        <v>2022</v>
      </c>
      <c r="J961" t="s">
        <v>205</v>
      </c>
      <c r="K961" t="s">
        <v>138</v>
      </c>
      <c r="L961" t="s">
        <v>128</v>
      </c>
      <c r="M961" t="s">
        <v>724</v>
      </c>
      <c r="N961" t="s">
        <v>145</v>
      </c>
      <c r="P961" t="s">
        <v>1802</v>
      </c>
      <c r="Q961" s="1" t="s">
        <v>2012</v>
      </c>
      <c r="T961" t="s">
        <v>306</v>
      </c>
      <c r="U961" s="1" t="s">
        <v>2013</v>
      </c>
    </row>
    <row r="962" spans="1:21" ht="28.8" x14ac:dyDescent="0.3">
      <c r="A962" s="1" t="s">
        <v>294</v>
      </c>
      <c r="B962" t="s">
        <v>112</v>
      </c>
      <c r="C962" t="s">
        <v>126</v>
      </c>
      <c r="D962" t="s">
        <v>113</v>
      </c>
      <c r="E962" t="s">
        <v>114</v>
      </c>
      <c r="F962" t="s">
        <v>115</v>
      </c>
      <c r="G962">
        <v>9</v>
      </c>
      <c r="H962">
        <v>3</v>
      </c>
      <c r="I962">
        <v>2022</v>
      </c>
      <c r="J962" t="s">
        <v>205</v>
      </c>
      <c r="K962" t="s">
        <v>138</v>
      </c>
      <c r="L962" t="s">
        <v>128</v>
      </c>
      <c r="M962" t="s">
        <v>724</v>
      </c>
      <c r="N962" t="s">
        <v>145</v>
      </c>
      <c r="P962" t="s">
        <v>1802</v>
      </c>
      <c r="Q962" s="1" t="s">
        <v>2012</v>
      </c>
      <c r="T962" t="s">
        <v>306</v>
      </c>
      <c r="U962" s="1" t="s">
        <v>2013</v>
      </c>
    </row>
    <row r="963" spans="1:21" ht="28.8" x14ac:dyDescent="0.3">
      <c r="A963" s="1" t="s">
        <v>294</v>
      </c>
      <c r="B963" t="s">
        <v>112</v>
      </c>
      <c r="C963" t="s">
        <v>126</v>
      </c>
      <c r="D963" t="s">
        <v>113</v>
      </c>
      <c r="E963" t="s">
        <v>114</v>
      </c>
      <c r="F963" t="s">
        <v>115</v>
      </c>
      <c r="G963">
        <v>9</v>
      </c>
      <c r="H963">
        <v>3</v>
      </c>
      <c r="I963">
        <v>2022</v>
      </c>
      <c r="J963" t="s">
        <v>461</v>
      </c>
      <c r="K963" t="s">
        <v>138</v>
      </c>
      <c r="L963" t="s">
        <v>128</v>
      </c>
      <c r="M963" t="s">
        <v>1487</v>
      </c>
      <c r="N963" t="s">
        <v>195</v>
      </c>
      <c r="P963" t="s">
        <v>1767</v>
      </c>
      <c r="Q963" s="1" t="s">
        <v>2012</v>
      </c>
      <c r="T963" t="s">
        <v>306</v>
      </c>
      <c r="U963" s="1" t="s">
        <v>2013</v>
      </c>
    </row>
    <row r="964" spans="1:21" ht="28.8" x14ac:dyDescent="0.3">
      <c r="A964" s="1" t="s">
        <v>294</v>
      </c>
      <c r="B964" t="s">
        <v>112</v>
      </c>
      <c r="C964" t="s">
        <v>126</v>
      </c>
      <c r="D964" t="s">
        <v>113</v>
      </c>
      <c r="E964" t="s">
        <v>114</v>
      </c>
      <c r="F964" t="s">
        <v>115</v>
      </c>
      <c r="G964">
        <v>9</v>
      </c>
      <c r="H964">
        <v>3</v>
      </c>
      <c r="I964">
        <v>2022</v>
      </c>
      <c r="J964" t="s">
        <v>116</v>
      </c>
      <c r="K964" t="s">
        <v>138</v>
      </c>
      <c r="L964" t="s">
        <v>128</v>
      </c>
      <c r="M964" t="s">
        <v>216</v>
      </c>
      <c r="N964" t="s">
        <v>145</v>
      </c>
      <c r="P964" t="s">
        <v>772</v>
      </c>
      <c r="Q964" s="1" t="s">
        <v>2012</v>
      </c>
      <c r="T964" t="s">
        <v>306</v>
      </c>
      <c r="U964" s="1" t="s">
        <v>2013</v>
      </c>
    </row>
    <row r="965" spans="1:21" ht="28.8" x14ac:dyDescent="0.3">
      <c r="A965" s="1" t="s">
        <v>294</v>
      </c>
      <c r="B965" t="s">
        <v>112</v>
      </c>
      <c r="C965" t="s">
        <v>126</v>
      </c>
      <c r="D965" t="s">
        <v>125</v>
      </c>
      <c r="E965" t="s">
        <v>114</v>
      </c>
      <c r="F965" t="s">
        <v>115</v>
      </c>
      <c r="G965">
        <v>9</v>
      </c>
      <c r="H965">
        <v>3</v>
      </c>
      <c r="I965">
        <v>2022</v>
      </c>
      <c r="J965" t="s">
        <v>116</v>
      </c>
      <c r="K965" t="s">
        <v>127</v>
      </c>
      <c r="L965" t="s">
        <v>128</v>
      </c>
      <c r="P965" t="s">
        <v>772</v>
      </c>
      <c r="Q965" s="1" t="s">
        <v>2012</v>
      </c>
      <c r="T965" t="s">
        <v>306</v>
      </c>
      <c r="U965" s="1" t="s">
        <v>2013</v>
      </c>
    </row>
    <row r="966" spans="1:21" ht="28.8" x14ac:dyDescent="0.3">
      <c r="A966" s="1" t="s">
        <v>294</v>
      </c>
      <c r="B966" t="s">
        <v>112</v>
      </c>
      <c r="C966" t="s">
        <v>126</v>
      </c>
      <c r="D966" t="s">
        <v>125</v>
      </c>
      <c r="E966" t="s">
        <v>114</v>
      </c>
      <c r="F966" t="s">
        <v>115</v>
      </c>
      <c r="G966">
        <v>9</v>
      </c>
      <c r="H966">
        <v>3</v>
      </c>
      <c r="I966">
        <v>2022</v>
      </c>
      <c r="J966" t="s">
        <v>116</v>
      </c>
      <c r="K966" t="s">
        <v>127</v>
      </c>
      <c r="L966" t="s">
        <v>128</v>
      </c>
      <c r="P966" t="s">
        <v>772</v>
      </c>
      <c r="Q966" s="1" t="s">
        <v>2012</v>
      </c>
      <c r="T966" t="s">
        <v>306</v>
      </c>
      <c r="U966" s="1" t="s">
        <v>2013</v>
      </c>
    </row>
    <row r="967" spans="1:21" ht="28.8" x14ac:dyDescent="0.3">
      <c r="A967" s="1" t="s">
        <v>294</v>
      </c>
      <c r="B967" t="s">
        <v>112</v>
      </c>
      <c r="C967" t="s">
        <v>126</v>
      </c>
      <c r="D967" t="s">
        <v>125</v>
      </c>
      <c r="E967" t="s">
        <v>114</v>
      </c>
      <c r="F967" t="s">
        <v>115</v>
      </c>
      <c r="G967">
        <v>9</v>
      </c>
      <c r="H967">
        <v>3</v>
      </c>
      <c r="I967">
        <v>2022</v>
      </c>
      <c r="J967" t="s">
        <v>116</v>
      </c>
      <c r="K967" t="s">
        <v>127</v>
      </c>
      <c r="L967" t="s">
        <v>128</v>
      </c>
      <c r="P967" t="s">
        <v>772</v>
      </c>
      <c r="Q967" s="1" t="s">
        <v>2012</v>
      </c>
      <c r="T967" t="s">
        <v>306</v>
      </c>
      <c r="U967" s="1" t="s">
        <v>2013</v>
      </c>
    </row>
    <row r="968" spans="1:21" ht="28.8" x14ac:dyDescent="0.3">
      <c r="A968" s="1" t="s">
        <v>294</v>
      </c>
      <c r="B968" t="s">
        <v>112</v>
      </c>
      <c r="C968" t="s">
        <v>126</v>
      </c>
      <c r="D968" t="s">
        <v>125</v>
      </c>
      <c r="E968" t="s">
        <v>114</v>
      </c>
      <c r="F968" t="s">
        <v>115</v>
      </c>
      <c r="G968">
        <v>9</v>
      </c>
      <c r="H968">
        <v>3</v>
      </c>
      <c r="I968">
        <v>2022</v>
      </c>
      <c r="J968" t="s">
        <v>116</v>
      </c>
      <c r="K968" t="s">
        <v>127</v>
      </c>
      <c r="L968" t="s">
        <v>128</v>
      </c>
      <c r="P968" t="s">
        <v>772</v>
      </c>
      <c r="Q968" s="1" t="s">
        <v>2012</v>
      </c>
      <c r="T968" t="s">
        <v>306</v>
      </c>
      <c r="U968" s="1" t="s">
        <v>2013</v>
      </c>
    </row>
    <row r="969" spans="1:21" ht="28.8" x14ac:dyDescent="0.3">
      <c r="A969" s="1" t="s">
        <v>294</v>
      </c>
      <c r="B969" t="s">
        <v>112</v>
      </c>
      <c r="C969" t="s">
        <v>126</v>
      </c>
      <c r="D969" t="s">
        <v>125</v>
      </c>
      <c r="E969" t="s">
        <v>114</v>
      </c>
      <c r="F969" t="s">
        <v>115</v>
      </c>
      <c r="G969">
        <v>9</v>
      </c>
      <c r="H969">
        <v>3</v>
      </c>
      <c r="I969">
        <v>2022</v>
      </c>
      <c r="J969" t="s">
        <v>116</v>
      </c>
      <c r="K969" t="s">
        <v>127</v>
      </c>
      <c r="L969" t="s">
        <v>128</v>
      </c>
      <c r="P969" t="s">
        <v>772</v>
      </c>
      <c r="Q969" s="1" t="s">
        <v>2012</v>
      </c>
      <c r="T969" t="s">
        <v>306</v>
      </c>
      <c r="U969" s="1" t="s">
        <v>2013</v>
      </c>
    </row>
    <row r="970" spans="1:21" ht="28.8" x14ac:dyDescent="0.3">
      <c r="A970" s="1" t="s">
        <v>294</v>
      </c>
      <c r="B970" t="s">
        <v>112</v>
      </c>
      <c r="C970" t="s">
        <v>126</v>
      </c>
      <c r="D970" t="s">
        <v>125</v>
      </c>
      <c r="E970" t="s">
        <v>114</v>
      </c>
      <c r="F970" t="s">
        <v>115</v>
      </c>
      <c r="G970">
        <v>9</v>
      </c>
      <c r="H970">
        <v>3</v>
      </c>
      <c r="I970">
        <v>2022</v>
      </c>
      <c r="J970" t="s">
        <v>116</v>
      </c>
      <c r="K970" t="s">
        <v>127</v>
      </c>
      <c r="L970" t="s">
        <v>128</v>
      </c>
      <c r="P970" t="s">
        <v>772</v>
      </c>
      <c r="Q970" s="1" t="s">
        <v>2012</v>
      </c>
      <c r="T970" t="s">
        <v>306</v>
      </c>
      <c r="U970" s="1" t="s">
        <v>2013</v>
      </c>
    </row>
    <row r="971" spans="1:21" ht="28.8" x14ac:dyDescent="0.3">
      <c r="A971" s="1" t="s">
        <v>294</v>
      </c>
      <c r="B971" t="s">
        <v>112</v>
      </c>
      <c r="C971" t="s">
        <v>126</v>
      </c>
      <c r="D971" t="s">
        <v>125</v>
      </c>
      <c r="E971" t="s">
        <v>114</v>
      </c>
      <c r="F971" t="s">
        <v>115</v>
      </c>
      <c r="G971">
        <v>9</v>
      </c>
      <c r="H971">
        <v>3</v>
      </c>
      <c r="I971">
        <v>2022</v>
      </c>
      <c r="J971" t="s">
        <v>116</v>
      </c>
      <c r="K971" t="s">
        <v>127</v>
      </c>
      <c r="L971" t="s">
        <v>128</v>
      </c>
      <c r="P971" t="s">
        <v>772</v>
      </c>
      <c r="Q971" s="1" t="s">
        <v>2012</v>
      </c>
      <c r="T971" t="s">
        <v>306</v>
      </c>
      <c r="U971" s="1" t="s">
        <v>2013</v>
      </c>
    </row>
    <row r="972" spans="1:21" ht="28.8" x14ac:dyDescent="0.3">
      <c r="A972" s="1" t="s">
        <v>294</v>
      </c>
      <c r="B972" t="s">
        <v>112</v>
      </c>
      <c r="C972" t="s">
        <v>126</v>
      </c>
      <c r="D972" t="s">
        <v>125</v>
      </c>
      <c r="E972" t="s">
        <v>114</v>
      </c>
      <c r="F972" t="s">
        <v>115</v>
      </c>
      <c r="G972">
        <v>9</v>
      </c>
      <c r="H972">
        <v>3</v>
      </c>
      <c r="I972">
        <v>2022</v>
      </c>
      <c r="J972" t="s">
        <v>116</v>
      </c>
      <c r="K972" t="s">
        <v>127</v>
      </c>
      <c r="L972" t="s">
        <v>128</v>
      </c>
      <c r="P972" t="s">
        <v>772</v>
      </c>
      <c r="Q972" s="1" t="s">
        <v>2012</v>
      </c>
      <c r="T972" t="s">
        <v>306</v>
      </c>
      <c r="U972" s="1" t="s">
        <v>2013</v>
      </c>
    </row>
    <row r="973" spans="1:21" ht="28.8" x14ac:dyDescent="0.3">
      <c r="A973" s="1" t="s">
        <v>294</v>
      </c>
      <c r="B973" t="s">
        <v>112</v>
      </c>
      <c r="C973" t="s">
        <v>126</v>
      </c>
      <c r="D973" t="s">
        <v>125</v>
      </c>
      <c r="E973" t="s">
        <v>114</v>
      </c>
      <c r="F973" t="s">
        <v>115</v>
      </c>
      <c r="G973">
        <v>9</v>
      </c>
      <c r="H973">
        <v>3</v>
      </c>
      <c r="I973">
        <v>2022</v>
      </c>
      <c r="J973" t="s">
        <v>116</v>
      </c>
      <c r="K973" t="s">
        <v>127</v>
      </c>
      <c r="L973" t="s">
        <v>128</v>
      </c>
      <c r="P973" t="s">
        <v>772</v>
      </c>
      <c r="Q973" s="1" t="s">
        <v>2012</v>
      </c>
      <c r="T973" t="s">
        <v>306</v>
      </c>
      <c r="U973" s="1" t="s">
        <v>2013</v>
      </c>
    </row>
    <row r="974" spans="1:21" ht="28.8" x14ac:dyDescent="0.3">
      <c r="A974" s="1" t="s">
        <v>294</v>
      </c>
      <c r="B974" t="s">
        <v>112</v>
      </c>
      <c r="C974" t="s">
        <v>126</v>
      </c>
      <c r="D974" t="s">
        <v>125</v>
      </c>
      <c r="E974" t="s">
        <v>114</v>
      </c>
      <c r="F974" t="s">
        <v>115</v>
      </c>
      <c r="G974">
        <v>9</v>
      </c>
      <c r="H974">
        <v>3</v>
      </c>
      <c r="I974">
        <v>2022</v>
      </c>
      <c r="J974" t="s">
        <v>164</v>
      </c>
      <c r="K974" t="s">
        <v>127</v>
      </c>
      <c r="L974" t="s">
        <v>128</v>
      </c>
      <c r="P974" t="s">
        <v>1767</v>
      </c>
      <c r="Q974" s="1" t="s">
        <v>2012</v>
      </c>
      <c r="T974" t="s">
        <v>306</v>
      </c>
      <c r="U974" s="1" t="s">
        <v>2013</v>
      </c>
    </row>
    <row r="975" spans="1:21" ht="28.8" x14ac:dyDescent="0.3">
      <c r="A975" s="1" t="s">
        <v>294</v>
      </c>
      <c r="B975" t="s">
        <v>112</v>
      </c>
      <c r="C975" t="s">
        <v>126</v>
      </c>
      <c r="D975" t="s">
        <v>125</v>
      </c>
      <c r="E975" t="s">
        <v>114</v>
      </c>
      <c r="F975" t="s">
        <v>115</v>
      </c>
      <c r="G975">
        <v>9</v>
      </c>
      <c r="H975">
        <v>3</v>
      </c>
      <c r="I975">
        <v>2022</v>
      </c>
      <c r="J975" t="s">
        <v>164</v>
      </c>
      <c r="K975" t="s">
        <v>127</v>
      </c>
      <c r="L975" t="s">
        <v>128</v>
      </c>
      <c r="P975" t="s">
        <v>1767</v>
      </c>
      <c r="Q975" s="1" t="s">
        <v>2012</v>
      </c>
      <c r="T975" t="s">
        <v>306</v>
      </c>
      <c r="U975" s="1" t="s">
        <v>2013</v>
      </c>
    </row>
    <row r="976" spans="1:21" ht="28.8" x14ac:dyDescent="0.3">
      <c r="A976" s="1" t="s">
        <v>294</v>
      </c>
      <c r="B976" t="s">
        <v>112</v>
      </c>
      <c r="C976" t="s">
        <v>126</v>
      </c>
      <c r="D976" t="s">
        <v>125</v>
      </c>
      <c r="E976" t="s">
        <v>114</v>
      </c>
      <c r="F976" t="s">
        <v>135</v>
      </c>
      <c r="G976">
        <v>9</v>
      </c>
      <c r="H976">
        <v>3</v>
      </c>
      <c r="I976">
        <v>2022</v>
      </c>
      <c r="J976" t="s">
        <v>116</v>
      </c>
      <c r="K976" t="s">
        <v>127</v>
      </c>
      <c r="L976" t="s">
        <v>128</v>
      </c>
      <c r="P976" t="s">
        <v>1102</v>
      </c>
      <c r="Q976" s="1" t="s">
        <v>2012</v>
      </c>
      <c r="T976" t="s">
        <v>306</v>
      </c>
      <c r="U976" s="1" t="s">
        <v>2013</v>
      </c>
    </row>
    <row r="977" spans="1:21" ht="28.8" x14ac:dyDescent="0.3">
      <c r="A977" s="1" t="s">
        <v>294</v>
      </c>
      <c r="B977" t="s">
        <v>112</v>
      </c>
      <c r="C977" t="s">
        <v>126</v>
      </c>
      <c r="D977" t="s">
        <v>125</v>
      </c>
      <c r="E977" t="s">
        <v>114</v>
      </c>
      <c r="F977" t="s">
        <v>135</v>
      </c>
      <c r="G977">
        <v>9</v>
      </c>
      <c r="H977">
        <v>3</v>
      </c>
      <c r="I977">
        <v>2022</v>
      </c>
      <c r="J977" t="s">
        <v>185</v>
      </c>
      <c r="K977" t="s">
        <v>127</v>
      </c>
      <c r="L977" t="s">
        <v>128</v>
      </c>
      <c r="P977" t="s">
        <v>1102</v>
      </c>
      <c r="Q977" s="1" t="s">
        <v>2012</v>
      </c>
      <c r="T977" t="s">
        <v>306</v>
      </c>
      <c r="U977" s="1" t="s">
        <v>2013</v>
      </c>
    </row>
    <row r="978" spans="1:21" ht="28.8" x14ac:dyDescent="0.3">
      <c r="A978" s="1" t="s">
        <v>294</v>
      </c>
      <c r="B978" t="s">
        <v>112</v>
      </c>
      <c r="C978" t="s">
        <v>126</v>
      </c>
      <c r="D978" t="s">
        <v>125</v>
      </c>
      <c r="E978" t="s">
        <v>114</v>
      </c>
      <c r="F978" t="s">
        <v>135</v>
      </c>
      <c r="G978">
        <v>9</v>
      </c>
      <c r="H978">
        <v>3</v>
      </c>
      <c r="I978">
        <v>2022</v>
      </c>
      <c r="J978" t="s">
        <v>185</v>
      </c>
      <c r="K978" t="s">
        <v>127</v>
      </c>
      <c r="L978" t="s">
        <v>128</v>
      </c>
      <c r="P978" t="s">
        <v>1102</v>
      </c>
      <c r="Q978" s="1" t="s">
        <v>2012</v>
      </c>
      <c r="T978" t="s">
        <v>306</v>
      </c>
      <c r="U978" s="1" t="s">
        <v>2013</v>
      </c>
    </row>
    <row r="979" spans="1:21" ht="28.8" x14ac:dyDescent="0.3">
      <c r="A979" s="1" t="s">
        <v>294</v>
      </c>
      <c r="B979" t="s">
        <v>112</v>
      </c>
      <c r="C979" t="s">
        <v>126</v>
      </c>
      <c r="D979" t="s">
        <v>125</v>
      </c>
      <c r="E979" t="s">
        <v>114</v>
      </c>
      <c r="F979" t="s">
        <v>135</v>
      </c>
      <c r="G979">
        <v>9</v>
      </c>
      <c r="H979">
        <v>3</v>
      </c>
      <c r="I979">
        <v>2022</v>
      </c>
      <c r="J979" t="s">
        <v>185</v>
      </c>
      <c r="K979" t="s">
        <v>127</v>
      </c>
      <c r="L979" t="s">
        <v>128</v>
      </c>
      <c r="P979" t="s">
        <v>1779</v>
      </c>
      <c r="Q979" s="1" t="s">
        <v>2012</v>
      </c>
      <c r="T979" t="s">
        <v>306</v>
      </c>
      <c r="U979" s="1" t="s">
        <v>2013</v>
      </c>
    </row>
    <row r="980" spans="1:21" ht="28.8" x14ac:dyDescent="0.3">
      <c r="A980" s="1" t="s">
        <v>294</v>
      </c>
      <c r="B980" t="s">
        <v>112</v>
      </c>
      <c r="C980" t="s">
        <v>126</v>
      </c>
      <c r="D980" t="s">
        <v>125</v>
      </c>
      <c r="E980" t="s">
        <v>114</v>
      </c>
      <c r="F980" t="s">
        <v>115</v>
      </c>
      <c r="G980">
        <v>9</v>
      </c>
      <c r="H980">
        <v>3</v>
      </c>
      <c r="I980">
        <v>2022</v>
      </c>
      <c r="J980" t="s">
        <v>126</v>
      </c>
      <c r="K980" t="s">
        <v>127</v>
      </c>
      <c r="L980" t="s">
        <v>128</v>
      </c>
      <c r="P980" t="s">
        <v>1779</v>
      </c>
      <c r="Q980" s="1" t="s">
        <v>2012</v>
      </c>
      <c r="T980" t="s">
        <v>306</v>
      </c>
      <c r="U980" s="1" t="s">
        <v>2013</v>
      </c>
    </row>
    <row r="981" spans="1:21" ht="28.8" x14ac:dyDescent="0.3">
      <c r="A981" s="1" t="s">
        <v>294</v>
      </c>
      <c r="B981" t="s">
        <v>112</v>
      </c>
      <c r="C981" t="s">
        <v>126</v>
      </c>
      <c r="D981" t="s">
        <v>125</v>
      </c>
      <c r="E981" t="s">
        <v>114</v>
      </c>
      <c r="F981" t="s">
        <v>135</v>
      </c>
      <c r="G981">
        <v>9</v>
      </c>
      <c r="H981">
        <v>3</v>
      </c>
      <c r="I981">
        <v>2022</v>
      </c>
      <c r="J981" t="s">
        <v>126</v>
      </c>
      <c r="K981" t="s">
        <v>127</v>
      </c>
      <c r="L981" t="s">
        <v>128</v>
      </c>
      <c r="P981" t="s">
        <v>1779</v>
      </c>
      <c r="Q981" s="1" t="s">
        <v>2012</v>
      </c>
      <c r="T981" t="s">
        <v>306</v>
      </c>
      <c r="U981" s="1" t="s">
        <v>2013</v>
      </c>
    </row>
    <row r="982" spans="1:21" ht="28.8" x14ac:dyDescent="0.3">
      <c r="A982" s="1" t="s">
        <v>294</v>
      </c>
      <c r="B982" t="s">
        <v>112</v>
      </c>
      <c r="C982" t="s">
        <v>126</v>
      </c>
      <c r="D982" t="s">
        <v>125</v>
      </c>
      <c r="E982" t="s">
        <v>114</v>
      </c>
      <c r="F982" t="s">
        <v>135</v>
      </c>
      <c r="G982">
        <v>9</v>
      </c>
      <c r="H982">
        <v>3</v>
      </c>
      <c r="I982">
        <v>2022</v>
      </c>
      <c r="J982" t="s">
        <v>116</v>
      </c>
      <c r="K982" t="s">
        <v>127</v>
      </c>
      <c r="L982" t="s">
        <v>128</v>
      </c>
      <c r="P982" t="s">
        <v>1779</v>
      </c>
      <c r="Q982" s="1" t="s">
        <v>2012</v>
      </c>
      <c r="T982" t="s">
        <v>306</v>
      </c>
      <c r="U982" s="1" t="s">
        <v>2013</v>
      </c>
    </row>
    <row r="983" spans="1:21" ht="28.8" x14ac:dyDescent="0.3">
      <c r="A983" s="1" t="s">
        <v>2014</v>
      </c>
      <c r="B983" t="s">
        <v>112</v>
      </c>
      <c r="C983" t="s">
        <v>126</v>
      </c>
      <c r="D983" t="s">
        <v>113</v>
      </c>
      <c r="E983" t="s">
        <v>1662</v>
      </c>
      <c r="F983" t="s">
        <v>153</v>
      </c>
      <c r="G983">
        <v>9</v>
      </c>
      <c r="H983">
        <v>3</v>
      </c>
      <c r="I983">
        <v>2022</v>
      </c>
      <c r="J983" t="s">
        <v>461</v>
      </c>
      <c r="K983" t="s">
        <v>219</v>
      </c>
      <c r="L983" t="s">
        <v>128</v>
      </c>
      <c r="P983" t="s">
        <v>1689</v>
      </c>
      <c r="Q983" s="1" t="s">
        <v>2015</v>
      </c>
      <c r="T983" t="s">
        <v>306</v>
      </c>
      <c r="U983" s="1" t="s">
        <v>2016</v>
      </c>
    </row>
    <row r="984" spans="1:21" x14ac:dyDescent="0.3">
      <c r="A984" s="1" t="s">
        <v>1130</v>
      </c>
      <c r="B984" t="s">
        <v>120</v>
      </c>
      <c r="C984" t="s">
        <v>227</v>
      </c>
      <c r="D984" t="s">
        <v>153</v>
      </c>
      <c r="E984" t="s">
        <v>154</v>
      </c>
      <c r="F984" t="s">
        <v>153</v>
      </c>
      <c r="G984">
        <v>7</v>
      </c>
      <c r="H984">
        <v>3</v>
      </c>
      <c r="I984">
        <v>2022</v>
      </c>
      <c r="J984" t="s">
        <v>116</v>
      </c>
      <c r="K984" t="s">
        <v>219</v>
      </c>
      <c r="L984" t="s">
        <v>128</v>
      </c>
      <c r="P984" t="s">
        <v>156</v>
      </c>
      <c r="Q984" t="s">
        <v>559</v>
      </c>
      <c r="T984" t="s">
        <v>306</v>
      </c>
      <c r="U984" s="1" t="s">
        <v>559</v>
      </c>
    </row>
    <row r="985" spans="1:21" x14ac:dyDescent="0.3">
      <c r="A985" s="1" t="s">
        <v>2017</v>
      </c>
      <c r="B985" t="s">
        <v>112</v>
      </c>
      <c r="C985" t="s">
        <v>227</v>
      </c>
      <c r="D985" t="s">
        <v>153</v>
      </c>
      <c r="E985" t="s">
        <v>154</v>
      </c>
      <c r="F985" t="s">
        <v>153</v>
      </c>
      <c r="G985">
        <v>7</v>
      </c>
      <c r="H985">
        <v>3</v>
      </c>
      <c r="I985">
        <v>2022</v>
      </c>
      <c r="J985" t="s">
        <v>185</v>
      </c>
      <c r="K985" t="s">
        <v>219</v>
      </c>
      <c r="L985" t="s">
        <v>128</v>
      </c>
      <c r="P985" t="s">
        <v>156</v>
      </c>
      <c r="Q985" t="s">
        <v>559</v>
      </c>
      <c r="T985" t="s">
        <v>306</v>
      </c>
      <c r="U985" s="1" t="s">
        <v>559</v>
      </c>
    </row>
    <row r="986" spans="1:21" x14ac:dyDescent="0.3">
      <c r="A986" s="1" t="s">
        <v>989</v>
      </c>
      <c r="B986" t="s">
        <v>120</v>
      </c>
      <c r="C986" t="s">
        <v>227</v>
      </c>
      <c r="D986" t="s">
        <v>153</v>
      </c>
      <c r="E986" t="s">
        <v>154</v>
      </c>
      <c r="F986" t="s">
        <v>153</v>
      </c>
      <c r="G986">
        <v>7</v>
      </c>
      <c r="H986">
        <v>3</v>
      </c>
      <c r="I986">
        <v>2022</v>
      </c>
      <c r="J986" t="s">
        <v>232</v>
      </c>
      <c r="K986" t="s">
        <v>219</v>
      </c>
      <c r="L986" t="s">
        <v>128</v>
      </c>
      <c r="P986" t="s">
        <v>156</v>
      </c>
      <c r="Q986" t="s">
        <v>559</v>
      </c>
      <c r="T986" t="s">
        <v>306</v>
      </c>
      <c r="U986" s="1" t="s">
        <v>559</v>
      </c>
    </row>
    <row r="987" spans="1:21" x14ac:dyDescent="0.3">
      <c r="A987" s="1" t="s">
        <v>1605</v>
      </c>
      <c r="B987" t="s">
        <v>120</v>
      </c>
      <c r="C987" t="s">
        <v>227</v>
      </c>
      <c r="D987" t="s">
        <v>153</v>
      </c>
      <c r="E987" t="s">
        <v>154</v>
      </c>
      <c r="F987" t="s">
        <v>153</v>
      </c>
      <c r="G987">
        <v>7</v>
      </c>
      <c r="H987">
        <v>3</v>
      </c>
      <c r="I987">
        <v>2022</v>
      </c>
      <c r="J987" t="s">
        <v>116</v>
      </c>
      <c r="K987" t="s">
        <v>219</v>
      </c>
      <c r="L987" t="s">
        <v>128</v>
      </c>
      <c r="P987" t="s">
        <v>156</v>
      </c>
      <c r="Q987" t="s">
        <v>559</v>
      </c>
      <c r="T987" t="s">
        <v>306</v>
      </c>
      <c r="U987" s="1" t="s">
        <v>559</v>
      </c>
    </row>
    <row r="988" spans="1:21" ht="43.2" x14ac:dyDescent="0.3">
      <c r="A988" s="1" t="s">
        <v>2018</v>
      </c>
      <c r="B988" t="s">
        <v>120</v>
      </c>
      <c r="C988" t="s">
        <v>227</v>
      </c>
      <c r="D988" t="s">
        <v>153</v>
      </c>
      <c r="E988" t="s">
        <v>154</v>
      </c>
      <c r="F988" t="s">
        <v>153</v>
      </c>
      <c r="G988">
        <v>7</v>
      </c>
      <c r="H988">
        <v>3</v>
      </c>
      <c r="I988">
        <v>2022</v>
      </c>
      <c r="J988" t="s">
        <v>133</v>
      </c>
      <c r="K988" t="s">
        <v>219</v>
      </c>
      <c r="L988" t="s">
        <v>128</v>
      </c>
      <c r="P988" t="s">
        <v>156</v>
      </c>
      <c r="Q988" t="s">
        <v>559</v>
      </c>
      <c r="T988" t="s">
        <v>306</v>
      </c>
      <c r="U988" s="1" t="s">
        <v>559</v>
      </c>
    </row>
    <row r="989" spans="1:21" x14ac:dyDescent="0.3">
      <c r="A989" s="1" t="s">
        <v>1605</v>
      </c>
      <c r="B989" t="s">
        <v>152</v>
      </c>
      <c r="C989" t="s">
        <v>227</v>
      </c>
      <c r="D989" t="s">
        <v>153</v>
      </c>
      <c r="E989" t="s">
        <v>154</v>
      </c>
      <c r="F989" t="s">
        <v>153</v>
      </c>
      <c r="G989">
        <v>7</v>
      </c>
      <c r="H989">
        <v>3</v>
      </c>
      <c r="I989">
        <v>2022</v>
      </c>
      <c r="J989" t="s">
        <v>133</v>
      </c>
      <c r="K989" t="s">
        <v>219</v>
      </c>
      <c r="L989" t="s">
        <v>128</v>
      </c>
      <c r="P989" t="s">
        <v>156</v>
      </c>
      <c r="Q989" t="s">
        <v>559</v>
      </c>
      <c r="T989" t="s">
        <v>306</v>
      </c>
      <c r="U989" s="1" t="s">
        <v>559</v>
      </c>
    </row>
    <row r="990" spans="1:21" ht="28.8" x14ac:dyDescent="0.3">
      <c r="A990" s="1" t="s">
        <v>2019</v>
      </c>
      <c r="B990" t="s">
        <v>152</v>
      </c>
      <c r="C990" t="s">
        <v>227</v>
      </c>
      <c r="D990" t="s">
        <v>153</v>
      </c>
      <c r="E990" t="s">
        <v>154</v>
      </c>
      <c r="F990" t="s">
        <v>153</v>
      </c>
      <c r="G990">
        <v>7</v>
      </c>
      <c r="H990">
        <v>3</v>
      </c>
      <c r="I990">
        <v>2022</v>
      </c>
      <c r="J990" t="s">
        <v>185</v>
      </c>
      <c r="K990" t="s">
        <v>219</v>
      </c>
      <c r="L990" t="s">
        <v>128</v>
      </c>
      <c r="P990" t="s">
        <v>156</v>
      </c>
      <c r="Q990" t="s">
        <v>559</v>
      </c>
      <c r="T990" t="s">
        <v>306</v>
      </c>
      <c r="U990" s="1" t="s">
        <v>559</v>
      </c>
    </row>
    <row r="991" spans="1:21" x14ac:dyDescent="0.3">
      <c r="A991" s="1" t="s">
        <v>1415</v>
      </c>
      <c r="B991" t="s">
        <v>123</v>
      </c>
      <c r="C991" t="s">
        <v>227</v>
      </c>
      <c r="D991" t="s">
        <v>153</v>
      </c>
      <c r="E991" t="s">
        <v>154</v>
      </c>
      <c r="F991" t="s">
        <v>153</v>
      </c>
      <c r="G991">
        <v>7</v>
      </c>
      <c r="H991">
        <v>3</v>
      </c>
      <c r="I991">
        <v>2022</v>
      </c>
      <c r="J991" t="s">
        <v>133</v>
      </c>
      <c r="K991" t="s">
        <v>219</v>
      </c>
      <c r="L991" t="s">
        <v>128</v>
      </c>
      <c r="P991" t="s">
        <v>156</v>
      </c>
      <c r="Q991" t="s">
        <v>559</v>
      </c>
      <c r="T991" t="s">
        <v>306</v>
      </c>
      <c r="U991" s="1" t="s">
        <v>559</v>
      </c>
    </row>
    <row r="992" spans="1:21" x14ac:dyDescent="0.3">
      <c r="A992" s="1" t="s">
        <v>1605</v>
      </c>
      <c r="B992" t="s">
        <v>152</v>
      </c>
      <c r="C992" t="s">
        <v>227</v>
      </c>
      <c r="D992" t="s">
        <v>153</v>
      </c>
      <c r="E992" t="s">
        <v>154</v>
      </c>
      <c r="F992" t="s">
        <v>153</v>
      </c>
      <c r="G992">
        <v>7</v>
      </c>
      <c r="H992">
        <v>3</v>
      </c>
      <c r="I992">
        <v>2022</v>
      </c>
      <c r="J992" t="s">
        <v>133</v>
      </c>
      <c r="K992" t="s">
        <v>219</v>
      </c>
      <c r="L992" t="s">
        <v>128</v>
      </c>
      <c r="P992" t="s">
        <v>156</v>
      </c>
      <c r="Q992" t="s">
        <v>559</v>
      </c>
      <c r="T992" t="s">
        <v>306</v>
      </c>
      <c r="U992" s="1" t="s">
        <v>559</v>
      </c>
    </row>
    <row r="993" spans="1:21" x14ac:dyDescent="0.3">
      <c r="A993" s="1" t="s">
        <v>1605</v>
      </c>
      <c r="B993" t="s">
        <v>152</v>
      </c>
      <c r="C993" t="s">
        <v>227</v>
      </c>
      <c r="D993" t="s">
        <v>153</v>
      </c>
      <c r="E993" t="s">
        <v>154</v>
      </c>
      <c r="F993" t="s">
        <v>153</v>
      </c>
      <c r="G993">
        <v>7</v>
      </c>
      <c r="H993">
        <v>3</v>
      </c>
      <c r="I993">
        <v>2022</v>
      </c>
      <c r="J993" t="s">
        <v>133</v>
      </c>
      <c r="K993" t="s">
        <v>219</v>
      </c>
      <c r="L993" t="s">
        <v>128</v>
      </c>
      <c r="P993" t="s">
        <v>156</v>
      </c>
      <c r="Q993" t="s">
        <v>559</v>
      </c>
      <c r="T993" t="s">
        <v>306</v>
      </c>
      <c r="U993" s="1" t="s">
        <v>559</v>
      </c>
    </row>
    <row r="994" spans="1:21" x14ac:dyDescent="0.3">
      <c r="A994" s="1" t="s">
        <v>2020</v>
      </c>
      <c r="B994" t="s">
        <v>120</v>
      </c>
      <c r="C994" t="s">
        <v>227</v>
      </c>
      <c r="D994" t="s">
        <v>153</v>
      </c>
      <c r="E994" t="s">
        <v>154</v>
      </c>
      <c r="F994" t="s">
        <v>153</v>
      </c>
      <c r="G994">
        <v>7</v>
      </c>
      <c r="H994">
        <v>3</v>
      </c>
      <c r="I994">
        <v>2022</v>
      </c>
      <c r="J994" t="s">
        <v>133</v>
      </c>
      <c r="K994" t="s">
        <v>219</v>
      </c>
      <c r="L994" t="s">
        <v>128</v>
      </c>
      <c r="P994" t="s">
        <v>156</v>
      </c>
      <c r="Q994" t="s">
        <v>559</v>
      </c>
      <c r="T994" t="s">
        <v>306</v>
      </c>
      <c r="U994" s="1" t="s">
        <v>559</v>
      </c>
    </row>
    <row r="995" spans="1:21" x14ac:dyDescent="0.3">
      <c r="A995" s="1" t="s">
        <v>2021</v>
      </c>
      <c r="B995" t="s">
        <v>120</v>
      </c>
      <c r="C995" t="s">
        <v>227</v>
      </c>
      <c r="D995" t="s">
        <v>153</v>
      </c>
      <c r="E995" t="s">
        <v>154</v>
      </c>
      <c r="F995" t="s">
        <v>153</v>
      </c>
      <c r="G995">
        <v>7</v>
      </c>
      <c r="H995">
        <v>3</v>
      </c>
      <c r="I995">
        <v>2022</v>
      </c>
      <c r="J995" t="s">
        <v>116</v>
      </c>
      <c r="K995" t="s">
        <v>219</v>
      </c>
      <c r="L995" t="s">
        <v>128</v>
      </c>
      <c r="P995" t="s">
        <v>156</v>
      </c>
      <c r="Q995" t="s">
        <v>559</v>
      </c>
      <c r="T995" t="s">
        <v>306</v>
      </c>
      <c r="U995" s="1" t="s">
        <v>559</v>
      </c>
    </row>
    <row r="996" spans="1:21" x14ac:dyDescent="0.3">
      <c r="A996" s="1" t="s">
        <v>2022</v>
      </c>
      <c r="B996" t="s">
        <v>123</v>
      </c>
      <c r="C996" t="s">
        <v>227</v>
      </c>
      <c r="D996" t="s">
        <v>153</v>
      </c>
      <c r="E996" t="s">
        <v>154</v>
      </c>
      <c r="F996" t="s">
        <v>153</v>
      </c>
      <c r="G996">
        <v>7</v>
      </c>
      <c r="H996">
        <v>3</v>
      </c>
      <c r="I996">
        <v>2022</v>
      </c>
      <c r="J996" t="s">
        <v>185</v>
      </c>
      <c r="K996" t="s">
        <v>219</v>
      </c>
      <c r="L996" t="s">
        <v>128</v>
      </c>
      <c r="P996" t="s">
        <v>156</v>
      </c>
      <c r="Q996" t="s">
        <v>559</v>
      </c>
      <c r="T996" t="s">
        <v>306</v>
      </c>
      <c r="U996" s="1" t="s">
        <v>559</v>
      </c>
    </row>
    <row r="997" spans="1:21" x14ac:dyDescent="0.3">
      <c r="A997" s="1" t="s">
        <v>2023</v>
      </c>
      <c r="B997" t="s">
        <v>120</v>
      </c>
      <c r="C997" t="s">
        <v>227</v>
      </c>
      <c r="D997" t="s">
        <v>153</v>
      </c>
      <c r="E997" t="s">
        <v>154</v>
      </c>
      <c r="F997" t="s">
        <v>153</v>
      </c>
      <c r="G997">
        <v>7</v>
      </c>
      <c r="H997">
        <v>3</v>
      </c>
      <c r="I997">
        <v>2022</v>
      </c>
      <c r="J997" t="s">
        <v>185</v>
      </c>
      <c r="K997" t="s">
        <v>219</v>
      </c>
      <c r="L997" t="s">
        <v>128</v>
      </c>
      <c r="P997" t="s">
        <v>156</v>
      </c>
      <c r="Q997" t="s">
        <v>559</v>
      </c>
      <c r="T997" t="s">
        <v>306</v>
      </c>
      <c r="U997" s="1" t="s">
        <v>559</v>
      </c>
    </row>
    <row r="998" spans="1:21" x14ac:dyDescent="0.3">
      <c r="A998" s="1" t="s">
        <v>1605</v>
      </c>
      <c r="B998" t="s">
        <v>152</v>
      </c>
      <c r="C998" t="s">
        <v>227</v>
      </c>
      <c r="D998" t="s">
        <v>153</v>
      </c>
      <c r="E998" t="s">
        <v>154</v>
      </c>
      <c r="F998" t="s">
        <v>153</v>
      </c>
      <c r="G998">
        <v>7</v>
      </c>
      <c r="H998">
        <v>3</v>
      </c>
      <c r="I998">
        <v>2022</v>
      </c>
      <c r="J998" t="s">
        <v>133</v>
      </c>
      <c r="K998" t="s">
        <v>219</v>
      </c>
      <c r="L998" t="s">
        <v>128</v>
      </c>
      <c r="P998" t="s">
        <v>156</v>
      </c>
      <c r="Q998" t="s">
        <v>559</v>
      </c>
      <c r="T998" t="s">
        <v>306</v>
      </c>
      <c r="U998" s="1" t="s">
        <v>559</v>
      </c>
    </row>
    <row r="999" spans="1:21" ht="28.8" x14ac:dyDescent="0.3">
      <c r="A999" s="1" t="s">
        <v>1745</v>
      </c>
      <c r="B999" t="s">
        <v>120</v>
      </c>
      <c r="C999" t="s">
        <v>227</v>
      </c>
      <c r="D999" t="s">
        <v>153</v>
      </c>
      <c r="E999" t="s">
        <v>154</v>
      </c>
      <c r="F999" t="s">
        <v>153</v>
      </c>
      <c r="G999">
        <v>7</v>
      </c>
      <c r="H999">
        <v>3</v>
      </c>
      <c r="I999">
        <v>2022</v>
      </c>
      <c r="J999" t="s">
        <v>232</v>
      </c>
      <c r="K999" t="s">
        <v>219</v>
      </c>
      <c r="L999" t="s">
        <v>128</v>
      </c>
      <c r="P999" t="s">
        <v>156</v>
      </c>
      <c r="Q999" t="s">
        <v>559</v>
      </c>
      <c r="T999" t="s">
        <v>306</v>
      </c>
      <c r="U999" s="1" t="s">
        <v>559</v>
      </c>
    </row>
    <row r="1000" spans="1:21" x14ac:dyDescent="0.3">
      <c r="A1000" s="1" t="s">
        <v>873</v>
      </c>
      <c r="B1000" t="s">
        <v>120</v>
      </c>
      <c r="C1000" t="s">
        <v>227</v>
      </c>
      <c r="D1000" t="s">
        <v>153</v>
      </c>
      <c r="E1000" t="s">
        <v>154</v>
      </c>
      <c r="F1000" t="s">
        <v>153</v>
      </c>
      <c r="G1000">
        <v>7</v>
      </c>
      <c r="H1000">
        <v>3</v>
      </c>
      <c r="I1000">
        <v>2022</v>
      </c>
      <c r="J1000" t="s">
        <v>339</v>
      </c>
      <c r="K1000" t="s">
        <v>219</v>
      </c>
      <c r="L1000" t="s">
        <v>128</v>
      </c>
      <c r="P1000" t="s">
        <v>156</v>
      </c>
      <c r="Q1000" t="s">
        <v>559</v>
      </c>
      <c r="T1000" t="s">
        <v>306</v>
      </c>
      <c r="U1000" s="1" t="s">
        <v>559</v>
      </c>
    </row>
    <row r="1001" spans="1:21" ht="28.8" x14ac:dyDescent="0.3">
      <c r="A1001" s="1" t="s">
        <v>2024</v>
      </c>
      <c r="B1001" t="s">
        <v>152</v>
      </c>
      <c r="C1001" t="s">
        <v>227</v>
      </c>
      <c r="D1001" t="s">
        <v>153</v>
      </c>
      <c r="E1001" t="s">
        <v>154</v>
      </c>
      <c r="F1001" t="s">
        <v>153</v>
      </c>
      <c r="G1001">
        <v>7</v>
      </c>
      <c r="H1001">
        <v>3</v>
      </c>
      <c r="I1001">
        <v>2022</v>
      </c>
      <c r="J1001" t="s">
        <v>205</v>
      </c>
      <c r="K1001" t="s">
        <v>219</v>
      </c>
      <c r="L1001" t="s">
        <v>128</v>
      </c>
      <c r="P1001" t="s">
        <v>156</v>
      </c>
      <c r="Q1001" t="s">
        <v>559</v>
      </c>
      <c r="T1001" t="s">
        <v>306</v>
      </c>
      <c r="U1001" s="1" t="s">
        <v>559</v>
      </c>
    </row>
    <row r="1002" spans="1:21" x14ac:dyDescent="0.3">
      <c r="A1002" s="1" t="s">
        <v>1605</v>
      </c>
      <c r="B1002" t="s">
        <v>120</v>
      </c>
      <c r="C1002" t="s">
        <v>227</v>
      </c>
      <c r="D1002" t="s">
        <v>153</v>
      </c>
      <c r="E1002" t="s">
        <v>154</v>
      </c>
      <c r="F1002" t="s">
        <v>153</v>
      </c>
      <c r="G1002">
        <v>8</v>
      </c>
      <c r="H1002">
        <v>3</v>
      </c>
      <c r="I1002">
        <v>2022</v>
      </c>
      <c r="J1002" t="s">
        <v>205</v>
      </c>
      <c r="K1002" t="s">
        <v>219</v>
      </c>
      <c r="L1002" t="s">
        <v>128</v>
      </c>
      <c r="P1002" t="s">
        <v>156</v>
      </c>
      <c r="Q1002" t="s">
        <v>559</v>
      </c>
      <c r="T1002" t="s">
        <v>306</v>
      </c>
      <c r="U1002" s="1" t="s">
        <v>559</v>
      </c>
    </row>
    <row r="1003" spans="1:21" ht="28.8" x14ac:dyDescent="0.3">
      <c r="A1003" s="1" t="s">
        <v>2025</v>
      </c>
      <c r="B1003" t="s">
        <v>152</v>
      </c>
      <c r="C1003" t="s">
        <v>227</v>
      </c>
      <c r="D1003" t="s">
        <v>153</v>
      </c>
      <c r="E1003" t="s">
        <v>154</v>
      </c>
      <c r="F1003" t="s">
        <v>153</v>
      </c>
      <c r="G1003">
        <v>8</v>
      </c>
      <c r="H1003">
        <v>3</v>
      </c>
      <c r="I1003">
        <v>2022</v>
      </c>
      <c r="J1003" t="s">
        <v>116</v>
      </c>
      <c r="K1003" t="s">
        <v>219</v>
      </c>
      <c r="L1003" t="s">
        <v>128</v>
      </c>
      <c r="P1003" t="s">
        <v>156</v>
      </c>
      <c r="Q1003" t="s">
        <v>559</v>
      </c>
      <c r="T1003" t="s">
        <v>306</v>
      </c>
      <c r="U1003" s="1" t="s">
        <v>559</v>
      </c>
    </row>
    <row r="1004" spans="1:21" x14ac:dyDescent="0.3">
      <c r="A1004" s="1" t="s">
        <v>2026</v>
      </c>
      <c r="B1004" t="s">
        <v>123</v>
      </c>
      <c r="C1004" t="s">
        <v>227</v>
      </c>
      <c r="D1004" t="s">
        <v>153</v>
      </c>
      <c r="E1004" t="s">
        <v>154</v>
      </c>
      <c r="F1004" t="s">
        <v>153</v>
      </c>
      <c r="G1004">
        <v>8</v>
      </c>
      <c r="H1004">
        <v>3</v>
      </c>
      <c r="I1004">
        <v>2022</v>
      </c>
      <c r="J1004" t="s">
        <v>164</v>
      </c>
      <c r="K1004" t="s">
        <v>219</v>
      </c>
      <c r="L1004" t="s">
        <v>128</v>
      </c>
      <c r="P1004" t="s">
        <v>156</v>
      </c>
      <c r="Q1004" t="s">
        <v>559</v>
      </c>
      <c r="T1004" t="s">
        <v>306</v>
      </c>
      <c r="U1004" s="1" t="s">
        <v>559</v>
      </c>
    </row>
    <row r="1005" spans="1:21" ht="28.8" x14ac:dyDescent="0.3">
      <c r="A1005" s="1" t="s">
        <v>2027</v>
      </c>
      <c r="B1005" t="s">
        <v>120</v>
      </c>
      <c r="C1005" t="s">
        <v>227</v>
      </c>
      <c r="D1005" t="s">
        <v>153</v>
      </c>
      <c r="E1005" t="s">
        <v>154</v>
      </c>
      <c r="F1005" t="s">
        <v>153</v>
      </c>
      <c r="G1005">
        <v>7</v>
      </c>
      <c r="H1005">
        <v>3</v>
      </c>
      <c r="I1005">
        <v>2022</v>
      </c>
      <c r="J1005" t="s">
        <v>122</v>
      </c>
      <c r="K1005" t="s">
        <v>219</v>
      </c>
      <c r="L1005" t="s">
        <v>128</v>
      </c>
      <c r="P1005" t="s">
        <v>156</v>
      </c>
      <c r="Q1005" t="s">
        <v>559</v>
      </c>
      <c r="T1005" t="s">
        <v>306</v>
      </c>
      <c r="U1005" s="1" t="s">
        <v>559</v>
      </c>
    </row>
    <row r="1006" spans="1:21" x14ac:dyDescent="0.3">
      <c r="A1006" s="1" t="s">
        <v>2028</v>
      </c>
      <c r="B1006" t="s">
        <v>120</v>
      </c>
      <c r="C1006" t="s">
        <v>227</v>
      </c>
      <c r="D1006" t="s">
        <v>153</v>
      </c>
      <c r="E1006" t="s">
        <v>154</v>
      </c>
      <c r="F1006" t="s">
        <v>153</v>
      </c>
      <c r="G1006">
        <v>8</v>
      </c>
      <c r="H1006">
        <v>3</v>
      </c>
      <c r="I1006">
        <v>2022</v>
      </c>
      <c r="J1006" t="s">
        <v>142</v>
      </c>
      <c r="K1006" t="s">
        <v>219</v>
      </c>
      <c r="L1006" t="s">
        <v>128</v>
      </c>
      <c r="P1006" t="s">
        <v>156</v>
      </c>
      <c r="Q1006" t="s">
        <v>559</v>
      </c>
      <c r="T1006" t="s">
        <v>306</v>
      </c>
      <c r="U1006" s="1" t="s">
        <v>559</v>
      </c>
    </row>
    <row r="1007" spans="1:21" x14ac:dyDescent="0.3">
      <c r="A1007" s="1" t="s">
        <v>1599</v>
      </c>
      <c r="B1007" t="s">
        <v>152</v>
      </c>
      <c r="C1007" t="s">
        <v>227</v>
      </c>
      <c r="D1007" t="s">
        <v>153</v>
      </c>
      <c r="E1007" t="s">
        <v>154</v>
      </c>
      <c r="F1007" t="s">
        <v>153</v>
      </c>
      <c r="G1007">
        <v>8</v>
      </c>
      <c r="H1007">
        <v>3</v>
      </c>
      <c r="I1007">
        <v>2022</v>
      </c>
      <c r="J1007" t="s">
        <v>133</v>
      </c>
      <c r="K1007" t="s">
        <v>219</v>
      </c>
      <c r="L1007" t="s">
        <v>128</v>
      </c>
      <c r="P1007" t="s">
        <v>156</v>
      </c>
      <c r="Q1007" t="s">
        <v>559</v>
      </c>
      <c r="T1007" t="s">
        <v>306</v>
      </c>
      <c r="U1007" s="1" t="s">
        <v>559</v>
      </c>
    </row>
    <row r="1008" spans="1:21" x14ac:dyDescent="0.3">
      <c r="A1008" s="1" t="s">
        <v>1607</v>
      </c>
      <c r="B1008" t="s">
        <v>152</v>
      </c>
      <c r="C1008" t="s">
        <v>227</v>
      </c>
      <c r="D1008" t="s">
        <v>153</v>
      </c>
      <c r="E1008" t="s">
        <v>154</v>
      </c>
      <c r="F1008" t="s">
        <v>153</v>
      </c>
      <c r="G1008">
        <v>8</v>
      </c>
      <c r="H1008">
        <v>3</v>
      </c>
      <c r="I1008">
        <v>2022</v>
      </c>
      <c r="J1008" t="s">
        <v>116</v>
      </c>
      <c r="K1008" t="s">
        <v>219</v>
      </c>
      <c r="L1008" t="s">
        <v>128</v>
      </c>
      <c r="P1008" t="s">
        <v>156</v>
      </c>
      <c r="Q1008" t="s">
        <v>559</v>
      </c>
      <c r="T1008" t="s">
        <v>306</v>
      </c>
      <c r="U1008" s="1" t="s">
        <v>559</v>
      </c>
    </row>
    <row r="1009" spans="1:21" x14ac:dyDescent="0.3">
      <c r="A1009" s="1" t="s">
        <v>1607</v>
      </c>
      <c r="B1009" t="s">
        <v>152</v>
      </c>
      <c r="C1009" t="s">
        <v>227</v>
      </c>
      <c r="D1009" t="s">
        <v>153</v>
      </c>
      <c r="E1009" t="s">
        <v>154</v>
      </c>
      <c r="F1009" t="s">
        <v>153</v>
      </c>
      <c r="G1009">
        <v>8</v>
      </c>
      <c r="H1009">
        <v>3</v>
      </c>
      <c r="I1009">
        <v>2022</v>
      </c>
      <c r="J1009" t="s">
        <v>116</v>
      </c>
      <c r="K1009" t="s">
        <v>219</v>
      </c>
      <c r="L1009" t="s">
        <v>128</v>
      </c>
      <c r="P1009" t="s">
        <v>156</v>
      </c>
      <c r="Q1009" t="s">
        <v>559</v>
      </c>
      <c r="T1009" t="s">
        <v>306</v>
      </c>
      <c r="U1009" s="1" t="s">
        <v>559</v>
      </c>
    </row>
    <row r="1010" spans="1:21" ht="28.8" x14ac:dyDescent="0.3">
      <c r="A1010" s="1" t="s">
        <v>2029</v>
      </c>
      <c r="B1010" t="s">
        <v>152</v>
      </c>
      <c r="C1010" t="s">
        <v>227</v>
      </c>
      <c r="D1010" t="s">
        <v>153</v>
      </c>
      <c r="E1010" t="s">
        <v>154</v>
      </c>
      <c r="F1010" t="s">
        <v>153</v>
      </c>
      <c r="G1010">
        <v>8</v>
      </c>
      <c r="H1010">
        <v>3</v>
      </c>
      <c r="I1010">
        <v>2022</v>
      </c>
      <c r="J1010" t="s">
        <v>122</v>
      </c>
      <c r="K1010" t="s">
        <v>219</v>
      </c>
      <c r="L1010" t="s">
        <v>128</v>
      </c>
      <c r="P1010" t="s">
        <v>156</v>
      </c>
      <c r="Q1010" t="s">
        <v>559</v>
      </c>
      <c r="T1010" t="s">
        <v>306</v>
      </c>
      <c r="U1010" s="1" t="s">
        <v>559</v>
      </c>
    </row>
    <row r="1011" spans="1:21" x14ac:dyDescent="0.3">
      <c r="A1011" s="1" t="s">
        <v>1607</v>
      </c>
      <c r="B1011" t="s">
        <v>120</v>
      </c>
      <c r="C1011" t="s">
        <v>227</v>
      </c>
      <c r="D1011" t="s">
        <v>153</v>
      </c>
      <c r="E1011" t="s">
        <v>154</v>
      </c>
      <c r="F1011" t="s">
        <v>153</v>
      </c>
      <c r="G1011">
        <v>8</v>
      </c>
      <c r="H1011">
        <v>3</v>
      </c>
      <c r="I1011">
        <v>2022</v>
      </c>
      <c r="J1011" t="s">
        <v>122</v>
      </c>
      <c r="K1011" t="s">
        <v>219</v>
      </c>
      <c r="L1011" t="s">
        <v>128</v>
      </c>
      <c r="P1011" t="s">
        <v>156</v>
      </c>
      <c r="Q1011" t="s">
        <v>559</v>
      </c>
      <c r="T1011" t="s">
        <v>306</v>
      </c>
      <c r="U1011" s="1" t="s">
        <v>559</v>
      </c>
    </row>
    <row r="1012" spans="1:21" ht="28.8" x14ac:dyDescent="0.3">
      <c r="A1012" s="1" t="s">
        <v>2030</v>
      </c>
      <c r="B1012" t="s">
        <v>120</v>
      </c>
      <c r="C1012" t="s">
        <v>227</v>
      </c>
      <c r="D1012" t="s">
        <v>153</v>
      </c>
      <c r="E1012" t="s">
        <v>154</v>
      </c>
      <c r="F1012" t="s">
        <v>153</v>
      </c>
      <c r="G1012">
        <v>8</v>
      </c>
      <c r="H1012">
        <v>3</v>
      </c>
      <c r="I1012">
        <v>2022</v>
      </c>
      <c r="J1012" t="s">
        <v>133</v>
      </c>
      <c r="K1012" t="s">
        <v>219</v>
      </c>
      <c r="L1012" t="s">
        <v>128</v>
      </c>
      <c r="P1012" t="s">
        <v>156</v>
      </c>
      <c r="Q1012" t="s">
        <v>559</v>
      </c>
      <c r="T1012" t="s">
        <v>306</v>
      </c>
      <c r="U1012" s="1" t="s">
        <v>559</v>
      </c>
    </row>
    <row r="1013" spans="1:21" x14ac:dyDescent="0.3">
      <c r="A1013" s="1" t="s">
        <v>2031</v>
      </c>
      <c r="B1013" t="s">
        <v>152</v>
      </c>
      <c r="C1013" t="s">
        <v>227</v>
      </c>
      <c r="D1013" t="s">
        <v>153</v>
      </c>
      <c r="E1013" t="s">
        <v>154</v>
      </c>
      <c r="F1013" t="s">
        <v>153</v>
      </c>
      <c r="G1013">
        <v>7</v>
      </c>
      <c r="H1013">
        <v>3</v>
      </c>
      <c r="I1013">
        <v>2022</v>
      </c>
      <c r="J1013" t="s">
        <v>185</v>
      </c>
      <c r="K1013" t="s">
        <v>219</v>
      </c>
      <c r="L1013" t="s">
        <v>128</v>
      </c>
      <c r="P1013" t="s">
        <v>156</v>
      </c>
      <c r="Q1013" t="s">
        <v>559</v>
      </c>
      <c r="T1013" t="s">
        <v>306</v>
      </c>
      <c r="U1013" s="1" t="s">
        <v>559</v>
      </c>
    </row>
    <row r="1014" spans="1:21" x14ac:dyDescent="0.3">
      <c r="A1014" s="1" t="s">
        <v>2032</v>
      </c>
      <c r="B1014" t="s">
        <v>152</v>
      </c>
      <c r="C1014" t="s">
        <v>227</v>
      </c>
      <c r="D1014" t="s">
        <v>153</v>
      </c>
      <c r="E1014" t="s">
        <v>154</v>
      </c>
      <c r="F1014" t="s">
        <v>153</v>
      </c>
      <c r="G1014">
        <v>7</v>
      </c>
      <c r="H1014">
        <v>3</v>
      </c>
      <c r="I1014">
        <v>2022</v>
      </c>
      <c r="J1014" t="s">
        <v>185</v>
      </c>
      <c r="K1014" t="s">
        <v>219</v>
      </c>
      <c r="L1014" t="s">
        <v>128</v>
      </c>
      <c r="P1014" t="s">
        <v>156</v>
      </c>
      <c r="Q1014" t="s">
        <v>559</v>
      </c>
      <c r="T1014" t="s">
        <v>306</v>
      </c>
      <c r="U1014" s="1" t="s">
        <v>559</v>
      </c>
    </row>
    <row r="1015" spans="1:21" x14ac:dyDescent="0.3">
      <c r="A1015" s="1" t="s">
        <v>2033</v>
      </c>
      <c r="B1015" t="s">
        <v>120</v>
      </c>
      <c r="C1015" t="s">
        <v>227</v>
      </c>
      <c r="D1015" t="s">
        <v>153</v>
      </c>
      <c r="E1015" t="s">
        <v>154</v>
      </c>
      <c r="F1015" t="s">
        <v>153</v>
      </c>
      <c r="G1015">
        <v>7</v>
      </c>
      <c r="H1015">
        <v>3</v>
      </c>
      <c r="I1015">
        <v>2022</v>
      </c>
      <c r="J1015" t="s">
        <v>142</v>
      </c>
      <c r="K1015" t="s">
        <v>219</v>
      </c>
      <c r="L1015" t="s">
        <v>128</v>
      </c>
      <c r="P1015" t="s">
        <v>156</v>
      </c>
      <c r="Q1015" t="s">
        <v>559</v>
      </c>
      <c r="T1015" t="s">
        <v>306</v>
      </c>
      <c r="U1015" s="1" t="s">
        <v>559</v>
      </c>
    </row>
    <row r="1016" spans="1:21" x14ac:dyDescent="0.3">
      <c r="A1016" s="1" t="s">
        <v>2034</v>
      </c>
      <c r="B1016" t="s">
        <v>120</v>
      </c>
      <c r="C1016" t="s">
        <v>227</v>
      </c>
      <c r="D1016" t="s">
        <v>153</v>
      </c>
      <c r="E1016" t="s">
        <v>154</v>
      </c>
      <c r="F1016" t="s">
        <v>153</v>
      </c>
      <c r="G1016">
        <v>8</v>
      </c>
      <c r="H1016">
        <v>3</v>
      </c>
      <c r="I1016">
        <v>2022</v>
      </c>
      <c r="J1016" t="s">
        <v>185</v>
      </c>
      <c r="K1016" t="s">
        <v>219</v>
      </c>
      <c r="L1016" t="s">
        <v>128</v>
      </c>
      <c r="P1016" t="s">
        <v>156</v>
      </c>
      <c r="Q1016" t="s">
        <v>559</v>
      </c>
      <c r="T1016" t="s">
        <v>306</v>
      </c>
      <c r="U1016" s="1" t="s">
        <v>559</v>
      </c>
    </row>
    <row r="1017" spans="1:21" x14ac:dyDescent="0.3">
      <c r="A1017" s="1" t="s">
        <v>1605</v>
      </c>
      <c r="B1017" t="s">
        <v>123</v>
      </c>
      <c r="C1017" t="s">
        <v>227</v>
      </c>
      <c r="D1017" t="s">
        <v>153</v>
      </c>
      <c r="E1017" t="s">
        <v>154</v>
      </c>
      <c r="F1017" t="s">
        <v>153</v>
      </c>
      <c r="G1017">
        <v>8</v>
      </c>
      <c r="H1017">
        <v>3</v>
      </c>
      <c r="I1017">
        <v>2022</v>
      </c>
      <c r="J1017" t="s">
        <v>122</v>
      </c>
      <c r="K1017" t="s">
        <v>219</v>
      </c>
      <c r="L1017" t="s">
        <v>128</v>
      </c>
      <c r="P1017" t="s">
        <v>156</v>
      </c>
      <c r="Q1017" t="s">
        <v>559</v>
      </c>
      <c r="T1017" t="s">
        <v>306</v>
      </c>
      <c r="U1017" s="1" t="s">
        <v>559</v>
      </c>
    </row>
    <row r="1018" spans="1:21" ht="28.8" x14ac:dyDescent="0.3">
      <c r="A1018" s="1" t="s">
        <v>2035</v>
      </c>
      <c r="B1018" t="s">
        <v>152</v>
      </c>
      <c r="C1018" t="s">
        <v>227</v>
      </c>
      <c r="D1018" t="s">
        <v>153</v>
      </c>
      <c r="E1018" t="s">
        <v>154</v>
      </c>
      <c r="F1018" t="s">
        <v>153</v>
      </c>
      <c r="G1018">
        <v>7</v>
      </c>
      <c r="H1018">
        <v>3</v>
      </c>
      <c r="I1018">
        <v>2022</v>
      </c>
      <c r="J1018" t="s">
        <v>185</v>
      </c>
      <c r="K1018" t="s">
        <v>219</v>
      </c>
      <c r="L1018" t="s">
        <v>128</v>
      </c>
      <c r="P1018" t="s">
        <v>156</v>
      </c>
      <c r="Q1018" t="s">
        <v>559</v>
      </c>
      <c r="T1018" t="s">
        <v>306</v>
      </c>
      <c r="U1018" s="1" t="s">
        <v>559</v>
      </c>
    </row>
    <row r="1019" spans="1:21" x14ac:dyDescent="0.3">
      <c r="A1019" s="1" t="s">
        <v>2036</v>
      </c>
      <c r="B1019" t="s">
        <v>152</v>
      </c>
      <c r="C1019" t="s">
        <v>227</v>
      </c>
      <c r="D1019" t="s">
        <v>153</v>
      </c>
      <c r="E1019" t="s">
        <v>154</v>
      </c>
      <c r="F1019" t="s">
        <v>153</v>
      </c>
      <c r="G1019">
        <v>7</v>
      </c>
      <c r="H1019">
        <v>3</v>
      </c>
      <c r="I1019">
        <v>2022</v>
      </c>
      <c r="J1019" t="s">
        <v>142</v>
      </c>
      <c r="K1019" t="s">
        <v>219</v>
      </c>
      <c r="L1019" t="s">
        <v>128</v>
      </c>
      <c r="P1019" t="s">
        <v>156</v>
      </c>
      <c r="Q1019" t="s">
        <v>559</v>
      </c>
      <c r="T1019" t="s">
        <v>306</v>
      </c>
      <c r="U1019" s="1" t="s">
        <v>559</v>
      </c>
    </row>
    <row r="1020" spans="1:21" ht="43.2" x14ac:dyDescent="0.3">
      <c r="A1020" s="1" t="s">
        <v>2037</v>
      </c>
      <c r="B1020" t="s">
        <v>123</v>
      </c>
      <c r="C1020" t="s">
        <v>227</v>
      </c>
      <c r="D1020" t="s">
        <v>153</v>
      </c>
      <c r="E1020" t="s">
        <v>154</v>
      </c>
      <c r="F1020" t="s">
        <v>153</v>
      </c>
      <c r="G1020">
        <v>8</v>
      </c>
      <c r="H1020">
        <v>3</v>
      </c>
      <c r="I1020">
        <v>2022</v>
      </c>
      <c r="J1020" t="s">
        <v>164</v>
      </c>
      <c r="K1020" t="s">
        <v>219</v>
      </c>
      <c r="L1020" t="s">
        <v>128</v>
      </c>
      <c r="P1020" t="s">
        <v>156</v>
      </c>
      <c r="Q1020" t="s">
        <v>559</v>
      </c>
      <c r="T1020" t="s">
        <v>306</v>
      </c>
      <c r="U1020" s="1" t="s">
        <v>559</v>
      </c>
    </row>
    <row r="1021" spans="1:21" x14ac:dyDescent="0.3">
      <c r="A1021" s="1" t="s">
        <v>2038</v>
      </c>
      <c r="B1021" t="s">
        <v>123</v>
      </c>
      <c r="C1021" t="s">
        <v>227</v>
      </c>
      <c r="D1021" t="s">
        <v>153</v>
      </c>
      <c r="E1021" t="s">
        <v>154</v>
      </c>
      <c r="F1021" t="s">
        <v>153</v>
      </c>
      <c r="G1021">
        <v>8</v>
      </c>
      <c r="H1021">
        <v>3</v>
      </c>
      <c r="I1021">
        <v>2022</v>
      </c>
      <c r="J1021" t="s">
        <v>133</v>
      </c>
      <c r="K1021" t="s">
        <v>219</v>
      </c>
      <c r="L1021" t="s">
        <v>128</v>
      </c>
      <c r="P1021" t="s">
        <v>156</v>
      </c>
      <c r="Q1021" t="s">
        <v>559</v>
      </c>
      <c r="T1021" t="s">
        <v>306</v>
      </c>
      <c r="U1021" s="1" t="s">
        <v>559</v>
      </c>
    </row>
    <row r="1022" spans="1:21" x14ac:dyDescent="0.3">
      <c r="A1022" s="1" t="s">
        <v>2039</v>
      </c>
      <c r="B1022" t="s">
        <v>120</v>
      </c>
      <c r="C1022" t="s">
        <v>227</v>
      </c>
      <c r="D1022" t="s">
        <v>153</v>
      </c>
      <c r="E1022" t="s">
        <v>154</v>
      </c>
      <c r="F1022" t="s">
        <v>153</v>
      </c>
      <c r="G1022">
        <v>8</v>
      </c>
      <c r="H1022">
        <v>3</v>
      </c>
      <c r="I1022">
        <v>2022</v>
      </c>
      <c r="J1022" t="s">
        <v>122</v>
      </c>
      <c r="K1022" t="s">
        <v>219</v>
      </c>
      <c r="L1022" t="s">
        <v>128</v>
      </c>
      <c r="P1022" t="s">
        <v>156</v>
      </c>
      <c r="Q1022" t="s">
        <v>559</v>
      </c>
      <c r="T1022" t="s">
        <v>306</v>
      </c>
      <c r="U1022" s="1" t="s">
        <v>559</v>
      </c>
    </row>
    <row r="1023" spans="1:21" ht="28.8" x14ac:dyDescent="0.3">
      <c r="A1023" s="1" t="s">
        <v>817</v>
      </c>
      <c r="B1023" t="s">
        <v>112</v>
      </c>
      <c r="C1023" t="s">
        <v>126</v>
      </c>
      <c r="D1023" t="s">
        <v>125</v>
      </c>
      <c r="E1023" t="s">
        <v>114</v>
      </c>
      <c r="F1023" t="s">
        <v>322</v>
      </c>
      <c r="G1023">
        <v>9</v>
      </c>
      <c r="H1023">
        <v>3</v>
      </c>
      <c r="I1023">
        <v>2022</v>
      </c>
      <c r="J1023" t="s">
        <v>213</v>
      </c>
      <c r="K1023" t="s">
        <v>219</v>
      </c>
      <c r="L1023" t="s">
        <v>128</v>
      </c>
      <c r="Q1023" s="1" t="s">
        <v>2040</v>
      </c>
      <c r="T1023" t="s">
        <v>306</v>
      </c>
      <c r="U1023" s="1" t="s">
        <v>2041</v>
      </c>
    </row>
    <row r="1024" spans="1:21" ht="28.8" x14ac:dyDescent="0.3">
      <c r="A1024" s="1" t="s">
        <v>2042</v>
      </c>
      <c r="B1024" t="s">
        <v>112</v>
      </c>
      <c r="C1024" t="s">
        <v>126</v>
      </c>
      <c r="D1024" t="s">
        <v>125</v>
      </c>
      <c r="E1024" t="s">
        <v>114</v>
      </c>
      <c r="F1024" t="s">
        <v>115</v>
      </c>
      <c r="G1024">
        <v>9</v>
      </c>
      <c r="H1024">
        <v>3</v>
      </c>
      <c r="I1024">
        <v>2022</v>
      </c>
      <c r="J1024" t="s">
        <v>205</v>
      </c>
      <c r="K1024" t="s">
        <v>127</v>
      </c>
      <c r="L1024" t="s">
        <v>128</v>
      </c>
      <c r="P1024" t="s">
        <v>1767</v>
      </c>
      <c r="Q1024" s="1" t="s">
        <v>2043</v>
      </c>
      <c r="T1024" t="s">
        <v>306</v>
      </c>
      <c r="U1024" s="1" t="s">
        <v>2044</v>
      </c>
    </row>
    <row r="1025" spans="1:21" ht="28.8" x14ac:dyDescent="0.3">
      <c r="A1025" s="1" t="s">
        <v>294</v>
      </c>
      <c r="B1025" t="s">
        <v>112</v>
      </c>
      <c r="C1025" t="s">
        <v>227</v>
      </c>
      <c r="D1025" t="s">
        <v>125</v>
      </c>
      <c r="E1025" t="s">
        <v>114</v>
      </c>
      <c r="F1025" t="s">
        <v>135</v>
      </c>
      <c r="G1025">
        <v>9</v>
      </c>
      <c r="H1025">
        <v>3</v>
      </c>
      <c r="I1025">
        <v>2022</v>
      </c>
      <c r="J1025" t="s">
        <v>205</v>
      </c>
      <c r="K1025" t="s">
        <v>127</v>
      </c>
      <c r="L1025" t="s">
        <v>128</v>
      </c>
      <c r="P1025" t="s">
        <v>1779</v>
      </c>
      <c r="Q1025" s="1" t="s">
        <v>2045</v>
      </c>
      <c r="T1025" t="s">
        <v>306</v>
      </c>
      <c r="U1025" s="1" t="s">
        <v>2046</v>
      </c>
    </row>
    <row r="1026" spans="1:21" ht="28.8" x14ac:dyDescent="0.3">
      <c r="A1026" s="1" t="s">
        <v>294</v>
      </c>
      <c r="B1026" t="s">
        <v>112</v>
      </c>
      <c r="C1026" t="s">
        <v>227</v>
      </c>
      <c r="D1026" t="s">
        <v>125</v>
      </c>
      <c r="E1026" t="s">
        <v>114</v>
      </c>
      <c r="F1026" t="s">
        <v>135</v>
      </c>
      <c r="G1026">
        <v>9</v>
      </c>
      <c r="H1026">
        <v>3</v>
      </c>
      <c r="I1026">
        <v>2022</v>
      </c>
      <c r="J1026" t="s">
        <v>205</v>
      </c>
      <c r="K1026" t="s">
        <v>127</v>
      </c>
      <c r="L1026" t="s">
        <v>128</v>
      </c>
      <c r="P1026" t="s">
        <v>1779</v>
      </c>
      <c r="Q1026" s="1" t="s">
        <v>2045</v>
      </c>
      <c r="T1026" t="s">
        <v>306</v>
      </c>
      <c r="U1026" s="1" t="s">
        <v>2046</v>
      </c>
    </row>
    <row r="1027" spans="1:21" ht="28.8" x14ac:dyDescent="0.3">
      <c r="A1027" s="1" t="s">
        <v>294</v>
      </c>
      <c r="B1027" t="s">
        <v>112</v>
      </c>
      <c r="C1027" t="s">
        <v>227</v>
      </c>
      <c r="D1027" t="s">
        <v>125</v>
      </c>
      <c r="E1027" t="s">
        <v>114</v>
      </c>
      <c r="F1027" t="s">
        <v>115</v>
      </c>
      <c r="G1027">
        <v>8</v>
      </c>
      <c r="H1027">
        <v>3</v>
      </c>
      <c r="I1027">
        <v>2022</v>
      </c>
      <c r="J1027" t="s">
        <v>126</v>
      </c>
      <c r="K1027" t="s">
        <v>127</v>
      </c>
      <c r="L1027" t="s">
        <v>128</v>
      </c>
      <c r="P1027" t="s">
        <v>1767</v>
      </c>
      <c r="Q1027" s="1" t="s">
        <v>2047</v>
      </c>
      <c r="T1027" t="s">
        <v>306</v>
      </c>
      <c r="U1027" s="1" t="s">
        <v>2048</v>
      </c>
    </row>
    <row r="1028" spans="1:21" ht="28.8" x14ac:dyDescent="0.3">
      <c r="A1028" s="1" t="s">
        <v>1566</v>
      </c>
      <c r="B1028" t="s">
        <v>112</v>
      </c>
      <c r="C1028" t="s">
        <v>227</v>
      </c>
      <c r="D1028" t="s">
        <v>113</v>
      </c>
      <c r="E1028" t="s">
        <v>114</v>
      </c>
      <c r="F1028" t="s">
        <v>196</v>
      </c>
      <c r="G1028">
        <v>8</v>
      </c>
      <c r="H1028">
        <v>3</v>
      </c>
      <c r="I1028">
        <v>2022</v>
      </c>
      <c r="J1028" t="s">
        <v>185</v>
      </c>
      <c r="K1028" t="s">
        <v>189</v>
      </c>
      <c r="L1028" t="s">
        <v>128</v>
      </c>
      <c r="Q1028" s="1" t="s">
        <v>2049</v>
      </c>
      <c r="T1028" t="s">
        <v>306</v>
      </c>
      <c r="U1028" s="1" t="s">
        <v>2050</v>
      </c>
    </row>
    <row r="1029" spans="1:21" ht="28.8" x14ac:dyDescent="0.3">
      <c r="A1029" s="1" t="s">
        <v>294</v>
      </c>
      <c r="B1029" t="s">
        <v>112</v>
      </c>
      <c r="C1029" t="s">
        <v>126</v>
      </c>
      <c r="D1029" t="s">
        <v>113</v>
      </c>
      <c r="E1029" t="s">
        <v>121</v>
      </c>
      <c r="F1029" t="s">
        <v>132</v>
      </c>
      <c r="G1029">
        <v>9</v>
      </c>
      <c r="H1029">
        <v>3</v>
      </c>
      <c r="I1029">
        <v>2022</v>
      </c>
      <c r="J1029" t="s">
        <v>126</v>
      </c>
      <c r="K1029" t="s">
        <v>138</v>
      </c>
      <c r="L1029" t="s">
        <v>128</v>
      </c>
      <c r="M1029" t="s">
        <v>2051</v>
      </c>
      <c r="N1029" t="s">
        <v>137</v>
      </c>
      <c r="P1029" t="s">
        <v>1477</v>
      </c>
      <c r="Q1029" s="1" t="s">
        <v>2052</v>
      </c>
      <c r="T1029" t="s">
        <v>306</v>
      </c>
      <c r="U1029" s="1" t="s">
        <v>2053</v>
      </c>
    </row>
    <row r="1030" spans="1:21" ht="28.8" x14ac:dyDescent="0.3">
      <c r="A1030" s="1" t="s">
        <v>2054</v>
      </c>
      <c r="B1030" t="s">
        <v>112</v>
      </c>
      <c r="C1030" t="s">
        <v>126</v>
      </c>
      <c r="D1030" t="s">
        <v>125</v>
      </c>
      <c r="E1030" t="s">
        <v>114</v>
      </c>
      <c r="F1030" t="s">
        <v>322</v>
      </c>
      <c r="G1030">
        <v>9</v>
      </c>
      <c r="H1030">
        <v>3</v>
      </c>
      <c r="I1030">
        <v>2022</v>
      </c>
      <c r="J1030" t="s">
        <v>205</v>
      </c>
      <c r="K1030" t="s">
        <v>1042</v>
      </c>
      <c r="L1030" t="s">
        <v>128</v>
      </c>
      <c r="Q1030" s="1" t="s">
        <v>2055</v>
      </c>
      <c r="T1030" t="s">
        <v>131</v>
      </c>
      <c r="U1030" s="1" t="s">
        <v>2056</v>
      </c>
    </row>
    <row r="1031" spans="1:21" ht="28.8" x14ac:dyDescent="0.3">
      <c r="A1031" s="1" t="s">
        <v>2057</v>
      </c>
      <c r="B1031" t="s">
        <v>112</v>
      </c>
      <c r="C1031" t="s">
        <v>126</v>
      </c>
      <c r="D1031" t="s">
        <v>125</v>
      </c>
      <c r="E1031" t="s">
        <v>114</v>
      </c>
      <c r="F1031" t="s">
        <v>135</v>
      </c>
      <c r="G1031">
        <v>9</v>
      </c>
      <c r="H1031">
        <v>3</v>
      </c>
      <c r="I1031">
        <v>2022</v>
      </c>
      <c r="J1031" t="s">
        <v>142</v>
      </c>
      <c r="K1031" t="s">
        <v>138</v>
      </c>
      <c r="L1031" t="s">
        <v>128</v>
      </c>
      <c r="M1031" t="s">
        <v>2058</v>
      </c>
      <c r="N1031" t="s">
        <v>160</v>
      </c>
      <c r="P1031" t="s">
        <v>1477</v>
      </c>
      <c r="Q1031" s="1" t="s">
        <v>2059</v>
      </c>
      <c r="T1031" t="s">
        <v>306</v>
      </c>
      <c r="U1031" s="1" t="s">
        <v>2060</v>
      </c>
    </row>
    <row r="1032" spans="1:21" ht="28.8" x14ac:dyDescent="0.3">
      <c r="A1032" s="1" t="s">
        <v>2061</v>
      </c>
      <c r="B1032" t="s">
        <v>112</v>
      </c>
      <c r="C1032" t="s">
        <v>126</v>
      </c>
      <c r="D1032" t="s">
        <v>125</v>
      </c>
      <c r="E1032" t="s">
        <v>114</v>
      </c>
      <c r="F1032" t="s">
        <v>115</v>
      </c>
      <c r="G1032">
        <v>9</v>
      </c>
      <c r="H1032">
        <v>3</v>
      </c>
      <c r="I1032">
        <v>2022</v>
      </c>
      <c r="J1032" t="s">
        <v>205</v>
      </c>
      <c r="K1032" t="s">
        <v>127</v>
      </c>
      <c r="L1032" t="s">
        <v>128</v>
      </c>
      <c r="P1032" t="s">
        <v>1779</v>
      </c>
      <c r="Q1032" s="1" t="s">
        <v>2062</v>
      </c>
      <c r="T1032" t="s">
        <v>306</v>
      </c>
      <c r="U1032" s="1" t="s">
        <v>2063</v>
      </c>
    </row>
    <row r="1033" spans="1:21" ht="28.8" x14ac:dyDescent="0.3">
      <c r="A1033" s="1" t="s">
        <v>294</v>
      </c>
      <c r="B1033" t="s">
        <v>112</v>
      </c>
      <c r="C1033" t="s">
        <v>126</v>
      </c>
      <c r="D1033" t="s">
        <v>125</v>
      </c>
      <c r="E1033" t="s">
        <v>114</v>
      </c>
      <c r="F1033" t="s">
        <v>135</v>
      </c>
      <c r="G1033">
        <v>9</v>
      </c>
      <c r="H1033">
        <v>3</v>
      </c>
      <c r="I1033">
        <v>2022</v>
      </c>
      <c r="J1033" t="s">
        <v>142</v>
      </c>
      <c r="K1033" t="s">
        <v>127</v>
      </c>
      <c r="L1033" t="s">
        <v>128</v>
      </c>
      <c r="P1033" t="s">
        <v>813</v>
      </c>
      <c r="Q1033" s="1" t="s">
        <v>2064</v>
      </c>
      <c r="T1033" t="s">
        <v>306</v>
      </c>
      <c r="U1033" s="1" t="s">
        <v>2065</v>
      </c>
    </row>
    <row r="1034" spans="1:21" ht="28.8" x14ac:dyDescent="0.3">
      <c r="A1034" s="1" t="s">
        <v>2066</v>
      </c>
      <c r="B1034" t="s">
        <v>112</v>
      </c>
      <c r="C1034" t="s">
        <v>126</v>
      </c>
      <c r="D1034" t="s">
        <v>125</v>
      </c>
      <c r="E1034" t="s">
        <v>114</v>
      </c>
      <c r="F1034" t="s">
        <v>115</v>
      </c>
      <c r="G1034">
        <v>9</v>
      </c>
      <c r="H1034">
        <v>3</v>
      </c>
      <c r="I1034">
        <v>2022</v>
      </c>
      <c r="J1034" t="s">
        <v>142</v>
      </c>
      <c r="K1034" t="s">
        <v>127</v>
      </c>
      <c r="L1034" t="s">
        <v>128</v>
      </c>
      <c r="Q1034" s="1" t="s">
        <v>2067</v>
      </c>
      <c r="T1034" t="s">
        <v>306</v>
      </c>
      <c r="U1034" s="1" t="s">
        <v>2068</v>
      </c>
    </row>
    <row r="1035" spans="1:21" ht="28.8" x14ac:dyDescent="0.3">
      <c r="A1035" s="1" t="s">
        <v>2069</v>
      </c>
      <c r="B1035" t="s">
        <v>112</v>
      </c>
      <c r="C1035" t="s">
        <v>126</v>
      </c>
      <c r="D1035" t="s">
        <v>125</v>
      </c>
      <c r="E1035" t="s">
        <v>114</v>
      </c>
      <c r="F1035" t="s">
        <v>115</v>
      </c>
      <c r="G1035">
        <v>9</v>
      </c>
      <c r="H1035">
        <v>3</v>
      </c>
      <c r="I1035">
        <v>2022</v>
      </c>
      <c r="J1035" t="s">
        <v>142</v>
      </c>
      <c r="K1035" t="s">
        <v>127</v>
      </c>
      <c r="L1035" t="s">
        <v>128</v>
      </c>
      <c r="Q1035" s="1" t="s">
        <v>2067</v>
      </c>
      <c r="T1035" t="s">
        <v>306</v>
      </c>
      <c r="U1035" s="1" t="s">
        <v>2068</v>
      </c>
    </row>
    <row r="1036" spans="1:21" x14ac:dyDescent="0.3">
      <c r="A1036" s="1" t="s">
        <v>2070</v>
      </c>
      <c r="B1036" t="s">
        <v>112</v>
      </c>
      <c r="C1036" t="s">
        <v>126</v>
      </c>
      <c r="D1036" t="s">
        <v>113</v>
      </c>
      <c r="E1036" t="s">
        <v>114</v>
      </c>
      <c r="F1036" t="s">
        <v>196</v>
      </c>
      <c r="G1036">
        <v>9</v>
      </c>
      <c r="H1036">
        <v>3</v>
      </c>
      <c r="I1036">
        <v>2022</v>
      </c>
      <c r="J1036" t="s">
        <v>205</v>
      </c>
      <c r="K1036" t="s">
        <v>189</v>
      </c>
      <c r="L1036" t="s">
        <v>128</v>
      </c>
      <c r="Q1036" s="1" t="s">
        <v>2071</v>
      </c>
      <c r="T1036" t="s">
        <v>306</v>
      </c>
      <c r="U1036" s="1" t="s">
        <v>2072</v>
      </c>
    </row>
    <row r="1037" spans="1:21" ht="28.8" x14ac:dyDescent="0.3">
      <c r="A1037" s="1" t="s">
        <v>512</v>
      </c>
      <c r="B1037" t="s">
        <v>112</v>
      </c>
      <c r="C1037" t="s">
        <v>126</v>
      </c>
      <c r="D1037" t="s">
        <v>113</v>
      </c>
      <c r="E1037" t="s">
        <v>114</v>
      </c>
      <c r="F1037" t="s">
        <v>115</v>
      </c>
      <c r="G1037">
        <v>9</v>
      </c>
      <c r="H1037">
        <v>3</v>
      </c>
      <c r="I1037">
        <v>2022</v>
      </c>
      <c r="J1037" t="s">
        <v>205</v>
      </c>
      <c r="K1037" t="s">
        <v>127</v>
      </c>
      <c r="L1037" t="s">
        <v>128</v>
      </c>
      <c r="Q1037" s="1" t="s">
        <v>2073</v>
      </c>
      <c r="T1037" t="s">
        <v>306</v>
      </c>
      <c r="U1037" s="1" t="s">
        <v>2074</v>
      </c>
    </row>
    <row r="1038" spans="1:21" ht="28.8" x14ac:dyDescent="0.3">
      <c r="A1038" s="1" t="s">
        <v>294</v>
      </c>
      <c r="B1038" t="s">
        <v>112</v>
      </c>
      <c r="C1038" t="s">
        <v>126</v>
      </c>
      <c r="D1038" t="s">
        <v>125</v>
      </c>
      <c r="E1038" t="s">
        <v>114</v>
      </c>
      <c r="F1038" t="s">
        <v>115</v>
      </c>
      <c r="G1038">
        <v>9</v>
      </c>
      <c r="H1038">
        <v>3</v>
      </c>
      <c r="I1038">
        <v>2022</v>
      </c>
      <c r="J1038" t="s">
        <v>116</v>
      </c>
      <c r="K1038" t="s">
        <v>127</v>
      </c>
      <c r="L1038" t="s">
        <v>128</v>
      </c>
      <c r="P1038" t="s">
        <v>772</v>
      </c>
      <c r="Q1038" s="1" t="s">
        <v>2075</v>
      </c>
      <c r="T1038" t="s">
        <v>306</v>
      </c>
      <c r="U1038" s="1" t="s">
        <v>2076</v>
      </c>
    </row>
    <row r="1039" spans="1:21" ht="28.8" x14ac:dyDescent="0.3">
      <c r="A1039" s="1" t="s">
        <v>294</v>
      </c>
      <c r="B1039" t="s">
        <v>112</v>
      </c>
      <c r="C1039" t="s">
        <v>126</v>
      </c>
      <c r="D1039" t="s">
        <v>125</v>
      </c>
      <c r="E1039" t="s">
        <v>114</v>
      </c>
      <c r="F1039" t="s">
        <v>115</v>
      </c>
      <c r="G1039">
        <v>9</v>
      </c>
      <c r="H1039">
        <v>3</v>
      </c>
      <c r="I1039">
        <v>2022</v>
      </c>
      <c r="J1039" t="s">
        <v>185</v>
      </c>
      <c r="K1039" t="s">
        <v>127</v>
      </c>
      <c r="L1039" t="s">
        <v>128</v>
      </c>
      <c r="P1039" t="s">
        <v>1102</v>
      </c>
      <c r="Q1039" s="1" t="s">
        <v>2075</v>
      </c>
      <c r="T1039" t="s">
        <v>306</v>
      </c>
      <c r="U1039" s="1" t="s">
        <v>2076</v>
      </c>
    </row>
    <row r="1040" spans="1:21" ht="28.8" x14ac:dyDescent="0.3">
      <c r="A1040" s="1" t="s">
        <v>2078</v>
      </c>
      <c r="B1040" t="s">
        <v>112</v>
      </c>
      <c r="C1040" t="s">
        <v>126</v>
      </c>
      <c r="D1040" t="s">
        <v>153</v>
      </c>
      <c r="E1040" t="s">
        <v>154</v>
      </c>
      <c r="F1040" t="s">
        <v>153</v>
      </c>
      <c r="G1040">
        <v>9</v>
      </c>
      <c r="H1040">
        <v>3</v>
      </c>
      <c r="I1040">
        <v>2022</v>
      </c>
      <c r="J1040" t="s">
        <v>205</v>
      </c>
      <c r="K1040" t="s">
        <v>219</v>
      </c>
      <c r="L1040" t="s">
        <v>128</v>
      </c>
      <c r="P1040" t="s">
        <v>156</v>
      </c>
      <c r="Q1040" s="1" t="s">
        <v>2079</v>
      </c>
      <c r="T1040" t="s">
        <v>306</v>
      </c>
      <c r="U1040" s="1" t="s">
        <v>2080</v>
      </c>
    </row>
    <row r="1041" spans="1:21" ht="28.8" x14ac:dyDescent="0.3">
      <c r="A1041" s="1" t="s">
        <v>294</v>
      </c>
      <c r="B1041" t="s">
        <v>112</v>
      </c>
      <c r="C1041" t="s">
        <v>126</v>
      </c>
      <c r="D1041" t="s">
        <v>113</v>
      </c>
      <c r="E1041" t="s">
        <v>114</v>
      </c>
      <c r="F1041" t="s">
        <v>115</v>
      </c>
      <c r="G1041">
        <v>9</v>
      </c>
      <c r="H1041">
        <v>3</v>
      </c>
      <c r="I1041">
        <v>2022</v>
      </c>
      <c r="J1041" t="s">
        <v>185</v>
      </c>
      <c r="K1041" t="s">
        <v>138</v>
      </c>
      <c r="L1041" t="s">
        <v>128</v>
      </c>
      <c r="M1041" t="s">
        <v>295</v>
      </c>
      <c r="N1041" t="s">
        <v>145</v>
      </c>
      <c r="P1041" t="s">
        <v>1102</v>
      </c>
      <c r="Q1041" s="1" t="s">
        <v>2081</v>
      </c>
      <c r="T1041" t="s">
        <v>306</v>
      </c>
      <c r="U1041" s="1" t="s">
        <v>2082</v>
      </c>
    </row>
    <row r="1042" spans="1:21" ht="28.8" x14ac:dyDescent="0.3">
      <c r="A1042" s="1" t="s">
        <v>294</v>
      </c>
      <c r="B1042" t="s">
        <v>112</v>
      </c>
      <c r="C1042" t="s">
        <v>126</v>
      </c>
      <c r="D1042" t="s">
        <v>113</v>
      </c>
      <c r="E1042" t="s">
        <v>114</v>
      </c>
      <c r="F1042" t="s">
        <v>115</v>
      </c>
      <c r="G1042">
        <v>9</v>
      </c>
      <c r="H1042">
        <v>3</v>
      </c>
      <c r="I1042">
        <v>2022</v>
      </c>
      <c r="J1042" t="s">
        <v>122</v>
      </c>
      <c r="K1042" t="s">
        <v>138</v>
      </c>
      <c r="L1042" t="s">
        <v>128</v>
      </c>
      <c r="M1042" t="s">
        <v>424</v>
      </c>
      <c r="N1042" t="s">
        <v>195</v>
      </c>
      <c r="P1042" t="s">
        <v>1767</v>
      </c>
      <c r="Q1042" s="1" t="s">
        <v>2081</v>
      </c>
      <c r="T1042" t="s">
        <v>306</v>
      </c>
      <c r="U1042" s="1" t="s">
        <v>2082</v>
      </c>
    </row>
    <row r="1043" spans="1:21" ht="28.8" x14ac:dyDescent="0.3">
      <c r="A1043" s="1" t="s">
        <v>294</v>
      </c>
      <c r="B1043" t="s">
        <v>112</v>
      </c>
      <c r="C1043" t="s">
        <v>126</v>
      </c>
      <c r="D1043" t="s">
        <v>113</v>
      </c>
      <c r="E1043" t="s">
        <v>114</v>
      </c>
      <c r="F1043" t="s">
        <v>115</v>
      </c>
      <c r="G1043">
        <v>9</v>
      </c>
      <c r="H1043">
        <v>3</v>
      </c>
      <c r="I1043">
        <v>2022</v>
      </c>
      <c r="J1043" t="s">
        <v>126</v>
      </c>
      <c r="K1043" t="s">
        <v>138</v>
      </c>
      <c r="L1043" t="s">
        <v>128</v>
      </c>
      <c r="M1043" t="s">
        <v>2077</v>
      </c>
      <c r="N1043" t="s">
        <v>130</v>
      </c>
      <c r="P1043" t="s">
        <v>813</v>
      </c>
      <c r="Q1043" s="1" t="s">
        <v>2081</v>
      </c>
      <c r="T1043" t="s">
        <v>306</v>
      </c>
      <c r="U1043" s="1" t="s">
        <v>2082</v>
      </c>
    </row>
    <row r="1044" spans="1:21" ht="28.8" x14ac:dyDescent="0.3">
      <c r="A1044" s="1" t="s">
        <v>294</v>
      </c>
      <c r="B1044" t="s">
        <v>112</v>
      </c>
      <c r="C1044" t="s">
        <v>126</v>
      </c>
      <c r="D1044" t="s">
        <v>125</v>
      </c>
      <c r="E1044" t="s">
        <v>114</v>
      </c>
      <c r="F1044" t="s">
        <v>115</v>
      </c>
      <c r="G1044">
        <v>9</v>
      </c>
      <c r="H1044">
        <v>3</v>
      </c>
      <c r="I1044">
        <v>2022</v>
      </c>
      <c r="J1044" t="s">
        <v>116</v>
      </c>
      <c r="K1044" t="s">
        <v>127</v>
      </c>
      <c r="L1044" t="s">
        <v>128</v>
      </c>
      <c r="P1044" t="s">
        <v>772</v>
      </c>
      <c r="Q1044" s="1" t="s">
        <v>2081</v>
      </c>
      <c r="T1044" t="s">
        <v>306</v>
      </c>
      <c r="U1044" s="1" t="s">
        <v>2082</v>
      </c>
    </row>
    <row r="1045" spans="1:21" ht="28.8" x14ac:dyDescent="0.3">
      <c r="A1045" s="1" t="s">
        <v>294</v>
      </c>
      <c r="B1045" t="s">
        <v>112</v>
      </c>
      <c r="C1045" t="s">
        <v>126</v>
      </c>
      <c r="D1045" t="s">
        <v>125</v>
      </c>
      <c r="E1045" t="s">
        <v>114</v>
      </c>
      <c r="F1045" t="s">
        <v>115</v>
      </c>
      <c r="G1045">
        <v>9</v>
      </c>
      <c r="H1045">
        <v>3</v>
      </c>
      <c r="I1045">
        <v>2022</v>
      </c>
      <c r="J1045" t="s">
        <v>116</v>
      </c>
      <c r="K1045" t="s">
        <v>127</v>
      </c>
      <c r="L1045" t="s">
        <v>128</v>
      </c>
      <c r="P1045" t="s">
        <v>772</v>
      </c>
      <c r="Q1045" s="1" t="s">
        <v>2081</v>
      </c>
      <c r="T1045" t="s">
        <v>306</v>
      </c>
      <c r="U1045" s="1" t="s">
        <v>2082</v>
      </c>
    </row>
    <row r="1046" spans="1:21" ht="28.8" x14ac:dyDescent="0.3">
      <c r="A1046" s="1" t="s">
        <v>294</v>
      </c>
      <c r="B1046" t="s">
        <v>112</v>
      </c>
      <c r="C1046" t="s">
        <v>126</v>
      </c>
      <c r="D1046" t="s">
        <v>125</v>
      </c>
      <c r="E1046" t="s">
        <v>114</v>
      </c>
      <c r="F1046" t="s">
        <v>115</v>
      </c>
      <c r="G1046">
        <v>9</v>
      </c>
      <c r="H1046">
        <v>3</v>
      </c>
      <c r="I1046">
        <v>2022</v>
      </c>
      <c r="J1046" t="s">
        <v>116</v>
      </c>
      <c r="K1046" t="s">
        <v>127</v>
      </c>
      <c r="L1046" t="s">
        <v>128</v>
      </c>
      <c r="P1046" t="s">
        <v>772</v>
      </c>
      <c r="Q1046" s="1" t="s">
        <v>2081</v>
      </c>
      <c r="T1046" t="s">
        <v>306</v>
      </c>
      <c r="U1046" s="1" t="s">
        <v>2082</v>
      </c>
    </row>
    <row r="1047" spans="1:21" ht="28.8" x14ac:dyDescent="0.3">
      <c r="A1047" s="1" t="s">
        <v>294</v>
      </c>
      <c r="B1047" t="s">
        <v>112</v>
      </c>
      <c r="C1047" t="s">
        <v>126</v>
      </c>
      <c r="D1047" t="s">
        <v>125</v>
      </c>
      <c r="E1047" t="s">
        <v>114</v>
      </c>
      <c r="F1047" t="s">
        <v>115</v>
      </c>
      <c r="G1047">
        <v>9</v>
      </c>
      <c r="H1047">
        <v>3</v>
      </c>
      <c r="I1047">
        <v>2022</v>
      </c>
      <c r="J1047" t="s">
        <v>116</v>
      </c>
      <c r="K1047" t="s">
        <v>127</v>
      </c>
      <c r="L1047" t="s">
        <v>128</v>
      </c>
      <c r="P1047" t="s">
        <v>772</v>
      </c>
      <c r="Q1047" s="1" t="s">
        <v>2081</v>
      </c>
      <c r="T1047" t="s">
        <v>306</v>
      </c>
      <c r="U1047" s="1" t="s">
        <v>2082</v>
      </c>
    </row>
    <row r="1048" spans="1:21" ht="28.8" x14ac:dyDescent="0.3">
      <c r="A1048" s="1" t="s">
        <v>294</v>
      </c>
      <c r="B1048" t="s">
        <v>112</v>
      </c>
      <c r="C1048" t="s">
        <v>126</v>
      </c>
      <c r="D1048" t="s">
        <v>125</v>
      </c>
      <c r="E1048" t="s">
        <v>114</v>
      </c>
      <c r="F1048" t="s">
        <v>115</v>
      </c>
      <c r="G1048">
        <v>9</v>
      </c>
      <c r="H1048">
        <v>3</v>
      </c>
      <c r="I1048">
        <v>2022</v>
      </c>
      <c r="J1048" t="s">
        <v>116</v>
      </c>
      <c r="K1048" t="s">
        <v>127</v>
      </c>
      <c r="L1048" t="s">
        <v>128</v>
      </c>
      <c r="P1048" t="s">
        <v>772</v>
      </c>
      <c r="Q1048" s="1" t="s">
        <v>2081</v>
      </c>
      <c r="T1048" t="s">
        <v>306</v>
      </c>
      <c r="U1048" s="1" t="s">
        <v>2082</v>
      </c>
    </row>
    <row r="1049" spans="1:21" ht="28.8" x14ac:dyDescent="0.3">
      <c r="A1049" s="1" t="s">
        <v>294</v>
      </c>
      <c r="B1049" t="s">
        <v>112</v>
      </c>
      <c r="C1049" t="s">
        <v>126</v>
      </c>
      <c r="D1049" t="s">
        <v>125</v>
      </c>
      <c r="E1049" t="s">
        <v>114</v>
      </c>
      <c r="F1049" t="s">
        <v>115</v>
      </c>
      <c r="G1049">
        <v>9</v>
      </c>
      <c r="H1049">
        <v>3</v>
      </c>
      <c r="I1049">
        <v>2022</v>
      </c>
      <c r="J1049" t="s">
        <v>185</v>
      </c>
      <c r="K1049" t="s">
        <v>127</v>
      </c>
      <c r="L1049" t="s">
        <v>128</v>
      </c>
      <c r="P1049" t="s">
        <v>1102</v>
      </c>
      <c r="Q1049" s="1" t="s">
        <v>2081</v>
      </c>
      <c r="T1049" t="s">
        <v>306</v>
      </c>
      <c r="U1049" s="1" t="s">
        <v>2082</v>
      </c>
    </row>
    <row r="1050" spans="1:21" ht="28.8" x14ac:dyDescent="0.3">
      <c r="A1050" s="1" t="s">
        <v>294</v>
      </c>
      <c r="B1050" t="s">
        <v>112</v>
      </c>
      <c r="C1050" t="s">
        <v>126</v>
      </c>
      <c r="D1050" t="s">
        <v>125</v>
      </c>
      <c r="E1050" t="s">
        <v>114</v>
      </c>
      <c r="F1050" t="s">
        <v>115</v>
      </c>
      <c r="G1050">
        <v>9</v>
      </c>
      <c r="H1050">
        <v>3</v>
      </c>
      <c r="I1050">
        <v>2022</v>
      </c>
      <c r="J1050" t="s">
        <v>133</v>
      </c>
      <c r="K1050" t="s">
        <v>127</v>
      </c>
      <c r="L1050" t="s">
        <v>128</v>
      </c>
      <c r="P1050" t="s">
        <v>1102</v>
      </c>
      <c r="Q1050" s="1" t="s">
        <v>2081</v>
      </c>
      <c r="T1050" t="s">
        <v>306</v>
      </c>
      <c r="U1050" s="1" t="s">
        <v>2082</v>
      </c>
    </row>
    <row r="1051" spans="1:21" ht="28.8" x14ac:dyDescent="0.3">
      <c r="A1051" s="1" t="s">
        <v>294</v>
      </c>
      <c r="B1051" t="s">
        <v>112</v>
      </c>
      <c r="C1051" t="s">
        <v>126</v>
      </c>
      <c r="D1051" t="s">
        <v>125</v>
      </c>
      <c r="E1051" t="s">
        <v>114</v>
      </c>
      <c r="F1051" t="s">
        <v>115</v>
      </c>
      <c r="G1051">
        <v>9</v>
      </c>
      <c r="H1051">
        <v>3</v>
      </c>
      <c r="I1051">
        <v>2022</v>
      </c>
      <c r="J1051" t="s">
        <v>133</v>
      </c>
      <c r="K1051" t="s">
        <v>127</v>
      </c>
      <c r="L1051" t="s">
        <v>128</v>
      </c>
      <c r="P1051" t="s">
        <v>925</v>
      </c>
      <c r="Q1051" s="1" t="s">
        <v>2081</v>
      </c>
      <c r="T1051" t="s">
        <v>306</v>
      </c>
      <c r="U1051" s="1" t="s">
        <v>2082</v>
      </c>
    </row>
    <row r="1052" spans="1:21" ht="28.8" x14ac:dyDescent="0.3">
      <c r="A1052" s="1" t="s">
        <v>294</v>
      </c>
      <c r="B1052" t="s">
        <v>112</v>
      </c>
      <c r="C1052" t="s">
        <v>126</v>
      </c>
      <c r="D1052" t="s">
        <v>125</v>
      </c>
      <c r="E1052" t="s">
        <v>114</v>
      </c>
      <c r="F1052" t="s">
        <v>115</v>
      </c>
      <c r="G1052">
        <v>9</v>
      </c>
      <c r="H1052">
        <v>3</v>
      </c>
      <c r="I1052">
        <v>2022</v>
      </c>
      <c r="J1052" t="s">
        <v>122</v>
      </c>
      <c r="K1052" t="s">
        <v>127</v>
      </c>
      <c r="L1052" t="s">
        <v>128</v>
      </c>
      <c r="P1052" t="s">
        <v>1767</v>
      </c>
      <c r="Q1052" s="1" t="s">
        <v>2081</v>
      </c>
      <c r="T1052" t="s">
        <v>306</v>
      </c>
      <c r="U1052" s="1" t="s">
        <v>2082</v>
      </c>
    </row>
    <row r="1053" spans="1:21" ht="28.8" x14ac:dyDescent="0.3">
      <c r="A1053" s="1" t="s">
        <v>294</v>
      </c>
      <c r="B1053" t="s">
        <v>112</v>
      </c>
      <c r="C1053" t="s">
        <v>126</v>
      </c>
      <c r="D1053" t="s">
        <v>125</v>
      </c>
      <c r="E1053" t="s">
        <v>114</v>
      </c>
      <c r="F1053" t="s">
        <v>115</v>
      </c>
      <c r="G1053">
        <v>9</v>
      </c>
      <c r="H1053">
        <v>3</v>
      </c>
      <c r="I1053">
        <v>2022</v>
      </c>
      <c r="J1053" t="s">
        <v>122</v>
      </c>
      <c r="K1053" t="s">
        <v>127</v>
      </c>
      <c r="L1053" t="s">
        <v>128</v>
      </c>
      <c r="P1053" t="s">
        <v>1767</v>
      </c>
      <c r="Q1053" s="1" t="s">
        <v>2081</v>
      </c>
      <c r="T1053" t="s">
        <v>306</v>
      </c>
      <c r="U1053" s="1" t="s">
        <v>2082</v>
      </c>
    </row>
    <row r="1054" spans="1:21" ht="28.8" x14ac:dyDescent="0.3">
      <c r="A1054" s="1" t="s">
        <v>294</v>
      </c>
      <c r="B1054" t="s">
        <v>112</v>
      </c>
      <c r="C1054" t="s">
        <v>126</v>
      </c>
      <c r="D1054" t="s">
        <v>125</v>
      </c>
      <c r="E1054" t="s">
        <v>114</v>
      </c>
      <c r="F1054" t="s">
        <v>115</v>
      </c>
      <c r="G1054">
        <v>9</v>
      </c>
      <c r="H1054">
        <v>3</v>
      </c>
      <c r="I1054">
        <v>2022</v>
      </c>
      <c r="J1054" t="s">
        <v>126</v>
      </c>
      <c r="K1054" t="s">
        <v>127</v>
      </c>
      <c r="L1054" t="s">
        <v>128</v>
      </c>
      <c r="P1054" t="s">
        <v>813</v>
      </c>
      <c r="Q1054" s="1" t="s">
        <v>2081</v>
      </c>
      <c r="T1054" t="s">
        <v>306</v>
      </c>
      <c r="U1054" s="1" t="s">
        <v>2082</v>
      </c>
    </row>
    <row r="1055" spans="1:21" ht="28.8" x14ac:dyDescent="0.3">
      <c r="A1055" s="1" t="s">
        <v>294</v>
      </c>
      <c r="B1055" t="s">
        <v>112</v>
      </c>
      <c r="C1055" t="s">
        <v>126</v>
      </c>
      <c r="D1055" t="s">
        <v>125</v>
      </c>
      <c r="E1055" t="s">
        <v>114</v>
      </c>
      <c r="F1055" t="s">
        <v>115</v>
      </c>
      <c r="G1055">
        <v>9</v>
      </c>
      <c r="H1055">
        <v>3</v>
      </c>
      <c r="I1055">
        <v>2022</v>
      </c>
      <c r="J1055" t="s">
        <v>232</v>
      </c>
      <c r="K1055" t="s">
        <v>127</v>
      </c>
      <c r="L1055" t="s">
        <v>128</v>
      </c>
      <c r="P1055" t="s">
        <v>1767</v>
      </c>
      <c r="Q1055" s="1" t="s">
        <v>2081</v>
      </c>
      <c r="T1055" t="s">
        <v>306</v>
      </c>
      <c r="U1055" s="1" t="s">
        <v>2082</v>
      </c>
    </row>
    <row r="1056" spans="1:21" ht="28.8" x14ac:dyDescent="0.3">
      <c r="A1056" s="1" t="s">
        <v>294</v>
      </c>
      <c r="B1056" t="s">
        <v>112</v>
      </c>
      <c r="C1056" t="s">
        <v>126</v>
      </c>
      <c r="D1056" t="s">
        <v>125</v>
      </c>
      <c r="E1056" t="s">
        <v>114</v>
      </c>
      <c r="F1056" t="s">
        <v>115</v>
      </c>
      <c r="G1056">
        <v>9</v>
      </c>
      <c r="H1056">
        <v>3</v>
      </c>
      <c r="I1056">
        <v>2022</v>
      </c>
      <c r="J1056" t="s">
        <v>142</v>
      </c>
      <c r="K1056" t="s">
        <v>127</v>
      </c>
      <c r="L1056" t="s">
        <v>128</v>
      </c>
      <c r="P1056" t="s">
        <v>1779</v>
      </c>
      <c r="Q1056" s="1" t="s">
        <v>2081</v>
      </c>
      <c r="T1056" t="s">
        <v>306</v>
      </c>
      <c r="U1056" s="1" t="s">
        <v>2082</v>
      </c>
    </row>
    <row r="1057" spans="1:21" ht="28.8" x14ac:dyDescent="0.3">
      <c r="A1057" s="1" t="s">
        <v>294</v>
      </c>
      <c r="B1057" t="s">
        <v>112</v>
      </c>
      <c r="C1057" t="s">
        <v>126</v>
      </c>
      <c r="D1057" t="s">
        <v>113</v>
      </c>
      <c r="E1057" t="s">
        <v>114</v>
      </c>
      <c r="F1057" t="s">
        <v>135</v>
      </c>
      <c r="G1057">
        <v>9</v>
      </c>
      <c r="H1057">
        <v>3</v>
      </c>
      <c r="I1057">
        <v>2022</v>
      </c>
      <c r="J1057" t="s">
        <v>116</v>
      </c>
      <c r="K1057" t="s">
        <v>138</v>
      </c>
      <c r="L1057" t="s">
        <v>128</v>
      </c>
      <c r="M1057" t="s">
        <v>958</v>
      </c>
      <c r="N1057" t="s">
        <v>145</v>
      </c>
      <c r="P1057" t="s">
        <v>772</v>
      </c>
      <c r="Q1057" s="1" t="s">
        <v>2083</v>
      </c>
      <c r="T1057" t="s">
        <v>306</v>
      </c>
      <c r="U1057" s="1" t="s">
        <v>2084</v>
      </c>
    </row>
    <row r="1058" spans="1:21" ht="28.8" x14ac:dyDescent="0.3">
      <c r="A1058" s="1" t="s">
        <v>294</v>
      </c>
      <c r="B1058" t="s">
        <v>112</v>
      </c>
      <c r="C1058" t="s">
        <v>126</v>
      </c>
      <c r="D1058" t="s">
        <v>113</v>
      </c>
      <c r="E1058" t="s">
        <v>114</v>
      </c>
      <c r="F1058" t="s">
        <v>135</v>
      </c>
      <c r="G1058">
        <v>9</v>
      </c>
      <c r="H1058">
        <v>3</v>
      </c>
      <c r="I1058">
        <v>2022</v>
      </c>
      <c r="J1058" t="s">
        <v>133</v>
      </c>
      <c r="K1058" t="s">
        <v>138</v>
      </c>
      <c r="L1058" t="s">
        <v>128</v>
      </c>
      <c r="M1058" t="s">
        <v>295</v>
      </c>
      <c r="N1058" t="s">
        <v>145</v>
      </c>
      <c r="P1058" t="s">
        <v>925</v>
      </c>
      <c r="Q1058" s="1" t="s">
        <v>2083</v>
      </c>
      <c r="T1058" t="s">
        <v>306</v>
      </c>
      <c r="U1058" s="1" t="s">
        <v>2084</v>
      </c>
    </row>
    <row r="1059" spans="1:21" ht="28.8" x14ac:dyDescent="0.3">
      <c r="A1059" s="1" t="s">
        <v>294</v>
      </c>
      <c r="B1059" t="s">
        <v>112</v>
      </c>
      <c r="C1059" t="s">
        <v>126</v>
      </c>
      <c r="D1059" t="s">
        <v>113</v>
      </c>
      <c r="E1059" t="s">
        <v>114</v>
      </c>
      <c r="F1059" t="s">
        <v>135</v>
      </c>
      <c r="G1059">
        <v>9</v>
      </c>
      <c r="H1059">
        <v>3</v>
      </c>
      <c r="I1059">
        <v>2022</v>
      </c>
      <c r="J1059" t="s">
        <v>116</v>
      </c>
      <c r="K1059" t="s">
        <v>138</v>
      </c>
      <c r="L1059" t="s">
        <v>128</v>
      </c>
      <c r="M1059" t="s">
        <v>2085</v>
      </c>
      <c r="N1059" t="s">
        <v>160</v>
      </c>
      <c r="P1059" t="s">
        <v>1477</v>
      </c>
      <c r="Q1059" s="1" t="s">
        <v>2083</v>
      </c>
      <c r="T1059" t="s">
        <v>306</v>
      </c>
      <c r="U1059" s="1" t="s">
        <v>2084</v>
      </c>
    </row>
    <row r="1060" spans="1:21" ht="28.8" x14ac:dyDescent="0.3">
      <c r="A1060" s="1" t="s">
        <v>294</v>
      </c>
      <c r="B1060" t="s">
        <v>112</v>
      </c>
      <c r="C1060" t="s">
        <v>126</v>
      </c>
      <c r="D1060" t="s">
        <v>113</v>
      </c>
      <c r="E1060" t="s">
        <v>114</v>
      </c>
      <c r="F1060" t="s">
        <v>115</v>
      </c>
      <c r="G1060">
        <v>9</v>
      </c>
      <c r="H1060">
        <v>3</v>
      </c>
      <c r="I1060">
        <v>2022</v>
      </c>
      <c r="J1060" t="s">
        <v>205</v>
      </c>
      <c r="K1060" t="s">
        <v>138</v>
      </c>
      <c r="L1060" t="s">
        <v>128</v>
      </c>
      <c r="M1060" t="s">
        <v>800</v>
      </c>
      <c r="N1060" t="s">
        <v>207</v>
      </c>
      <c r="P1060" t="s">
        <v>1102</v>
      </c>
      <c r="Q1060" s="1" t="s">
        <v>2083</v>
      </c>
      <c r="T1060" t="s">
        <v>306</v>
      </c>
      <c r="U1060" s="1" t="s">
        <v>2084</v>
      </c>
    </row>
    <row r="1061" spans="1:21" ht="28.8" x14ac:dyDescent="0.3">
      <c r="A1061" s="1" t="s">
        <v>294</v>
      </c>
      <c r="B1061" t="s">
        <v>112</v>
      </c>
      <c r="C1061" t="s">
        <v>126</v>
      </c>
      <c r="D1061" t="s">
        <v>113</v>
      </c>
      <c r="E1061" t="s">
        <v>114</v>
      </c>
      <c r="F1061" t="s">
        <v>115</v>
      </c>
      <c r="G1061">
        <v>9</v>
      </c>
      <c r="H1061">
        <v>3</v>
      </c>
      <c r="I1061">
        <v>2022</v>
      </c>
      <c r="J1061" t="s">
        <v>185</v>
      </c>
      <c r="K1061" t="s">
        <v>138</v>
      </c>
      <c r="L1061" t="s">
        <v>128</v>
      </c>
      <c r="M1061" t="s">
        <v>723</v>
      </c>
      <c r="N1061" t="s">
        <v>195</v>
      </c>
      <c r="P1061" t="s">
        <v>772</v>
      </c>
      <c r="Q1061" s="1" t="s">
        <v>2083</v>
      </c>
      <c r="T1061" t="s">
        <v>306</v>
      </c>
      <c r="U1061" s="1" t="s">
        <v>2084</v>
      </c>
    </row>
    <row r="1062" spans="1:21" ht="28.8" x14ac:dyDescent="0.3">
      <c r="A1062" s="1" t="s">
        <v>294</v>
      </c>
      <c r="B1062" t="s">
        <v>112</v>
      </c>
      <c r="C1062" t="s">
        <v>126</v>
      </c>
      <c r="D1062" t="s">
        <v>113</v>
      </c>
      <c r="E1062" t="s">
        <v>114</v>
      </c>
      <c r="F1062" t="s">
        <v>115</v>
      </c>
      <c r="G1062">
        <v>9</v>
      </c>
      <c r="H1062">
        <v>3</v>
      </c>
      <c r="I1062">
        <v>2022</v>
      </c>
      <c r="J1062" t="s">
        <v>126</v>
      </c>
      <c r="K1062" t="s">
        <v>138</v>
      </c>
      <c r="L1062" t="s">
        <v>128</v>
      </c>
      <c r="M1062" t="s">
        <v>2086</v>
      </c>
      <c r="N1062" t="s">
        <v>145</v>
      </c>
      <c r="P1062" t="s">
        <v>1477</v>
      </c>
      <c r="Q1062" s="1" t="s">
        <v>2083</v>
      </c>
      <c r="T1062" t="s">
        <v>306</v>
      </c>
      <c r="U1062" s="1" t="s">
        <v>2084</v>
      </c>
    </row>
    <row r="1063" spans="1:21" ht="28.8" x14ac:dyDescent="0.3">
      <c r="A1063" s="1" t="s">
        <v>294</v>
      </c>
      <c r="B1063" t="s">
        <v>112</v>
      </c>
      <c r="C1063" t="s">
        <v>126</v>
      </c>
      <c r="D1063" t="s">
        <v>125</v>
      </c>
      <c r="E1063" t="s">
        <v>114</v>
      </c>
      <c r="F1063" t="s">
        <v>115</v>
      </c>
      <c r="G1063">
        <v>9</v>
      </c>
      <c r="H1063">
        <v>3</v>
      </c>
      <c r="I1063">
        <v>2022</v>
      </c>
      <c r="J1063" t="s">
        <v>116</v>
      </c>
      <c r="K1063" t="s">
        <v>127</v>
      </c>
      <c r="L1063" t="s">
        <v>128</v>
      </c>
      <c r="P1063" t="s">
        <v>772</v>
      </c>
      <c r="Q1063" s="1" t="s">
        <v>2083</v>
      </c>
      <c r="T1063" t="s">
        <v>306</v>
      </c>
      <c r="U1063" s="1" t="s">
        <v>2084</v>
      </c>
    </row>
    <row r="1064" spans="1:21" ht="28.8" x14ac:dyDescent="0.3">
      <c r="A1064" s="1" t="s">
        <v>294</v>
      </c>
      <c r="B1064" t="s">
        <v>112</v>
      </c>
      <c r="C1064" t="s">
        <v>126</v>
      </c>
      <c r="D1064" t="s">
        <v>125</v>
      </c>
      <c r="E1064" t="s">
        <v>114</v>
      </c>
      <c r="F1064" t="s">
        <v>115</v>
      </c>
      <c r="G1064">
        <v>9</v>
      </c>
      <c r="H1064">
        <v>3</v>
      </c>
      <c r="I1064">
        <v>2022</v>
      </c>
      <c r="J1064" t="s">
        <v>116</v>
      </c>
      <c r="K1064" t="s">
        <v>127</v>
      </c>
      <c r="L1064" t="s">
        <v>128</v>
      </c>
      <c r="P1064" t="s">
        <v>772</v>
      </c>
      <c r="Q1064" s="1" t="s">
        <v>2083</v>
      </c>
      <c r="T1064" t="s">
        <v>306</v>
      </c>
      <c r="U1064" s="1" t="s">
        <v>2084</v>
      </c>
    </row>
    <row r="1065" spans="1:21" ht="28.8" x14ac:dyDescent="0.3">
      <c r="A1065" s="1" t="s">
        <v>2087</v>
      </c>
      <c r="B1065" t="s">
        <v>112</v>
      </c>
      <c r="C1065" t="s">
        <v>126</v>
      </c>
      <c r="D1065" t="s">
        <v>113</v>
      </c>
      <c r="E1065" t="s">
        <v>114</v>
      </c>
      <c r="F1065" t="s">
        <v>322</v>
      </c>
      <c r="G1065">
        <v>9</v>
      </c>
      <c r="H1065">
        <v>3</v>
      </c>
      <c r="I1065">
        <v>2022</v>
      </c>
      <c r="J1065" t="s">
        <v>205</v>
      </c>
      <c r="K1065" t="s">
        <v>189</v>
      </c>
      <c r="L1065" t="s">
        <v>128</v>
      </c>
      <c r="Q1065" s="1" t="s">
        <v>2088</v>
      </c>
      <c r="T1065" t="s">
        <v>306</v>
      </c>
      <c r="U1065" s="1" t="s">
        <v>2089</v>
      </c>
    </row>
    <row r="1066" spans="1:21" ht="28.8" x14ac:dyDescent="0.3">
      <c r="A1066" s="1" t="s">
        <v>2090</v>
      </c>
      <c r="B1066" t="s">
        <v>112</v>
      </c>
      <c r="C1066" t="s">
        <v>126</v>
      </c>
      <c r="D1066" t="s">
        <v>125</v>
      </c>
      <c r="E1066" t="s">
        <v>114</v>
      </c>
      <c r="F1066" t="s">
        <v>132</v>
      </c>
      <c r="G1066">
        <v>9</v>
      </c>
      <c r="H1066">
        <v>3</v>
      </c>
      <c r="I1066">
        <v>2022</v>
      </c>
      <c r="J1066" t="s">
        <v>205</v>
      </c>
      <c r="K1066" t="s">
        <v>219</v>
      </c>
      <c r="L1066" t="s">
        <v>128</v>
      </c>
      <c r="Q1066" s="1" t="s">
        <v>2091</v>
      </c>
      <c r="T1066" t="s">
        <v>306</v>
      </c>
      <c r="U1066" s="1" t="s">
        <v>2092</v>
      </c>
    </row>
    <row r="1067" spans="1:21" ht="28.8" x14ac:dyDescent="0.3">
      <c r="A1067" s="1" t="s">
        <v>161</v>
      </c>
      <c r="B1067" t="s">
        <v>112</v>
      </c>
      <c r="C1067" t="s">
        <v>126</v>
      </c>
      <c r="D1067" t="s">
        <v>125</v>
      </c>
      <c r="E1067" t="s">
        <v>114</v>
      </c>
      <c r="F1067" t="s">
        <v>196</v>
      </c>
      <c r="G1067">
        <v>9</v>
      </c>
      <c r="H1067">
        <v>3</v>
      </c>
      <c r="I1067">
        <v>2022</v>
      </c>
      <c r="J1067" t="s">
        <v>205</v>
      </c>
      <c r="K1067" t="s">
        <v>219</v>
      </c>
      <c r="L1067" t="s">
        <v>128</v>
      </c>
      <c r="Q1067" s="1" t="s">
        <v>2093</v>
      </c>
      <c r="T1067" t="s">
        <v>306</v>
      </c>
      <c r="U1067" s="1" t="s">
        <v>2094</v>
      </c>
    </row>
    <row r="1068" spans="1:21" ht="28.8" x14ac:dyDescent="0.3">
      <c r="A1068" s="1" t="s">
        <v>2095</v>
      </c>
      <c r="B1068" t="s">
        <v>112</v>
      </c>
      <c r="C1068" t="s">
        <v>126</v>
      </c>
      <c r="D1068" t="s">
        <v>125</v>
      </c>
      <c r="E1068" t="s">
        <v>114</v>
      </c>
      <c r="F1068" t="s">
        <v>135</v>
      </c>
      <c r="G1068">
        <v>9</v>
      </c>
      <c r="H1068">
        <v>3</v>
      </c>
      <c r="I1068">
        <v>2022</v>
      </c>
      <c r="J1068" t="s">
        <v>142</v>
      </c>
      <c r="K1068" t="s">
        <v>134</v>
      </c>
      <c r="L1068" t="s">
        <v>128</v>
      </c>
      <c r="P1068" t="s">
        <v>1779</v>
      </c>
      <c r="Q1068" s="1" t="s">
        <v>2096</v>
      </c>
      <c r="T1068" t="s">
        <v>306</v>
      </c>
      <c r="U1068" s="1" t="s">
        <v>2097</v>
      </c>
    </row>
    <row r="1069" spans="1:21" x14ac:dyDescent="0.3">
      <c r="A1069" s="1" t="s">
        <v>2078</v>
      </c>
      <c r="B1069" t="s">
        <v>112</v>
      </c>
      <c r="C1069" t="s">
        <v>126</v>
      </c>
      <c r="D1069" t="s">
        <v>125</v>
      </c>
      <c r="E1069" t="s">
        <v>114</v>
      </c>
      <c r="F1069" t="s">
        <v>115</v>
      </c>
      <c r="G1069">
        <v>9</v>
      </c>
      <c r="H1069">
        <v>3</v>
      </c>
      <c r="I1069">
        <v>2022</v>
      </c>
      <c r="J1069" t="s">
        <v>185</v>
      </c>
      <c r="K1069" t="s">
        <v>127</v>
      </c>
      <c r="L1069" t="s">
        <v>128</v>
      </c>
      <c r="Q1069" s="1" t="s">
        <v>2098</v>
      </c>
      <c r="T1069" t="s">
        <v>306</v>
      </c>
      <c r="U1069" s="1" t="s">
        <v>2099</v>
      </c>
    </row>
    <row r="1070" spans="1:21" ht="28.8" x14ac:dyDescent="0.3">
      <c r="A1070" s="1" t="s">
        <v>2100</v>
      </c>
      <c r="B1070" t="s">
        <v>112</v>
      </c>
      <c r="C1070" t="s">
        <v>126</v>
      </c>
      <c r="D1070" t="s">
        <v>113</v>
      </c>
      <c r="E1070" t="s">
        <v>114</v>
      </c>
      <c r="F1070" t="s">
        <v>135</v>
      </c>
      <c r="G1070">
        <v>9</v>
      </c>
      <c r="H1070">
        <v>3</v>
      </c>
      <c r="I1070">
        <v>2022</v>
      </c>
      <c r="J1070" t="s">
        <v>116</v>
      </c>
      <c r="K1070" t="s">
        <v>127</v>
      </c>
      <c r="L1070" t="s">
        <v>128</v>
      </c>
      <c r="P1070" t="s">
        <v>772</v>
      </c>
      <c r="Q1070" s="1" t="s">
        <v>2101</v>
      </c>
      <c r="T1070" t="s">
        <v>306</v>
      </c>
      <c r="U1070" s="1" t="s">
        <v>2102</v>
      </c>
    </row>
    <row r="1071" spans="1:21" ht="28.8" x14ac:dyDescent="0.3">
      <c r="A1071" s="1" t="s">
        <v>2103</v>
      </c>
      <c r="B1071" t="s">
        <v>112</v>
      </c>
      <c r="C1071" t="s">
        <v>126</v>
      </c>
      <c r="D1071" t="s">
        <v>113</v>
      </c>
      <c r="E1071" t="s">
        <v>114</v>
      </c>
      <c r="F1071" t="s">
        <v>115</v>
      </c>
      <c r="G1071">
        <v>9</v>
      </c>
      <c r="H1071">
        <v>3</v>
      </c>
      <c r="I1071">
        <v>2022</v>
      </c>
      <c r="J1071" t="s">
        <v>205</v>
      </c>
      <c r="K1071" t="s">
        <v>138</v>
      </c>
      <c r="L1071" t="s">
        <v>128</v>
      </c>
      <c r="M1071" t="s">
        <v>2104</v>
      </c>
      <c r="N1071" t="s">
        <v>146</v>
      </c>
      <c r="P1071" t="s">
        <v>1477</v>
      </c>
      <c r="Q1071" s="1" t="s">
        <v>2105</v>
      </c>
      <c r="T1071" t="s">
        <v>306</v>
      </c>
      <c r="U1071" s="1" t="s">
        <v>2106</v>
      </c>
    </row>
    <row r="1072" spans="1:21" ht="28.8" x14ac:dyDescent="0.3">
      <c r="A1072" s="1" t="s">
        <v>294</v>
      </c>
      <c r="B1072" t="s">
        <v>112</v>
      </c>
      <c r="C1072" t="s">
        <v>126</v>
      </c>
      <c r="D1072" t="s">
        <v>113</v>
      </c>
      <c r="E1072" t="s">
        <v>114</v>
      </c>
      <c r="F1072" t="s">
        <v>115</v>
      </c>
      <c r="G1072">
        <v>9</v>
      </c>
      <c r="H1072">
        <v>3</v>
      </c>
      <c r="I1072">
        <v>2022</v>
      </c>
      <c r="J1072" t="s">
        <v>142</v>
      </c>
      <c r="K1072" t="s">
        <v>138</v>
      </c>
      <c r="L1072" t="s">
        <v>128</v>
      </c>
      <c r="M1072" t="s">
        <v>2107</v>
      </c>
      <c r="N1072" t="s">
        <v>145</v>
      </c>
      <c r="P1072" t="s">
        <v>1477</v>
      </c>
      <c r="Q1072" s="1" t="s">
        <v>2108</v>
      </c>
      <c r="T1072" t="s">
        <v>306</v>
      </c>
      <c r="U1072" s="1" t="s">
        <v>2109</v>
      </c>
    </row>
    <row r="1073" spans="1:21" ht="28.8" x14ac:dyDescent="0.3">
      <c r="A1073" s="1" t="s">
        <v>294</v>
      </c>
      <c r="B1073" t="s">
        <v>112</v>
      </c>
      <c r="C1073" t="s">
        <v>126</v>
      </c>
      <c r="D1073" t="s">
        <v>113</v>
      </c>
      <c r="E1073" t="s">
        <v>114</v>
      </c>
      <c r="F1073" t="s">
        <v>115</v>
      </c>
      <c r="G1073">
        <v>9</v>
      </c>
      <c r="H1073">
        <v>3</v>
      </c>
      <c r="I1073">
        <v>2022</v>
      </c>
      <c r="J1073" t="s">
        <v>205</v>
      </c>
      <c r="K1073" t="s">
        <v>138</v>
      </c>
      <c r="L1073" t="s">
        <v>128</v>
      </c>
      <c r="M1073" t="s">
        <v>1296</v>
      </c>
      <c r="N1073" t="s">
        <v>195</v>
      </c>
      <c r="P1073" t="s">
        <v>772</v>
      </c>
      <c r="Q1073" s="1" t="s">
        <v>2110</v>
      </c>
      <c r="T1073" t="s">
        <v>306</v>
      </c>
      <c r="U1073" s="1" t="s">
        <v>2111</v>
      </c>
    </row>
    <row r="1074" spans="1:21" ht="28.8" x14ac:dyDescent="0.3">
      <c r="A1074" s="1" t="s">
        <v>294</v>
      </c>
      <c r="B1074" t="s">
        <v>112</v>
      </c>
      <c r="C1074" t="s">
        <v>126</v>
      </c>
      <c r="D1074" t="s">
        <v>113</v>
      </c>
      <c r="E1074" t="s">
        <v>114</v>
      </c>
      <c r="F1074" t="s">
        <v>132</v>
      </c>
      <c r="G1074">
        <v>9</v>
      </c>
      <c r="H1074">
        <v>3</v>
      </c>
      <c r="I1074">
        <v>2022</v>
      </c>
      <c r="J1074" t="s">
        <v>205</v>
      </c>
      <c r="K1074" t="s">
        <v>138</v>
      </c>
      <c r="L1074" t="s">
        <v>128</v>
      </c>
      <c r="M1074" t="s">
        <v>2051</v>
      </c>
      <c r="N1074" t="s">
        <v>137</v>
      </c>
      <c r="Q1074" s="1" t="s">
        <v>2112</v>
      </c>
      <c r="T1074" t="s">
        <v>306</v>
      </c>
      <c r="U1074" s="1" t="s">
        <v>2113</v>
      </c>
    </row>
    <row r="1075" spans="1:21" x14ac:dyDescent="0.3">
      <c r="A1075" s="1" t="s">
        <v>2114</v>
      </c>
      <c r="B1075" t="s">
        <v>112</v>
      </c>
      <c r="C1075" t="s">
        <v>126</v>
      </c>
      <c r="D1075" t="s">
        <v>113</v>
      </c>
      <c r="E1075" t="s">
        <v>114</v>
      </c>
      <c r="F1075" t="s">
        <v>153</v>
      </c>
      <c r="G1075">
        <v>9</v>
      </c>
      <c r="H1075">
        <v>3</v>
      </c>
      <c r="I1075">
        <v>2022</v>
      </c>
      <c r="J1075" t="s">
        <v>205</v>
      </c>
      <c r="K1075" t="s">
        <v>138</v>
      </c>
      <c r="L1075" t="s">
        <v>128</v>
      </c>
      <c r="M1075" t="s">
        <v>1183</v>
      </c>
      <c r="N1075" t="s">
        <v>130</v>
      </c>
      <c r="Q1075" s="1" t="s">
        <v>2115</v>
      </c>
      <c r="T1075" t="s">
        <v>306</v>
      </c>
      <c r="U1075" s="1" t="s">
        <v>2116</v>
      </c>
    </row>
    <row r="1076" spans="1:21" ht="28.8" x14ac:dyDescent="0.3">
      <c r="A1076" s="1" t="s">
        <v>2117</v>
      </c>
      <c r="B1076" t="s">
        <v>112</v>
      </c>
      <c r="C1076" t="s">
        <v>126</v>
      </c>
      <c r="D1076" t="s">
        <v>113</v>
      </c>
      <c r="E1076" t="s">
        <v>114</v>
      </c>
      <c r="F1076" t="s">
        <v>135</v>
      </c>
      <c r="G1076">
        <v>9</v>
      </c>
      <c r="H1076">
        <v>3</v>
      </c>
      <c r="I1076">
        <v>2022</v>
      </c>
      <c r="J1076" t="s">
        <v>205</v>
      </c>
      <c r="K1076" t="s">
        <v>138</v>
      </c>
      <c r="L1076" t="s">
        <v>128</v>
      </c>
      <c r="M1076" t="s">
        <v>2118</v>
      </c>
      <c r="N1076" t="s">
        <v>146</v>
      </c>
      <c r="P1076" t="s">
        <v>1477</v>
      </c>
      <c r="Q1076" s="1" t="s">
        <v>2119</v>
      </c>
      <c r="T1076" t="s">
        <v>306</v>
      </c>
      <c r="U1076" s="1" t="s">
        <v>2120</v>
      </c>
    </row>
    <row r="1077" spans="1:21" ht="28.8" x14ac:dyDescent="0.3">
      <c r="A1077" s="1" t="s">
        <v>1254</v>
      </c>
      <c r="B1077" t="s">
        <v>112</v>
      </c>
      <c r="C1077" t="s">
        <v>126</v>
      </c>
      <c r="D1077" t="s">
        <v>113</v>
      </c>
      <c r="E1077" t="s">
        <v>114</v>
      </c>
      <c r="F1077" t="s">
        <v>196</v>
      </c>
      <c r="G1077">
        <v>9</v>
      </c>
      <c r="H1077">
        <v>3</v>
      </c>
      <c r="I1077">
        <v>2022</v>
      </c>
      <c r="J1077" t="s">
        <v>205</v>
      </c>
      <c r="K1077" t="s">
        <v>138</v>
      </c>
      <c r="L1077" t="s">
        <v>128</v>
      </c>
      <c r="M1077" t="s">
        <v>1632</v>
      </c>
      <c r="N1077" t="s">
        <v>130</v>
      </c>
      <c r="P1077" t="s">
        <v>1767</v>
      </c>
      <c r="Q1077" s="1" t="s">
        <v>2121</v>
      </c>
      <c r="T1077" t="s">
        <v>306</v>
      </c>
      <c r="U1077" s="1" t="s">
        <v>2122</v>
      </c>
    </row>
    <row r="1078" spans="1:21" ht="28.8" x14ac:dyDescent="0.3">
      <c r="A1078" s="1" t="s">
        <v>1010</v>
      </c>
      <c r="B1078" t="s">
        <v>112</v>
      </c>
      <c r="C1078" t="s">
        <v>126</v>
      </c>
      <c r="D1078" t="s">
        <v>113</v>
      </c>
      <c r="E1078" t="s">
        <v>114</v>
      </c>
      <c r="F1078" t="s">
        <v>196</v>
      </c>
      <c r="G1078">
        <v>9</v>
      </c>
      <c r="H1078">
        <v>3</v>
      </c>
      <c r="I1078">
        <v>2022</v>
      </c>
      <c r="J1078" t="s">
        <v>205</v>
      </c>
      <c r="K1078" t="s">
        <v>138</v>
      </c>
      <c r="L1078" t="s">
        <v>128</v>
      </c>
      <c r="M1078" t="s">
        <v>1632</v>
      </c>
      <c r="N1078" t="s">
        <v>130</v>
      </c>
      <c r="P1078" t="s">
        <v>1767</v>
      </c>
      <c r="Q1078" s="1" t="s">
        <v>2121</v>
      </c>
      <c r="T1078" t="s">
        <v>306</v>
      </c>
      <c r="U1078" s="1" t="s">
        <v>2122</v>
      </c>
    </row>
    <row r="1079" spans="1:21" ht="28.8" x14ac:dyDescent="0.3">
      <c r="A1079" s="1" t="s">
        <v>2000</v>
      </c>
      <c r="B1079" t="s">
        <v>112</v>
      </c>
      <c r="C1079" t="s">
        <v>126</v>
      </c>
      <c r="D1079" t="s">
        <v>153</v>
      </c>
      <c r="E1079" t="s">
        <v>154</v>
      </c>
      <c r="F1079" t="s">
        <v>153</v>
      </c>
      <c r="G1079">
        <v>9</v>
      </c>
      <c r="H1079">
        <v>3</v>
      </c>
      <c r="I1079">
        <v>2022</v>
      </c>
      <c r="J1079" t="s">
        <v>142</v>
      </c>
      <c r="K1079" t="s">
        <v>219</v>
      </c>
      <c r="L1079" t="s">
        <v>128</v>
      </c>
      <c r="P1079" t="s">
        <v>156</v>
      </c>
      <c r="Q1079" s="1" t="s">
        <v>2123</v>
      </c>
      <c r="T1079" t="s">
        <v>306</v>
      </c>
      <c r="U1079" s="1" t="s">
        <v>2124</v>
      </c>
    </row>
    <row r="1080" spans="1:21" ht="28.8" x14ac:dyDescent="0.3">
      <c r="A1080" s="1" t="s">
        <v>1710</v>
      </c>
      <c r="B1080" t="s">
        <v>112</v>
      </c>
      <c r="C1080" t="s">
        <v>126</v>
      </c>
      <c r="D1080" t="s">
        <v>153</v>
      </c>
      <c r="E1080" t="s">
        <v>154</v>
      </c>
      <c r="F1080" t="s">
        <v>153</v>
      </c>
      <c r="G1080">
        <v>9</v>
      </c>
      <c r="H1080">
        <v>3</v>
      </c>
      <c r="I1080">
        <v>2022</v>
      </c>
      <c r="J1080" t="s">
        <v>185</v>
      </c>
      <c r="K1080" t="s">
        <v>219</v>
      </c>
      <c r="L1080" t="s">
        <v>128</v>
      </c>
      <c r="P1080" t="s">
        <v>156</v>
      </c>
      <c r="Q1080" s="1" t="s">
        <v>2125</v>
      </c>
      <c r="T1080" t="s">
        <v>306</v>
      </c>
      <c r="U1080" s="1" t="s">
        <v>1997</v>
      </c>
    </row>
    <row r="1081" spans="1:21" ht="28.8" x14ac:dyDescent="0.3">
      <c r="A1081" s="1" t="s">
        <v>2126</v>
      </c>
      <c r="B1081" t="s">
        <v>112</v>
      </c>
      <c r="C1081" t="s">
        <v>126</v>
      </c>
      <c r="D1081" t="s">
        <v>113</v>
      </c>
      <c r="E1081" t="s">
        <v>1662</v>
      </c>
      <c r="F1081" t="s">
        <v>115</v>
      </c>
      <c r="G1081">
        <v>9</v>
      </c>
      <c r="H1081">
        <v>3</v>
      </c>
      <c r="I1081">
        <v>2022</v>
      </c>
      <c r="J1081" t="s">
        <v>205</v>
      </c>
      <c r="K1081" t="s">
        <v>138</v>
      </c>
      <c r="L1081" t="s">
        <v>128</v>
      </c>
      <c r="M1081" t="s">
        <v>2104</v>
      </c>
      <c r="N1081" t="s">
        <v>146</v>
      </c>
      <c r="P1081" t="s">
        <v>1689</v>
      </c>
      <c r="Q1081" s="1" t="s">
        <v>2127</v>
      </c>
      <c r="T1081" t="s">
        <v>306</v>
      </c>
      <c r="U1081" s="1" t="s">
        <v>2128</v>
      </c>
    </row>
    <row r="1082" spans="1:21" ht="28.8" x14ac:dyDescent="0.3">
      <c r="A1082" s="1" t="s">
        <v>294</v>
      </c>
      <c r="B1082" t="s">
        <v>112</v>
      </c>
      <c r="C1082" t="s">
        <v>126</v>
      </c>
      <c r="D1082" t="s">
        <v>113</v>
      </c>
      <c r="E1082" t="s">
        <v>114</v>
      </c>
      <c r="F1082" t="s">
        <v>115</v>
      </c>
      <c r="G1082">
        <v>10</v>
      </c>
      <c r="H1082">
        <v>4</v>
      </c>
      <c r="I1082">
        <v>2022</v>
      </c>
      <c r="J1082" t="s">
        <v>116</v>
      </c>
      <c r="K1082" t="s">
        <v>138</v>
      </c>
      <c r="L1082" t="s">
        <v>128</v>
      </c>
      <c r="M1082" t="s">
        <v>216</v>
      </c>
      <c r="N1082" t="s">
        <v>145</v>
      </c>
      <c r="P1082" t="s">
        <v>772</v>
      </c>
      <c r="Q1082" s="1" t="s">
        <v>2129</v>
      </c>
      <c r="T1082" t="s">
        <v>306</v>
      </c>
      <c r="U1082" s="1" t="s">
        <v>2130</v>
      </c>
    </row>
    <row r="1083" spans="1:21" ht="28.8" x14ac:dyDescent="0.3">
      <c r="A1083" s="1" t="s">
        <v>294</v>
      </c>
      <c r="B1083" t="s">
        <v>112</v>
      </c>
      <c r="C1083" t="s">
        <v>126</v>
      </c>
      <c r="D1083" t="s">
        <v>113</v>
      </c>
      <c r="E1083" t="s">
        <v>114</v>
      </c>
      <c r="F1083" t="s">
        <v>115</v>
      </c>
      <c r="G1083">
        <v>10</v>
      </c>
      <c r="H1083">
        <v>4</v>
      </c>
      <c r="I1083">
        <v>2022</v>
      </c>
      <c r="J1083" t="s">
        <v>116</v>
      </c>
      <c r="K1083" t="s">
        <v>138</v>
      </c>
      <c r="L1083" t="s">
        <v>128</v>
      </c>
      <c r="M1083" t="s">
        <v>216</v>
      </c>
      <c r="N1083" t="s">
        <v>145</v>
      </c>
      <c r="P1083" t="s">
        <v>772</v>
      </c>
      <c r="Q1083" s="1" t="s">
        <v>2129</v>
      </c>
      <c r="T1083" t="s">
        <v>306</v>
      </c>
      <c r="U1083" s="1" t="s">
        <v>2130</v>
      </c>
    </row>
    <row r="1084" spans="1:21" ht="28.8" x14ac:dyDescent="0.3">
      <c r="A1084" s="1" t="s">
        <v>294</v>
      </c>
      <c r="B1084" t="s">
        <v>112</v>
      </c>
      <c r="C1084" t="s">
        <v>126</v>
      </c>
      <c r="D1084" t="s">
        <v>113</v>
      </c>
      <c r="E1084" t="s">
        <v>114</v>
      </c>
      <c r="F1084" t="s">
        <v>115</v>
      </c>
      <c r="G1084">
        <v>10</v>
      </c>
      <c r="H1084">
        <v>4</v>
      </c>
      <c r="I1084">
        <v>2022</v>
      </c>
      <c r="J1084" t="s">
        <v>116</v>
      </c>
      <c r="K1084" t="s">
        <v>138</v>
      </c>
      <c r="L1084" t="s">
        <v>128</v>
      </c>
      <c r="M1084" t="s">
        <v>216</v>
      </c>
      <c r="N1084" t="s">
        <v>145</v>
      </c>
      <c r="P1084" t="s">
        <v>772</v>
      </c>
      <c r="Q1084" s="1" t="s">
        <v>2129</v>
      </c>
      <c r="T1084" t="s">
        <v>306</v>
      </c>
      <c r="U1084" s="1" t="s">
        <v>2130</v>
      </c>
    </row>
    <row r="1085" spans="1:21" ht="28.8" x14ac:dyDescent="0.3">
      <c r="A1085" s="1" t="s">
        <v>294</v>
      </c>
      <c r="B1085" t="s">
        <v>112</v>
      </c>
      <c r="C1085" t="s">
        <v>126</v>
      </c>
      <c r="D1085" t="s">
        <v>113</v>
      </c>
      <c r="E1085" t="s">
        <v>114</v>
      </c>
      <c r="F1085" t="s">
        <v>115</v>
      </c>
      <c r="G1085">
        <v>10</v>
      </c>
      <c r="H1085">
        <v>4</v>
      </c>
      <c r="I1085">
        <v>2022</v>
      </c>
      <c r="J1085" t="s">
        <v>116</v>
      </c>
      <c r="K1085" t="s">
        <v>138</v>
      </c>
      <c r="L1085" t="s">
        <v>128</v>
      </c>
      <c r="M1085" t="s">
        <v>216</v>
      </c>
      <c r="N1085" t="s">
        <v>145</v>
      </c>
      <c r="P1085" t="s">
        <v>772</v>
      </c>
      <c r="Q1085" s="1" t="s">
        <v>2129</v>
      </c>
      <c r="T1085" t="s">
        <v>306</v>
      </c>
      <c r="U1085" s="1" t="s">
        <v>2130</v>
      </c>
    </row>
    <row r="1086" spans="1:21" ht="28.8" x14ac:dyDescent="0.3">
      <c r="A1086" s="1" t="s">
        <v>294</v>
      </c>
      <c r="B1086" t="s">
        <v>112</v>
      </c>
      <c r="C1086" t="s">
        <v>126</v>
      </c>
      <c r="D1086" t="s">
        <v>113</v>
      </c>
      <c r="E1086" t="s">
        <v>114</v>
      </c>
      <c r="F1086" t="s">
        <v>115</v>
      </c>
      <c r="G1086">
        <v>10</v>
      </c>
      <c r="H1086">
        <v>4</v>
      </c>
      <c r="I1086">
        <v>2022</v>
      </c>
      <c r="J1086" t="s">
        <v>185</v>
      </c>
      <c r="K1086" t="s">
        <v>138</v>
      </c>
      <c r="L1086" t="s">
        <v>128</v>
      </c>
      <c r="M1086" t="s">
        <v>144</v>
      </c>
      <c r="N1086" t="s">
        <v>359</v>
      </c>
      <c r="P1086" t="s">
        <v>1102</v>
      </c>
      <c r="Q1086" s="1" t="s">
        <v>2129</v>
      </c>
      <c r="T1086" t="s">
        <v>306</v>
      </c>
      <c r="U1086" s="1" t="s">
        <v>2130</v>
      </c>
    </row>
    <row r="1087" spans="1:21" ht="28.8" x14ac:dyDescent="0.3">
      <c r="A1087" s="1" t="s">
        <v>294</v>
      </c>
      <c r="B1087" t="s">
        <v>112</v>
      </c>
      <c r="C1087" t="s">
        <v>126</v>
      </c>
      <c r="D1087" t="s">
        <v>113</v>
      </c>
      <c r="E1087" t="s">
        <v>114</v>
      </c>
      <c r="F1087" t="s">
        <v>115</v>
      </c>
      <c r="G1087">
        <v>10</v>
      </c>
      <c r="H1087">
        <v>4</v>
      </c>
      <c r="I1087">
        <v>2022</v>
      </c>
      <c r="J1087" t="s">
        <v>185</v>
      </c>
      <c r="K1087" t="s">
        <v>138</v>
      </c>
      <c r="L1087" t="s">
        <v>128</v>
      </c>
      <c r="M1087" t="s">
        <v>144</v>
      </c>
      <c r="N1087" t="s">
        <v>359</v>
      </c>
      <c r="P1087" t="s">
        <v>1802</v>
      </c>
      <c r="Q1087" s="1" t="s">
        <v>2129</v>
      </c>
      <c r="T1087" t="s">
        <v>306</v>
      </c>
      <c r="U1087" s="1" t="s">
        <v>2130</v>
      </c>
    </row>
    <row r="1088" spans="1:21" ht="28.8" x14ac:dyDescent="0.3">
      <c r="A1088" s="1" t="s">
        <v>294</v>
      </c>
      <c r="B1088" t="s">
        <v>112</v>
      </c>
      <c r="C1088" t="s">
        <v>126</v>
      </c>
      <c r="D1088" t="s">
        <v>113</v>
      </c>
      <c r="E1088" t="s">
        <v>114</v>
      </c>
      <c r="F1088" t="s">
        <v>135</v>
      </c>
      <c r="G1088">
        <v>10</v>
      </c>
      <c r="H1088">
        <v>4</v>
      </c>
      <c r="I1088">
        <v>2022</v>
      </c>
      <c r="J1088" t="s">
        <v>205</v>
      </c>
      <c r="K1088" t="s">
        <v>138</v>
      </c>
      <c r="L1088" t="s">
        <v>128</v>
      </c>
      <c r="M1088" t="s">
        <v>723</v>
      </c>
      <c r="N1088" t="s">
        <v>195</v>
      </c>
      <c r="P1088" t="s">
        <v>1802</v>
      </c>
      <c r="Q1088" s="1" t="s">
        <v>2129</v>
      </c>
      <c r="T1088" t="s">
        <v>306</v>
      </c>
      <c r="U1088" s="1" t="s">
        <v>2130</v>
      </c>
    </row>
    <row r="1089" spans="1:21" ht="28.8" x14ac:dyDescent="0.3">
      <c r="A1089" s="1" t="s">
        <v>294</v>
      </c>
      <c r="B1089" t="s">
        <v>112</v>
      </c>
      <c r="C1089" t="s">
        <v>126</v>
      </c>
      <c r="D1089" t="s">
        <v>113</v>
      </c>
      <c r="E1089" t="s">
        <v>114</v>
      </c>
      <c r="F1089" t="s">
        <v>135</v>
      </c>
      <c r="G1089">
        <v>10</v>
      </c>
      <c r="H1089">
        <v>4</v>
      </c>
      <c r="I1089">
        <v>2022</v>
      </c>
      <c r="J1089" t="s">
        <v>164</v>
      </c>
      <c r="K1089" t="s">
        <v>138</v>
      </c>
      <c r="L1089" t="s">
        <v>128</v>
      </c>
      <c r="M1089" t="s">
        <v>723</v>
      </c>
      <c r="N1089" t="s">
        <v>195</v>
      </c>
      <c r="P1089" t="s">
        <v>1802</v>
      </c>
      <c r="Q1089" s="1" t="s">
        <v>2129</v>
      </c>
      <c r="T1089" t="s">
        <v>306</v>
      </c>
      <c r="U1089" s="1" t="s">
        <v>2130</v>
      </c>
    </row>
    <row r="1090" spans="1:21" ht="28.8" x14ac:dyDescent="0.3">
      <c r="A1090" s="1" t="s">
        <v>294</v>
      </c>
      <c r="B1090" t="s">
        <v>112</v>
      </c>
      <c r="C1090" t="s">
        <v>126</v>
      </c>
      <c r="D1090" t="s">
        <v>113</v>
      </c>
      <c r="E1090" t="s">
        <v>114</v>
      </c>
      <c r="F1090" t="s">
        <v>135</v>
      </c>
      <c r="G1090">
        <v>10</v>
      </c>
      <c r="H1090">
        <v>4</v>
      </c>
      <c r="I1090">
        <v>2022</v>
      </c>
      <c r="J1090" t="s">
        <v>164</v>
      </c>
      <c r="K1090" t="s">
        <v>138</v>
      </c>
      <c r="L1090" t="s">
        <v>128</v>
      </c>
      <c r="M1090" t="s">
        <v>277</v>
      </c>
      <c r="N1090" t="s">
        <v>195</v>
      </c>
      <c r="P1090" t="s">
        <v>1767</v>
      </c>
      <c r="Q1090" s="1" t="s">
        <v>2129</v>
      </c>
      <c r="T1090" t="s">
        <v>306</v>
      </c>
      <c r="U1090" s="1" t="s">
        <v>2130</v>
      </c>
    </row>
    <row r="1091" spans="1:21" ht="28.8" x14ac:dyDescent="0.3">
      <c r="A1091" s="1" t="s">
        <v>294</v>
      </c>
      <c r="B1091" t="s">
        <v>112</v>
      </c>
      <c r="C1091" t="s">
        <v>126</v>
      </c>
      <c r="D1091" t="s">
        <v>113</v>
      </c>
      <c r="E1091" t="s">
        <v>114</v>
      </c>
      <c r="F1091" t="s">
        <v>135</v>
      </c>
      <c r="G1091">
        <v>10</v>
      </c>
      <c r="H1091">
        <v>4</v>
      </c>
      <c r="I1091">
        <v>2022</v>
      </c>
      <c r="J1091" t="s">
        <v>122</v>
      </c>
      <c r="K1091" t="s">
        <v>138</v>
      </c>
      <c r="L1091" t="s">
        <v>128</v>
      </c>
      <c r="M1091" t="s">
        <v>277</v>
      </c>
      <c r="N1091" t="s">
        <v>195</v>
      </c>
      <c r="P1091" t="s">
        <v>925</v>
      </c>
      <c r="Q1091" s="1" t="s">
        <v>2129</v>
      </c>
      <c r="T1091" t="s">
        <v>306</v>
      </c>
      <c r="U1091" s="1" t="s">
        <v>2130</v>
      </c>
    </row>
    <row r="1092" spans="1:21" ht="28.8" x14ac:dyDescent="0.3">
      <c r="A1092" s="1" t="s">
        <v>294</v>
      </c>
      <c r="B1092" t="s">
        <v>112</v>
      </c>
      <c r="C1092" t="s">
        <v>126</v>
      </c>
      <c r="D1092" t="s">
        <v>125</v>
      </c>
      <c r="E1092" t="s">
        <v>114</v>
      </c>
      <c r="F1092" t="s">
        <v>115</v>
      </c>
      <c r="G1092">
        <v>10</v>
      </c>
      <c r="H1092">
        <v>4</v>
      </c>
      <c r="I1092">
        <v>2022</v>
      </c>
      <c r="J1092" t="s">
        <v>116</v>
      </c>
      <c r="K1092" t="s">
        <v>127</v>
      </c>
      <c r="L1092" t="s">
        <v>128</v>
      </c>
      <c r="P1092" t="s">
        <v>772</v>
      </c>
      <c r="Q1092" s="1" t="s">
        <v>2129</v>
      </c>
      <c r="T1092" t="s">
        <v>306</v>
      </c>
      <c r="U1092" s="1" t="s">
        <v>2130</v>
      </c>
    </row>
    <row r="1093" spans="1:21" ht="28.8" x14ac:dyDescent="0.3">
      <c r="A1093" s="1" t="s">
        <v>294</v>
      </c>
      <c r="B1093" t="s">
        <v>112</v>
      </c>
      <c r="C1093" t="s">
        <v>126</v>
      </c>
      <c r="D1093" t="s">
        <v>125</v>
      </c>
      <c r="E1093" t="s">
        <v>114</v>
      </c>
      <c r="F1093" t="s">
        <v>115</v>
      </c>
      <c r="G1093">
        <v>10</v>
      </c>
      <c r="H1093">
        <v>4</v>
      </c>
      <c r="I1093">
        <v>2022</v>
      </c>
      <c r="J1093" t="s">
        <v>116</v>
      </c>
      <c r="K1093" t="s">
        <v>127</v>
      </c>
      <c r="L1093" t="s">
        <v>128</v>
      </c>
      <c r="P1093" t="s">
        <v>772</v>
      </c>
      <c r="Q1093" s="1" t="s">
        <v>2129</v>
      </c>
      <c r="T1093" t="s">
        <v>306</v>
      </c>
      <c r="U1093" s="1" t="s">
        <v>2130</v>
      </c>
    </row>
    <row r="1094" spans="1:21" ht="28.8" x14ac:dyDescent="0.3">
      <c r="A1094" s="1" t="s">
        <v>294</v>
      </c>
      <c r="B1094" t="s">
        <v>112</v>
      </c>
      <c r="C1094" t="s">
        <v>126</v>
      </c>
      <c r="D1094" t="s">
        <v>125</v>
      </c>
      <c r="E1094" t="s">
        <v>114</v>
      </c>
      <c r="F1094" t="s">
        <v>115</v>
      </c>
      <c r="G1094">
        <v>10</v>
      </c>
      <c r="H1094">
        <v>4</v>
      </c>
      <c r="I1094">
        <v>2022</v>
      </c>
      <c r="J1094" t="s">
        <v>116</v>
      </c>
      <c r="K1094" t="s">
        <v>127</v>
      </c>
      <c r="L1094" t="s">
        <v>128</v>
      </c>
      <c r="P1094" t="s">
        <v>772</v>
      </c>
      <c r="Q1094" s="1" t="s">
        <v>2129</v>
      </c>
      <c r="T1094" t="s">
        <v>306</v>
      </c>
      <c r="U1094" s="1" t="s">
        <v>2130</v>
      </c>
    </row>
    <row r="1095" spans="1:21" ht="28.8" x14ac:dyDescent="0.3">
      <c r="A1095" s="1" t="s">
        <v>294</v>
      </c>
      <c r="B1095" t="s">
        <v>112</v>
      </c>
      <c r="C1095" t="s">
        <v>126</v>
      </c>
      <c r="D1095" t="s">
        <v>125</v>
      </c>
      <c r="E1095" t="s">
        <v>114</v>
      </c>
      <c r="F1095" t="s">
        <v>115</v>
      </c>
      <c r="G1095">
        <v>10</v>
      </c>
      <c r="H1095">
        <v>4</v>
      </c>
      <c r="I1095">
        <v>2022</v>
      </c>
      <c r="J1095" t="s">
        <v>116</v>
      </c>
      <c r="K1095" t="s">
        <v>127</v>
      </c>
      <c r="L1095" t="s">
        <v>128</v>
      </c>
      <c r="P1095" t="s">
        <v>925</v>
      </c>
      <c r="Q1095" s="1" t="s">
        <v>2129</v>
      </c>
      <c r="T1095" t="s">
        <v>306</v>
      </c>
      <c r="U1095" s="1" t="s">
        <v>2130</v>
      </c>
    </row>
    <row r="1096" spans="1:21" ht="28.8" x14ac:dyDescent="0.3">
      <c r="A1096" s="1" t="s">
        <v>294</v>
      </c>
      <c r="B1096" t="s">
        <v>112</v>
      </c>
      <c r="C1096" t="s">
        <v>126</v>
      </c>
      <c r="D1096" t="s">
        <v>125</v>
      </c>
      <c r="E1096" t="s">
        <v>114</v>
      </c>
      <c r="F1096" t="s">
        <v>115</v>
      </c>
      <c r="G1096">
        <v>10</v>
      </c>
      <c r="H1096">
        <v>4</v>
      </c>
      <c r="I1096">
        <v>2022</v>
      </c>
      <c r="J1096" t="s">
        <v>116</v>
      </c>
      <c r="K1096" t="s">
        <v>127</v>
      </c>
      <c r="L1096" t="s">
        <v>128</v>
      </c>
      <c r="P1096" t="s">
        <v>925</v>
      </c>
      <c r="Q1096" s="1" t="s">
        <v>2129</v>
      </c>
      <c r="T1096" t="s">
        <v>306</v>
      </c>
      <c r="U1096" s="1" t="s">
        <v>2130</v>
      </c>
    </row>
    <row r="1097" spans="1:21" ht="28.8" x14ac:dyDescent="0.3">
      <c r="A1097" s="1" t="s">
        <v>294</v>
      </c>
      <c r="B1097" t="s">
        <v>112</v>
      </c>
      <c r="C1097" t="s">
        <v>126</v>
      </c>
      <c r="D1097" t="s">
        <v>125</v>
      </c>
      <c r="E1097" t="s">
        <v>114</v>
      </c>
      <c r="F1097" t="s">
        <v>115</v>
      </c>
      <c r="G1097">
        <v>10</v>
      </c>
      <c r="H1097">
        <v>4</v>
      </c>
      <c r="I1097">
        <v>2022</v>
      </c>
      <c r="J1097" t="s">
        <v>133</v>
      </c>
      <c r="K1097" t="s">
        <v>127</v>
      </c>
      <c r="L1097" t="s">
        <v>128</v>
      </c>
      <c r="P1097" t="s">
        <v>925</v>
      </c>
      <c r="Q1097" s="1" t="s">
        <v>2129</v>
      </c>
      <c r="T1097" t="s">
        <v>306</v>
      </c>
      <c r="U1097" s="1" t="s">
        <v>2130</v>
      </c>
    </row>
    <row r="1098" spans="1:21" ht="28.8" x14ac:dyDescent="0.3">
      <c r="A1098" s="1" t="s">
        <v>294</v>
      </c>
      <c r="B1098" t="s">
        <v>112</v>
      </c>
      <c r="C1098" t="s">
        <v>126</v>
      </c>
      <c r="D1098" t="s">
        <v>125</v>
      </c>
      <c r="E1098" t="s">
        <v>114</v>
      </c>
      <c r="F1098" t="s">
        <v>115</v>
      </c>
      <c r="G1098">
        <v>10</v>
      </c>
      <c r="H1098">
        <v>4</v>
      </c>
      <c r="I1098">
        <v>2022</v>
      </c>
      <c r="J1098" t="s">
        <v>185</v>
      </c>
      <c r="K1098" t="s">
        <v>127</v>
      </c>
      <c r="L1098" t="s">
        <v>128</v>
      </c>
      <c r="P1098" t="s">
        <v>925</v>
      </c>
      <c r="Q1098" s="1" t="s">
        <v>2129</v>
      </c>
      <c r="T1098" t="s">
        <v>306</v>
      </c>
      <c r="U1098" s="1" t="s">
        <v>2130</v>
      </c>
    </row>
    <row r="1099" spans="1:21" ht="28.8" x14ac:dyDescent="0.3">
      <c r="A1099" s="1" t="s">
        <v>294</v>
      </c>
      <c r="B1099" t="s">
        <v>112</v>
      </c>
      <c r="C1099" t="s">
        <v>126</v>
      </c>
      <c r="D1099" t="s">
        <v>125</v>
      </c>
      <c r="E1099" t="s">
        <v>114</v>
      </c>
      <c r="F1099" t="s">
        <v>115</v>
      </c>
      <c r="G1099">
        <v>10</v>
      </c>
      <c r="H1099">
        <v>4</v>
      </c>
      <c r="I1099">
        <v>2022</v>
      </c>
      <c r="J1099" t="s">
        <v>133</v>
      </c>
      <c r="K1099" t="s">
        <v>127</v>
      </c>
      <c r="L1099" t="s">
        <v>128</v>
      </c>
      <c r="P1099" t="s">
        <v>925</v>
      </c>
      <c r="Q1099" s="1" t="s">
        <v>2129</v>
      </c>
      <c r="T1099" t="s">
        <v>306</v>
      </c>
      <c r="U1099" s="1" t="s">
        <v>2130</v>
      </c>
    </row>
    <row r="1100" spans="1:21" ht="28.8" x14ac:dyDescent="0.3">
      <c r="A1100" s="1" t="s">
        <v>294</v>
      </c>
      <c r="B1100" t="s">
        <v>112</v>
      </c>
      <c r="C1100" t="s">
        <v>126</v>
      </c>
      <c r="D1100" t="s">
        <v>113</v>
      </c>
      <c r="E1100" t="s">
        <v>114</v>
      </c>
      <c r="F1100" t="s">
        <v>115</v>
      </c>
      <c r="G1100">
        <v>10</v>
      </c>
      <c r="H1100">
        <v>4</v>
      </c>
      <c r="I1100">
        <v>2022</v>
      </c>
      <c r="J1100" t="s">
        <v>133</v>
      </c>
      <c r="K1100" t="s">
        <v>138</v>
      </c>
      <c r="L1100" t="s">
        <v>128</v>
      </c>
      <c r="M1100" t="s">
        <v>277</v>
      </c>
      <c r="N1100" t="s">
        <v>195</v>
      </c>
      <c r="P1100" t="s">
        <v>925</v>
      </c>
      <c r="Q1100" s="1" t="s">
        <v>2132</v>
      </c>
      <c r="T1100" t="s">
        <v>306</v>
      </c>
      <c r="U1100" s="1" t="s">
        <v>2133</v>
      </c>
    </row>
    <row r="1101" spans="1:21" ht="28.8" x14ac:dyDescent="0.3">
      <c r="A1101" s="1" t="s">
        <v>294</v>
      </c>
      <c r="B1101" t="s">
        <v>112</v>
      </c>
      <c r="C1101" t="s">
        <v>126</v>
      </c>
      <c r="D1101" t="s">
        <v>113</v>
      </c>
      <c r="E1101" t="s">
        <v>114</v>
      </c>
      <c r="F1101" t="s">
        <v>115</v>
      </c>
      <c r="G1101">
        <v>10</v>
      </c>
      <c r="H1101">
        <v>4</v>
      </c>
      <c r="I1101">
        <v>2022</v>
      </c>
      <c r="J1101" t="s">
        <v>116</v>
      </c>
      <c r="K1101" t="s">
        <v>138</v>
      </c>
      <c r="L1101" t="s">
        <v>128</v>
      </c>
      <c r="M1101" t="s">
        <v>800</v>
      </c>
      <c r="N1101" t="s">
        <v>207</v>
      </c>
      <c r="P1101" t="s">
        <v>772</v>
      </c>
      <c r="Q1101" s="1" t="s">
        <v>2132</v>
      </c>
      <c r="T1101" t="s">
        <v>306</v>
      </c>
      <c r="U1101" s="1" t="s">
        <v>2133</v>
      </c>
    </row>
    <row r="1102" spans="1:21" ht="28.8" x14ac:dyDescent="0.3">
      <c r="A1102" s="1" t="s">
        <v>294</v>
      </c>
      <c r="B1102" t="s">
        <v>112</v>
      </c>
      <c r="C1102" t="s">
        <v>126</v>
      </c>
      <c r="D1102" t="s">
        <v>113</v>
      </c>
      <c r="E1102" t="s">
        <v>114</v>
      </c>
      <c r="F1102" t="s">
        <v>115</v>
      </c>
      <c r="G1102">
        <v>10</v>
      </c>
      <c r="H1102">
        <v>4</v>
      </c>
      <c r="I1102">
        <v>2022</v>
      </c>
      <c r="J1102" t="s">
        <v>116</v>
      </c>
      <c r="K1102" t="s">
        <v>138</v>
      </c>
      <c r="L1102" t="s">
        <v>128</v>
      </c>
      <c r="M1102" t="s">
        <v>424</v>
      </c>
      <c r="N1102" t="s">
        <v>195</v>
      </c>
      <c r="P1102" t="s">
        <v>772</v>
      </c>
      <c r="Q1102" s="1" t="s">
        <v>2132</v>
      </c>
      <c r="T1102" t="s">
        <v>306</v>
      </c>
      <c r="U1102" s="1" t="s">
        <v>2133</v>
      </c>
    </row>
    <row r="1103" spans="1:21" ht="28.8" x14ac:dyDescent="0.3">
      <c r="A1103" s="1" t="s">
        <v>294</v>
      </c>
      <c r="B1103" t="s">
        <v>112</v>
      </c>
      <c r="C1103" t="s">
        <v>126</v>
      </c>
      <c r="D1103" t="s">
        <v>125</v>
      </c>
      <c r="E1103" t="s">
        <v>114</v>
      </c>
      <c r="F1103" t="s">
        <v>115</v>
      </c>
      <c r="G1103">
        <v>10</v>
      </c>
      <c r="H1103">
        <v>4</v>
      </c>
      <c r="I1103">
        <v>2022</v>
      </c>
      <c r="J1103" t="s">
        <v>164</v>
      </c>
      <c r="K1103" t="s">
        <v>127</v>
      </c>
      <c r="L1103" t="s">
        <v>128</v>
      </c>
      <c r="P1103" t="s">
        <v>1767</v>
      </c>
      <c r="Q1103" s="1" t="s">
        <v>2132</v>
      </c>
      <c r="T1103" t="s">
        <v>306</v>
      </c>
      <c r="U1103" s="1" t="s">
        <v>2133</v>
      </c>
    </row>
    <row r="1104" spans="1:21" ht="28.8" x14ac:dyDescent="0.3">
      <c r="A1104" s="1" t="s">
        <v>294</v>
      </c>
      <c r="B1104" t="s">
        <v>112</v>
      </c>
      <c r="C1104" t="s">
        <v>126</v>
      </c>
      <c r="D1104" t="s">
        <v>125</v>
      </c>
      <c r="E1104" t="s">
        <v>114</v>
      </c>
      <c r="F1104" t="s">
        <v>115</v>
      </c>
      <c r="G1104">
        <v>10</v>
      </c>
      <c r="H1104">
        <v>4</v>
      </c>
      <c r="I1104">
        <v>2022</v>
      </c>
      <c r="J1104" t="s">
        <v>116</v>
      </c>
      <c r="K1104" t="s">
        <v>127</v>
      </c>
      <c r="L1104" t="s">
        <v>128</v>
      </c>
      <c r="P1104" t="s">
        <v>772</v>
      </c>
      <c r="Q1104" s="1" t="s">
        <v>2132</v>
      </c>
      <c r="T1104" t="s">
        <v>306</v>
      </c>
      <c r="U1104" s="1" t="s">
        <v>2133</v>
      </c>
    </row>
    <row r="1105" spans="1:21" ht="28.8" x14ac:dyDescent="0.3">
      <c r="A1105" s="1" t="s">
        <v>294</v>
      </c>
      <c r="B1105" t="s">
        <v>112</v>
      </c>
      <c r="C1105" t="s">
        <v>126</v>
      </c>
      <c r="D1105" t="s">
        <v>125</v>
      </c>
      <c r="E1105" t="s">
        <v>114</v>
      </c>
      <c r="F1105" t="s">
        <v>115</v>
      </c>
      <c r="G1105">
        <v>10</v>
      </c>
      <c r="H1105">
        <v>4</v>
      </c>
      <c r="I1105">
        <v>2022</v>
      </c>
      <c r="J1105" t="s">
        <v>116</v>
      </c>
      <c r="K1105" t="s">
        <v>127</v>
      </c>
      <c r="L1105" t="s">
        <v>128</v>
      </c>
      <c r="P1105" t="s">
        <v>772</v>
      </c>
      <c r="Q1105" s="1" t="s">
        <v>2132</v>
      </c>
      <c r="T1105" t="s">
        <v>306</v>
      </c>
      <c r="U1105" s="1" t="s">
        <v>2133</v>
      </c>
    </row>
    <row r="1106" spans="1:21" ht="28.8" x14ac:dyDescent="0.3">
      <c r="A1106" s="1" t="s">
        <v>294</v>
      </c>
      <c r="B1106" t="s">
        <v>112</v>
      </c>
      <c r="C1106" t="s">
        <v>126</v>
      </c>
      <c r="D1106" t="s">
        <v>125</v>
      </c>
      <c r="E1106" t="s">
        <v>114</v>
      </c>
      <c r="F1106" t="s">
        <v>115</v>
      </c>
      <c r="G1106">
        <v>10</v>
      </c>
      <c r="H1106">
        <v>4</v>
      </c>
      <c r="I1106">
        <v>2022</v>
      </c>
      <c r="J1106" t="s">
        <v>116</v>
      </c>
      <c r="K1106" t="s">
        <v>127</v>
      </c>
      <c r="L1106" t="s">
        <v>128</v>
      </c>
      <c r="P1106" t="s">
        <v>772</v>
      </c>
      <c r="Q1106" s="1" t="s">
        <v>2132</v>
      </c>
      <c r="T1106" t="s">
        <v>306</v>
      </c>
      <c r="U1106" s="1" t="s">
        <v>2133</v>
      </c>
    </row>
    <row r="1107" spans="1:21" ht="28.8" x14ac:dyDescent="0.3">
      <c r="A1107" s="1" t="s">
        <v>294</v>
      </c>
      <c r="B1107" t="s">
        <v>112</v>
      </c>
      <c r="C1107" t="s">
        <v>126</v>
      </c>
      <c r="D1107" t="s">
        <v>125</v>
      </c>
      <c r="E1107" t="s">
        <v>114</v>
      </c>
      <c r="F1107" t="s">
        <v>115</v>
      </c>
      <c r="G1107">
        <v>10</v>
      </c>
      <c r="H1107">
        <v>4</v>
      </c>
      <c r="I1107">
        <v>2022</v>
      </c>
      <c r="J1107" t="s">
        <v>116</v>
      </c>
      <c r="K1107" t="s">
        <v>127</v>
      </c>
      <c r="L1107" t="s">
        <v>128</v>
      </c>
      <c r="P1107" t="s">
        <v>772</v>
      </c>
      <c r="Q1107" s="1" t="s">
        <v>2132</v>
      </c>
      <c r="T1107" t="s">
        <v>306</v>
      </c>
      <c r="U1107" s="1" t="s">
        <v>2133</v>
      </c>
    </row>
    <row r="1108" spans="1:21" ht="28.8" x14ac:dyDescent="0.3">
      <c r="A1108" s="1" t="s">
        <v>294</v>
      </c>
      <c r="B1108" t="s">
        <v>112</v>
      </c>
      <c r="C1108" t="s">
        <v>126</v>
      </c>
      <c r="D1108" t="s">
        <v>125</v>
      </c>
      <c r="E1108" t="s">
        <v>114</v>
      </c>
      <c r="F1108" t="s">
        <v>115</v>
      </c>
      <c r="G1108">
        <v>10</v>
      </c>
      <c r="H1108">
        <v>4</v>
      </c>
      <c r="I1108">
        <v>2022</v>
      </c>
      <c r="J1108" t="s">
        <v>116</v>
      </c>
      <c r="K1108" t="s">
        <v>127</v>
      </c>
      <c r="L1108" t="s">
        <v>128</v>
      </c>
      <c r="P1108" t="s">
        <v>772</v>
      </c>
      <c r="Q1108" s="1" t="s">
        <v>2132</v>
      </c>
      <c r="T1108" t="s">
        <v>306</v>
      </c>
      <c r="U1108" s="1" t="s">
        <v>2133</v>
      </c>
    </row>
    <row r="1109" spans="1:21" ht="28.8" x14ac:dyDescent="0.3">
      <c r="A1109" s="1" t="s">
        <v>294</v>
      </c>
      <c r="B1109" t="s">
        <v>112</v>
      </c>
      <c r="C1109" t="s">
        <v>126</v>
      </c>
      <c r="D1109" t="s">
        <v>125</v>
      </c>
      <c r="E1109" t="s">
        <v>114</v>
      </c>
      <c r="F1109" t="s">
        <v>115</v>
      </c>
      <c r="G1109">
        <v>10</v>
      </c>
      <c r="H1109">
        <v>4</v>
      </c>
      <c r="I1109">
        <v>2022</v>
      </c>
      <c r="J1109" t="s">
        <v>133</v>
      </c>
      <c r="K1109" t="s">
        <v>127</v>
      </c>
      <c r="L1109" t="s">
        <v>128</v>
      </c>
      <c r="P1109" t="s">
        <v>1102</v>
      </c>
      <c r="Q1109" s="1" t="s">
        <v>2132</v>
      </c>
      <c r="T1109" t="s">
        <v>306</v>
      </c>
      <c r="U1109" s="1" t="s">
        <v>2133</v>
      </c>
    </row>
    <row r="1110" spans="1:21" ht="28.8" x14ac:dyDescent="0.3">
      <c r="A1110" s="1" t="s">
        <v>294</v>
      </c>
      <c r="B1110" t="s">
        <v>112</v>
      </c>
      <c r="C1110" t="s">
        <v>126</v>
      </c>
      <c r="D1110" t="s">
        <v>125</v>
      </c>
      <c r="E1110" t="s">
        <v>114</v>
      </c>
      <c r="F1110" t="s">
        <v>115</v>
      </c>
      <c r="G1110">
        <v>10</v>
      </c>
      <c r="H1110">
        <v>4</v>
      </c>
      <c r="I1110">
        <v>2022</v>
      </c>
      <c r="J1110" t="s">
        <v>185</v>
      </c>
      <c r="K1110" t="s">
        <v>127</v>
      </c>
      <c r="L1110" t="s">
        <v>128</v>
      </c>
      <c r="P1110" t="s">
        <v>1779</v>
      </c>
      <c r="Q1110" s="1" t="s">
        <v>2132</v>
      </c>
      <c r="T1110" t="s">
        <v>306</v>
      </c>
      <c r="U1110" s="1" t="s">
        <v>2133</v>
      </c>
    </row>
    <row r="1111" spans="1:21" ht="28.8" x14ac:dyDescent="0.3">
      <c r="A1111" s="1" t="s">
        <v>2135</v>
      </c>
      <c r="B1111" t="s">
        <v>112</v>
      </c>
      <c r="C1111" t="s">
        <v>126</v>
      </c>
      <c r="D1111" t="s">
        <v>153</v>
      </c>
      <c r="E1111" t="s">
        <v>154</v>
      </c>
      <c r="F1111" t="s">
        <v>153</v>
      </c>
      <c r="G1111">
        <v>10</v>
      </c>
      <c r="H1111">
        <v>4</v>
      </c>
      <c r="I1111">
        <v>2022</v>
      </c>
      <c r="J1111" t="s">
        <v>213</v>
      </c>
      <c r="K1111" t="s">
        <v>219</v>
      </c>
      <c r="L1111" t="s">
        <v>128</v>
      </c>
      <c r="P1111" t="s">
        <v>156</v>
      </c>
      <c r="Q1111" s="1" t="s">
        <v>2136</v>
      </c>
      <c r="T1111" t="s">
        <v>306</v>
      </c>
      <c r="U1111" s="1" t="s">
        <v>2137</v>
      </c>
    </row>
    <row r="1112" spans="1:21" ht="28.8" x14ac:dyDescent="0.3">
      <c r="A1112" s="1" t="s">
        <v>294</v>
      </c>
      <c r="B1112" t="s">
        <v>112</v>
      </c>
      <c r="C1112" t="s">
        <v>126</v>
      </c>
      <c r="D1112" t="s">
        <v>113</v>
      </c>
      <c r="E1112" t="s">
        <v>114</v>
      </c>
      <c r="F1112" t="s">
        <v>115</v>
      </c>
      <c r="G1112">
        <v>10</v>
      </c>
      <c r="H1112">
        <v>4</v>
      </c>
      <c r="I1112">
        <v>2022</v>
      </c>
      <c r="J1112" t="s">
        <v>164</v>
      </c>
      <c r="K1112" t="s">
        <v>138</v>
      </c>
      <c r="L1112" t="s">
        <v>128</v>
      </c>
      <c r="M1112" t="s">
        <v>800</v>
      </c>
      <c r="N1112" t="s">
        <v>207</v>
      </c>
      <c r="P1112" t="s">
        <v>1802</v>
      </c>
      <c r="Q1112" s="1" t="s">
        <v>2138</v>
      </c>
      <c r="T1112" t="s">
        <v>306</v>
      </c>
      <c r="U1112" s="1" t="s">
        <v>2139</v>
      </c>
    </row>
    <row r="1113" spans="1:21" ht="28.8" x14ac:dyDescent="0.3">
      <c r="A1113" s="1" t="s">
        <v>294</v>
      </c>
      <c r="B1113" t="s">
        <v>112</v>
      </c>
      <c r="C1113" t="s">
        <v>126</v>
      </c>
      <c r="D1113" t="s">
        <v>113</v>
      </c>
      <c r="E1113" t="s">
        <v>114</v>
      </c>
      <c r="F1113" t="s">
        <v>115</v>
      </c>
      <c r="G1113">
        <v>10</v>
      </c>
      <c r="H1113">
        <v>4</v>
      </c>
      <c r="I1113">
        <v>2022</v>
      </c>
      <c r="J1113" t="s">
        <v>116</v>
      </c>
      <c r="K1113" t="s">
        <v>138</v>
      </c>
      <c r="L1113" t="s">
        <v>128</v>
      </c>
      <c r="M1113" t="s">
        <v>216</v>
      </c>
      <c r="N1113" t="s">
        <v>145</v>
      </c>
      <c r="P1113" t="s">
        <v>925</v>
      </c>
      <c r="Q1113" s="1" t="s">
        <v>2138</v>
      </c>
      <c r="T1113" t="s">
        <v>306</v>
      </c>
      <c r="U1113" s="1" t="s">
        <v>2139</v>
      </c>
    </row>
    <row r="1114" spans="1:21" ht="28.8" x14ac:dyDescent="0.3">
      <c r="A1114" s="1" t="s">
        <v>294</v>
      </c>
      <c r="B1114" t="s">
        <v>112</v>
      </c>
      <c r="C1114" t="s">
        <v>126</v>
      </c>
      <c r="D1114" t="s">
        <v>113</v>
      </c>
      <c r="E1114" t="s">
        <v>114</v>
      </c>
      <c r="F1114" t="s">
        <v>115</v>
      </c>
      <c r="G1114">
        <v>10</v>
      </c>
      <c r="H1114">
        <v>4</v>
      </c>
      <c r="I1114">
        <v>2022</v>
      </c>
      <c r="J1114" t="s">
        <v>116</v>
      </c>
      <c r="K1114" t="s">
        <v>138</v>
      </c>
      <c r="L1114" t="s">
        <v>128</v>
      </c>
      <c r="M1114" t="s">
        <v>295</v>
      </c>
      <c r="N1114" t="s">
        <v>145</v>
      </c>
      <c r="P1114" t="s">
        <v>772</v>
      </c>
      <c r="Q1114" s="1" t="s">
        <v>2138</v>
      </c>
      <c r="T1114" t="s">
        <v>306</v>
      </c>
      <c r="U1114" s="1" t="s">
        <v>2139</v>
      </c>
    </row>
    <row r="1115" spans="1:21" ht="28.8" x14ac:dyDescent="0.3">
      <c r="A1115" s="1" t="s">
        <v>294</v>
      </c>
      <c r="B1115" t="s">
        <v>112</v>
      </c>
      <c r="C1115" t="s">
        <v>126</v>
      </c>
      <c r="D1115" t="s">
        <v>113</v>
      </c>
      <c r="E1115" t="s">
        <v>114</v>
      </c>
      <c r="F1115" t="s">
        <v>115</v>
      </c>
      <c r="G1115">
        <v>10</v>
      </c>
      <c r="H1115">
        <v>4</v>
      </c>
      <c r="I1115">
        <v>2022</v>
      </c>
      <c r="J1115" t="s">
        <v>116</v>
      </c>
      <c r="K1115" t="s">
        <v>138</v>
      </c>
      <c r="L1115" t="s">
        <v>128</v>
      </c>
      <c r="M1115" t="s">
        <v>1292</v>
      </c>
      <c r="N1115" t="s">
        <v>160</v>
      </c>
      <c r="P1115" t="s">
        <v>772</v>
      </c>
      <c r="Q1115" s="1" t="s">
        <v>2138</v>
      </c>
      <c r="T1115" t="s">
        <v>306</v>
      </c>
      <c r="U1115" s="1" t="s">
        <v>2139</v>
      </c>
    </row>
    <row r="1116" spans="1:21" ht="28.8" x14ac:dyDescent="0.3">
      <c r="A1116" s="1" t="s">
        <v>294</v>
      </c>
      <c r="B1116" t="s">
        <v>112</v>
      </c>
      <c r="C1116" t="s">
        <v>126</v>
      </c>
      <c r="D1116" t="s">
        <v>125</v>
      </c>
      <c r="E1116" t="s">
        <v>114</v>
      </c>
      <c r="F1116" t="s">
        <v>115</v>
      </c>
      <c r="G1116">
        <v>10</v>
      </c>
      <c r="H1116">
        <v>4</v>
      </c>
      <c r="I1116">
        <v>2022</v>
      </c>
      <c r="J1116" t="s">
        <v>116</v>
      </c>
      <c r="K1116" t="s">
        <v>127</v>
      </c>
      <c r="L1116" t="s">
        <v>128</v>
      </c>
      <c r="P1116" t="s">
        <v>772</v>
      </c>
      <c r="Q1116" s="1" t="s">
        <v>2138</v>
      </c>
      <c r="T1116" t="s">
        <v>306</v>
      </c>
      <c r="U1116" s="1" t="s">
        <v>2139</v>
      </c>
    </row>
    <row r="1117" spans="1:21" ht="28.8" x14ac:dyDescent="0.3">
      <c r="A1117" s="1" t="s">
        <v>294</v>
      </c>
      <c r="B1117" t="s">
        <v>112</v>
      </c>
      <c r="C1117" t="s">
        <v>126</v>
      </c>
      <c r="D1117" t="s">
        <v>125</v>
      </c>
      <c r="E1117" t="s">
        <v>114</v>
      </c>
      <c r="F1117" t="s">
        <v>115</v>
      </c>
      <c r="G1117">
        <v>10</v>
      </c>
      <c r="H1117">
        <v>4</v>
      </c>
      <c r="I1117">
        <v>2022</v>
      </c>
      <c r="J1117" t="s">
        <v>116</v>
      </c>
      <c r="K1117" t="s">
        <v>127</v>
      </c>
      <c r="L1117" t="s">
        <v>128</v>
      </c>
      <c r="P1117" t="s">
        <v>772</v>
      </c>
      <c r="Q1117" s="1" t="s">
        <v>2138</v>
      </c>
      <c r="T1117" t="s">
        <v>306</v>
      </c>
      <c r="U1117" s="1" t="s">
        <v>2139</v>
      </c>
    </row>
    <row r="1118" spans="1:21" ht="28.8" x14ac:dyDescent="0.3">
      <c r="A1118" s="1" t="s">
        <v>294</v>
      </c>
      <c r="B1118" t="s">
        <v>112</v>
      </c>
      <c r="C1118" t="s">
        <v>126</v>
      </c>
      <c r="D1118" t="s">
        <v>125</v>
      </c>
      <c r="E1118" t="s">
        <v>114</v>
      </c>
      <c r="F1118" t="s">
        <v>115</v>
      </c>
      <c r="G1118">
        <v>10</v>
      </c>
      <c r="H1118">
        <v>4</v>
      </c>
      <c r="I1118">
        <v>2022</v>
      </c>
      <c r="J1118" t="s">
        <v>116</v>
      </c>
      <c r="K1118" t="s">
        <v>127</v>
      </c>
      <c r="L1118" t="s">
        <v>128</v>
      </c>
      <c r="P1118" t="s">
        <v>772</v>
      </c>
      <c r="Q1118" s="1" t="s">
        <v>2138</v>
      </c>
      <c r="T1118" t="s">
        <v>306</v>
      </c>
      <c r="U1118" s="1" t="s">
        <v>2139</v>
      </c>
    </row>
    <row r="1119" spans="1:21" ht="28.8" x14ac:dyDescent="0.3">
      <c r="A1119" s="1" t="s">
        <v>294</v>
      </c>
      <c r="B1119" t="s">
        <v>112</v>
      </c>
      <c r="C1119" t="s">
        <v>126</v>
      </c>
      <c r="D1119" t="s">
        <v>125</v>
      </c>
      <c r="E1119" t="s">
        <v>114</v>
      </c>
      <c r="F1119" t="s">
        <v>115</v>
      </c>
      <c r="G1119">
        <v>10</v>
      </c>
      <c r="H1119">
        <v>4</v>
      </c>
      <c r="I1119">
        <v>2022</v>
      </c>
      <c r="J1119" t="s">
        <v>116</v>
      </c>
      <c r="K1119" t="s">
        <v>127</v>
      </c>
      <c r="L1119" t="s">
        <v>128</v>
      </c>
      <c r="P1119" t="s">
        <v>772</v>
      </c>
      <c r="Q1119" s="1" t="s">
        <v>2138</v>
      </c>
      <c r="T1119" t="s">
        <v>306</v>
      </c>
      <c r="U1119" s="1" t="s">
        <v>2139</v>
      </c>
    </row>
    <row r="1120" spans="1:21" ht="28.8" x14ac:dyDescent="0.3">
      <c r="A1120" s="1" t="s">
        <v>294</v>
      </c>
      <c r="B1120" t="s">
        <v>112</v>
      </c>
      <c r="C1120" t="s">
        <v>126</v>
      </c>
      <c r="D1120" t="s">
        <v>113</v>
      </c>
      <c r="E1120" t="s">
        <v>114</v>
      </c>
      <c r="F1120" t="s">
        <v>115</v>
      </c>
      <c r="G1120">
        <v>10</v>
      </c>
      <c r="H1120">
        <v>4</v>
      </c>
      <c r="I1120">
        <v>2022</v>
      </c>
      <c r="J1120" t="s">
        <v>205</v>
      </c>
      <c r="K1120" t="s">
        <v>138</v>
      </c>
      <c r="L1120" t="s">
        <v>128</v>
      </c>
      <c r="M1120" t="s">
        <v>1861</v>
      </c>
      <c r="N1120" t="s">
        <v>146</v>
      </c>
      <c r="Q1120" s="1" t="s">
        <v>2140</v>
      </c>
      <c r="T1120" t="s">
        <v>306</v>
      </c>
      <c r="U1120" s="1" t="s">
        <v>2141</v>
      </c>
    </row>
    <row r="1121" spans="1:21" ht="28.8" x14ac:dyDescent="0.3">
      <c r="A1121" s="1" t="s">
        <v>2142</v>
      </c>
      <c r="B1121" t="s">
        <v>112</v>
      </c>
      <c r="C1121" t="s">
        <v>126</v>
      </c>
      <c r="D1121" t="s">
        <v>113</v>
      </c>
      <c r="E1121" t="s">
        <v>114</v>
      </c>
      <c r="F1121" t="s">
        <v>153</v>
      </c>
      <c r="G1121">
        <v>10</v>
      </c>
      <c r="H1121">
        <v>4</v>
      </c>
      <c r="I1121">
        <v>2022</v>
      </c>
      <c r="J1121" t="s">
        <v>142</v>
      </c>
      <c r="K1121" t="s">
        <v>138</v>
      </c>
      <c r="L1121" t="s">
        <v>128</v>
      </c>
      <c r="M1121" t="s">
        <v>2143</v>
      </c>
      <c r="N1121" t="s">
        <v>145</v>
      </c>
      <c r="P1121" t="s">
        <v>1477</v>
      </c>
      <c r="Q1121" s="1" t="s">
        <v>2144</v>
      </c>
      <c r="T1121" t="s">
        <v>306</v>
      </c>
      <c r="U1121" s="1" t="s">
        <v>2145</v>
      </c>
    </row>
    <row r="1122" spans="1:21" ht="28.8" x14ac:dyDescent="0.3">
      <c r="A1122" s="1" t="s">
        <v>294</v>
      </c>
      <c r="B1122" t="s">
        <v>112</v>
      </c>
      <c r="C1122" t="s">
        <v>126</v>
      </c>
      <c r="D1122" t="s">
        <v>125</v>
      </c>
      <c r="E1122" t="s">
        <v>114</v>
      </c>
      <c r="F1122" t="s">
        <v>115</v>
      </c>
      <c r="G1122">
        <v>10</v>
      </c>
      <c r="H1122">
        <v>4</v>
      </c>
      <c r="I1122">
        <v>2022</v>
      </c>
      <c r="J1122" t="s">
        <v>205</v>
      </c>
      <c r="K1122" t="s">
        <v>127</v>
      </c>
      <c r="L1122" t="s">
        <v>128</v>
      </c>
      <c r="P1122" t="s">
        <v>1767</v>
      </c>
      <c r="Q1122" s="1" t="s">
        <v>2146</v>
      </c>
      <c r="T1122" t="s">
        <v>306</v>
      </c>
      <c r="U1122" s="1" t="s">
        <v>2145</v>
      </c>
    </row>
    <row r="1123" spans="1:21" ht="28.8" x14ac:dyDescent="0.3">
      <c r="A1123" s="1" t="s">
        <v>294</v>
      </c>
      <c r="B1123" t="s">
        <v>112</v>
      </c>
      <c r="C1123" t="s">
        <v>126</v>
      </c>
      <c r="D1123" t="s">
        <v>125</v>
      </c>
      <c r="E1123" t="s">
        <v>114</v>
      </c>
      <c r="F1123" t="s">
        <v>115</v>
      </c>
      <c r="G1123">
        <v>10</v>
      </c>
      <c r="H1123">
        <v>4</v>
      </c>
      <c r="I1123">
        <v>2022</v>
      </c>
      <c r="J1123" t="s">
        <v>205</v>
      </c>
      <c r="K1123" t="s">
        <v>127</v>
      </c>
      <c r="L1123" t="s">
        <v>128</v>
      </c>
      <c r="P1123" t="s">
        <v>1767</v>
      </c>
      <c r="Q1123" s="1" t="s">
        <v>2146</v>
      </c>
      <c r="T1123" t="s">
        <v>306</v>
      </c>
      <c r="U1123" s="1" t="s">
        <v>2145</v>
      </c>
    </row>
    <row r="1124" spans="1:21" ht="28.8" x14ac:dyDescent="0.3">
      <c r="A1124" s="1" t="s">
        <v>294</v>
      </c>
      <c r="B1124" t="s">
        <v>112</v>
      </c>
      <c r="C1124" t="s">
        <v>126</v>
      </c>
      <c r="D1124" t="s">
        <v>125</v>
      </c>
      <c r="E1124" t="s">
        <v>114</v>
      </c>
      <c r="F1124" t="s">
        <v>115</v>
      </c>
      <c r="G1124">
        <v>10</v>
      </c>
      <c r="H1124">
        <v>4</v>
      </c>
      <c r="I1124">
        <v>2022</v>
      </c>
      <c r="J1124" t="s">
        <v>205</v>
      </c>
      <c r="K1124" t="s">
        <v>127</v>
      </c>
      <c r="L1124" t="s">
        <v>128</v>
      </c>
      <c r="P1124" t="s">
        <v>1767</v>
      </c>
      <c r="Q1124" s="1" t="s">
        <v>2146</v>
      </c>
      <c r="T1124" t="s">
        <v>306</v>
      </c>
      <c r="U1124" s="1" t="s">
        <v>2145</v>
      </c>
    </row>
    <row r="1125" spans="1:21" ht="28.8" x14ac:dyDescent="0.3">
      <c r="A1125" s="1" t="s">
        <v>294</v>
      </c>
      <c r="B1125" t="s">
        <v>112</v>
      </c>
      <c r="C1125" t="s">
        <v>126</v>
      </c>
      <c r="D1125" t="s">
        <v>125</v>
      </c>
      <c r="E1125" t="s">
        <v>114</v>
      </c>
      <c r="F1125" t="s">
        <v>115</v>
      </c>
      <c r="G1125">
        <v>10</v>
      </c>
      <c r="H1125">
        <v>4</v>
      </c>
      <c r="I1125">
        <v>2022</v>
      </c>
      <c r="J1125" t="s">
        <v>461</v>
      </c>
      <c r="K1125" t="s">
        <v>127</v>
      </c>
      <c r="L1125" t="s">
        <v>128</v>
      </c>
      <c r="P1125" t="s">
        <v>1767</v>
      </c>
      <c r="Q1125" s="1" t="s">
        <v>2146</v>
      </c>
      <c r="T1125" t="s">
        <v>306</v>
      </c>
      <c r="U1125" s="1" t="s">
        <v>2145</v>
      </c>
    </row>
    <row r="1126" spans="1:21" ht="28.8" x14ac:dyDescent="0.3">
      <c r="A1126" s="1" t="s">
        <v>294</v>
      </c>
      <c r="B1126" t="s">
        <v>112</v>
      </c>
      <c r="C1126" t="s">
        <v>126</v>
      </c>
      <c r="D1126" t="s">
        <v>125</v>
      </c>
      <c r="E1126" t="s">
        <v>114</v>
      </c>
      <c r="F1126" t="s">
        <v>115</v>
      </c>
      <c r="G1126">
        <v>10</v>
      </c>
      <c r="H1126">
        <v>4</v>
      </c>
      <c r="I1126">
        <v>2022</v>
      </c>
      <c r="J1126" t="s">
        <v>461</v>
      </c>
      <c r="K1126" t="s">
        <v>127</v>
      </c>
      <c r="L1126" t="s">
        <v>128</v>
      </c>
      <c r="P1126" t="s">
        <v>1767</v>
      </c>
      <c r="Q1126" s="1" t="s">
        <v>2146</v>
      </c>
      <c r="T1126" t="s">
        <v>306</v>
      </c>
      <c r="U1126" s="1" t="s">
        <v>2145</v>
      </c>
    </row>
    <row r="1127" spans="1:21" ht="28.8" x14ac:dyDescent="0.3">
      <c r="A1127" s="1" t="s">
        <v>294</v>
      </c>
      <c r="B1127" t="s">
        <v>112</v>
      </c>
      <c r="C1127" t="s">
        <v>126</v>
      </c>
      <c r="D1127" t="s">
        <v>125</v>
      </c>
      <c r="E1127" t="s">
        <v>114</v>
      </c>
      <c r="F1127" t="s">
        <v>115</v>
      </c>
      <c r="G1127">
        <v>10</v>
      </c>
      <c r="H1127">
        <v>4</v>
      </c>
      <c r="I1127">
        <v>2022</v>
      </c>
      <c r="J1127" t="s">
        <v>185</v>
      </c>
      <c r="K1127" t="s">
        <v>127</v>
      </c>
      <c r="L1127" t="s">
        <v>128</v>
      </c>
      <c r="P1127" t="s">
        <v>1802</v>
      </c>
      <c r="Q1127" s="1" t="s">
        <v>2146</v>
      </c>
      <c r="T1127" t="s">
        <v>306</v>
      </c>
      <c r="U1127" s="1" t="s">
        <v>2145</v>
      </c>
    </row>
    <row r="1128" spans="1:21" ht="28.8" x14ac:dyDescent="0.3">
      <c r="A1128" s="1" t="s">
        <v>294</v>
      </c>
      <c r="B1128" t="s">
        <v>112</v>
      </c>
      <c r="C1128" t="s">
        <v>126</v>
      </c>
      <c r="D1128" t="s">
        <v>125</v>
      </c>
      <c r="E1128" t="s">
        <v>114</v>
      </c>
      <c r="F1128" t="s">
        <v>115</v>
      </c>
      <c r="G1128">
        <v>10</v>
      </c>
      <c r="H1128">
        <v>4</v>
      </c>
      <c r="I1128">
        <v>2022</v>
      </c>
      <c r="J1128" t="s">
        <v>122</v>
      </c>
      <c r="K1128" t="s">
        <v>127</v>
      </c>
      <c r="L1128" t="s">
        <v>128</v>
      </c>
      <c r="P1128" t="s">
        <v>1802</v>
      </c>
      <c r="Q1128" s="1" t="s">
        <v>2146</v>
      </c>
      <c r="T1128" t="s">
        <v>306</v>
      </c>
      <c r="U1128" s="1" t="s">
        <v>2145</v>
      </c>
    </row>
    <row r="1129" spans="1:21" ht="28.8" x14ac:dyDescent="0.3">
      <c r="A1129" s="1" t="s">
        <v>294</v>
      </c>
      <c r="B1129" t="s">
        <v>112</v>
      </c>
      <c r="C1129" t="s">
        <v>126</v>
      </c>
      <c r="D1129" t="s">
        <v>125</v>
      </c>
      <c r="E1129" t="s">
        <v>114</v>
      </c>
      <c r="F1129" t="s">
        <v>115</v>
      </c>
      <c r="G1129">
        <v>10</v>
      </c>
      <c r="H1129">
        <v>4</v>
      </c>
      <c r="I1129">
        <v>2022</v>
      </c>
      <c r="J1129" t="s">
        <v>116</v>
      </c>
      <c r="K1129" t="s">
        <v>127</v>
      </c>
      <c r="L1129" t="s">
        <v>128</v>
      </c>
      <c r="P1129" t="s">
        <v>1802</v>
      </c>
      <c r="Q1129" s="1" t="s">
        <v>2146</v>
      </c>
      <c r="T1129" t="s">
        <v>306</v>
      </c>
      <c r="U1129" s="1" t="s">
        <v>2145</v>
      </c>
    </row>
    <row r="1130" spans="1:21" ht="28.8" x14ac:dyDescent="0.3">
      <c r="A1130" s="1" t="s">
        <v>294</v>
      </c>
      <c r="B1130" t="s">
        <v>112</v>
      </c>
      <c r="C1130" t="s">
        <v>126</v>
      </c>
      <c r="D1130" t="s">
        <v>113</v>
      </c>
      <c r="E1130" t="s">
        <v>114</v>
      </c>
      <c r="F1130" t="s">
        <v>115</v>
      </c>
      <c r="G1130">
        <v>10</v>
      </c>
      <c r="H1130">
        <v>4</v>
      </c>
      <c r="I1130">
        <v>2022</v>
      </c>
      <c r="J1130" t="s">
        <v>116</v>
      </c>
      <c r="K1130" t="s">
        <v>138</v>
      </c>
      <c r="L1130" t="s">
        <v>128</v>
      </c>
      <c r="M1130" t="s">
        <v>216</v>
      </c>
      <c r="N1130" t="s">
        <v>145</v>
      </c>
      <c r="P1130" t="s">
        <v>772</v>
      </c>
      <c r="Q1130" s="1" t="s">
        <v>2147</v>
      </c>
      <c r="T1130" t="s">
        <v>306</v>
      </c>
      <c r="U1130" s="1" t="s">
        <v>2148</v>
      </c>
    </row>
    <row r="1131" spans="1:21" ht="28.8" x14ac:dyDescent="0.3">
      <c r="A1131" s="1" t="s">
        <v>294</v>
      </c>
      <c r="B1131" t="s">
        <v>112</v>
      </c>
      <c r="C1131" t="s">
        <v>126</v>
      </c>
      <c r="D1131" t="s">
        <v>113</v>
      </c>
      <c r="E1131" t="s">
        <v>114</v>
      </c>
      <c r="F1131" t="s">
        <v>115</v>
      </c>
      <c r="G1131">
        <v>10</v>
      </c>
      <c r="H1131">
        <v>4</v>
      </c>
      <c r="I1131">
        <v>2022</v>
      </c>
      <c r="J1131" t="s">
        <v>116</v>
      </c>
      <c r="K1131" t="s">
        <v>138</v>
      </c>
      <c r="L1131" t="s">
        <v>128</v>
      </c>
      <c r="M1131" t="s">
        <v>723</v>
      </c>
      <c r="N1131" t="s">
        <v>195</v>
      </c>
      <c r="P1131" t="s">
        <v>1102</v>
      </c>
      <c r="Q1131" s="1" t="s">
        <v>2147</v>
      </c>
      <c r="T1131" t="s">
        <v>306</v>
      </c>
      <c r="U1131" s="1" t="s">
        <v>2148</v>
      </c>
    </row>
    <row r="1132" spans="1:21" ht="28.8" x14ac:dyDescent="0.3">
      <c r="A1132" s="1" t="s">
        <v>294</v>
      </c>
      <c r="B1132" t="s">
        <v>112</v>
      </c>
      <c r="C1132" t="s">
        <v>126</v>
      </c>
      <c r="D1132" t="s">
        <v>113</v>
      </c>
      <c r="E1132" t="s">
        <v>114</v>
      </c>
      <c r="F1132" t="s">
        <v>115</v>
      </c>
      <c r="G1132">
        <v>10</v>
      </c>
      <c r="H1132">
        <v>4</v>
      </c>
      <c r="I1132">
        <v>2022</v>
      </c>
      <c r="J1132" t="s">
        <v>116</v>
      </c>
      <c r="K1132" t="s">
        <v>138</v>
      </c>
      <c r="L1132" t="s">
        <v>128</v>
      </c>
      <c r="M1132" t="s">
        <v>216</v>
      </c>
      <c r="N1132" t="s">
        <v>145</v>
      </c>
      <c r="P1132" t="s">
        <v>925</v>
      </c>
      <c r="Q1132" s="1" t="s">
        <v>2147</v>
      </c>
      <c r="T1132" t="s">
        <v>306</v>
      </c>
      <c r="U1132" s="1" t="s">
        <v>2148</v>
      </c>
    </row>
    <row r="1133" spans="1:21" ht="28.8" x14ac:dyDescent="0.3">
      <c r="A1133" s="1" t="s">
        <v>294</v>
      </c>
      <c r="B1133" t="s">
        <v>112</v>
      </c>
      <c r="C1133" t="s">
        <v>126</v>
      </c>
      <c r="D1133" t="s">
        <v>113</v>
      </c>
      <c r="E1133" t="s">
        <v>114</v>
      </c>
      <c r="F1133" t="s">
        <v>115</v>
      </c>
      <c r="G1133">
        <v>10</v>
      </c>
      <c r="H1133">
        <v>4</v>
      </c>
      <c r="I1133">
        <v>2022</v>
      </c>
      <c r="J1133" t="s">
        <v>164</v>
      </c>
      <c r="K1133" t="s">
        <v>138</v>
      </c>
      <c r="L1133" t="s">
        <v>128</v>
      </c>
      <c r="M1133" t="s">
        <v>1292</v>
      </c>
      <c r="N1133" t="s">
        <v>160</v>
      </c>
      <c r="P1133" t="s">
        <v>1802</v>
      </c>
      <c r="Q1133" s="1" t="s">
        <v>2147</v>
      </c>
      <c r="T1133" t="s">
        <v>306</v>
      </c>
      <c r="U1133" s="1" t="s">
        <v>2148</v>
      </c>
    </row>
    <row r="1134" spans="1:21" ht="28.8" x14ac:dyDescent="0.3">
      <c r="A1134" s="1" t="s">
        <v>294</v>
      </c>
      <c r="B1134" t="s">
        <v>112</v>
      </c>
      <c r="C1134" t="s">
        <v>126</v>
      </c>
      <c r="D1134" t="s">
        <v>113</v>
      </c>
      <c r="E1134" t="s">
        <v>114</v>
      </c>
      <c r="F1134" t="s">
        <v>115</v>
      </c>
      <c r="G1134">
        <v>10</v>
      </c>
      <c r="H1134">
        <v>4</v>
      </c>
      <c r="I1134">
        <v>2022</v>
      </c>
      <c r="J1134" t="s">
        <v>164</v>
      </c>
      <c r="K1134" t="s">
        <v>138</v>
      </c>
      <c r="L1134" t="s">
        <v>128</v>
      </c>
      <c r="M1134" t="s">
        <v>295</v>
      </c>
      <c r="N1134" t="s">
        <v>145</v>
      </c>
      <c r="P1134" t="s">
        <v>1802</v>
      </c>
      <c r="Q1134" s="1" t="s">
        <v>2147</v>
      </c>
      <c r="T1134" t="s">
        <v>306</v>
      </c>
      <c r="U1134" s="1" t="s">
        <v>2148</v>
      </c>
    </row>
    <row r="1135" spans="1:21" ht="28.8" x14ac:dyDescent="0.3">
      <c r="A1135" s="1" t="s">
        <v>294</v>
      </c>
      <c r="B1135" t="s">
        <v>112</v>
      </c>
      <c r="C1135" t="s">
        <v>126</v>
      </c>
      <c r="D1135" t="s">
        <v>113</v>
      </c>
      <c r="E1135" t="s">
        <v>114</v>
      </c>
      <c r="F1135" t="s">
        <v>115</v>
      </c>
      <c r="G1135">
        <v>10</v>
      </c>
      <c r="H1135">
        <v>4</v>
      </c>
      <c r="I1135">
        <v>2022</v>
      </c>
      <c r="J1135" t="s">
        <v>116</v>
      </c>
      <c r="K1135" t="s">
        <v>138</v>
      </c>
      <c r="L1135" t="s">
        <v>128</v>
      </c>
      <c r="M1135" t="s">
        <v>424</v>
      </c>
      <c r="N1135" t="s">
        <v>195</v>
      </c>
      <c r="P1135" t="s">
        <v>772</v>
      </c>
      <c r="Q1135" s="1" t="s">
        <v>2147</v>
      </c>
      <c r="T1135" t="s">
        <v>306</v>
      </c>
      <c r="U1135" s="1" t="s">
        <v>2148</v>
      </c>
    </row>
    <row r="1136" spans="1:21" ht="28.8" x14ac:dyDescent="0.3">
      <c r="A1136" s="1" t="s">
        <v>2149</v>
      </c>
      <c r="B1136" t="s">
        <v>112</v>
      </c>
      <c r="C1136" t="s">
        <v>126</v>
      </c>
      <c r="D1136" t="s">
        <v>113</v>
      </c>
      <c r="E1136" t="s">
        <v>114</v>
      </c>
      <c r="F1136" t="s">
        <v>132</v>
      </c>
      <c r="G1136">
        <v>11</v>
      </c>
      <c r="H1136">
        <v>4</v>
      </c>
      <c r="I1136">
        <v>2022</v>
      </c>
      <c r="J1136" t="s">
        <v>185</v>
      </c>
      <c r="K1136" t="s">
        <v>138</v>
      </c>
      <c r="L1136" t="s">
        <v>128</v>
      </c>
      <c r="M1136" t="s">
        <v>1270</v>
      </c>
      <c r="N1136" t="s">
        <v>137</v>
      </c>
      <c r="Q1136" s="1" t="s">
        <v>2150</v>
      </c>
      <c r="T1136" t="s">
        <v>306</v>
      </c>
      <c r="U1136" s="1" t="s">
        <v>2151</v>
      </c>
    </row>
    <row r="1137" spans="1:21" ht="28.8" x14ac:dyDescent="0.3">
      <c r="A1137" s="1" t="s">
        <v>294</v>
      </c>
      <c r="B1137" t="s">
        <v>112</v>
      </c>
      <c r="C1137" t="s">
        <v>126</v>
      </c>
      <c r="D1137" t="s">
        <v>125</v>
      </c>
      <c r="E1137" t="s">
        <v>114</v>
      </c>
      <c r="F1137" t="s">
        <v>115</v>
      </c>
      <c r="G1137">
        <v>11</v>
      </c>
      <c r="H1137">
        <v>4</v>
      </c>
      <c r="I1137">
        <v>2022</v>
      </c>
      <c r="J1137" t="s">
        <v>164</v>
      </c>
      <c r="K1137" t="s">
        <v>127</v>
      </c>
      <c r="L1137" t="s">
        <v>128</v>
      </c>
      <c r="P1137" t="s">
        <v>1802</v>
      </c>
      <c r="Q1137" s="1" t="s">
        <v>1869</v>
      </c>
      <c r="T1137" t="s">
        <v>306</v>
      </c>
      <c r="U1137" s="1" t="s">
        <v>2152</v>
      </c>
    </row>
    <row r="1138" spans="1:21" ht="28.8" x14ac:dyDescent="0.3">
      <c r="A1138" s="1" t="s">
        <v>294</v>
      </c>
      <c r="B1138" t="s">
        <v>112</v>
      </c>
      <c r="C1138" t="s">
        <v>126</v>
      </c>
      <c r="D1138" t="s">
        <v>125</v>
      </c>
      <c r="E1138" t="s">
        <v>114</v>
      </c>
      <c r="F1138" t="s">
        <v>115</v>
      </c>
      <c r="G1138">
        <v>11</v>
      </c>
      <c r="H1138">
        <v>4</v>
      </c>
      <c r="I1138">
        <v>2022</v>
      </c>
      <c r="J1138" t="s">
        <v>164</v>
      </c>
      <c r="K1138" t="s">
        <v>127</v>
      </c>
      <c r="L1138" t="s">
        <v>128</v>
      </c>
      <c r="P1138" t="s">
        <v>1802</v>
      </c>
      <c r="Q1138" s="1" t="s">
        <v>1869</v>
      </c>
      <c r="T1138" t="s">
        <v>306</v>
      </c>
      <c r="U1138" s="1" t="s">
        <v>2152</v>
      </c>
    </row>
    <row r="1139" spans="1:21" ht="28.8" x14ac:dyDescent="0.3">
      <c r="A1139" s="1" t="s">
        <v>294</v>
      </c>
      <c r="B1139" t="s">
        <v>112</v>
      </c>
      <c r="C1139" t="s">
        <v>126</v>
      </c>
      <c r="D1139" t="s">
        <v>125</v>
      </c>
      <c r="E1139" t="s">
        <v>114</v>
      </c>
      <c r="F1139" t="s">
        <v>115</v>
      </c>
      <c r="G1139">
        <v>11</v>
      </c>
      <c r="H1139">
        <v>4</v>
      </c>
      <c r="I1139">
        <v>2022</v>
      </c>
      <c r="J1139" t="s">
        <v>116</v>
      </c>
      <c r="K1139" t="s">
        <v>127</v>
      </c>
      <c r="L1139" t="s">
        <v>128</v>
      </c>
      <c r="P1139" t="s">
        <v>1779</v>
      </c>
      <c r="Q1139" s="1" t="s">
        <v>1869</v>
      </c>
      <c r="T1139" t="s">
        <v>306</v>
      </c>
      <c r="U1139" s="1" t="s">
        <v>2152</v>
      </c>
    </row>
    <row r="1140" spans="1:21" ht="28.8" x14ac:dyDescent="0.3">
      <c r="A1140" s="1" t="s">
        <v>294</v>
      </c>
      <c r="B1140" t="s">
        <v>112</v>
      </c>
      <c r="C1140" t="s">
        <v>126</v>
      </c>
      <c r="D1140" t="s">
        <v>125</v>
      </c>
      <c r="E1140" t="s">
        <v>114</v>
      </c>
      <c r="F1140" t="s">
        <v>115</v>
      </c>
      <c r="G1140">
        <v>11</v>
      </c>
      <c r="H1140">
        <v>4</v>
      </c>
      <c r="I1140">
        <v>2022</v>
      </c>
      <c r="J1140" t="s">
        <v>116</v>
      </c>
      <c r="K1140" t="s">
        <v>127</v>
      </c>
      <c r="L1140" t="s">
        <v>128</v>
      </c>
      <c r="P1140" t="s">
        <v>1779</v>
      </c>
      <c r="Q1140" s="1" t="s">
        <v>1869</v>
      </c>
      <c r="T1140" t="s">
        <v>306</v>
      </c>
      <c r="U1140" s="1" t="s">
        <v>2152</v>
      </c>
    </row>
    <row r="1141" spans="1:21" ht="28.8" x14ac:dyDescent="0.3">
      <c r="A1141" s="1" t="s">
        <v>294</v>
      </c>
      <c r="B1141" t="s">
        <v>112</v>
      </c>
      <c r="C1141" t="s">
        <v>126</v>
      </c>
      <c r="D1141" t="s">
        <v>125</v>
      </c>
      <c r="E1141" t="s">
        <v>114</v>
      </c>
      <c r="F1141" t="s">
        <v>115</v>
      </c>
      <c r="G1141">
        <v>11</v>
      </c>
      <c r="H1141">
        <v>4</v>
      </c>
      <c r="I1141">
        <v>2022</v>
      </c>
      <c r="J1141" t="s">
        <v>116</v>
      </c>
      <c r="K1141" t="s">
        <v>127</v>
      </c>
      <c r="L1141" t="s">
        <v>128</v>
      </c>
      <c r="P1141" t="s">
        <v>772</v>
      </c>
      <c r="Q1141" s="1" t="s">
        <v>1869</v>
      </c>
      <c r="T1141" t="s">
        <v>306</v>
      </c>
      <c r="U1141" s="1" t="s">
        <v>2152</v>
      </c>
    </row>
    <row r="1142" spans="1:21" ht="28.8" x14ac:dyDescent="0.3">
      <c r="A1142" s="1" t="s">
        <v>294</v>
      </c>
      <c r="B1142" t="s">
        <v>112</v>
      </c>
      <c r="C1142" t="s">
        <v>126</v>
      </c>
      <c r="D1142" t="s">
        <v>125</v>
      </c>
      <c r="E1142" t="s">
        <v>114</v>
      </c>
      <c r="F1142" t="s">
        <v>115</v>
      </c>
      <c r="G1142">
        <v>11</v>
      </c>
      <c r="H1142">
        <v>4</v>
      </c>
      <c r="I1142">
        <v>2022</v>
      </c>
      <c r="J1142" t="s">
        <v>116</v>
      </c>
      <c r="K1142" t="s">
        <v>127</v>
      </c>
      <c r="L1142" t="s">
        <v>128</v>
      </c>
      <c r="P1142" t="s">
        <v>772</v>
      </c>
      <c r="Q1142" s="1" t="s">
        <v>1869</v>
      </c>
      <c r="T1142" t="s">
        <v>306</v>
      </c>
      <c r="U1142" s="1" t="s">
        <v>2152</v>
      </c>
    </row>
    <row r="1143" spans="1:21" ht="28.8" x14ac:dyDescent="0.3">
      <c r="A1143" s="1" t="s">
        <v>294</v>
      </c>
      <c r="B1143" t="s">
        <v>112</v>
      </c>
      <c r="C1143" t="s">
        <v>126</v>
      </c>
      <c r="D1143" t="s">
        <v>125</v>
      </c>
      <c r="E1143" t="s">
        <v>114</v>
      </c>
      <c r="F1143" t="s">
        <v>115</v>
      </c>
      <c r="G1143">
        <v>11</v>
      </c>
      <c r="H1143">
        <v>4</v>
      </c>
      <c r="I1143">
        <v>2022</v>
      </c>
      <c r="J1143" t="s">
        <v>116</v>
      </c>
      <c r="K1143" t="s">
        <v>127</v>
      </c>
      <c r="L1143" t="s">
        <v>128</v>
      </c>
      <c r="P1143" t="s">
        <v>772</v>
      </c>
      <c r="Q1143" s="1" t="s">
        <v>1869</v>
      </c>
      <c r="T1143" t="s">
        <v>306</v>
      </c>
      <c r="U1143" s="1" t="s">
        <v>2152</v>
      </c>
    </row>
    <row r="1144" spans="1:21" ht="28.8" x14ac:dyDescent="0.3">
      <c r="A1144" s="1" t="s">
        <v>294</v>
      </c>
      <c r="B1144" t="s">
        <v>112</v>
      </c>
      <c r="C1144" t="s">
        <v>126</v>
      </c>
      <c r="D1144" t="s">
        <v>125</v>
      </c>
      <c r="E1144" t="s">
        <v>114</v>
      </c>
      <c r="F1144" t="s">
        <v>115</v>
      </c>
      <c r="G1144">
        <v>11</v>
      </c>
      <c r="H1144">
        <v>4</v>
      </c>
      <c r="I1144">
        <v>2022</v>
      </c>
      <c r="J1144" t="s">
        <v>185</v>
      </c>
      <c r="K1144" t="s">
        <v>127</v>
      </c>
      <c r="L1144" t="s">
        <v>128</v>
      </c>
      <c r="P1144" t="s">
        <v>1779</v>
      </c>
      <c r="Q1144" s="1" t="s">
        <v>1869</v>
      </c>
      <c r="T1144" t="s">
        <v>306</v>
      </c>
      <c r="U1144" s="1" t="s">
        <v>2152</v>
      </c>
    </row>
    <row r="1145" spans="1:21" ht="28.8" x14ac:dyDescent="0.3">
      <c r="A1145" s="1" t="s">
        <v>294</v>
      </c>
      <c r="B1145" t="s">
        <v>112</v>
      </c>
      <c r="C1145" t="s">
        <v>126</v>
      </c>
      <c r="D1145" t="s">
        <v>125</v>
      </c>
      <c r="E1145" t="s">
        <v>114</v>
      </c>
      <c r="F1145" t="s">
        <v>115</v>
      </c>
      <c r="G1145">
        <v>11</v>
      </c>
      <c r="H1145">
        <v>4</v>
      </c>
      <c r="I1145">
        <v>2022</v>
      </c>
      <c r="J1145" t="s">
        <v>185</v>
      </c>
      <c r="K1145" t="s">
        <v>127</v>
      </c>
      <c r="L1145" t="s">
        <v>128</v>
      </c>
      <c r="P1145" t="s">
        <v>1779</v>
      </c>
      <c r="Q1145" s="1" t="s">
        <v>1869</v>
      </c>
      <c r="T1145" t="s">
        <v>306</v>
      </c>
      <c r="U1145" s="1" t="s">
        <v>2152</v>
      </c>
    </row>
    <row r="1146" spans="1:21" ht="28.8" x14ac:dyDescent="0.3">
      <c r="A1146" s="1" t="s">
        <v>294</v>
      </c>
      <c r="B1146" t="s">
        <v>112</v>
      </c>
      <c r="C1146" t="s">
        <v>126</v>
      </c>
      <c r="D1146" t="s">
        <v>125</v>
      </c>
      <c r="E1146" t="s">
        <v>114</v>
      </c>
      <c r="F1146" t="s">
        <v>115</v>
      </c>
      <c r="G1146">
        <v>11</v>
      </c>
      <c r="H1146">
        <v>4</v>
      </c>
      <c r="I1146">
        <v>2022</v>
      </c>
      <c r="J1146" t="s">
        <v>205</v>
      </c>
      <c r="K1146" t="s">
        <v>127</v>
      </c>
      <c r="L1146" t="s">
        <v>128</v>
      </c>
      <c r="P1146" t="s">
        <v>1802</v>
      </c>
      <c r="Q1146" s="1" t="s">
        <v>1869</v>
      </c>
      <c r="T1146" t="s">
        <v>306</v>
      </c>
      <c r="U1146" s="1" t="s">
        <v>2152</v>
      </c>
    </row>
    <row r="1147" spans="1:21" ht="28.8" x14ac:dyDescent="0.3">
      <c r="A1147" s="1" t="s">
        <v>294</v>
      </c>
      <c r="B1147" t="s">
        <v>112</v>
      </c>
      <c r="C1147" t="s">
        <v>126</v>
      </c>
      <c r="D1147" t="s">
        <v>125</v>
      </c>
      <c r="E1147" t="s">
        <v>114</v>
      </c>
      <c r="F1147" t="s">
        <v>115</v>
      </c>
      <c r="G1147">
        <v>11</v>
      </c>
      <c r="H1147">
        <v>4</v>
      </c>
      <c r="I1147">
        <v>2022</v>
      </c>
      <c r="J1147" t="s">
        <v>205</v>
      </c>
      <c r="K1147" t="s">
        <v>127</v>
      </c>
      <c r="L1147" t="s">
        <v>128</v>
      </c>
      <c r="P1147" t="s">
        <v>1802</v>
      </c>
      <c r="Q1147" s="1" t="s">
        <v>1869</v>
      </c>
      <c r="T1147" t="s">
        <v>306</v>
      </c>
      <c r="U1147" s="1" t="s">
        <v>2152</v>
      </c>
    </row>
    <row r="1148" spans="1:21" ht="28.8" x14ac:dyDescent="0.3">
      <c r="A1148" s="1" t="s">
        <v>294</v>
      </c>
      <c r="B1148" t="s">
        <v>112</v>
      </c>
      <c r="C1148" t="s">
        <v>126</v>
      </c>
      <c r="D1148" t="s">
        <v>125</v>
      </c>
      <c r="E1148" t="s">
        <v>114</v>
      </c>
      <c r="F1148" t="s">
        <v>115</v>
      </c>
      <c r="G1148">
        <v>11</v>
      </c>
      <c r="H1148">
        <v>4</v>
      </c>
      <c r="I1148">
        <v>2022</v>
      </c>
      <c r="J1148" t="s">
        <v>122</v>
      </c>
      <c r="K1148" t="s">
        <v>127</v>
      </c>
      <c r="L1148" t="s">
        <v>128</v>
      </c>
      <c r="P1148" t="s">
        <v>1767</v>
      </c>
      <c r="Q1148" s="1" t="s">
        <v>1869</v>
      </c>
      <c r="T1148" t="s">
        <v>306</v>
      </c>
      <c r="U1148" s="1" t="s">
        <v>2152</v>
      </c>
    </row>
    <row r="1149" spans="1:21" ht="28.8" x14ac:dyDescent="0.3">
      <c r="A1149" s="1" t="s">
        <v>294</v>
      </c>
      <c r="B1149" t="s">
        <v>112</v>
      </c>
      <c r="C1149" t="s">
        <v>126</v>
      </c>
      <c r="D1149" t="s">
        <v>125</v>
      </c>
      <c r="E1149" t="s">
        <v>114</v>
      </c>
      <c r="F1149" t="s">
        <v>115</v>
      </c>
      <c r="G1149">
        <v>11</v>
      </c>
      <c r="H1149">
        <v>4</v>
      </c>
      <c r="I1149">
        <v>2022</v>
      </c>
      <c r="J1149" t="s">
        <v>116</v>
      </c>
      <c r="K1149" t="s">
        <v>127</v>
      </c>
      <c r="L1149" t="s">
        <v>128</v>
      </c>
      <c r="P1149" t="s">
        <v>772</v>
      </c>
      <c r="Q1149" s="1" t="s">
        <v>1869</v>
      </c>
      <c r="T1149" t="s">
        <v>306</v>
      </c>
      <c r="U1149" s="1" t="s">
        <v>2152</v>
      </c>
    </row>
    <row r="1150" spans="1:21" ht="28.8" x14ac:dyDescent="0.3">
      <c r="A1150" s="1" t="s">
        <v>294</v>
      </c>
      <c r="B1150" t="s">
        <v>112</v>
      </c>
      <c r="C1150" t="s">
        <v>126</v>
      </c>
      <c r="D1150" t="s">
        <v>125</v>
      </c>
      <c r="E1150" t="s">
        <v>114</v>
      </c>
      <c r="F1150" t="s">
        <v>115</v>
      </c>
      <c r="G1150">
        <v>11</v>
      </c>
      <c r="H1150">
        <v>4</v>
      </c>
      <c r="I1150">
        <v>2022</v>
      </c>
      <c r="J1150" t="s">
        <v>116</v>
      </c>
      <c r="K1150" t="s">
        <v>127</v>
      </c>
      <c r="L1150" t="s">
        <v>128</v>
      </c>
      <c r="P1150" t="s">
        <v>772</v>
      </c>
      <c r="Q1150" s="1" t="s">
        <v>1869</v>
      </c>
      <c r="T1150" t="s">
        <v>306</v>
      </c>
      <c r="U1150" s="1" t="s">
        <v>2152</v>
      </c>
    </row>
    <row r="1151" spans="1:21" ht="28.8" x14ac:dyDescent="0.3">
      <c r="A1151" s="1" t="s">
        <v>294</v>
      </c>
      <c r="B1151" t="s">
        <v>112</v>
      </c>
      <c r="C1151" t="s">
        <v>126</v>
      </c>
      <c r="D1151" t="s">
        <v>125</v>
      </c>
      <c r="E1151" t="s">
        <v>114</v>
      </c>
      <c r="F1151" t="s">
        <v>115</v>
      </c>
      <c r="G1151">
        <v>11</v>
      </c>
      <c r="H1151">
        <v>4</v>
      </c>
      <c r="I1151">
        <v>2022</v>
      </c>
      <c r="J1151" t="s">
        <v>116</v>
      </c>
      <c r="K1151" t="s">
        <v>127</v>
      </c>
      <c r="L1151" t="s">
        <v>128</v>
      </c>
      <c r="P1151" t="s">
        <v>772</v>
      </c>
      <c r="Q1151" s="1" t="s">
        <v>1869</v>
      </c>
      <c r="T1151" t="s">
        <v>306</v>
      </c>
      <c r="U1151" s="1" t="s">
        <v>2152</v>
      </c>
    </row>
    <row r="1152" spans="1:21" ht="28.8" x14ac:dyDescent="0.3">
      <c r="A1152" s="1" t="s">
        <v>294</v>
      </c>
      <c r="B1152" t="s">
        <v>112</v>
      </c>
      <c r="C1152" t="s">
        <v>126</v>
      </c>
      <c r="D1152" t="s">
        <v>125</v>
      </c>
      <c r="E1152" t="s">
        <v>114</v>
      </c>
      <c r="F1152" t="s">
        <v>115</v>
      </c>
      <c r="G1152">
        <v>11</v>
      </c>
      <c r="H1152">
        <v>4</v>
      </c>
      <c r="I1152">
        <v>2022</v>
      </c>
      <c r="J1152" t="s">
        <v>116</v>
      </c>
      <c r="K1152" t="s">
        <v>127</v>
      </c>
      <c r="L1152" t="s">
        <v>128</v>
      </c>
      <c r="P1152" t="s">
        <v>772</v>
      </c>
      <c r="Q1152" s="1" t="s">
        <v>1869</v>
      </c>
      <c r="T1152" t="s">
        <v>306</v>
      </c>
      <c r="U1152" s="1" t="s">
        <v>2152</v>
      </c>
    </row>
    <row r="1153" spans="1:21" ht="28.8" x14ac:dyDescent="0.3">
      <c r="A1153" s="1" t="s">
        <v>294</v>
      </c>
      <c r="B1153" t="s">
        <v>112</v>
      </c>
      <c r="C1153" t="s">
        <v>126</v>
      </c>
      <c r="D1153" t="s">
        <v>125</v>
      </c>
      <c r="E1153" t="s">
        <v>114</v>
      </c>
      <c r="F1153" t="s">
        <v>115</v>
      </c>
      <c r="G1153">
        <v>11</v>
      </c>
      <c r="H1153">
        <v>4</v>
      </c>
      <c r="I1153">
        <v>2022</v>
      </c>
      <c r="J1153" t="s">
        <v>185</v>
      </c>
      <c r="K1153" t="s">
        <v>127</v>
      </c>
      <c r="L1153" t="s">
        <v>128</v>
      </c>
      <c r="P1153" t="s">
        <v>1802</v>
      </c>
      <c r="Q1153" s="1" t="s">
        <v>1869</v>
      </c>
      <c r="T1153" t="s">
        <v>306</v>
      </c>
      <c r="U1153" s="1" t="s">
        <v>2152</v>
      </c>
    </row>
    <row r="1154" spans="1:21" ht="28.8" x14ac:dyDescent="0.3">
      <c r="A1154" s="1" t="s">
        <v>294</v>
      </c>
      <c r="B1154" t="s">
        <v>112</v>
      </c>
      <c r="C1154" t="s">
        <v>126</v>
      </c>
      <c r="D1154" t="s">
        <v>125</v>
      </c>
      <c r="E1154" t="s">
        <v>114</v>
      </c>
      <c r="F1154" t="s">
        <v>115</v>
      </c>
      <c r="G1154">
        <v>11</v>
      </c>
      <c r="H1154">
        <v>4</v>
      </c>
      <c r="I1154">
        <v>2022</v>
      </c>
      <c r="J1154" t="s">
        <v>185</v>
      </c>
      <c r="K1154" t="s">
        <v>127</v>
      </c>
      <c r="L1154" t="s">
        <v>128</v>
      </c>
      <c r="P1154" t="s">
        <v>1767</v>
      </c>
      <c r="Q1154" s="1" t="s">
        <v>1869</v>
      </c>
      <c r="T1154" t="s">
        <v>306</v>
      </c>
      <c r="U1154" s="1" t="s">
        <v>2152</v>
      </c>
    </row>
    <row r="1155" spans="1:21" ht="28.8" x14ac:dyDescent="0.3">
      <c r="A1155" s="1" t="s">
        <v>294</v>
      </c>
      <c r="B1155" t="s">
        <v>112</v>
      </c>
      <c r="C1155" t="s">
        <v>126</v>
      </c>
      <c r="D1155" t="s">
        <v>125</v>
      </c>
      <c r="E1155" t="s">
        <v>114</v>
      </c>
      <c r="F1155" t="s">
        <v>115</v>
      </c>
      <c r="G1155">
        <v>11</v>
      </c>
      <c r="H1155">
        <v>4</v>
      </c>
      <c r="I1155">
        <v>2022</v>
      </c>
      <c r="J1155" t="s">
        <v>116</v>
      </c>
      <c r="K1155" t="s">
        <v>127</v>
      </c>
      <c r="L1155" t="s">
        <v>128</v>
      </c>
      <c r="P1155" t="s">
        <v>772</v>
      </c>
      <c r="Q1155" s="1" t="s">
        <v>1869</v>
      </c>
      <c r="T1155" t="s">
        <v>306</v>
      </c>
      <c r="U1155" s="1" t="s">
        <v>2152</v>
      </c>
    </row>
    <row r="1156" spans="1:21" ht="28.8" x14ac:dyDescent="0.3">
      <c r="A1156" s="1" t="s">
        <v>2153</v>
      </c>
      <c r="B1156" t="s">
        <v>112</v>
      </c>
      <c r="C1156" t="s">
        <v>126</v>
      </c>
      <c r="D1156" t="s">
        <v>113</v>
      </c>
      <c r="E1156" t="s">
        <v>114</v>
      </c>
      <c r="F1156" t="s">
        <v>132</v>
      </c>
      <c r="G1156">
        <v>11</v>
      </c>
      <c r="H1156">
        <v>4</v>
      </c>
      <c r="I1156">
        <v>2022</v>
      </c>
      <c r="J1156" t="s">
        <v>133</v>
      </c>
      <c r="K1156" t="s">
        <v>138</v>
      </c>
      <c r="L1156" t="s">
        <v>128</v>
      </c>
      <c r="M1156" t="s">
        <v>1807</v>
      </c>
      <c r="N1156" t="s">
        <v>137</v>
      </c>
      <c r="Q1156" s="1" t="s">
        <v>2154</v>
      </c>
      <c r="T1156" t="s">
        <v>306</v>
      </c>
      <c r="U1156" s="1" t="s">
        <v>2155</v>
      </c>
    </row>
    <row r="1157" spans="1:21" ht="28.8" x14ac:dyDescent="0.3">
      <c r="A1157" s="1" t="s">
        <v>648</v>
      </c>
      <c r="B1157" t="s">
        <v>112</v>
      </c>
      <c r="C1157" t="s">
        <v>126</v>
      </c>
      <c r="D1157" t="s">
        <v>113</v>
      </c>
      <c r="E1157" t="s">
        <v>114</v>
      </c>
      <c r="F1157" t="s">
        <v>115</v>
      </c>
      <c r="G1157">
        <v>11</v>
      </c>
      <c r="H1157">
        <v>4</v>
      </c>
      <c r="I1157">
        <v>2022</v>
      </c>
      <c r="J1157" t="s">
        <v>142</v>
      </c>
      <c r="K1157" t="s">
        <v>127</v>
      </c>
      <c r="L1157" t="s">
        <v>128</v>
      </c>
      <c r="Q1157" s="1" t="s">
        <v>2156</v>
      </c>
      <c r="T1157" t="s">
        <v>306</v>
      </c>
      <c r="U1157" s="1" t="s">
        <v>2157</v>
      </c>
    </row>
    <row r="1158" spans="1:21" ht="28.8" x14ac:dyDescent="0.3">
      <c r="A1158" s="1" t="s">
        <v>294</v>
      </c>
      <c r="B1158" t="s">
        <v>112</v>
      </c>
      <c r="C1158" t="s">
        <v>126</v>
      </c>
      <c r="D1158" t="s">
        <v>113</v>
      </c>
      <c r="E1158" t="s">
        <v>114</v>
      </c>
      <c r="F1158" t="s">
        <v>115</v>
      </c>
      <c r="G1158">
        <v>11</v>
      </c>
      <c r="H1158">
        <v>4</v>
      </c>
      <c r="I1158">
        <v>2022</v>
      </c>
      <c r="J1158" t="s">
        <v>116</v>
      </c>
      <c r="K1158" t="s">
        <v>138</v>
      </c>
      <c r="L1158" t="s">
        <v>128</v>
      </c>
      <c r="M1158" t="s">
        <v>139</v>
      </c>
      <c r="N1158" t="s">
        <v>130</v>
      </c>
      <c r="P1158" t="s">
        <v>772</v>
      </c>
      <c r="Q1158" s="1" t="s">
        <v>2159</v>
      </c>
      <c r="T1158" t="s">
        <v>306</v>
      </c>
      <c r="U1158" s="1" t="s">
        <v>2160</v>
      </c>
    </row>
    <row r="1159" spans="1:21" ht="28.8" x14ac:dyDescent="0.3">
      <c r="A1159" s="1" t="s">
        <v>294</v>
      </c>
      <c r="B1159" t="s">
        <v>112</v>
      </c>
      <c r="C1159" t="s">
        <v>126</v>
      </c>
      <c r="D1159" t="s">
        <v>113</v>
      </c>
      <c r="E1159" t="s">
        <v>114</v>
      </c>
      <c r="F1159" t="s">
        <v>115</v>
      </c>
      <c r="G1159">
        <v>11</v>
      </c>
      <c r="H1159">
        <v>4</v>
      </c>
      <c r="I1159">
        <v>2022</v>
      </c>
      <c r="J1159" t="s">
        <v>133</v>
      </c>
      <c r="K1159" t="s">
        <v>138</v>
      </c>
      <c r="L1159" t="s">
        <v>128</v>
      </c>
      <c r="M1159" t="s">
        <v>139</v>
      </c>
      <c r="N1159" t="s">
        <v>130</v>
      </c>
      <c r="P1159" t="s">
        <v>1102</v>
      </c>
      <c r="Q1159" s="1" t="s">
        <v>2159</v>
      </c>
      <c r="T1159" t="s">
        <v>306</v>
      </c>
      <c r="U1159" s="1" t="s">
        <v>2160</v>
      </c>
    </row>
    <row r="1160" spans="1:21" ht="28.8" x14ac:dyDescent="0.3">
      <c r="A1160" s="1" t="s">
        <v>294</v>
      </c>
      <c r="B1160" t="s">
        <v>112</v>
      </c>
      <c r="C1160" t="s">
        <v>126</v>
      </c>
      <c r="D1160" t="s">
        <v>113</v>
      </c>
      <c r="E1160" t="s">
        <v>114</v>
      </c>
      <c r="F1160" t="s">
        <v>115</v>
      </c>
      <c r="G1160">
        <v>11</v>
      </c>
      <c r="H1160">
        <v>4</v>
      </c>
      <c r="I1160">
        <v>2022</v>
      </c>
      <c r="J1160" t="s">
        <v>164</v>
      </c>
      <c r="K1160" t="s">
        <v>138</v>
      </c>
      <c r="L1160" t="s">
        <v>128</v>
      </c>
      <c r="M1160" t="s">
        <v>139</v>
      </c>
      <c r="N1160" t="s">
        <v>130</v>
      </c>
      <c r="P1160" t="s">
        <v>1802</v>
      </c>
      <c r="Q1160" s="1" t="s">
        <v>2159</v>
      </c>
      <c r="T1160" t="s">
        <v>306</v>
      </c>
      <c r="U1160" s="1" t="s">
        <v>2160</v>
      </c>
    </row>
    <row r="1161" spans="1:21" ht="28.8" x14ac:dyDescent="0.3">
      <c r="A1161" s="1" t="s">
        <v>294</v>
      </c>
      <c r="B1161" t="s">
        <v>112</v>
      </c>
      <c r="C1161" t="s">
        <v>126</v>
      </c>
      <c r="D1161" t="s">
        <v>113</v>
      </c>
      <c r="E1161" t="s">
        <v>114</v>
      </c>
      <c r="F1161" t="s">
        <v>115</v>
      </c>
      <c r="G1161">
        <v>11</v>
      </c>
      <c r="H1161">
        <v>4</v>
      </c>
      <c r="I1161">
        <v>2022</v>
      </c>
      <c r="J1161" t="s">
        <v>185</v>
      </c>
      <c r="K1161" t="s">
        <v>138</v>
      </c>
      <c r="L1161" t="s">
        <v>128</v>
      </c>
      <c r="M1161" t="s">
        <v>139</v>
      </c>
      <c r="N1161" t="s">
        <v>130</v>
      </c>
      <c r="P1161" t="s">
        <v>1767</v>
      </c>
      <c r="Q1161" s="1" t="s">
        <v>2159</v>
      </c>
      <c r="T1161" t="s">
        <v>306</v>
      </c>
      <c r="U1161" s="1" t="s">
        <v>2160</v>
      </c>
    </row>
    <row r="1162" spans="1:21" ht="28.8" x14ac:dyDescent="0.3">
      <c r="A1162" s="1" t="s">
        <v>294</v>
      </c>
      <c r="B1162" t="s">
        <v>112</v>
      </c>
      <c r="C1162" t="s">
        <v>126</v>
      </c>
      <c r="D1162" t="s">
        <v>113</v>
      </c>
      <c r="E1162" t="s">
        <v>114</v>
      </c>
      <c r="F1162" t="s">
        <v>115</v>
      </c>
      <c r="G1162">
        <v>11</v>
      </c>
      <c r="H1162">
        <v>4</v>
      </c>
      <c r="I1162">
        <v>2022</v>
      </c>
      <c r="J1162" t="s">
        <v>185</v>
      </c>
      <c r="K1162" t="s">
        <v>138</v>
      </c>
      <c r="L1162" t="s">
        <v>128</v>
      </c>
      <c r="M1162" t="s">
        <v>139</v>
      </c>
      <c r="N1162" t="s">
        <v>130</v>
      </c>
      <c r="P1162" t="s">
        <v>1767</v>
      </c>
      <c r="Q1162" s="1" t="s">
        <v>2159</v>
      </c>
      <c r="T1162" t="s">
        <v>306</v>
      </c>
      <c r="U1162" s="1" t="s">
        <v>2160</v>
      </c>
    </row>
    <row r="1163" spans="1:21" ht="28.8" x14ac:dyDescent="0.3">
      <c r="A1163" s="1" t="s">
        <v>294</v>
      </c>
      <c r="B1163" t="s">
        <v>112</v>
      </c>
      <c r="C1163" t="s">
        <v>126</v>
      </c>
      <c r="D1163" t="s">
        <v>113</v>
      </c>
      <c r="E1163" t="s">
        <v>114</v>
      </c>
      <c r="F1163" t="s">
        <v>115</v>
      </c>
      <c r="G1163">
        <v>11</v>
      </c>
      <c r="H1163">
        <v>4</v>
      </c>
      <c r="I1163">
        <v>2022</v>
      </c>
      <c r="J1163" t="s">
        <v>164</v>
      </c>
      <c r="K1163" t="s">
        <v>138</v>
      </c>
      <c r="L1163" t="s">
        <v>128</v>
      </c>
      <c r="M1163" t="s">
        <v>139</v>
      </c>
      <c r="N1163" t="s">
        <v>130</v>
      </c>
      <c r="P1163" t="s">
        <v>1767</v>
      </c>
      <c r="Q1163" s="1" t="s">
        <v>2159</v>
      </c>
      <c r="T1163" t="s">
        <v>306</v>
      </c>
      <c r="U1163" s="1" t="s">
        <v>2160</v>
      </c>
    </row>
    <row r="1164" spans="1:21" ht="28.8" x14ac:dyDescent="0.3">
      <c r="A1164" s="1" t="s">
        <v>294</v>
      </c>
      <c r="B1164" t="s">
        <v>112</v>
      </c>
      <c r="C1164" t="s">
        <v>126</v>
      </c>
      <c r="D1164" t="s">
        <v>113</v>
      </c>
      <c r="E1164" t="s">
        <v>114</v>
      </c>
      <c r="F1164" t="s">
        <v>115</v>
      </c>
      <c r="G1164">
        <v>11</v>
      </c>
      <c r="H1164">
        <v>4</v>
      </c>
      <c r="I1164">
        <v>2022</v>
      </c>
      <c r="J1164" t="s">
        <v>205</v>
      </c>
      <c r="K1164" t="s">
        <v>138</v>
      </c>
      <c r="L1164" t="s">
        <v>128</v>
      </c>
      <c r="M1164" t="s">
        <v>139</v>
      </c>
      <c r="N1164" t="s">
        <v>130</v>
      </c>
      <c r="P1164" t="s">
        <v>1779</v>
      </c>
      <c r="Q1164" s="1" t="s">
        <v>2159</v>
      </c>
      <c r="T1164" t="s">
        <v>306</v>
      </c>
      <c r="U1164" s="1" t="s">
        <v>2160</v>
      </c>
    </row>
    <row r="1165" spans="1:21" ht="28.8" x14ac:dyDescent="0.3">
      <c r="A1165" s="1" t="s">
        <v>294</v>
      </c>
      <c r="B1165" t="s">
        <v>112</v>
      </c>
      <c r="C1165" t="s">
        <v>126</v>
      </c>
      <c r="D1165" t="s">
        <v>113</v>
      </c>
      <c r="E1165" t="s">
        <v>114</v>
      </c>
      <c r="F1165" t="s">
        <v>115</v>
      </c>
      <c r="G1165">
        <v>11</v>
      </c>
      <c r="H1165">
        <v>4</v>
      </c>
      <c r="I1165">
        <v>2022</v>
      </c>
      <c r="J1165" t="s">
        <v>164</v>
      </c>
      <c r="K1165" t="s">
        <v>138</v>
      </c>
      <c r="L1165" t="s">
        <v>128</v>
      </c>
      <c r="M1165" t="s">
        <v>216</v>
      </c>
      <c r="N1165" t="s">
        <v>145</v>
      </c>
      <c r="P1165" t="s">
        <v>1802</v>
      </c>
      <c r="Q1165" s="1" t="s">
        <v>2159</v>
      </c>
      <c r="T1165" t="s">
        <v>306</v>
      </c>
      <c r="U1165" s="1" t="s">
        <v>2160</v>
      </c>
    </row>
    <row r="1166" spans="1:21" ht="28.8" x14ac:dyDescent="0.3">
      <c r="A1166" s="1" t="s">
        <v>294</v>
      </c>
      <c r="B1166" t="s">
        <v>112</v>
      </c>
      <c r="C1166" t="s">
        <v>126</v>
      </c>
      <c r="D1166" t="s">
        <v>113</v>
      </c>
      <c r="E1166" t="s">
        <v>114</v>
      </c>
      <c r="F1166" t="s">
        <v>115</v>
      </c>
      <c r="G1166">
        <v>11</v>
      </c>
      <c r="H1166">
        <v>4</v>
      </c>
      <c r="I1166">
        <v>2022</v>
      </c>
      <c r="J1166" t="s">
        <v>126</v>
      </c>
      <c r="K1166" t="s">
        <v>138</v>
      </c>
      <c r="L1166" t="s">
        <v>128</v>
      </c>
      <c r="M1166" t="s">
        <v>216</v>
      </c>
      <c r="N1166" t="s">
        <v>145</v>
      </c>
      <c r="P1166" t="s">
        <v>1779</v>
      </c>
      <c r="Q1166" s="1" t="s">
        <v>2159</v>
      </c>
      <c r="T1166" t="s">
        <v>306</v>
      </c>
      <c r="U1166" s="1" t="s">
        <v>2160</v>
      </c>
    </row>
    <row r="1167" spans="1:21" ht="28.8" x14ac:dyDescent="0.3">
      <c r="A1167" s="1" t="s">
        <v>294</v>
      </c>
      <c r="B1167" t="s">
        <v>112</v>
      </c>
      <c r="C1167" t="s">
        <v>126</v>
      </c>
      <c r="D1167" t="s">
        <v>113</v>
      </c>
      <c r="E1167" t="s">
        <v>114</v>
      </c>
      <c r="F1167" t="s">
        <v>115</v>
      </c>
      <c r="G1167">
        <v>11</v>
      </c>
      <c r="H1167">
        <v>4</v>
      </c>
      <c r="I1167">
        <v>2022</v>
      </c>
      <c r="J1167" t="s">
        <v>126</v>
      </c>
      <c r="K1167" t="s">
        <v>138</v>
      </c>
      <c r="L1167" t="s">
        <v>128</v>
      </c>
      <c r="M1167" t="s">
        <v>216</v>
      </c>
      <c r="N1167" t="s">
        <v>145</v>
      </c>
      <c r="P1167" t="s">
        <v>1779</v>
      </c>
      <c r="Q1167" s="1" t="s">
        <v>2159</v>
      </c>
      <c r="T1167" t="s">
        <v>306</v>
      </c>
      <c r="U1167" s="1" t="s">
        <v>2160</v>
      </c>
    </row>
    <row r="1168" spans="1:21" ht="28.8" x14ac:dyDescent="0.3">
      <c r="A1168" s="1" t="s">
        <v>294</v>
      </c>
      <c r="B1168" t="s">
        <v>112</v>
      </c>
      <c r="C1168" t="s">
        <v>126</v>
      </c>
      <c r="D1168" t="s">
        <v>113</v>
      </c>
      <c r="E1168" t="s">
        <v>114</v>
      </c>
      <c r="F1168" t="s">
        <v>115</v>
      </c>
      <c r="G1168">
        <v>11</v>
      </c>
      <c r="H1168">
        <v>4</v>
      </c>
      <c r="I1168">
        <v>2022</v>
      </c>
      <c r="J1168" t="s">
        <v>126</v>
      </c>
      <c r="K1168" t="s">
        <v>138</v>
      </c>
      <c r="L1168" t="s">
        <v>128</v>
      </c>
      <c r="M1168" t="s">
        <v>216</v>
      </c>
      <c r="N1168" t="s">
        <v>145</v>
      </c>
      <c r="P1168" t="s">
        <v>772</v>
      </c>
      <c r="Q1168" s="1" t="s">
        <v>2159</v>
      </c>
      <c r="T1168" t="s">
        <v>306</v>
      </c>
      <c r="U1168" s="1" t="s">
        <v>2160</v>
      </c>
    </row>
    <row r="1169" spans="1:21" ht="28.8" x14ac:dyDescent="0.3">
      <c r="A1169" s="1" t="s">
        <v>294</v>
      </c>
      <c r="B1169" t="s">
        <v>112</v>
      </c>
      <c r="C1169" t="s">
        <v>126</v>
      </c>
      <c r="D1169" t="s">
        <v>113</v>
      </c>
      <c r="E1169" t="s">
        <v>114</v>
      </c>
      <c r="F1169" t="s">
        <v>135</v>
      </c>
      <c r="G1169">
        <v>11</v>
      </c>
      <c r="H1169">
        <v>4</v>
      </c>
      <c r="I1169">
        <v>2022</v>
      </c>
      <c r="J1169" t="s">
        <v>116</v>
      </c>
      <c r="K1169" t="s">
        <v>138</v>
      </c>
      <c r="L1169" t="s">
        <v>128</v>
      </c>
      <c r="M1169" t="s">
        <v>424</v>
      </c>
      <c r="N1169" t="s">
        <v>195</v>
      </c>
      <c r="P1169" t="s">
        <v>772</v>
      </c>
      <c r="Q1169" s="1" t="s">
        <v>2159</v>
      </c>
      <c r="T1169" t="s">
        <v>306</v>
      </c>
      <c r="U1169" s="1" t="s">
        <v>2160</v>
      </c>
    </row>
    <row r="1170" spans="1:21" ht="28.8" x14ac:dyDescent="0.3">
      <c r="A1170" s="1" t="s">
        <v>294</v>
      </c>
      <c r="B1170" t="s">
        <v>112</v>
      </c>
      <c r="C1170" t="s">
        <v>126</v>
      </c>
      <c r="D1170" t="s">
        <v>113</v>
      </c>
      <c r="E1170" t="s">
        <v>114</v>
      </c>
      <c r="F1170" t="s">
        <v>135</v>
      </c>
      <c r="G1170">
        <v>11</v>
      </c>
      <c r="H1170">
        <v>4</v>
      </c>
      <c r="I1170">
        <v>2022</v>
      </c>
      <c r="J1170" t="s">
        <v>116</v>
      </c>
      <c r="K1170" t="s">
        <v>138</v>
      </c>
      <c r="L1170" t="s">
        <v>128</v>
      </c>
      <c r="M1170" t="s">
        <v>424</v>
      </c>
      <c r="N1170" t="s">
        <v>195</v>
      </c>
      <c r="P1170" t="s">
        <v>772</v>
      </c>
      <c r="Q1170" s="1" t="s">
        <v>2159</v>
      </c>
      <c r="T1170" t="s">
        <v>306</v>
      </c>
      <c r="U1170" s="1" t="s">
        <v>2160</v>
      </c>
    </row>
    <row r="1171" spans="1:21" ht="28.8" x14ac:dyDescent="0.3">
      <c r="A1171" s="1" t="s">
        <v>294</v>
      </c>
      <c r="B1171" t="s">
        <v>112</v>
      </c>
      <c r="C1171" t="s">
        <v>126</v>
      </c>
      <c r="D1171" t="s">
        <v>113</v>
      </c>
      <c r="E1171" t="s">
        <v>114</v>
      </c>
      <c r="F1171" t="s">
        <v>135</v>
      </c>
      <c r="G1171">
        <v>11</v>
      </c>
      <c r="H1171">
        <v>4</v>
      </c>
      <c r="I1171">
        <v>2022</v>
      </c>
      <c r="J1171" t="s">
        <v>133</v>
      </c>
      <c r="K1171" t="s">
        <v>138</v>
      </c>
      <c r="L1171" t="s">
        <v>128</v>
      </c>
      <c r="M1171" t="s">
        <v>723</v>
      </c>
      <c r="N1171" t="s">
        <v>195</v>
      </c>
      <c r="P1171" t="s">
        <v>772</v>
      </c>
      <c r="Q1171" s="1" t="s">
        <v>2159</v>
      </c>
      <c r="T1171" t="s">
        <v>306</v>
      </c>
      <c r="U1171" s="1" t="s">
        <v>2160</v>
      </c>
    </row>
    <row r="1172" spans="1:21" ht="28.8" x14ac:dyDescent="0.3">
      <c r="A1172" s="1" t="s">
        <v>294</v>
      </c>
      <c r="B1172" t="s">
        <v>112</v>
      </c>
      <c r="C1172" t="s">
        <v>126</v>
      </c>
      <c r="D1172" t="s">
        <v>113</v>
      </c>
      <c r="E1172" t="s">
        <v>114</v>
      </c>
      <c r="F1172" t="s">
        <v>115</v>
      </c>
      <c r="G1172">
        <v>11</v>
      </c>
      <c r="H1172">
        <v>4</v>
      </c>
      <c r="I1172">
        <v>2022</v>
      </c>
      <c r="J1172" t="s">
        <v>185</v>
      </c>
      <c r="K1172" t="s">
        <v>138</v>
      </c>
      <c r="L1172" t="s">
        <v>128</v>
      </c>
      <c r="M1172" t="s">
        <v>295</v>
      </c>
      <c r="N1172" t="s">
        <v>145</v>
      </c>
      <c r="P1172" t="s">
        <v>1102</v>
      </c>
      <c r="Q1172" s="1" t="s">
        <v>2159</v>
      </c>
      <c r="T1172" t="s">
        <v>306</v>
      </c>
      <c r="U1172" s="1" t="s">
        <v>2160</v>
      </c>
    </row>
    <row r="1173" spans="1:21" ht="28.8" x14ac:dyDescent="0.3">
      <c r="A1173" s="1" t="s">
        <v>294</v>
      </c>
      <c r="B1173" t="s">
        <v>112</v>
      </c>
      <c r="C1173" t="s">
        <v>126</v>
      </c>
      <c r="D1173" t="s">
        <v>113</v>
      </c>
      <c r="E1173" t="s">
        <v>114</v>
      </c>
      <c r="F1173" t="s">
        <v>115</v>
      </c>
      <c r="G1173">
        <v>11</v>
      </c>
      <c r="H1173">
        <v>4</v>
      </c>
      <c r="I1173">
        <v>2022</v>
      </c>
      <c r="J1173" t="s">
        <v>185</v>
      </c>
      <c r="K1173" t="s">
        <v>138</v>
      </c>
      <c r="L1173" t="s">
        <v>128</v>
      </c>
      <c r="M1173" t="s">
        <v>1292</v>
      </c>
      <c r="N1173" t="s">
        <v>160</v>
      </c>
      <c r="P1173" t="s">
        <v>925</v>
      </c>
      <c r="Q1173" s="1" t="s">
        <v>2159</v>
      </c>
      <c r="T1173" t="s">
        <v>306</v>
      </c>
      <c r="U1173" s="1" t="s">
        <v>2160</v>
      </c>
    </row>
    <row r="1174" spans="1:21" ht="28.8" x14ac:dyDescent="0.3">
      <c r="A1174" s="1" t="s">
        <v>294</v>
      </c>
      <c r="B1174" t="s">
        <v>112</v>
      </c>
      <c r="C1174" t="s">
        <v>126</v>
      </c>
      <c r="D1174" t="s">
        <v>125</v>
      </c>
      <c r="E1174" t="s">
        <v>114</v>
      </c>
      <c r="F1174" t="s">
        <v>115</v>
      </c>
      <c r="G1174">
        <v>11</v>
      </c>
      <c r="H1174">
        <v>4</v>
      </c>
      <c r="I1174">
        <v>2022</v>
      </c>
      <c r="J1174" t="s">
        <v>116</v>
      </c>
      <c r="K1174" t="s">
        <v>127</v>
      </c>
      <c r="L1174" t="s">
        <v>128</v>
      </c>
      <c r="P1174" t="s">
        <v>772</v>
      </c>
      <c r="Q1174" s="1" t="s">
        <v>2159</v>
      </c>
      <c r="T1174" t="s">
        <v>306</v>
      </c>
      <c r="U1174" s="1" t="s">
        <v>2160</v>
      </c>
    </row>
    <row r="1175" spans="1:21" ht="28.8" x14ac:dyDescent="0.3">
      <c r="A1175" s="1" t="s">
        <v>294</v>
      </c>
      <c r="B1175" t="s">
        <v>112</v>
      </c>
      <c r="C1175" t="s">
        <v>126</v>
      </c>
      <c r="D1175" t="s">
        <v>125</v>
      </c>
      <c r="E1175" t="s">
        <v>114</v>
      </c>
      <c r="F1175" t="s">
        <v>115</v>
      </c>
      <c r="G1175">
        <v>11</v>
      </c>
      <c r="H1175">
        <v>4</v>
      </c>
      <c r="I1175">
        <v>2022</v>
      </c>
      <c r="J1175" t="s">
        <v>116</v>
      </c>
      <c r="K1175" t="s">
        <v>127</v>
      </c>
      <c r="L1175" t="s">
        <v>128</v>
      </c>
      <c r="P1175" t="s">
        <v>772</v>
      </c>
      <c r="Q1175" s="1" t="s">
        <v>2159</v>
      </c>
      <c r="T1175" t="s">
        <v>306</v>
      </c>
      <c r="U1175" s="1" t="s">
        <v>2160</v>
      </c>
    </row>
    <row r="1176" spans="1:21" ht="28.8" x14ac:dyDescent="0.3">
      <c r="A1176" s="1" t="s">
        <v>294</v>
      </c>
      <c r="B1176" t="s">
        <v>112</v>
      </c>
      <c r="C1176" t="s">
        <v>126</v>
      </c>
      <c r="D1176" t="s">
        <v>125</v>
      </c>
      <c r="E1176" t="s">
        <v>114</v>
      </c>
      <c r="F1176" t="s">
        <v>115</v>
      </c>
      <c r="G1176">
        <v>11</v>
      </c>
      <c r="H1176">
        <v>4</v>
      </c>
      <c r="I1176">
        <v>2022</v>
      </c>
      <c r="J1176" t="s">
        <v>116</v>
      </c>
      <c r="K1176" t="s">
        <v>127</v>
      </c>
      <c r="L1176" t="s">
        <v>128</v>
      </c>
      <c r="P1176" t="s">
        <v>772</v>
      </c>
      <c r="Q1176" s="1" t="s">
        <v>2159</v>
      </c>
      <c r="T1176" t="s">
        <v>306</v>
      </c>
      <c r="U1176" s="1" t="s">
        <v>2160</v>
      </c>
    </row>
    <row r="1177" spans="1:21" ht="28.8" x14ac:dyDescent="0.3">
      <c r="A1177" s="1" t="s">
        <v>294</v>
      </c>
      <c r="B1177" t="s">
        <v>112</v>
      </c>
      <c r="C1177" t="s">
        <v>126</v>
      </c>
      <c r="D1177" t="s">
        <v>125</v>
      </c>
      <c r="E1177" t="s">
        <v>114</v>
      </c>
      <c r="F1177" t="s">
        <v>115</v>
      </c>
      <c r="G1177">
        <v>11</v>
      </c>
      <c r="H1177">
        <v>4</v>
      </c>
      <c r="I1177">
        <v>2022</v>
      </c>
      <c r="J1177" t="s">
        <v>116</v>
      </c>
      <c r="K1177" t="s">
        <v>127</v>
      </c>
      <c r="L1177" t="s">
        <v>128</v>
      </c>
      <c r="P1177" t="s">
        <v>772</v>
      </c>
      <c r="Q1177" s="1" t="s">
        <v>2159</v>
      </c>
      <c r="T1177" t="s">
        <v>306</v>
      </c>
      <c r="U1177" s="1" t="s">
        <v>2160</v>
      </c>
    </row>
    <row r="1178" spans="1:21" ht="28.8" x14ac:dyDescent="0.3">
      <c r="A1178" s="1" t="s">
        <v>294</v>
      </c>
      <c r="B1178" t="s">
        <v>112</v>
      </c>
      <c r="C1178" t="s">
        <v>126</v>
      </c>
      <c r="D1178" t="s">
        <v>125</v>
      </c>
      <c r="E1178" t="s">
        <v>114</v>
      </c>
      <c r="F1178" t="s">
        <v>115</v>
      </c>
      <c r="G1178">
        <v>11</v>
      </c>
      <c r="H1178">
        <v>4</v>
      </c>
      <c r="I1178">
        <v>2022</v>
      </c>
      <c r="J1178" t="s">
        <v>133</v>
      </c>
      <c r="K1178" t="s">
        <v>127</v>
      </c>
      <c r="L1178" t="s">
        <v>128</v>
      </c>
      <c r="P1178" t="s">
        <v>925</v>
      </c>
      <c r="Q1178" s="1" t="s">
        <v>2159</v>
      </c>
      <c r="T1178" t="s">
        <v>306</v>
      </c>
      <c r="U1178" s="1" t="s">
        <v>2160</v>
      </c>
    </row>
    <row r="1179" spans="1:21" ht="28.8" x14ac:dyDescent="0.3">
      <c r="A1179" s="1" t="s">
        <v>294</v>
      </c>
      <c r="B1179" t="s">
        <v>112</v>
      </c>
      <c r="C1179" t="s">
        <v>126</v>
      </c>
      <c r="D1179" t="s">
        <v>125</v>
      </c>
      <c r="E1179" t="s">
        <v>114</v>
      </c>
      <c r="F1179" t="s">
        <v>115</v>
      </c>
      <c r="G1179">
        <v>11</v>
      </c>
      <c r="H1179">
        <v>4</v>
      </c>
      <c r="I1179">
        <v>2022</v>
      </c>
      <c r="J1179" t="s">
        <v>133</v>
      </c>
      <c r="K1179" t="s">
        <v>127</v>
      </c>
      <c r="L1179" t="s">
        <v>128</v>
      </c>
      <c r="P1179" t="s">
        <v>925</v>
      </c>
      <c r="Q1179" s="1" t="s">
        <v>2159</v>
      </c>
      <c r="T1179" t="s">
        <v>306</v>
      </c>
      <c r="U1179" s="1" t="s">
        <v>2160</v>
      </c>
    </row>
    <row r="1180" spans="1:21" ht="28.8" x14ac:dyDescent="0.3">
      <c r="A1180" s="1" t="s">
        <v>2161</v>
      </c>
      <c r="B1180" t="s">
        <v>112</v>
      </c>
      <c r="C1180" t="s">
        <v>126</v>
      </c>
      <c r="D1180" t="s">
        <v>153</v>
      </c>
      <c r="E1180" t="s">
        <v>154</v>
      </c>
      <c r="F1180" t="s">
        <v>153</v>
      </c>
      <c r="G1180">
        <v>11</v>
      </c>
      <c r="H1180">
        <v>4</v>
      </c>
      <c r="I1180">
        <v>2022</v>
      </c>
      <c r="J1180" t="s">
        <v>185</v>
      </c>
      <c r="K1180" t="s">
        <v>219</v>
      </c>
      <c r="L1180" t="s">
        <v>128</v>
      </c>
      <c r="P1180" t="s">
        <v>156</v>
      </c>
      <c r="Q1180" s="1" t="s">
        <v>2162</v>
      </c>
      <c r="T1180" t="s">
        <v>306</v>
      </c>
      <c r="U1180" s="1" t="s">
        <v>2163</v>
      </c>
    </row>
    <row r="1181" spans="1:21" ht="28.8" x14ac:dyDescent="0.3">
      <c r="A1181" s="1" t="s">
        <v>294</v>
      </c>
      <c r="B1181" t="s">
        <v>112</v>
      </c>
      <c r="C1181" t="s">
        <v>126</v>
      </c>
      <c r="D1181" t="s">
        <v>125</v>
      </c>
      <c r="E1181" t="s">
        <v>114</v>
      </c>
      <c r="F1181" t="s">
        <v>115</v>
      </c>
      <c r="G1181">
        <v>11</v>
      </c>
      <c r="H1181">
        <v>4</v>
      </c>
      <c r="I1181">
        <v>2022</v>
      </c>
      <c r="J1181" t="s">
        <v>164</v>
      </c>
      <c r="K1181" t="s">
        <v>127</v>
      </c>
      <c r="L1181" t="s">
        <v>128</v>
      </c>
      <c r="P1181" t="s">
        <v>1779</v>
      </c>
      <c r="Q1181" s="1" t="s">
        <v>2164</v>
      </c>
      <c r="T1181" t="s">
        <v>306</v>
      </c>
      <c r="U1181" s="1" t="s">
        <v>2165</v>
      </c>
    </row>
    <row r="1182" spans="1:21" ht="28.8" x14ac:dyDescent="0.3">
      <c r="A1182" s="1" t="s">
        <v>294</v>
      </c>
      <c r="B1182" t="s">
        <v>112</v>
      </c>
      <c r="C1182" t="s">
        <v>126</v>
      </c>
      <c r="D1182" t="s">
        <v>125</v>
      </c>
      <c r="E1182" t="s">
        <v>114</v>
      </c>
      <c r="F1182" t="s">
        <v>115</v>
      </c>
      <c r="G1182">
        <v>11</v>
      </c>
      <c r="H1182">
        <v>4</v>
      </c>
      <c r="I1182">
        <v>2022</v>
      </c>
      <c r="J1182" t="s">
        <v>133</v>
      </c>
      <c r="K1182" t="s">
        <v>127</v>
      </c>
      <c r="L1182" t="s">
        <v>128</v>
      </c>
      <c r="P1182" t="s">
        <v>925</v>
      </c>
      <c r="Q1182" s="1" t="s">
        <v>2166</v>
      </c>
      <c r="T1182" t="s">
        <v>306</v>
      </c>
      <c r="U1182" s="1" t="s">
        <v>2167</v>
      </c>
    </row>
    <row r="1183" spans="1:21" ht="28.8" x14ac:dyDescent="0.3">
      <c r="A1183" s="1" t="s">
        <v>294</v>
      </c>
      <c r="B1183" t="s">
        <v>112</v>
      </c>
      <c r="C1183" t="s">
        <v>126</v>
      </c>
      <c r="D1183" t="s">
        <v>113</v>
      </c>
      <c r="E1183" t="s">
        <v>114</v>
      </c>
      <c r="F1183" t="s">
        <v>115</v>
      </c>
      <c r="G1183">
        <v>11</v>
      </c>
      <c r="H1183">
        <v>4</v>
      </c>
      <c r="I1183">
        <v>2022</v>
      </c>
      <c r="J1183" t="s">
        <v>133</v>
      </c>
      <c r="K1183" t="s">
        <v>138</v>
      </c>
      <c r="L1183" t="s">
        <v>128</v>
      </c>
      <c r="M1183" t="s">
        <v>216</v>
      </c>
      <c r="N1183" t="s">
        <v>145</v>
      </c>
      <c r="P1183" t="s">
        <v>925</v>
      </c>
      <c r="Q1183" s="1" t="s">
        <v>2168</v>
      </c>
      <c r="T1183" t="s">
        <v>306</v>
      </c>
      <c r="U1183" s="1" t="s">
        <v>2169</v>
      </c>
    </row>
    <row r="1184" spans="1:21" ht="28.8" x14ac:dyDescent="0.3">
      <c r="A1184" s="1" t="s">
        <v>294</v>
      </c>
      <c r="B1184" t="s">
        <v>112</v>
      </c>
      <c r="C1184" t="s">
        <v>126</v>
      </c>
      <c r="D1184" t="s">
        <v>113</v>
      </c>
      <c r="E1184" t="s">
        <v>114</v>
      </c>
      <c r="F1184" t="s">
        <v>115</v>
      </c>
      <c r="G1184">
        <v>11</v>
      </c>
      <c r="H1184">
        <v>4</v>
      </c>
      <c r="I1184">
        <v>2022</v>
      </c>
      <c r="J1184" t="s">
        <v>116</v>
      </c>
      <c r="K1184" t="s">
        <v>138</v>
      </c>
      <c r="L1184" t="s">
        <v>128</v>
      </c>
      <c r="M1184" t="s">
        <v>295</v>
      </c>
      <c r="N1184" t="s">
        <v>145</v>
      </c>
      <c r="P1184" t="s">
        <v>772</v>
      </c>
      <c r="Q1184" s="1" t="s">
        <v>2170</v>
      </c>
      <c r="T1184" t="s">
        <v>306</v>
      </c>
      <c r="U1184" s="1" t="s">
        <v>2171</v>
      </c>
    </row>
    <row r="1185" spans="1:21" ht="28.8" x14ac:dyDescent="0.3">
      <c r="A1185" s="1" t="s">
        <v>294</v>
      </c>
      <c r="B1185" t="s">
        <v>112</v>
      </c>
      <c r="C1185" t="s">
        <v>126</v>
      </c>
      <c r="D1185" t="s">
        <v>113</v>
      </c>
      <c r="E1185" t="s">
        <v>212</v>
      </c>
      <c r="F1185" t="s">
        <v>115</v>
      </c>
      <c r="G1185">
        <v>11</v>
      </c>
      <c r="H1185">
        <v>4</v>
      </c>
      <c r="I1185">
        <v>2022</v>
      </c>
      <c r="J1185" t="s">
        <v>148</v>
      </c>
      <c r="K1185" t="s">
        <v>138</v>
      </c>
      <c r="L1185" t="s">
        <v>128</v>
      </c>
      <c r="M1185" t="s">
        <v>2172</v>
      </c>
      <c r="N1185" t="s">
        <v>301</v>
      </c>
      <c r="P1185" t="s">
        <v>1477</v>
      </c>
      <c r="Q1185" s="1" t="s">
        <v>2173</v>
      </c>
      <c r="T1185" t="s">
        <v>306</v>
      </c>
      <c r="U1185" s="1" t="s">
        <v>2174</v>
      </c>
    </row>
    <row r="1186" spans="1:21" ht="28.8" x14ac:dyDescent="0.3">
      <c r="A1186" s="1" t="s">
        <v>2175</v>
      </c>
      <c r="B1186" t="s">
        <v>112</v>
      </c>
      <c r="C1186" t="s">
        <v>126</v>
      </c>
      <c r="D1186" t="s">
        <v>153</v>
      </c>
      <c r="E1186" t="s">
        <v>154</v>
      </c>
      <c r="F1186" t="s">
        <v>153</v>
      </c>
      <c r="G1186">
        <v>11</v>
      </c>
      <c r="H1186">
        <v>4</v>
      </c>
      <c r="I1186">
        <v>2022</v>
      </c>
      <c r="J1186" t="s">
        <v>142</v>
      </c>
      <c r="K1186" t="s">
        <v>219</v>
      </c>
      <c r="L1186" t="s">
        <v>128</v>
      </c>
      <c r="P1186" t="s">
        <v>156</v>
      </c>
      <c r="Q1186" s="1" t="s">
        <v>2176</v>
      </c>
      <c r="T1186" t="s">
        <v>306</v>
      </c>
      <c r="U1186" s="1" t="s">
        <v>2177</v>
      </c>
    </row>
    <row r="1187" spans="1:21" ht="28.8" x14ac:dyDescent="0.3">
      <c r="A1187" s="1" t="s">
        <v>2178</v>
      </c>
      <c r="B1187" t="s">
        <v>112</v>
      </c>
      <c r="C1187" t="s">
        <v>126</v>
      </c>
      <c r="D1187" t="s">
        <v>113</v>
      </c>
      <c r="E1187" t="s">
        <v>1662</v>
      </c>
      <c r="F1187" t="s">
        <v>132</v>
      </c>
      <c r="G1187">
        <v>11</v>
      </c>
      <c r="H1187">
        <v>4</v>
      </c>
      <c r="I1187">
        <v>2022</v>
      </c>
      <c r="J1187" t="s">
        <v>164</v>
      </c>
      <c r="K1187" t="s">
        <v>134</v>
      </c>
      <c r="L1187" t="s">
        <v>128</v>
      </c>
      <c r="P1187" t="s">
        <v>1689</v>
      </c>
      <c r="Q1187" s="1" t="s">
        <v>2179</v>
      </c>
      <c r="T1187" t="s">
        <v>306</v>
      </c>
      <c r="U1187" s="1" t="s">
        <v>2180</v>
      </c>
    </row>
    <row r="1188" spans="1:21" ht="28.8" x14ac:dyDescent="0.3">
      <c r="A1188" s="1" t="s">
        <v>294</v>
      </c>
      <c r="B1188" t="s">
        <v>112</v>
      </c>
      <c r="C1188" t="s">
        <v>126</v>
      </c>
      <c r="D1188" t="s">
        <v>113</v>
      </c>
      <c r="E1188" t="s">
        <v>114</v>
      </c>
      <c r="F1188" t="s">
        <v>132</v>
      </c>
      <c r="G1188">
        <v>11</v>
      </c>
      <c r="H1188">
        <v>4</v>
      </c>
      <c r="I1188">
        <v>2022</v>
      </c>
      <c r="J1188" t="s">
        <v>126</v>
      </c>
      <c r="K1188" t="s">
        <v>138</v>
      </c>
      <c r="L1188" t="s">
        <v>128</v>
      </c>
      <c r="M1188" t="s">
        <v>2181</v>
      </c>
      <c r="N1188" t="s">
        <v>137</v>
      </c>
      <c r="P1188" t="s">
        <v>1477</v>
      </c>
      <c r="Q1188" s="1" t="s">
        <v>2182</v>
      </c>
      <c r="T1188" t="s">
        <v>306</v>
      </c>
      <c r="U1188" s="1" t="s">
        <v>2183</v>
      </c>
    </row>
    <row r="1189" spans="1:21" ht="28.8" x14ac:dyDescent="0.3">
      <c r="A1189" s="1" t="s">
        <v>294</v>
      </c>
      <c r="B1189" t="s">
        <v>112</v>
      </c>
      <c r="C1189" t="s">
        <v>126</v>
      </c>
      <c r="D1189" t="s">
        <v>113</v>
      </c>
      <c r="E1189" t="s">
        <v>114</v>
      </c>
      <c r="F1189" t="s">
        <v>132</v>
      </c>
      <c r="G1189">
        <v>11</v>
      </c>
      <c r="H1189">
        <v>4</v>
      </c>
      <c r="I1189">
        <v>2022</v>
      </c>
      <c r="J1189" t="s">
        <v>126</v>
      </c>
      <c r="K1189" t="s">
        <v>138</v>
      </c>
      <c r="L1189" t="s">
        <v>128</v>
      </c>
      <c r="M1189" t="s">
        <v>2184</v>
      </c>
      <c r="N1189" t="s">
        <v>137</v>
      </c>
      <c r="P1189" t="s">
        <v>1477</v>
      </c>
      <c r="Q1189" s="1" t="s">
        <v>2182</v>
      </c>
      <c r="T1189" t="s">
        <v>306</v>
      </c>
      <c r="U1189" s="1" t="s">
        <v>2183</v>
      </c>
    </row>
    <row r="1190" spans="1:21" ht="28.8" x14ac:dyDescent="0.3">
      <c r="A1190" s="1" t="s">
        <v>294</v>
      </c>
      <c r="B1190" t="s">
        <v>112</v>
      </c>
      <c r="C1190" t="s">
        <v>126</v>
      </c>
      <c r="D1190" t="s">
        <v>113</v>
      </c>
      <c r="E1190" t="s">
        <v>114</v>
      </c>
      <c r="F1190" t="s">
        <v>132</v>
      </c>
      <c r="G1190">
        <v>11</v>
      </c>
      <c r="H1190">
        <v>4</v>
      </c>
      <c r="I1190">
        <v>2022</v>
      </c>
      <c r="J1190" t="s">
        <v>126</v>
      </c>
      <c r="K1190" t="s">
        <v>138</v>
      </c>
      <c r="L1190" t="s">
        <v>128</v>
      </c>
      <c r="M1190" t="s">
        <v>2185</v>
      </c>
      <c r="N1190" t="s">
        <v>137</v>
      </c>
      <c r="P1190" t="s">
        <v>1477</v>
      </c>
      <c r="Q1190" s="1" t="s">
        <v>2182</v>
      </c>
      <c r="T1190" t="s">
        <v>306</v>
      </c>
      <c r="U1190" s="1" t="s">
        <v>2183</v>
      </c>
    </row>
    <row r="1191" spans="1:21" ht="28.8" x14ac:dyDescent="0.3">
      <c r="A1191" s="1" t="s">
        <v>2186</v>
      </c>
      <c r="B1191" t="s">
        <v>112</v>
      </c>
      <c r="C1191" t="s">
        <v>126</v>
      </c>
      <c r="D1191" t="s">
        <v>153</v>
      </c>
      <c r="E1191" t="s">
        <v>154</v>
      </c>
      <c r="F1191" t="s">
        <v>153</v>
      </c>
      <c r="G1191">
        <v>11</v>
      </c>
      <c r="H1191">
        <v>4</v>
      </c>
      <c r="I1191">
        <v>2022</v>
      </c>
      <c r="J1191" t="s">
        <v>185</v>
      </c>
      <c r="K1191" t="s">
        <v>219</v>
      </c>
      <c r="L1191" t="s">
        <v>128</v>
      </c>
      <c r="P1191" t="s">
        <v>156</v>
      </c>
      <c r="Q1191" s="1" t="s">
        <v>2187</v>
      </c>
      <c r="T1191" t="s">
        <v>306</v>
      </c>
      <c r="U1191" s="1" t="s">
        <v>2188</v>
      </c>
    </row>
    <row r="1192" spans="1:21" ht="28.8" x14ac:dyDescent="0.3">
      <c r="A1192" s="1" t="s">
        <v>1515</v>
      </c>
      <c r="B1192" t="s">
        <v>112</v>
      </c>
      <c r="C1192" t="s">
        <v>126</v>
      </c>
      <c r="D1192" t="s">
        <v>113</v>
      </c>
      <c r="E1192" t="s">
        <v>114</v>
      </c>
      <c r="F1192" t="s">
        <v>132</v>
      </c>
      <c r="G1192">
        <v>11</v>
      </c>
      <c r="H1192">
        <v>4</v>
      </c>
      <c r="I1192">
        <v>2022</v>
      </c>
      <c r="J1192" t="s">
        <v>185</v>
      </c>
      <c r="K1192" t="s">
        <v>138</v>
      </c>
      <c r="L1192" t="s">
        <v>128</v>
      </c>
      <c r="M1192" t="s">
        <v>1764</v>
      </c>
      <c r="N1192" t="s">
        <v>137</v>
      </c>
      <c r="Q1192" s="1" t="s">
        <v>2189</v>
      </c>
      <c r="T1192" t="s">
        <v>306</v>
      </c>
      <c r="U1192" s="1" t="s">
        <v>2190</v>
      </c>
    </row>
    <row r="1193" spans="1:21" ht="43.2" x14ac:dyDescent="0.3">
      <c r="A1193" s="1" t="s">
        <v>2192</v>
      </c>
      <c r="B1193" t="s">
        <v>112</v>
      </c>
      <c r="C1193" t="s">
        <v>126</v>
      </c>
      <c r="D1193" t="s">
        <v>153</v>
      </c>
      <c r="E1193" t="s">
        <v>154</v>
      </c>
      <c r="F1193" t="s">
        <v>153</v>
      </c>
      <c r="G1193">
        <v>11</v>
      </c>
      <c r="H1193">
        <v>4</v>
      </c>
      <c r="I1193">
        <v>2022</v>
      </c>
      <c r="J1193" t="s">
        <v>142</v>
      </c>
      <c r="K1193" t="s">
        <v>219</v>
      </c>
      <c r="L1193" t="s">
        <v>128</v>
      </c>
      <c r="P1193" t="s">
        <v>156</v>
      </c>
      <c r="Q1193" s="1" t="s">
        <v>2193</v>
      </c>
      <c r="T1193" t="s">
        <v>306</v>
      </c>
      <c r="U1193" s="1" t="s">
        <v>2194</v>
      </c>
    </row>
    <row r="1194" spans="1:21" ht="28.8" x14ac:dyDescent="0.3">
      <c r="A1194" s="1" t="s">
        <v>2195</v>
      </c>
      <c r="B1194" t="s">
        <v>112</v>
      </c>
      <c r="C1194" t="s">
        <v>126</v>
      </c>
      <c r="D1194" t="s">
        <v>125</v>
      </c>
      <c r="E1194" t="s">
        <v>114</v>
      </c>
      <c r="F1194" t="s">
        <v>132</v>
      </c>
      <c r="G1194">
        <v>11</v>
      </c>
      <c r="H1194">
        <v>4</v>
      </c>
      <c r="I1194">
        <v>2022</v>
      </c>
      <c r="J1194" t="s">
        <v>205</v>
      </c>
      <c r="K1194" t="s">
        <v>219</v>
      </c>
      <c r="L1194" t="s">
        <v>128</v>
      </c>
      <c r="Q1194" s="1" t="s">
        <v>2196</v>
      </c>
      <c r="T1194" t="s">
        <v>306</v>
      </c>
      <c r="U1194" s="1" t="s">
        <v>2197</v>
      </c>
    </row>
    <row r="1195" spans="1:21" ht="28.8" x14ac:dyDescent="0.3">
      <c r="A1195" s="1" t="s">
        <v>294</v>
      </c>
      <c r="B1195" t="s">
        <v>112</v>
      </c>
      <c r="C1195" t="s">
        <v>126</v>
      </c>
      <c r="D1195" t="s">
        <v>113</v>
      </c>
      <c r="E1195" t="s">
        <v>114</v>
      </c>
      <c r="F1195" t="s">
        <v>115</v>
      </c>
      <c r="G1195">
        <v>12</v>
      </c>
      <c r="H1195">
        <v>4</v>
      </c>
      <c r="I1195">
        <v>2022</v>
      </c>
      <c r="J1195" t="s">
        <v>126</v>
      </c>
      <c r="K1195" t="s">
        <v>138</v>
      </c>
      <c r="L1195" t="s">
        <v>128</v>
      </c>
      <c r="M1195" t="s">
        <v>2199</v>
      </c>
      <c r="N1195" t="s">
        <v>145</v>
      </c>
      <c r="P1195" t="s">
        <v>1477</v>
      </c>
      <c r="Q1195" s="1" t="s">
        <v>2200</v>
      </c>
      <c r="T1195" t="s">
        <v>306</v>
      </c>
      <c r="U1195" s="1" t="s">
        <v>2201</v>
      </c>
    </row>
    <row r="1196" spans="1:21" ht="28.8" x14ac:dyDescent="0.3">
      <c r="A1196" s="1" t="s">
        <v>294</v>
      </c>
      <c r="B1196" t="s">
        <v>112</v>
      </c>
      <c r="C1196" t="s">
        <v>126</v>
      </c>
      <c r="D1196" t="s">
        <v>113</v>
      </c>
      <c r="E1196" t="s">
        <v>114</v>
      </c>
      <c r="F1196" t="s">
        <v>115</v>
      </c>
      <c r="G1196">
        <v>12</v>
      </c>
      <c r="H1196">
        <v>4</v>
      </c>
      <c r="I1196">
        <v>2022</v>
      </c>
      <c r="J1196" t="s">
        <v>205</v>
      </c>
      <c r="K1196" t="s">
        <v>138</v>
      </c>
      <c r="L1196" t="s">
        <v>128</v>
      </c>
      <c r="M1196" t="s">
        <v>117</v>
      </c>
      <c r="N1196" t="s">
        <v>160</v>
      </c>
      <c r="Q1196" s="1" t="s">
        <v>2202</v>
      </c>
      <c r="T1196" t="s">
        <v>306</v>
      </c>
      <c r="U1196" s="1" t="s">
        <v>2203</v>
      </c>
    </row>
    <row r="1197" spans="1:21" ht="28.8" x14ac:dyDescent="0.3">
      <c r="A1197" s="1" t="s">
        <v>294</v>
      </c>
      <c r="B1197" t="s">
        <v>112</v>
      </c>
      <c r="C1197" t="s">
        <v>126</v>
      </c>
      <c r="D1197" t="s">
        <v>113</v>
      </c>
      <c r="E1197" t="s">
        <v>114</v>
      </c>
      <c r="F1197" t="s">
        <v>115</v>
      </c>
      <c r="G1197">
        <v>12</v>
      </c>
      <c r="H1197">
        <v>4</v>
      </c>
      <c r="I1197">
        <v>2022</v>
      </c>
      <c r="J1197" t="s">
        <v>205</v>
      </c>
      <c r="K1197" t="s">
        <v>138</v>
      </c>
      <c r="L1197" t="s">
        <v>128</v>
      </c>
      <c r="M1197" t="s">
        <v>117</v>
      </c>
      <c r="N1197" t="s">
        <v>160</v>
      </c>
      <c r="Q1197" s="1" t="s">
        <v>2202</v>
      </c>
      <c r="T1197" t="s">
        <v>306</v>
      </c>
      <c r="U1197" s="4" t="s">
        <v>2203</v>
      </c>
    </row>
    <row r="1198" spans="1:21" ht="28.8" x14ac:dyDescent="0.3">
      <c r="A1198" s="1" t="s">
        <v>294</v>
      </c>
      <c r="B1198" t="s">
        <v>112</v>
      </c>
      <c r="C1198" t="s">
        <v>126</v>
      </c>
      <c r="D1198" t="s">
        <v>113</v>
      </c>
      <c r="E1198" t="s">
        <v>114</v>
      </c>
      <c r="F1198" t="s">
        <v>115</v>
      </c>
      <c r="G1198">
        <v>12</v>
      </c>
      <c r="H1198">
        <v>4</v>
      </c>
      <c r="I1198">
        <v>2022</v>
      </c>
      <c r="J1198" t="s">
        <v>205</v>
      </c>
      <c r="K1198" t="s">
        <v>138</v>
      </c>
      <c r="L1198" t="s">
        <v>128</v>
      </c>
      <c r="M1198" t="s">
        <v>117</v>
      </c>
      <c r="N1198" t="s">
        <v>160</v>
      </c>
      <c r="Q1198" s="1" t="s">
        <v>2202</v>
      </c>
      <c r="T1198" t="s">
        <v>306</v>
      </c>
      <c r="U1198" s="4" t="s">
        <v>2203</v>
      </c>
    </row>
    <row r="1199" spans="1:21" ht="28.8" x14ac:dyDescent="0.3">
      <c r="A1199" s="1" t="s">
        <v>801</v>
      </c>
      <c r="B1199" t="s">
        <v>112</v>
      </c>
      <c r="C1199" t="s">
        <v>126</v>
      </c>
      <c r="D1199" t="s">
        <v>153</v>
      </c>
      <c r="E1199" t="s">
        <v>154</v>
      </c>
      <c r="F1199" t="s">
        <v>153</v>
      </c>
      <c r="G1199">
        <v>12</v>
      </c>
      <c r="H1199">
        <v>4</v>
      </c>
      <c r="I1199">
        <v>2022</v>
      </c>
      <c r="J1199" t="s">
        <v>142</v>
      </c>
      <c r="K1199" t="s">
        <v>219</v>
      </c>
      <c r="L1199" t="s">
        <v>128</v>
      </c>
      <c r="P1199" t="s">
        <v>156</v>
      </c>
      <c r="Q1199" s="1" t="s">
        <v>2204</v>
      </c>
      <c r="T1199" t="s">
        <v>306</v>
      </c>
      <c r="U1199" s="1" t="s">
        <v>2205</v>
      </c>
    </row>
    <row r="1200" spans="1:21" ht="28.8" x14ac:dyDescent="0.3">
      <c r="A1200" s="1" t="s">
        <v>294</v>
      </c>
      <c r="B1200" t="s">
        <v>112</v>
      </c>
      <c r="C1200" t="s">
        <v>126</v>
      </c>
      <c r="D1200" t="s">
        <v>113</v>
      </c>
      <c r="E1200" t="s">
        <v>114</v>
      </c>
      <c r="F1200" t="s">
        <v>115</v>
      </c>
      <c r="G1200">
        <v>12</v>
      </c>
      <c r="H1200">
        <v>4</v>
      </c>
      <c r="I1200">
        <v>2022</v>
      </c>
      <c r="J1200" t="s">
        <v>116</v>
      </c>
      <c r="K1200" t="s">
        <v>138</v>
      </c>
      <c r="L1200" t="s">
        <v>128</v>
      </c>
      <c r="M1200" t="s">
        <v>216</v>
      </c>
      <c r="N1200" t="s">
        <v>145</v>
      </c>
      <c r="P1200" t="s">
        <v>772</v>
      </c>
      <c r="Q1200" s="1" t="s">
        <v>2206</v>
      </c>
      <c r="T1200" t="s">
        <v>306</v>
      </c>
      <c r="U1200" s="1" t="s">
        <v>2207</v>
      </c>
    </row>
    <row r="1201" spans="1:21" ht="28.8" x14ac:dyDescent="0.3">
      <c r="A1201" s="1" t="s">
        <v>294</v>
      </c>
      <c r="B1201" t="s">
        <v>112</v>
      </c>
      <c r="C1201" t="s">
        <v>126</v>
      </c>
      <c r="D1201" t="s">
        <v>113</v>
      </c>
      <c r="E1201" t="s">
        <v>114</v>
      </c>
      <c r="F1201" t="s">
        <v>115</v>
      </c>
      <c r="G1201">
        <v>12</v>
      </c>
      <c r="H1201">
        <v>4</v>
      </c>
      <c r="I1201">
        <v>2022</v>
      </c>
      <c r="J1201" t="s">
        <v>164</v>
      </c>
      <c r="K1201" t="s">
        <v>138</v>
      </c>
      <c r="L1201" t="s">
        <v>128</v>
      </c>
      <c r="M1201" t="s">
        <v>216</v>
      </c>
      <c r="N1201" t="s">
        <v>145</v>
      </c>
      <c r="P1201" t="s">
        <v>1767</v>
      </c>
      <c r="Q1201" s="1" t="s">
        <v>2206</v>
      </c>
      <c r="T1201" t="s">
        <v>306</v>
      </c>
      <c r="U1201" s="1" t="s">
        <v>2207</v>
      </c>
    </row>
    <row r="1202" spans="1:21" ht="28.8" x14ac:dyDescent="0.3">
      <c r="A1202" s="1" t="s">
        <v>294</v>
      </c>
      <c r="B1202" t="s">
        <v>112</v>
      </c>
      <c r="C1202" t="s">
        <v>126</v>
      </c>
      <c r="D1202" t="s">
        <v>113</v>
      </c>
      <c r="E1202" t="s">
        <v>114</v>
      </c>
      <c r="F1202" t="s">
        <v>135</v>
      </c>
      <c r="G1202">
        <v>12</v>
      </c>
      <c r="H1202">
        <v>4</v>
      </c>
      <c r="I1202">
        <v>2022</v>
      </c>
      <c r="J1202" t="s">
        <v>133</v>
      </c>
      <c r="K1202" t="s">
        <v>138</v>
      </c>
      <c r="L1202" t="s">
        <v>128</v>
      </c>
      <c r="M1202" t="s">
        <v>194</v>
      </c>
      <c r="N1202" t="s">
        <v>195</v>
      </c>
      <c r="P1202" t="s">
        <v>925</v>
      </c>
      <c r="Q1202" s="1" t="s">
        <v>2206</v>
      </c>
      <c r="T1202" t="s">
        <v>306</v>
      </c>
      <c r="U1202" s="1" t="s">
        <v>2207</v>
      </c>
    </row>
    <row r="1203" spans="1:21" ht="28.8" x14ac:dyDescent="0.3">
      <c r="A1203" s="1" t="s">
        <v>294</v>
      </c>
      <c r="B1203" t="s">
        <v>112</v>
      </c>
      <c r="C1203" t="s">
        <v>126</v>
      </c>
      <c r="D1203" t="s">
        <v>113</v>
      </c>
      <c r="E1203" t="s">
        <v>114</v>
      </c>
      <c r="F1203" t="s">
        <v>135</v>
      </c>
      <c r="G1203">
        <v>12</v>
      </c>
      <c r="H1203">
        <v>4</v>
      </c>
      <c r="I1203">
        <v>2022</v>
      </c>
      <c r="J1203" t="s">
        <v>133</v>
      </c>
      <c r="K1203" t="s">
        <v>138</v>
      </c>
      <c r="L1203" t="s">
        <v>128</v>
      </c>
      <c r="M1203" t="s">
        <v>194</v>
      </c>
      <c r="N1203" t="s">
        <v>195</v>
      </c>
      <c r="P1203" t="s">
        <v>925</v>
      </c>
      <c r="Q1203" s="1" t="s">
        <v>2206</v>
      </c>
      <c r="T1203" t="s">
        <v>306</v>
      </c>
      <c r="U1203" s="1" t="s">
        <v>2207</v>
      </c>
    </row>
    <row r="1204" spans="1:21" ht="28.8" x14ac:dyDescent="0.3">
      <c r="A1204" s="1" t="s">
        <v>294</v>
      </c>
      <c r="B1204" t="s">
        <v>112</v>
      </c>
      <c r="C1204" t="s">
        <v>126</v>
      </c>
      <c r="D1204" t="s">
        <v>113</v>
      </c>
      <c r="E1204" t="s">
        <v>114</v>
      </c>
      <c r="F1204" t="s">
        <v>115</v>
      </c>
      <c r="G1204">
        <v>12</v>
      </c>
      <c r="H1204">
        <v>4</v>
      </c>
      <c r="I1204">
        <v>2022</v>
      </c>
      <c r="J1204" t="s">
        <v>126</v>
      </c>
      <c r="K1204" t="s">
        <v>138</v>
      </c>
      <c r="L1204" t="s">
        <v>128</v>
      </c>
      <c r="M1204" t="s">
        <v>117</v>
      </c>
      <c r="N1204" t="s">
        <v>145</v>
      </c>
      <c r="P1204" t="s">
        <v>1802</v>
      </c>
      <c r="Q1204" s="1" t="s">
        <v>2206</v>
      </c>
      <c r="T1204" t="s">
        <v>306</v>
      </c>
      <c r="U1204" s="1" t="s">
        <v>2207</v>
      </c>
    </row>
    <row r="1205" spans="1:21" ht="28.8" x14ac:dyDescent="0.3">
      <c r="A1205" s="1" t="s">
        <v>294</v>
      </c>
      <c r="B1205" t="s">
        <v>112</v>
      </c>
      <c r="C1205" t="s">
        <v>126</v>
      </c>
      <c r="D1205" t="s">
        <v>113</v>
      </c>
      <c r="E1205" t="s">
        <v>114</v>
      </c>
      <c r="F1205" t="s">
        <v>115</v>
      </c>
      <c r="G1205">
        <v>12</v>
      </c>
      <c r="H1205">
        <v>4</v>
      </c>
      <c r="I1205">
        <v>2022</v>
      </c>
      <c r="J1205" t="s">
        <v>185</v>
      </c>
      <c r="K1205" t="s">
        <v>138</v>
      </c>
      <c r="L1205" t="s">
        <v>128</v>
      </c>
      <c r="M1205" t="s">
        <v>598</v>
      </c>
      <c r="N1205" t="s">
        <v>207</v>
      </c>
      <c r="P1205" t="s">
        <v>1802</v>
      </c>
      <c r="Q1205" s="1" t="s">
        <v>2206</v>
      </c>
      <c r="T1205" t="s">
        <v>306</v>
      </c>
      <c r="U1205" s="1" t="s">
        <v>2207</v>
      </c>
    </row>
    <row r="1206" spans="1:21" ht="28.8" x14ac:dyDescent="0.3">
      <c r="A1206" s="1" t="s">
        <v>294</v>
      </c>
      <c r="B1206" t="s">
        <v>112</v>
      </c>
      <c r="C1206" t="s">
        <v>126</v>
      </c>
      <c r="D1206" t="s">
        <v>113</v>
      </c>
      <c r="E1206" t="s">
        <v>114</v>
      </c>
      <c r="F1206" t="s">
        <v>115</v>
      </c>
      <c r="G1206">
        <v>12</v>
      </c>
      <c r="H1206">
        <v>4</v>
      </c>
      <c r="I1206">
        <v>2022</v>
      </c>
      <c r="J1206" t="s">
        <v>116</v>
      </c>
      <c r="K1206" t="s">
        <v>138</v>
      </c>
      <c r="L1206" t="s">
        <v>128</v>
      </c>
      <c r="M1206" t="s">
        <v>295</v>
      </c>
      <c r="N1206" t="s">
        <v>145</v>
      </c>
      <c r="P1206" t="s">
        <v>772</v>
      </c>
      <c r="Q1206" s="1" t="s">
        <v>2206</v>
      </c>
      <c r="T1206" t="s">
        <v>306</v>
      </c>
      <c r="U1206" s="1" t="s">
        <v>2207</v>
      </c>
    </row>
    <row r="1207" spans="1:21" ht="28.8" x14ac:dyDescent="0.3">
      <c r="A1207" s="1" t="s">
        <v>294</v>
      </c>
      <c r="B1207" t="s">
        <v>112</v>
      </c>
      <c r="C1207" t="s">
        <v>126</v>
      </c>
      <c r="D1207" t="s">
        <v>125</v>
      </c>
      <c r="E1207" t="s">
        <v>114</v>
      </c>
      <c r="F1207" t="s">
        <v>115</v>
      </c>
      <c r="G1207">
        <v>12</v>
      </c>
      <c r="H1207">
        <v>4</v>
      </c>
      <c r="I1207">
        <v>2022</v>
      </c>
      <c r="J1207" t="s">
        <v>164</v>
      </c>
      <c r="K1207" t="s">
        <v>127</v>
      </c>
      <c r="L1207" t="s">
        <v>128</v>
      </c>
      <c r="P1207" t="s">
        <v>1802</v>
      </c>
      <c r="Q1207" s="1" t="s">
        <v>2206</v>
      </c>
      <c r="T1207" t="s">
        <v>306</v>
      </c>
      <c r="U1207" s="1" t="s">
        <v>2207</v>
      </c>
    </row>
    <row r="1208" spans="1:21" ht="28.8" x14ac:dyDescent="0.3">
      <c r="A1208" s="1" t="s">
        <v>294</v>
      </c>
      <c r="B1208" t="s">
        <v>112</v>
      </c>
      <c r="C1208" t="s">
        <v>126</v>
      </c>
      <c r="D1208" t="s">
        <v>125</v>
      </c>
      <c r="E1208" t="s">
        <v>114</v>
      </c>
      <c r="F1208" t="s">
        <v>115</v>
      </c>
      <c r="G1208">
        <v>12</v>
      </c>
      <c r="H1208">
        <v>4</v>
      </c>
      <c r="I1208">
        <v>2022</v>
      </c>
      <c r="J1208" t="s">
        <v>164</v>
      </c>
      <c r="K1208" t="s">
        <v>127</v>
      </c>
      <c r="L1208" t="s">
        <v>128</v>
      </c>
      <c r="P1208" t="s">
        <v>1767</v>
      </c>
      <c r="Q1208" s="1" t="s">
        <v>2206</v>
      </c>
      <c r="T1208" t="s">
        <v>306</v>
      </c>
      <c r="U1208" s="1" t="s">
        <v>2207</v>
      </c>
    </row>
    <row r="1209" spans="1:21" ht="28.8" x14ac:dyDescent="0.3">
      <c r="A1209" s="1" t="s">
        <v>294</v>
      </c>
      <c r="B1209" t="s">
        <v>112</v>
      </c>
      <c r="C1209" t="s">
        <v>126</v>
      </c>
      <c r="D1209" t="s">
        <v>125</v>
      </c>
      <c r="E1209" t="s">
        <v>114</v>
      </c>
      <c r="F1209" t="s">
        <v>115</v>
      </c>
      <c r="G1209">
        <v>12</v>
      </c>
      <c r="H1209">
        <v>4</v>
      </c>
      <c r="I1209">
        <v>2022</v>
      </c>
      <c r="J1209" t="s">
        <v>205</v>
      </c>
      <c r="K1209" t="s">
        <v>127</v>
      </c>
      <c r="L1209" t="s">
        <v>128</v>
      </c>
      <c r="P1209" t="s">
        <v>1767</v>
      </c>
      <c r="Q1209" s="1" t="s">
        <v>2206</v>
      </c>
      <c r="T1209" t="s">
        <v>306</v>
      </c>
      <c r="U1209" s="1" t="s">
        <v>2207</v>
      </c>
    </row>
    <row r="1210" spans="1:21" ht="28.8" x14ac:dyDescent="0.3">
      <c r="A1210" s="1" t="s">
        <v>294</v>
      </c>
      <c r="B1210" t="s">
        <v>112</v>
      </c>
      <c r="C1210" t="s">
        <v>126</v>
      </c>
      <c r="D1210" t="s">
        <v>125</v>
      </c>
      <c r="E1210" t="s">
        <v>114</v>
      </c>
      <c r="F1210" t="s">
        <v>115</v>
      </c>
      <c r="G1210">
        <v>12</v>
      </c>
      <c r="H1210">
        <v>4</v>
      </c>
      <c r="I1210">
        <v>2022</v>
      </c>
      <c r="J1210" t="s">
        <v>205</v>
      </c>
      <c r="K1210" t="s">
        <v>127</v>
      </c>
      <c r="L1210" t="s">
        <v>128</v>
      </c>
      <c r="P1210" t="s">
        <v>1779</v>
      </c>
      <c r="Q1210" s="1" t="s">
        <v>2206</v>
      </c>
      <c r="T1210" t="s">
        <v>306</v>
      </c>
      <c r="U1210" s="1" t="s">
        <v>2207</v>
      </c>
    </row>
    <row r="1211" spans="1:21" ht="28.8" x14ac:dyDescent="0.3">
      <c r="A1211" s="1" t="s">
        <v>294</v>
      </c>
      <c r="B1211" t="s">
        <v>112</v>
      </c>
      <c r="C1211" t="s">
        <v>126</v>
      </c>
      <c r="D1211" t="s">
        <v>125</v>
      </c>
      <c r="E1211" t="s">
        <v>114</v>
      </c>
      <c r="F1211" t="s">
        <v>115</v>
      </c>
      <c r="G1211">
        <v>12</v>
      </c>
      <c r="H1211">
        <v>4</v>
      </c>
      <c r="I1211">
        <v>2022</v>
      </c>
      <c r="J1211" t="s">
        <v>185</v>
      </c>
      <c r="K1211" t="s">
        <v>127</v>
      </c>
      <c r="L1211" t="s">
        <v>128</v>
      </c>
      <c r="P1211" t="s">
        <v>1802</v>
      </c>
      <c r="Q1211" s="1" t="s">
        <v>2206</v>
      </c>
      <c r="T1211" t="s">
        <v>306</v>
      </c>
      <c r="U1211" s="1" t="s">
        <v>2207</v>
      </c>
    </row>
    <row r="1212" spans="1:21" ht="28.8" x14ac:dyDescent="0.3">
      <c r="A1212" s="1" t="s">
        <v>294</v>
      </c>
      <c r="B1212" t="s">
        <v>112</v>
      </c>
      <c r="C1212" t="s">
        <v>126</v>
      </c>
      <c r="D1212" t="s">
        <v>125</v>
      </c>
      <c r="E1212" t="s">
        <v>114</v>
      </c>
      <c r="F1212" t="s">
        <v>115</v>
      </c>
      <c r="G1212">
        <v>12</v>
      </c>
      <c r="H1212">
        <v>4</v>
      </c>
      <c r="I1212">
        <v>2022</v>
      </c>
      <c r="J1212" t="s">
        <v>185</v>
      </c>
      <c r="K1212" t="s">
        <v>127</v>
      </c>
      <c r="L1212" t="s">
        <v>128</v>
      </c>
      <c r="P1212" t="s">
        <v>925</v>
      </c>
      <c r="Q1212" s="1" t="s">
        <v>2206</v>
      </c>
      <c r="T1212" t="s">
        <v>306</v>
      </c>
      <c r="U1212" s="1" t="s">
        <v>2207</v>
      </c>
    </row>
    <row r="1213" spans="1:21" ht="28.8" x14ac:dyDescent="0.3">
      <c r="A1213" s="1" t="s">
        <v>294</v>
      </c>
      <c r="B1213" t="s">
        <v>112</v>
      </c>
      <c r="C1213" t="s">
        <v>126</v>
      </c>
      <c r="D1213" t="s">
        <v>125</v>
      </c>
      <c r="E1213" t="s">
        <v>114</v>
      </c>
      <c r="F1213" t="s">
        <v>115</v>
      </c>
      <c r="G1213">
        <v>12</v>
      </c>
      <c r="H1213">
        <v>4</v>
      </c>
      <c r="I1213">
        <v>2022</v>
      </c>
      <c r="J1213" t="s">
        <v>116</v>
      </c>
      <c r="K1213" t="s">
        <v>127</v>
      </c>
      <c r="L1213" t="s">
        <v>128</v>
      </c>
      <c r="P1213" t="s">
        <v>772</v>
      </c>
      <c r="Q1213" s="1" t="s">
        <v>2206</v>
      </c>
      <c r="T1213" t="s">
        <v>306</v>
      </c>
      <c r="U1213" s="1" t="s">
        <v>2207</v>
      </c>
    </row>
    <row r="1214" spans="1:21" ht="28.8" x14ac:dyDescent="0.3">
      <c r="A1214" s="1" t="s">
        <v>294</v>
      </c>
      <c r="B1214" t="s">
        <v>112</v>
      </c>
      <c r="C1214" t="s">
        <v>126</v>
      </c>
      <c r="D1214" t="s">
        <v>125</v>
      </c>
      <c r="E1214" t="s">
        <v>114</v>
      </c>
      <c r="F1214" t="s">
        <v>115</v>
      </c>
      <c r="G1214">
        <v>12</v>
      </c>
      <c r="H1214">
        <v>4</v>
      </c>
      <c r="I1214">
        <v>2022</v>
      </c>
      <c r="J1214" t="s">
        <v>122</v>
      </c>
      <c r="K1214" t="s">
        <v>127</v>
      </c>
      <c r="L1214" t="s">
        <v>128</v>
      </c>
      <c r="P1214" t="s">
        <v>1802</v>
      </c>
      <c r="Q1214" s="1" t="s">
        <v>2206</v>
      </c>
      <c r="T1214" t="s">
        <v>306</v>
      </c>
      <c r="U1214" s="1" t="s">
        <v>2207</v>
      </c>
    </row>
    <row r="1215" spans="1:21" ht="28.8" x14ac:dyDescent="0.3">
      <c r="A1215" s="1" t="s">
        <v>294</v>
      </c>
      <c r="B1215" t="s">
        <v>112</v>
      </c>
      <c r="C1215" t="s">
        <v>126</v>
      </c>
      <c r="D1215" t="s">
        <v>113</v>
      </c>
      <c r="E1215" t="s">
        <v>114</v>
      </c>
      <c r="F1215" t="s">
        <v>115</v>
      </c>
      <c r="G1215">
        <v>12</v>
      </c>
      <c r="H1215">
        <v>4</v>
      </c>
      <c r="I1215">
        <v>2022</v>
      </c>
      <c r="J1215" t="s">
        <v>185</v>
      </c>
      <c r="K1215" t="s">
        <v>138</v>
      </c>
      <c r="L1215" t="s">
        <v>128</v>
      </c>
      <c r="M1215" t="s">
        <v>1291</v>
      </c>
      <c r="N1215" t="s">
        <v>207</v>
      </c>
      <c r="P1215" t="s">
        <v>1779</v>
      </c>
      <c r="Q1215" s="1" t="s">
        <v>2208</v>
      </c>
      <c r="T1215" t="s">
        <v>306</v>
      </c>
      <c r="U1215" s="4" t="s">
        <v>2209</v>
      </c>
    </row>
    <row r="1216" spans="1:21" ht="43.2" x14ac:dyDescent="0.3">
      <c r="A1216" s="1" t="s">
        <v>2192</v>
      </c>
      <c r="B1216" t="s">
        <v>112</v>
      </c>
      <c r="C1216" t="s">
        <v>126</v>
      </c>
      <c r="D1216" t="s">
        <v>113</v>
      </c>
      <c r="E1216" t="s">
        <v>114</v>
      </c>
      <c r="F1216" t="s">
        <v>322</v>
      </c>
      <c r="G1216">
        <v>12</v>
      </c>
      <c r="H1216">
        <v>4</v>
      </c>
      <c r="I1216">
        <v>2022</v>
      </c>
      <c r="J1216" t="s">
        <v>126</v>
      </c>
      <c r="K1216" t="s">
        <v>149</v>
      </c>
      <c r="L1216" t="s">
        <v>128</v>
      </c>
      <c r="P1216" t="s">
        <v>772</v>
      </c>
      <c r="Q1216" s="1" t="s">
        <v>2210</v>
      </c>
      <c r="T1216" t="s">
        <v>306</v>
      </c>
      <c r="U1216" s="4" t="s">
        <v>2211</v>
      </c>
    </row>
    <row r="1217" spans="1:21" ht="28.8" x14ac:dyDescent="0.3">
      <c r="A1217" s="1" t="s">
        <v>1010</v>
      </c>
      <c r="B1217" t="s">
        <v>112</v>
      </c>
      <c r="C1217" t="s">
        <v>126</v>
      </c>
      <c r="D1217" t="s">
        <v>113</v>
      </c>
      <c r="E1217" t="s">
        <v>114</v>
      </c>
      <c r="F1217" t="s">
        <v>196</v>
      </c>
      <c r="G1217">
        <v>12</v>
      </c>
      <c r="H1217">
        <v>4</v>
      </c>
      <c r="I1217">
        <v>2022</v>
      </c>
      <c r="J1217" t="s">
        <v>205</v>
      </c>
      <c r="K1217" t="s">
        <v>138</v>
      </c>
      <c r="L1217" t="s">
        <v>128</v>
      </c>
      <c r="M1217" t="s">
        <v>1632</v>
      </c>
      <c r="N1217" t="s">
        <v>137</v>
      </c>
      <c r="Q1217" s="1" t="s">
        <v>2212</v>
      </c>
      <c r="T1217" t="s">
        <v>306</v>
      </c>
      <c r="U1217" s="4" t="s">
        <v>2213</v>
      </c>
    </row>
    <row r="1218" spans="1:21" ht="28.8" x14ac:dyDescent="0.3">
      <c r="A1218" s="1" t="s">
        <v>2214</v>
      </c>
      <c r="B1218" t="s">
        <v>112</v>
      </c>
      <c r="C1218" t="s">
        <v>126</v>
      </c>
      <c r="D1218" t="s">
        <v>125</v>
      </c>
      <c r="E1218" t="s">
        <v>121</v>
      </c>
      <c r="F1218" t="s">
        <v>196</v>
      </c>
      <c r="G1218">
        <v>12</v>
      </c>
      <c r="H1218">
        <v>4</v>
      </c>
      <c r="I1218">
        <v>2022</v>
      </c>
      <c r="J1218" t="s">
        <v>205</v>
      </c>
      <c r="K1218" t="s">
        <v>219</v>
      </c>
      <c r="L1218" t="s">
        <v>128</v>
      </c>
      <c r="Q1218" s="1" t="s">
        <v>2215</v>
      </c>
      <c r="T1218" t="s">
        <v>306</v>
      </c>
      <c r="U1218" s="4" t="s">
        <v>2216</v>
      </c>
    </row>
    <row r="1219" spans="1:21" ht="28.8" x14ac:dyDescent="0.3">
      <c r="A1219" s="1" t="s">
        <v>294</v>
      </c>
      <c r="B1219" t="s">
        <v>112</v>
      </c>
      <c r="C1219" t="s">
        <v>126</v>
      </c>
      <c r="D1219" t="s">
        <v>113</v>
      </c>
      <c r="E1219" t="s">
        <v>114</v>
      </c>
      <c r="F1219" t="s">
        <v>132</v>
      </c>
      <c r="G1219">
        <v>12</v>
      </c>
      <c r="H1219">
        <v>4</v>
      </c>
      <c r="I1219">
        <v>2022</v>
      </c>
      <c r="J1219" t="s">
        <v>205</v>
      </c>
      <c r="K1219" t="s">
        <v>138</v>
      </c>
      <c r="L1219" t="s">
        <v>128</v>
      </c>
      <c r="M1219" t="s">
        <v>2217</v>
      </c>
      <c r="N1219" t="s">
        <v>137</v>
      </c>
      <c r="Q1219" s="1" t="s">
        <v>2218</v>
      </c>
      <c r="T1219" t="s">
        <v>306</v>
      </c>
      <c r="U1219" s="4" t="s">
        <v>2219</v>
      </c>
    </row>
    <row r="1220" spans="1:21" ht="28.8" x14ac:dyDescent="0.3">
      <c r="A1220" s="1" t="s">
        <v>294</v>
      </c>
      <c r="B1220" t="s">
        <v>112</v>
      </c>
      <c r="C1220" t="s">
        <v>126</v>
      </c>
      <c r="D1220" t="s">
        <v>125</v>
      </c>
      <c r="E1220" t="s">
        <v>114</v>
      </c>
      <c r="F1220" t="s">
        <v>135</v>
      </c>
      <c r="G1220">
        <v>12</v>
      </c>
      <c r="H1220">
        <v>4</v>
      </c>
      <c r="I1220">
        <v>2022</v>
      </c>
      <c r="J1220" t="s">
        <v>142</v>
      </c>
      <c r="K1220" t="s">
        <v>127</v>
      </c>
      <c r="L1220" t="s">
        <v>128</v>
      </c>
      <c r="P1220" t="s">
        <v>2198</v>
      </c>
      <c r="Q1220" s="1" t="s">
        <v>2220</v>
      </c>
      <c r="T1220" t="s">
        <v>306</v>
      </c>
      <c r="U1220" s="4" t="s">
        <v>2221</v>
      </c>
    </row>
    <row r="1221" spans="1:21" ht="28.8" x14ac:dyDescent="0.3">
      <c r="A1221" s="1" t="s">
        <v>294</v>
      </c>
      <c r="B1221" t="s">
        <v>112</v>
      </c>
      <c r="C1221" t="s">
        <v>126</v>
      </c>
      <c r="D1221" t="s">
        <v>125</v>
      </c>
      <c r="E1221" t="s">
        <v>114</v>
      </c>
      <c r="F1221" t="s">
        <v>135</v>
      </c>
      <c r="G1221">
        <v>12</v>
      </c>
      <c r="H1221">
        <v>4</v>
      </c>
      <c r="I1221">
        <v>2022</v>
      </c>
      <c r="J1221" t="s">
        <v>142</v>
      </c>
      <c r="K1221" t="s">
        <v>127</v>
      </c>
      <c r="L1221" t="s">
        <v>128</v>
      </c>
      <c r="P1221" t="s">
        <v>2198</v>
      </c>
      <c r="Q1221" s="1" t="s">
        <v>2222</v>
      </c>
      <c r="T1221" t="s">
        <v>306</v>
      </c>
      <c r="U1221" s="4" t="s">
        <v>2223</v>
      </c>
    </row>
    <row r="1222" spans="1:21" ht="28.8" x14ac:dyDescent="0.3">
      <c r="A1222" s="1" t="s">
        <v>294</v>
      </c>
      <c r="B1222" t="s">
        <v>112</v>
      </c>
      <c r="C1222" t="s">
        <v>126</v>
      </c>
      <c r="D1222" t="s">
        <v>125</v>
      </c>
      <c r="E1222" t="s">
        <v>114</v>
      </c>
      <c r="F1222" t="s">
        <v>135</v>
      </c>
      <c r="G1222">
        <v>12</v>
      </c>
      <c r="H1222">
        <v>4</v>
      </c>
      <c r="I1222">
        <v>2022</v>
      </c>
      <c r="J1222" t="s">
        <v>142</v>
      </c>
      <c r="K1222" t="s">
        <v>127</v>
      </c>
      <c r="L1222" t="s">
        <v>128</v>
      </c>
      <c r="P1222" t="s">
        <v>2198</v>
      </c>
      <c r="Q1222" s="1" t="s">
        <v>2224</v>
      </c>
      <c r="T1222" t="s">
        <v>306</v>
      </c>
      <c r="U1222" s="4" t="s">
        <v>2225</v>
      </c>
    </row>
    <row r="1223" spans="1:21" x14ac:dyDescent="0.3">
      <c r="A1223" s="1" t="s">
        <v>2078</v>
      </c>
      <c r="B1223" t="s">
        <v>112</v>
      </c>
      <c r="C1223" t="s">
        <v>126</v>
      </c>
      <c r="D1223" t="s">
        <v>153</v>
      </c>
      <c r="E1223" t="s">
        <v>154</v>
      </c>
      <c r="F1223" t="s">
        <v>153</v>
      </c>
      <c r="G1223">
        <v>12</v>
      </c>
      <c r="H1223">
        <v>4</v>
      </c>
      <c r="I1223">
        <v>2022</v>
      </c>
      <c r="J1223" t="s">
        <v>205</v>
      </c>
      <c r="K1223" t="s">
        <v>219</v>
      </c>
      <c r="L1223" t="s">
        <v>128</v>
      </c>
      <c r="P1223" t="s">
        <v>156</v>
      </c>
      <c r="Q1223" s="1" t="s">
        <v>2226</v>
      </c>
      <c r="T1223" t="s">
        <v>306</v>
      </c>
      <c r="U1223" s="4" t="s">
        <v>2227</v>
      </c>
    </row>
    <row r="1224" spans="1:21" ht="28.8" x14ac:dyDescent="0.3">
      <c r="A1224" s="1" t="s">
        <v>294</v>
      </c>
      <c r="B1224" t="s">
        <v>112</v>
      </c>
      <c r="C1224" t="s">
        <v>126</v>
      </c>
      <c r="D1224" t="s">
        <v>113</v>
      </c>
      <c r="E1224" t="s">
        <v>114</v>
      </c>
      <c r="F1224" t="s">
        <v>115</v>
      </c>
      <c r="G1224">
        <v>12</v>
      </c>
      <c r="H1224">
        <v>4</v>
      </c>
      <c r="I1224">
        <v>2022</v>
      </c>
      <c r="J1224" t="s">
        <v>142</v>
      </c>
      <c r="K1224" t="s">
        <v>138</v>
      </c>
      <c r="L1224" t="s">
        <v>128</v>
      </c>
      <c r="M1224" t="s">
        <v>1291</v>
      </c>
      <c r="N1224" t="s">
        <v>207</v>
      </c>
      <c r="P1224" t="s">
        <v>1779</v>
      </c>
      <c r="Q1224" s="1" t="s">
        <v>2228</v>
      </c>
      <c r="T1224" t="s">
        <v>306</v>
      </c>
      <c r="U1224" s="4" t="s">
        <v>2229</v>
      </c>
    </row>
    <row r="1225" spans="1:21" ht="28.8" x14ac:dyDescent="0.3">
      <c r="A1225" s="1" t="s">
        <v>294</v>
      </c>
      <c r="B1225" t="s">
        <v>112</v>
      </c>
      <c r="C1225" t="s">
        <v>126</v>
      </c>
      <c r="D1225" t="s">
        <v>125</v>
      </c>
      <c r="E1225" t="s">
        <v>114</v>
      </c>
      <c r="F1225" t="s">
        <v>115</v>
      </c>
      <c r="G1225">
        <v>12</v>
      </c>
      <c r="H1225">
        <v>4</v>
      </c>
      <c r="I1225">
        <v>2022</v>
      </c>
      <c r="J1225" t="s">
        <v>116</v>
      </c>
      <c r="K1225" t="s">
        <v>127</v>
      </c>
      <c r="L1225" t="s">
        <v>128</v>
      </c>
      <c r="P1225" t="s">
        <v>2198</v>
      </c>
      <c r="Q1225" s="1" t="s">
        <v>2232</v>
      </c>
      <c r="T1225" t="s">
        <v>306</v>
      </c>
      <c r="U1225" s="4" t="s">
        <v>2233</v>
      </c>
    </row>
    <row r="1226" spans="1:21" ht="28.8" x14ac:dyDescent="0.3">
      <c r="A1226" s="1" t="s">
        <v>294</v>
      </c>
      <c r="B1226" t="s">
        <v>112</v>
      </c>
      <c r="C1226" t="s">
        <v>227</v>
      </c>
      <c r="D1226" t="s">
        <v>125</v>
      </c>
      <c r="E1226" t="s">
        <v>114</v>
      </c>
      <c r="F1226" t="s">
        <v>115</v>
      </c>
      <c r="G1226">
        <v>12</v>
      </c>
      <c r="H1226">
        <v>4</v>
      </c>
      <c r="I1226">
        <v>2022</v>
      </c>
      <c r="J1226" t="s">
        <v>205</v>
      </c>
      <c r="K1226" t="s">
        <v>127</v>
      </c>
      <c r="L1226" t="s">
        <v>128</v>
      </c>
      <c r="P1226" t="s">
        <v>1802</v>
      </c>
      <c r="Q1226" s="1" t="s">
        <v>2234</v>
      </c>
      <c r="T1226" t="s">
        <v>306</v>
      </c>
      <c r="U1226" s="4" t="s">
        <v>2235</v>
      </c>
    </row>
    <row r="1227" spans="1:21" ht="28.8" x14ac:dyDescent="0.3">
      <c r="A1227" s="1" t="s">
        <v>294</v>
      </c>
      <c r="B1227" t="s">
        <v>112</v>
      </c>
      <c r="C1227" t="s">
        <v>227</v>
      </c>
      <c r="D1227" t="s">
        <v>125</v>
      </c>
      <c r="E1227" t="s">
        <v>114</v>
      </c>
      <c r="F1227" t="s">
        <v>115</v>
      </c>
      <c r="G1227">
        <v>12</v>
      </c>
      <c r="H1227">
        <v>4</v>
      </c>
      <c r="I1227">
        <v>2022</v>
      </c>
      <c r="J1227" t="s">
        <v>205</v>
      </c>
      <c r="K1227" t="s">
        <v>127</v>
      </c>
      <c r="L1227" t="s">
        <v>128</v>
      </c>
      <c r="P1227" t="s">
        <v>1802</v>
      </c>
      <c r="Q1227" s="1" t="s">
        <v>2234</v>
      </c>
      <c r="T1227" t="s">
        <v>306</v>
      </c>
      <c r="U1227" s="4" t="s">
        <v>2235</v>
      </c>
    </row>
    <row r="1228" spans="1:21" ht="28.8" x14ac:dyDescent="0.3">
      <c r="A1228" s="1" t="s">
        <v>294</v>
      </c>
      <c r="B1228" t="s">
        <v>112</v>
      </c>
      <c r="C1228" t="s">
        <v>227</v>
      </c>
      <c r="D1228" t="s">
        <v>125</v>
      </c>
      <c r="E1228" t="s">
        <v>114</v>
      </c>
      <c r="F1228" t="s">
        <v>115</v>
      </c>
      <c r="G1228">
        <v>12</v>
      </c>
      <c r="H1228">
        <v>4</v>
      </c>
      <c r="I1228">
        <v>2022</v>
      </c>
      <c r="J1228" t="s">
        <v>205</v>
      </c>
      <c r="K1228" t="s">
        <v>127</v>
      </c>
      <c r="L1228" t="s">
        <v>128</v>
      </c>
      <c r="P1228" t="s">
        <v>1802</v>
      </c>
      <c r="Q1228" s="1" t="s">
        <v>2234</v>
      </c>
      <c r="T1228" t="s">
        <v>306</v>
      </c>
      <c r="U1228" s="4" t="s">
        <v>2235</v>
      </c>
    </row>
    <row r="1229" spans="1:21" ht="28.8" x14ac:dyDescent="0.3">
      <c r="A1229" s="1" t="s">
        <v>294</v>
      </c>
      <c r="B1229" t="s">
        <v>112</v>
      </c>
      <c r="C1229" t="s">
        <v>227</v>
      </c>
      <c r="D1229" t="s">
        <v>125</v>
      </c>
      <c r="E1229" t="s">
        <v>114</v>
      </c>
      <c r="F1229" t="s">
        <v>115</v>
      </c>
      <c r="G1229">
        <v>12</v>
      </c>
      <c r="H1229">
        <v>4</v>
      </c>
      <c r="I1229">
        <v>2022</v>
      </c>
      <c r="J1229" t="s">
        <v>205</v>
      </c>
      <c r="K1229" t="s">
        <v>127</v>
      </c>
      <c r="L1229" t="s">
        <v>128</v>
      </c>
      <c r="P1229" t="s">
        <v>1802</v>
      </c>
      <c r="Q1229" s="1" t="s">
        <v>2234</v>
      </c>
      <c r="T1229" t="s">
        <v>306</v>
      </c>
      <c r="U1229" s="4" t="s">
        <v>2235</v>
      </c>
    </row>
    <row r="1230" spans="1:21" ht="28.8" x14ac:dyDescent="0.3">
      <c r="A1230" s="1" t="s">
        <v>294</v>
      </c>
      <c r="B1230" t="s">
        <v>112</v>
      </c>
      <c r="C1230" t="s">
        <v>227</v>
      </c>
      <c r="D1230" t="s">
        <v>125</v>
      </c>
      <c r="E1230" t="s">
        <v>114</v>
      </c>
      <c r="F1230" t="s">
        <v>115</v>
      </c>
      <c r="G1230">
        <v>12</v>
      </c>
      <c r="H1230">
        <v>4</v>
      </c>
      <c r="I1230">
        <v>2022</v>
      </c>
      <c r="J1230" t="s">
        <v>205</v>
      </c>
      <c r="K1230" t="s">
        <v>127</v>
      </c>
      <c r="L1230" t="s">
        <v>128</v>
      </c>
      <c r="P1230" t="s">
        <v>1802</v>
      </c>
      <c r="Q1230" s="1" t="s">
        <v>2234</v>
      </c>
      <c r="T1230" t="s">
        <v>306</v>
      </c>
      <c r="U1230" s="4" t="s">
        <v>2235</v>
      </c>
    </row>
    <row r="1231" spans="1:21" ht="43.2" x14ac:dyDescent="0.3">
      <c r="A1231" s="1" t="s">
        <v>2236</v>
      </c>
      <c r="B1231" t="s">
        <v>112</v>
      </c>
      <c r="C1231" t="s">
        <v>126</v>
      </c>
      <c r="D1231" t="s">
        <v>153</v>
      </c>
      <c r="E1231" t="s">
        <v>154</v>
      </c>
      <c r="F1231" t="s">
        <v>153</v>
      </c>
      <c r="G1231">
        <v>12</v>
      </c>
      <c r="H1231">
        <v>4</v>
      </c>
      <c r="I1231">
        <v>2022</v>
      </c>
      <c r="J1231" t="s">
        <v>142</v>
      </c>
      <c r="K1231" t="s">
        <v>219</v>
      </c>
      <c r="L1231" t="s">
        <v>128</v>
      </c>
      <c r="P1231" t="s">
        <v>156</v>
      </c>
      <c r="Q1231" s="1" t="s">
        <v>2237</v>
      </c>
      <c r="T1231" t="s">
        <v>306</v>
      </c>
      <c r="U1231" s="4" t="s">
        <v>2238</v>
      </c>
    </row>
    <row r="1232" spans="1:21" ht="28.8" x14ac:dyDescent="0.3">
      <c r="A1232" s="1" t="s">
        <v>200</v>
      </c>
      <c r="B1232" t="s">
        <v>112</v>
      </c>
      <c r="C1232" t="s">
        <v>126</v>
      </c>
      <c r="D1232" t="s">
        <v>153</v>
      </c>
      <c r="E1232" t="s">
        <v>154</v>
      </c>
      <c r="F1232" t="s">
        <v>153</v>
      </c>
      <c r="G1232">
        <v>1</v>
      </c>
      <c r="H1232">
        <v>1</v>
      </c>
      <c r="I1232">
        <v>2023</v>
      </c>
      <c r="J1232" t="s">
        <v>142</v>
      </c>
      <c r="K1232" t="s">
        <v>149</v>
      </c>
      <c r="L1232" t="s">
        <v>128</v>
      </c>
      <c r="Q1232" s="1" t="s">
        <v>2239</v>
      </c>
      <c r="T1232" t="s">
        <v>306</v>
      </c>
      <c r="U1232" s="6" t="s">
        <v>2240</v>
      </c>
    </row>
    <row r="1233" spans="1:21" ht="28.8" x14ac:dyDescent="0.3">
      <c r="A1233" s="1" t="s">
        <v>294</v>
      </c>
      <c r="B1233" t="s">
        <v>112</v>
      </c>
      <c r="C1233" t="s">
        <v>126</v>
      </c>
      <c r="D1233" t="s">
        <v>153</v>
      </c>
      <c r="E1233" t="s">
        <v>114</v>
      </c>
      <c r="F1233" t="s">
        <v>196</v>
      </c>
      <c r="G1233">
        <v>1</v>
      </c>
      <c r="H1233">
        <v>1</v>
      </c>
      <c r="I1233">
        <v>2023</v>
      </c>
      <c r="J1233" t="s">
        <v>142</v>
      </c>
      <c r="K1233" t="s">
        <v>189</v>
      </c>
      <c r="L1233" t="s">
        <v>128</v>
      </c>
      <c r="M1233" t="s">
        <v>117</v>
      </c>
      <c r="N1233" t="s">
        <v>207</v>
      </c>
      <c r="Q1233" s="1" t="s">
        <v>2241</v>
      </c>
      <c r="T1233" t="s">
        <v>306</v>
      </c>
      <c r="U1233" s="6" t="s">
        <v>2242</v>
      </c>
    </row>
    <row r="1234" spans="1:21" ht="28.8" x14ac:dyDescent="0.3">
      <c r="A1234" s="1" t="s">
        <v>294</v>
      </c>
      <c r="B1234" t="s">
        <v>112</v>
      </c>
      <c r="C1234" t="s">
        <v>126</v>
      </c>
      <c r="D1234" t="s">
        <v>113</v>
      </c>
      <c r="E1234" t="s">
        <v>114</v>
      </c>
      <c r="F1234" t="s">
        <v>115</v>
      </c>
      <c r="G1234">
        <v>1</v>
      </c>
      <c r="H1234">
        <v>1</v>
      </c>
      <c r="I1234">
        <v>2023</v>
      </c>
      <c r="J1234" t="s">
        <v>116</v>
      </c>
      <c r="K1234" t="s">
        <v>138</v>
      </c>
      <c r="L1234" t="s">
        <v>128</v>
      </c>
      <c r="M1234" t="s">
        <v>295</v>
      </c>
      <c r="N1234" t="s">
        <v>145</v>
      </c>
      <c r="P1234" t="s">
        <v>772</v>
      </c>
      <c r="Q1234" s="1" t="s">
        <v>2243</v>
      </c>
      <c r="T1234" t="s">
        <v>306</v>
      </c>
      <c r="U1234" s="6" t="s">
        <v>2244</v>
      </c>
    </row>
    <row r="1235" spans="1:21" ht="28.8" x14ac:dyDescent="0.3">
      <c r="A1235" s="1" t="s">
        <v>294</v>
      </c>
      <c r="B1235" t="s">
        <v>112</v>
      </c>
      <c r="C1235" t="s">
        <v>126</v>
      </c>
      <c r="D1235" t="s">
        <v>113</v>
      </c>
      <c r="E1235" t="s">
        <v>114</v>
      </c>
      <c r="F1235" t="s">
        <v>115</v>
      </c>
      <c r="G1235">
        <v>1</v>
      </c>
      <c r="H1235">
        <v>1</v>
      </c>
      <c r="I1235">
        <v>2023</v>
      </c>
      <c r="J1235" t="s">
        <v>116</v>
      </c>
      <c r="K1235" t="s">
        <v>138</v>
      </c>
      <c r="L1235" t="s">
        <v>128</v>
      </c>
      <c r="M1235" t="s">
        <v>295</v>
      </c>
      <c r="N1235" t="s">
        <v>145</v>
      </c>
      <c r="P1235" t="s">
        <v>772</v>
      </c>
      <c r="Q1235" s="1" t="s">
        <v>2243</v>
      </c>
      <c r="T1235" t="s">
        <v>306</v>
      </c>
      <c r="U1235" s="6" t="s">
        <v>2244</v>
      </c>
    </row>
    <row r="1236" spans="1:21" ht="28.8" x14ac:dyDescent="0.3">
      <c r="A1236" s="1" t="s">
        <v>294</v>
      </c>
      <c r="B1236" t="s">
        <v>112</v>
      </c>
      <c r="C1236" t="s">
        <v>126</v>
      </c>
      <c r="D1236" t="s">
        <v>113</v>
      </c>
      <c r="E1236" t="s">
        <v>114</v>
      </c>
      <c r="F1236" t="s">
        <v>135</v>
      </c>
      <c r="G1236">
        <v>1</v>
      </c>
      <c r="H1236">
        <v>1</v>
      </c>
      <c r="I1236">
        <v>2023</v>
      </c>
      <c r="J1236" t="s">
        <v>116</v>
      </c>
      <c r="K1236" t="s">
        <v>138</v>
      </c>
      <c r="L1236" t="s">
        <v>128</v>
      </c>
      <c r="M1236" t="s">
        <v>786</v>
      </c>
      <c r="N1236" t="s">
        <v>146</v>
      </c>
      <c r="P1236" t="s">
        <v>772</v>
      </c>
      <c r="Q1236" s="1" t="s">
        <v>2245</v>
      </c>
      <c r="T1236" t="s">
        <v>306</v>
      </c>
      <c r="U1236" s="6" t="s">
        <v>2246</v>
      </c>
    </row>
    <row r="1237" spans="1:21" x14ac:dyDescent="0.3">
      <c r="A1237" s="1" t="s">
        <v>294</v>
      </c>
      <c r="B1237" t="s">
        <v>112</v>
      </c>
      <c r="C1237" t="s">
        <v>126</v>
      </c>
      <c r="D1237" t="s">
        <v>125</v>
      </c>
      <c r="E1237" t="s">
        <v>114</v>
      </c>
      <c r="F1237" t="s">
        <v>115</v>
      </c>
      <c r="G1237">
        <v>1</v>
      </c>
      <c r="H1237">
        <v>1</v>
      </c>
      <c r="I1237">
        <v>2023</v>
      </c>
      <c r="J1237" t="s">
        <v>142</v>
      </c>
      <c r="K1237" t="s">
        <v>127</v>
      </c>
      <c r="L1237" t="s">
        <v>128</v>
      </c>
      <c r="Q1237" s="1" t="s">
        <v>2248</v>
      </c>
      <c r="T1237" t="s">
        <v>306</v>
      </c>
      <c r="U1237" s="6" t="s">
        <v>2249</v>
      </c>
    </row>
    <row r="1238" spans="1:21" ht="28.8" x14ac:dyDescent="0.3">
      <c r="A1238" s="1" t="s">
        <v>294</v>
      </c>
      <c r="B1238" t="s">
        <v>112</v>
      </c>
      <c r="C1238" t="s">
        <v>126</v>
      </c>
      <c r="D1238" t="s">
        <v>125</v>
      </c>
      <c r="E1238" t="s">
        <v>114</v>
      </c>
      <c r="F1238" t="s">
        <v>135</v>
      </c>
      <c r="G1238">
        <v>1</v>
      </c>
      <c r="H1238">
        <v>1</v>
      </c>
      <c r="I1238">
        <v>2023</v>
      </c>
      <c r="J1238" t="s">
        <v>116</v>
      </c>
      <c r="K1238" t="s">
        <v>127</v>
      </c>
      <c r="L1238" t="s">
        <v>128</v>
      </c>
      <c r="P1238" t="s">
        <v>2247</v>
      </c>
      <c r="Q1238" s="1" t="s">
        <v>2081</v>
      </c>
      <c r="T1238" t="s">
        <v>306</v>
      </c>
      <c r="U1238" s="6" t="s">
        <v>2250</v>
      </c>
    </row>
    <row r="1239" spans="1:21" ht="28.8" x14ac:dyDescent="0.3">
      <c r="A1239" s="1" t="s">
        <v>294</v>
      </c>
      <c r="B1239" t="s">
        <v>112</v>
      </c>
      <c r="C1239" t="s">
        <v>126</v>
      </c>
      <c r="D1239" t="s">
        <v>125</v>
      </c>
      <c r="E1239" t="s">
        <v>114</v>
      </c>
      <c r="F1239" t="s">
        <v>115</v>
      </c>
      <c r="G1239">
        <v>1</v>
      </c>
      <c r="H1239">
        <v>1</v>
      </c>
      <c r="I1239">
        <v>2023</v>
      </c>
      <c r="J1239" t="s">
        <v>185</v>
      </c>
      <c r="K1239" t="s">
        <v>127</v>
      </c>
      <c r="L1239" t="s">
        <v>128</v>
      </c>
      <c r="P1239" t="s">
        <v>2247</v>
      </c>
      <c r="Q1239" s="1" t="s">
        <v>2081</v>
      </c>
      <c r="T1239" t="s">
        <v>306</v>
      </c>
      <c r="U1239" s="6" t="s">
        <v>2250</v>
      </c>
    </row>
    <row r="1240" spans="1:21" ht="28.8" x14ac:dyDescent="0.3">
      <c r="A1240" s="1" t="s">
        <v>294</v>
      </c>
      <c r="B1240" t="s">
        <v>112</v>
      </c>
      <c r="C1240" t="s">
        <v>126</v>
      </c>
      <c r="D1240" t="s">
        <v>125</v>
      </c>
      <c r="E1240" t="s">
        <v>114</v>
      </c>
      <c r="F1240" t="s">
        <v>115</v>
      </c>
      <c r="G1240">
        <v>1</v>
      </c>
      <c r="H1240">
        <v>1</v>
      </c>
      <c r="I1240">
        <v>2023</v>
      </c>
      <c r="J1240" t="s">
        <v>133</v>
      </c>
      <c r="K1240" t="s">
        <v>127</v>
      </c>
      <c r="L1240" t="s">
        <v>128</v>
      </c>
      <c r="P1240" t="s">
        <v>1102</v>
      </c>
      <c r="Q1240" s="1" t="s">
        <v>2081</v>
      </c>
      <c r="T1240" t="s">
        <v>306</v>
      </c>
      <c r="U1240" s="6" t="s">
        <v>2250</v>
      </c>
    </row>
    <row r="1241" spans="1:21" ht="28.8" x14ac:dyDescent="0.3">
      <c r="A1241" s="1" t="s">
        <v>294</v>
      </c>
      <c r="B1241" t="s">
        <v>112</v>
      </c>
      <c r="C1241" t="s">
        <v>126</v>
      </c>
      <c r="D1241" t="s">
        <v>125</v>
      </c>
      <c r="E1241" t="s">
        <v>114</v>
      </c>
      <c r="F1241" t="s">
        <v>115</v>
      </c>
      <c r="G1241">
        <v>1</v>
      </c>
      <c r="H1241">
        <v>1</v>
      </c>
      <c r="I1241">
        <v>2023</v>
      </c>
      <c r="J1241" t="s">
        <v>205</v>
      </c>
      <c r="K1241" t="s">
        <v>127</v>
      </c>
      <c r="L1241" t="s">
        <v>128</v>
      </c>
      <c r="P1241" t="s">
        <v>1102</v>
      </c>
      <c r="Q1241" s="1" t="s">
        <v>2081</v>
      </c>
      <c r="T1241" t="s">
        <v>306</v>
      </c>
      <c r="U1241" s="6" t="s">
        <v>2250</v>
      </c>
    </row>
    <row r="1242" spans="1:21" ht="28.8" x14ac:dyDescent="0.3">
      <c r="A1242" s="1" t="s">
        <v>294</v>
      </c>
      <c r="B1242" t="s">
        <v>112</v>
      </c>
      <c r="C1242" t="s">
        <v>126</v>
      </c>
      <c r="D1242" t="s">
        <v>125</v>
      </c>
      <c r="E1242" t="s">
        <v>121</v>
      </c>
      <c r="F1242" t="s">
        <v>115</v>
      </c>
      <c r="G1242">
        <v>1</v>
      </c>
      <c r="H1242">
        <v>1</v>
      </c>
      <c r="I1242">
        <v>2023</v>
      </c>
      <c r="J1242" t="s">
        <v>205</v>
      </c>
      <c r="K1242" t="s">
        <v>127</v>
      </c>
      <c r="L1242" t="s">
        <v>128</v>
      </c>
      <c r="P1242" t="s">
        <v>1802</v>
      </c>
      <c r="Q1242" s="1" t="s">
        <v>2081</v>
      </c>
      <c r="T1242" t="s">
        <v>306</v>
      </c>
      <c r="U1242" s="6" t="s">
        <v>2250</v>
      </c>
    </row>
    <row r="1243" spans="1:21" ht="28.8" x14ac:dyDescent="0.3">
      <c r="A1243" s="1" t="s">
        <v>294</v>
      </c>
      <c r="B1243" t="s">
        <v>112</v>
      </c>
      <c r="C1243" t="s">
        <v>126</v>
      </c>
      <c r="D1243" t="s">
        <v>113</v>
      </c>
      <c r="E1243" t="s">
        <v>114</v>
      </c>
      <c r="F1243" t="s">
        <v>135</v>
      </c>
      <c r="G1243">
        <v>1</v>
      </c>
      <c r="H1243">
        <v>1</v>
      </c>
      <c r="I1243">
        <v>2023</v>
      </c>
      <c r="J1243" t="s">
        <v>185</v>
      </c>
      <c r="K1243" t="s">
        <v>138</v>
      </c>
      <c r="L1243" t="s">
        <v>128</v>
      </c>
      <c r="M1243" t="s">
        <v>2134</v>
      </c>
      <c r="N1243" t="s">
        <v>195</v>
      </c>
      <c r="Q1243" s="1" t="s">
        <v>2251</v>
      </c>
      <c r="T1243" t="s">
        <v>306</v>
      </c>
      <c r="U1243" s="6" t="s">
        <v>2252</v>
      </c>
    </row>
    <row r="1244" spans="1:21" ht="28.8" x14ac:dyDescent="0.3">
      <c r="A1244" s="1" t="s">
        <v>294</v>
      </c>
      <c r="B1244" t="s">
        <v>112</v>
      </c>
      <c r="C1244" t="s">
        <v>126</v>
      </c>
      <c r="D1244" t="s">
        <v>113</v>
      </c>
      <c r="E1244" t="s">
        <v>114</v>
      </c>
      <c r="F1244" t="s">
        <v>196</v>
      </c>
      <c r="G1244">
        <v>1</v>
      </c>
      <c r="H1244">
        <v>1</v>
      </c>
      <c r="I1244">
        <v>2023</v>
      </c>
      <c r="J1244" t="s">
        <v>126</v>
      </c>
      <c r="K1244" t="s">
        <v>138</v>
      </c>
      <c r="L1244" t="s">
        <v>128</v>
      </c>
      <c r="M1244" t="s">
        <v>2253</v>
      </c>
      <c r="N1244" t="s">
        <v>146</v>
      </c>
      <c r="P1244" t="s">
        <v>1477</v>
      </c>
      <c r="Q1244" s="1" t="s">
        <v>2254</v>
      </c>
      <c r="T1244" t="s">
        <v>306</v>
      </c>
      <c r="U1244" s="6" t="s">
        <v>2255</v>
      </c>
    </row>
    <row r="1245" spans="1:21" ht="28.8" x14ac:dyDescent="0.3">
      <c r="A1245" s="1" t="s">
        <v>294</v>
      </c>
      <c r="B1245" t="s">
        <v>112</v>
      </c>
      <c r="C1245" t="s">
        <v>126</v>
      </c>
      <c r="D1245" t="s">
        <v>113</v>
      </c>
      <c r="E1245" t="s">
        <v>114</v>
      </c>
      <c r="F1245" t="s">
        <v>115</v>
      </c>
      <c r="G1245">
        <v>1</v>
      </c>
      <c r="H1245">
        <v>1</v>
      </c>
      <c r="I1245">
        <v>2023</v>
      </c>
      <c r="J1245" t="s">
        <v>126</v>
      </c>
      <c r="K1245" t="s">
        <v>138</v>
      </c>
      <c r="L1245" t="s">
        <v>128</v>
      </c>
      <c r="M1245" t="s">
        <v>2253</v>
      </c>
      <c r="N1245" t="s">
        <v>146</v>
      </c>
      <c r="Q1245" s="1" t="s">
        <v>2254</v>
      </c>
      <c r="T1245" t="s">
        <v>306</v>
      </c>
      <c r="U1245" s="6" t="s">
        <v>2255</v>
      </c>
    </row>
    <row r="1246" spans="1:21" ht="28.8" x14ac:dyDescent="0.3">
      <c r="A1246" s="1" t="s">
        <v>294</v>
      </c>
      <c r="B1246" t="s">
        <v>112</v>
      </c>
      <c r="C1246" t="s">
        <v>126</v>
      </c>
      <c r="D1246" t="s">
        <v>113</v>
      </c>
      <c r="E1246" t="s">
        <v>114</v>
      </c>
      <c r="F1246" t="s">
        <v>115</v>
      </c>
      <c r="G1246">
        <v>1</v>
      </c>
      <c r="H1246">
        <v>1</v>
      </c>
      <c r="I1246">
        <v>2023</v>
      </c>
      <c r="J1246" t="s">
        <v>126</v>
      </c>
      <c r="K1246" t="s">
        <v>138</v>
      </c>
      <c r="L1246" t="s">
        <v>128</v>
      </c>
      <c r="M1246" t="s">
        <v>2253</v>
      </c>
      <c r="N1246" t="s">
        <v>146</v>
      </c>
      <c r="Q1246" s="1" t="s">
        <v>2254</v>
      </c>
      <c r="T1246" t="s">
        <v>306</v>
      </c>
      <c r="U1246" s="6" t="s">
        <v>2255</v>
      </c>
    </row>
    <row r="1247" spans="1:21" ht="57.6" x14ac:dyDescent="0.3">
      <c r="A1247" s="1" t="s">
        <v>294</v>
      </c>
      <c r="B1247" t="s">
        <v>112</v>
      </c>
      <c r="C1247" t="s">
        <v>227</v>
      </c>
      <c r="D1247" t="s">
        <v>125</v>
      </c>
      <c r="E1247" t="s">
        <v>114</v>
      </c>
      <c r="F1247" t="s">
        <v>115</v>
      </c>
      <c r="G1247">
        <v>1</v>
      </c>
      <c r="H1247">
        <v>1</v>
      </c>
      <c r="I1247">
        <v>2023</v>
      </c>
      <c r="J1247" t="s">
        <v>126</v>
      </c>
      <c r="K1247" t="s">
        <v>138</v>
      </c>
      <c r="L1247" t="s">
        <v>118</v>
      </c>
      <c r="M1247" t="s">
        <v>2256</v>
      </c>
      <c r="N1247" s="11" t="s">
        <v>2257</v>
      </c>
      <c r="P1247" t="s">
        <v>1802</v>
      </c>
      <c r="Q1247" s="7" t="s">
        <v>2258</v>
      </c>
      <c r="T1247" t="s">
        <v>2259</v>
      </c>
      <c r="U1247" s="6" t="s">
        <v>2260</v>
      </c>
    </row>
    <row r="1248" spans="1:21" ht="57.6" x14ac:dyDescent="0.3">
      <c r="A1248" s="1" t="s">
        <v>294</v>
      </c>
      <c r="B1248" t="s">
        <v>112</v>
      </c>
      <c r="C1248" t="s">
        <v>227</v>
      </c>
      <c r="D1248" t="s">
        <v>125</v>
      </c>
      <c r="E1248" t="s">
        <v>114</v>
      </c>
      <c r="F1248" t="s">
        <v>115</v>
      </c>
      <c r="G1248">
        <v>1</v>
      </c>
      <c r="H1248">
        <v>1</v>
      </c>
      <c r="I1248">
        <v>2023</v>
      </c>
      <c r="J1248" t="s">
        <v>126</v>
      </c>
      <c r="K1248" t="s">
        <v>138</v>
      </c>
      <c r="L1248" t="s">
        <v>118</v>
      </c>
      <c r="M1248" t="s">
        <v>2256</v>
      </c>
      <c r="N1248" s="11" t="s">
        <v>2257</v>
      </c>
      <c r="P1248" t="s">
        <v>1802</v>
      </c>
      <c r="Q1248" s="7" t="s">
        <v>2258</v>
      </c>
      <c r="T1248" t="s">
        <v>2259</v>
      </c>
      <c r="U1248" s="6" t="s">
        <v>2260</v>
      </c>
    </row>
    <row r="1249" spans="1:21" ht="28.8" x14ac:dyDescent="0.3">
      <c r="A1249" s="1" t="s">
        <v>294</v>
      </c>
      <c r="B1249" t="s">
        <v>112</v>
      </c>
      <c r="C1249" t="s">
        <v>227</v>
      </c>
      <c r="D1249" t="s">
        <v>125</v>
      </c>
      <c r="E1249" t="s">
        <v>114</v>
      </c>
      <c r="F1249" t="s">
        <v>115</v>
      </c>
      <c r="G1249">
        <v>1</v>
      </c>
      <c r="H1249">
        <v>1</v>
      </c>
      <c r="I1249">
        <v>2023</v>
      </c>
      <c r="J1249" t="s">
        <v>116</v>
      </c>
      <c r="K1249" t="s">
        <v>127</v>
      </c>
      <c r="L1249" t="s">
        <v>128</v>
      </c>
      <c r="M1249" s="7" t="s">
        <v>2261</v>
      </c>
      <c r="N1249" t="s">
        <v>301</v>
      </c>
      <c r="P1249" t="s">
        <v>772</v>
      </c>
      <c r="Q1249" s="60" t="s">
        <v>2262</v>
      </c>
      <c r="T1249" t="s">
        <v>2259</v>
      </c>
      <c r="U1249" s="6" t="s">
        <v>2263</v>
      </c>
    </row>
    <row r="1250" spans="1:21" ht="28.8" x14ac:dyDescent="0.3">
      <c r="A1250" s="1" t="s">
        <v>2264</v>
      </c>
      <c r="B1250" t="s">
        <v>120</v>
      </c>
      <c r="C1250" t="s">
        <v>227</v>
      </c>
      <c r="D1250" t="s">
        <v>113</v>
      </c>
      <c r="E1250" t="s">
        <v>114</v>
      </c>
      <c r="F1250" t="s">
        <v>115</v>
      </c>
      <c r="G1250">
        <v>1</v>
      </c>
      <c r="H1250">
        <v>1</v>
      </c>
      <c r="I1250">
        <v>2023</v>
      </c>
      <c r="J1250" t="s">
        <v>166</v>
      </c>
      <c r="K1250" t="s">
        <v>138</v>
      </c>
      <c r="L1250" t="s">
        <v>118</v>
      </c>
      <c r="N1250" t="s">
        <v>137</v>
      </c>
      <c r="O1250" s="11" t="s">
        <v>2265</v>
      </c>
      <c r="Q1250" s="1" t="s">
        <v>2266</v>
      </c>
      <c r="T1250" t="s">
        <v>2259</v>
      </c>
      <c r="U1250" s="6" t="s">
        <v>2267</v>
      </c>
    </row>
    <row r="1251" spans="1:21" ht="57.6" x14ac:dyDescent="0.3">
      <c r="A1251" s="1" t="s">
        <v>294</v>
      </c>
      <c r="B1251" t="s">
        <v>112</v>
      </c>
      <c r="C1251" t="s">
        <v>227</v>
      </c>
      <c r="D1251" t="s">
        <v>125</v>
      </c>
      <c r="E1251" t="s">
        <v>114</v>
      </c>
      <c r="F1251" t="s">
        <v>115</v>
      </c>
      <c r="G1251">
        <v>1</v>
      </c>
      <c r="H1251">
        <v>1</v>
      </c>
      <c r="I1251">
        <v>2023</v>
      </c>
      <c r="J1251" t="s">
        <v>164</v>
      </c>
      <c r="K1251" t="s">
        <v>127</v>
      </c>
      <c r="L1251" t="s">
        <v>118</v>
      </c>
      <c r="P1251" t="s">
        <v>2268</v>
      </c>
      <c r="Q1251" s="7" t="s">
        <v>2269</v>
      </c>
      <c r="T1251" t="s">
        <v>2259</v>
      </c>
      <c r="U1251" s="6" t="s">
        <v>2270</v>
      </c>
    </row>
    <row r="1252" spans="1:21" ht="57.6" x14ac:dyDescent="0.3">
      <c r="A1252" s="1" t="s">
        <v>294</v>
      </c>
      <c r="B1252" t="s">
        <v>112</v>
      </c>
      <c r="C1252" t="s">
        <v>227</v>
      </c>
      <c r="D1252" t="s">
        <v>125</v>
      </c>
      <c r="E1252" t="s">
        <v>114</v>
      </c>
      <c r="F1252" t="s">
        <v>135</v>
      </c>
      <c r="G1252">
        <v>1</v>
      </c>
      <c r="H1252">
        <v>1</v>
      </c>
      <c r="I1252">
        <v>2023</v>
      </c>
      <c r="J1252" t="s">
        <v>164</v>
      </c>
      <c r="K1252" t="s">
        <v>127</v>
      </c>
      <c r="L1252" t="s">
        <v>128</v>
      </c>
      <c r="P1252" t="s">
        <v>2268</v>
      </c>
      <c r="Q1252" s="63" t="s">
        <v>2271</v>
      </c>
      <c r="T1252" t="s">
        <v>2259</v>
      </c>
      <c r="U1252" s="1" t="s">
        <v>2272</v>
      </c>
    </row>
    <row r="1253" spans="1:21" ht="28.8" x14ac:dyDescent="0.3">
      <c r="A1253" s="1" t="s">
        <v>294</v>
      </c>
      <c r="B1253" t="s">
        <v>112</v>
      </c>
      <c r="C1253" t="s">
        <v>126</v>
      </c>
      <c r="D1253" t="s">
        <v>113</v>
      </c>
      <c r="E1253" t="s">
        <v>114</v>
      </c>
      <c r="F1253" t="s">
        <v>115</v>
      </c>
      <c r="G1253">
        <v>2</v>
      </c>
      <c r="H1253">
        <v>1</v>
      </c>
      <c r="I1253">
        <v>2023</v>
      </c>
      <c r="J1253" t="s">
        <v>126</v>
      </c>
      <c r="K1253" t="s">
        <v>138</v>
      </c>
      <c r="L1253" t="s">
        <v>128</v>
      </c>
      <c r="M1253" t="s">
        <v>800</v>
      </c>
      <c r="N1253" t="s">
        <v>207</v>
      </c>
      <c r="Q1253" s="1" t="s">
        <v>2274</v>
      </c>
      <c r="T1253" t="s">
        <v>306</v>
      </c>
      <c r="U1253" s="6" t="s">
        <v>2275</v>
      </c>
    </row>
    <row r="1254" spans="1:21" ht="28.8" x14ac:dyDescent="0.3">
      <c r="A1254" s="1" t="s">
        <v>294</v>
      </c>
      <c r="B1254" t="s">
        <v>112</v>
      </c>
      <c r="C1254" t="s">
        <v>126</v>
      </c>
      <c r="D1254" t="s">
        <v>113</v>
      </c>
      <c r="E1254" t="s">
        <v>114</v>
      </c>
      <c r="F1254" t="s">
        <v>115</v>
      </c>
      <c r="G1254">
        <v>2</v>
      </c>
      <c r="H1254">
        <v>1</v>
      </c>
      <c r="I1254">
        <v>2023</v>
      </c>
      <c r="J1254" t="s">
        <v>126</v>
      </c>
      <c r="K1254" t="s">
        <v>138</v>
      </c>
      <c r="L1254" t="s">
        <v>128</v>
      </c>
      <c r="M1254" t="s">
        <v>277</v>
      </c>
      <c r="N1254" t="s">
        <v>195</v>
      </c>
      <c r="Q1254" s="1" t="s">
        <v>2276</v>
      </c>
      <c r="T1254" t="s">
        <v>306</v>
      </c>
      <c r="U1254" s="6" t="s">
        <v>2277</v>
      </c>
    </row>
    <row r="1255" spans="1:21" ht="24.75" customHeight="1" x14ac:dyDescent="0.3">
      <c r="A1255" s="1" t="s">
        <v>2279</v>
      </c>
      <c r="B1255" t="s">
        <v>112</v>
      </c>
      <c r="C1255" t="s">
        <v>227</v>
      </c>
      <c r="D1255" t="s">
        <v>153</v>
      </c>
      <c r="E1255" t="s">
        <v>154</v>
      </c>
      <c r="F1255" t="s">
        <v>153</v>
      </c>
      <c r="G1255">
        <v>1</v>
      </c>
      <c r="H1255">
        <v>1</v>
      </c>
      <c r="I1255">
        <v>2023</v>
      </c>
      <c r="J1255" t="s">
        <v>185</v>
      </c>
      <c r="K1255" t="s">
        <v>219</v>
      </c>
      <c r="L1255" t="s">
        <v>128</v>
      </c>
      <c r="P1255" t="s">
        <v>156</v>
      </c>
      <c r="Q1255" s="59" t="s">
        <v>2280</v>
      </c>
      <c r="T1255" t="s">
        <v>192</v>
      </c>
      <c r="U1255" s="64" t="s">
        <v>2281</v>
      </c>
    </row>
    <row r="1256" spans="1:21" ht="39" customHeight="1" x14ac:dyDescent="0.3">
      <c r="A1256" s="1" t="s">
        <v>2282</v>
      </c>
      <c r="B1256" t="s">
        <v>112</v>
      </c>
      <c r="C1256" t="s">
        <v>227</v>
      </c>
      <c r="D1256" t="s">
        <v>153</v>
      </c>
      <c r="E1256" t="s">
        <v>154</v>
      </c>
      <c r="F1256" t="s">
        <v>153</v>
      </c>
      <c r="G1256">
        <v>1</v>
      </c>
      <c r="H1256">
        <v>1</v>
      </c>
      <c r="I1256">
        <v>2023</v>
      </c>
      <c r="J1256" t="s">
        <v>184</v>
      </c>
      <c r="K1256" t="s">
        <v>219</v>
      </c>
      <c r="L1256" t="s">
        <v>118</v>
      </c>
      <c r="P1256" t="s">
        <v>156</v>
      </c>
      <c r="Q1256" s="59" t="s">
        <v>2283</v>
      </c>
      <c r="T1256" t="s">
        <v>192</v>
      </c>
      <c r="U1256" s="64" t="s">
        <v>2284</v>
      </c>
    </row>
    <row r="1257" spans="1:21" ht="33.75" customHeight="1" x14ac:dyDescent="0.3">
      <c r="A1257" s="1" t="s">
        <v>1605</v>
      </c>
      <c r="B1257" t="s">
        <v>226</v>
      </c>
      <c r="C1257" t="s">
        <v>227</v>
      </c>
      <c r="D1257" t="s">
        <v>153</v>
      </c>
      <c r="E1257" t="s">
        <v>154</v>
      </c>
      <c r="F1257" t="s">
        <v>153</v>
      </c>
      <c r="G1257">
        <v>1</v>
      </c>
      <c r="H1257">
        <v>1</v>
      </c>
      <c r="I1257">
        <v>2023</v>
      </c>
      <c r="J1257" t="s">
        <v>184</v>
      </c>
      <c r="K1257" t="s">
        <v>219</v>
      </c>
      <c r="L1257" t="s">
        <v>2285</v>
      </c>
      <c r="P1257" t="s">
        <v>156</v>
      </c>
      <c r="Q1257" s="59" t="s">
        <v>2286</v>
      </c>
      <c r="T1257" t="s">
        <v>192</v>
      </c>
      <c r="U1257" s="64" t="s">
        <v>2287</v>
      </c>
    </row>
    <row r="1258" spans="1:21" ht="36.75" customHeight="1" x14ac:dyDescent="0.3">
      <c r="A1258" s="1" t="s">
        <v>873</v>
      </c>
      <c r="B1258" t="s">
        <v>226</v>
      </c>
      <c r="C1258" t="s">
        <v>227</v>
      </c>
      <c r="D1258" t="s">
        <v>153</v>
      </c>
      <c r="E1258" t="s">
        <v>154</v>
      </c>
      <c r="F1258" t="s">
        <v>153</v>
      </c>
      <c r="G1258">
        <v>1</v>
      </c>
      <c r="H1258">
        <v>1</v>
      </c>
      <c r="I1258">
        <v>2023</v>
      </c>
      <c r="J1258" t="s">
        <v>184</v>
      </c>
      <c r="K1258" t="s">
        <v>219</v>
      </c>
      <c r="L1258" t="s">
        <v>2285</v>
      </c>
      <c r="P1258" t="s">
        <v>156</v>
      </c>
      <c r="Q1258" s="59" t="s">
        <v>2288</v>
      </c>
      <c r="T1258" t="s">
        <v>192</v>
      </c>
      <c r="U1258" s="64" t="s">
        <v>2289</v>
      </c>
    </row>
    <row r="1259" spans="1:21" ht="24.75" customHeight="1" x14ac:dyDescent="0.3">
      <c r="A1259" s="1" t="s">
        <v>1605</v>
      </c>
      <c r="B1259" t="s">
        <v>226</v>
      </c>
      <c r="C1259" t="s">
        <v>227</v>
      </c>
      <c r="D1259" t="s">
        <v>153</v>
      </c>
      <c r="E1259" t="s">
        <v>154</v>
      </c>
      <c r="F1259" t="s">
        <v>153</v>
      </c>
      <c r="G1259">
        <v>1</v>
      </c>
      <c r="H1259">
        <v>1</v>
      </c>
      <c r="I1259">
        <v>2023</v>
      </c>
      <c r="J1259" t="s">
        <v>184</v>
      </c>
      <c r="K1259" t="s">
        <v>219</v>
      </c>
      <c r="L1259" t="s">
        <v>2285</v>
      </c>
      <c r="P1259" t="s">
        <v>156</v>
      </c>
      <c r="Q1259" s="59" t="s">
        <v>2286</v>
      </c>
      <c r="T1259" t="s">
        <v>192</v>
      </c>
      <c r="U1259" s="64" t="s">
        <v>2290</v>
      </c>
    </row>
    <row r="1260" spans="1:21" ht="24.75" customHeight="1" x14ac:dyDescent="0.3">
      <c r="A1260" s="1" t="s">
        <v>2291</v>
      </c>
      <c r="B1260" t="s">
        <v>123</v>
      </c>
      <c r="C1260" t="s">
        <v>227</v>
      </c>
      <c r="D1260" t="s">
        <v>153</v>
      </c>
      <c r="E1260" t="s">
        <v>154</v>
      </c>
      <c r="F1260" t="s">
        <v>153</v>
      </c>
      <c r="G1260">
        <v>1</v>
      </c>
      <c r="H1260">
        <v>1</v>
      </c>
      <c r="I1260">
        <v>2023</v>
      </c>
      <c r="J1260" t="s">
        <v>133</v>
      </c>
      <c r="K1260" t="s">
        <v>219</v>
      </c>
      <c r="L1260" t="s">
        <v>118</v>
      </c>
      <c r="P1260" t="s">
        <v>156</v>
      </c>
      <c r="Q1260" s="59" t="s">
        <v>2292</v>
      </c>
      <c r="T1260" t="s">
        <v>192</v>
      </c>
      <c r="U1260" s="64" t="s">
        <v>2293</v>
      </c>
    </row>
    <row r="1261" spans="1:21" ht="24.75" customHeight="1" x14ac:dyDescent="0.3">
      <c r="A1261" s="1" t="s">
        <v>2294</v>
      </c>
      <c r="B1261" t="s">
        <v>152</v>
      </c>
      <c r="C1261" t="s">
        <v>227</v>
      </c>
      <c r="D1261" t="s">
        <v>153</v>
      </c>
      <c r="E1261" t="s">
        <v>154</v>
      </c>
      <c r="F1261" t="s">
        <v>153</v>
      </c>
      <c r="G1261">
        <v>1</v>
      </c>
      <c r="H1261">
        <v>1</v>
      </c>
      <c r="I1261">
        <v>2023</v>
      </c>
      <c r="J1261" t="s">
        <v>142</v>
      </c>
      <c r="K1261" t="s">
        <v>219</v>
      </c>
      <c r="L1261" t="s">
        <v>118</v>
      </c>
      <c r="P1261" t="s">
        <v>156</v>
      </c>
      <c r="Q1261" s="59" t="s">
        <v>2295</v>
      </c>
      <c r="T1261" t="s">
        <v>192</v>
      </c>
      <c r="U1261" s="64" t="s">
        <v>2296</v>
      </c>
    </row>
    <row r="1262" spans="1:21" ht="24.75" customHeight="1" x14ac:dyDescent="0.3">
      <c r="A1262" s="1" t="s">
        <v>1605</v>
      </c>
      <c r="B1262" t="s">
        <v>226</v>
      </c>
      <c r="C1262" t="s">
        <v>227</v>
      </c>
      <c r="D1262" t="s">
        <v>153</v>
      </c>
      <c r="E1262" t="s">
        <v>154</v>
      </c>
      <c r="F1262" t="s">
        <v>153</v>
      </c>
      <c r="G1262">
        <v>1</v>
      </c>
      <c r="H1262">
        <v>1</v>
      </c>
      <c r="I1262">
        <v>2023</v>
      </c>
      <c r="J1262" t="s">
        <v>184</v>
      </c>
      <c r="K1262" t="s">
        <v>219</v>
      </c>
      <c r="L1262" t="s">
        <v>2285</v>
      </c>
      <c r="P1262" t="s">
        <v>156</v>
      </c>
      <c r="Q1262" s="59" t="s">
        <v>2297</v>
      </c>
      <c r="T1262" t="s">
        <v>192</v>
      </c>
      <c r="U1262" s="64" t="s">
        <v>2298</v>
      </c>
    </row>
    <row r="1263" spans="1:21" ht="24.75" customHeight="1" x14ac:dyDescent="0.3">
      <c r="A1263" s="1" t="s">
        <v>489</v>
      </c>
      <c r="B1263" t="s">
        <v>112</v>
      </c>
      <c r="C1263" t="s">
        <v>227</v>
      </c>
      <c r="D1263" t="s">
        <v>153</v>
      </c>
      <c r="E1263" t="s">
        <v>154</v>
      </c>
      <c r="F1263" t="s">
        <v>153</v>
      </c>
      <c r="G1263">
        <v>1</v>
      </c>
      <c r="H1263">
        <v>1</v>
      </c>
      <c r="I1263">
        <v>2023</v>
      </c>
      <c r="J1263" t="s">
        <v>232</v>
      </c>
      <c r="K1263" t="s">
        <v>219</v>
      </c>
      <c r="L1263" t="s">
        <v>155</v>
      </c>
      <c r="P1263" t="s">
        <v>156</v>
      </c>
      <c r="Q1263" s="59" t="s">
        <v>2299</v>
      </c>
      <c r="T1263" t="s">
        <v>192</v>
      </c>
      <c r="U1263" s="64" t="s">
        <v>2300</v>
      </c>
    </row>
    <row r="1264" spans="1:21" ht="24.75" customHeight="1" x14ac:dyDescent="0.3">
      <c r="A1264" s="1" t="s">
        <v>2301</v>
      </c>
      <c r="B1264" t="s">
        <v>112</v>
      </c>
      <c r="C1264" t="s">
        <v>227</v>
      </c>
      <c r="D1264" t="s">
        <v>153</v>
      </c>
      <c r="E1264" t="s">
        <v>154</v>
      </c>
      <c r="F1264" t="s">
        <v>153</v>
      </c>
      <c r="G1264">
        <v>1</v>
      </c>
      <c r="H1264">
        <v>1</v>
      </c>
      <c r="I1264">
        <v>2023</v>
      </c>
      <c r="J1264" t="s">
        <v>460</v>
      </c>
      <c r="K1264" t="s">
        <v>219</v>
      </c>
      <c r="L1264" t="s">
        <v>155</v>
      </c>
      <c r="P1264" t="s">
        <v>156</v>
      </c>
      <c r="Q1264" s="59" t="s">
        <v>2302</v>
      </c>
      <c r="T1264" t="s">
        <v>192</v>
      </c>
      <c r="U1264" s="64" t="s">
        <v>2303</v>
      </c>
    </row>
    <row r="1265" spans="1:21" ht="24.75" customHeight="1" x14ac:dyDescent="0.3">
      <c r="A1265" s="1" t="s">
        <v>2304</v>
      </c>
      <c r="B1265" t="s">
        <v>226</v>
      </c>
      <c r="C1265" t="s">
        <v>227</v>
      </c>
      <c r="D1265" t="s">
        <v>153</v>
      </c>
      <c r="E1265" t="s">
        <v>154</v>
      </c>
      <c r="F1265" t="s">
        <v>153</v>
      </c>
      <c r="G1265">
        <v>1</v>
      </c>
      <c r="H1265">
        <v>1</v>
      </c>
      <c r="I1265">
        <v>2023</v>
      </c>
      <c r="J1265" t="s">
        <v>184</v>
      </c>
      <c r="K1265" t="s">
        <v>219</v>
      </c>
      <c r="L1265" t="s">
        <v>118</v>
      </c>
      <c r="P1265" t="s">
        <v>156</v>
      </c>
      <c r="Q1265" s="59" t="s">
        <v>2305</v>
      </c>
      <c r="T1265" t="s">
        <v>192</v>
      </c>
      <c r="U1265" s="64" t="s">
        <v>2306</v>
      </c>
    </row>
    <row r="1266" spans="1:21" ht="24.75" customHeight="1" x14ac:dyDescent="0.3">
      <c r="A1266" s="1" t="s">
        <v>1607</v>
      </c>
      <c r="B1266" t="s">
        <v>226</v>
      </c>
      <c r="C1266" t="s">
        <v>227</v>
      </c>
      <c r="D1266" t="s">
        <v>153</v>
      </c>
      <c r="E1266" t="s">
        <v>154</v>
      </c>
      <c r="F1266" t="s">
        <v>153</v>
      </c>
      <c r="G1266">
        <v>1</v>
      </c>
      <c r="H1266">
        <v>1</v>
      </c>
      <c r="I1266">
        <v>2023</v>
      </c>
      <c r="J1266" t="s">
        <v>184</v>
      </c>
      <c r="K1266" t="s">
        <v>219</v>
      </c>
      <c r="L1266" t="s">
        <v>2285</v>
      </c>
      <c r="P1266" t="s">
        <v>156</v>
      </c>
      <c r="Q1266" s="59" t="s">
        <v>2307</v>
      </c>
      <c r="T1266" t="s">
        <v>192</v>
      </c>
      <c r="U1266" s="16" t="s">
        <v>2308</v>
      </c>
    </row>
    <row r="1267" spans="1:21" ht="24.75" customHeight="1" x14ac:dyDescent="0.3">
      <c r="A1267" s="1" t="s">
        <v>2309</v>
      </c>
      <c r="B1267" t="s">
        <v>152</v>
      </c>
      <c r="C1267" t="s">
        <v>227</v>
      </c>
      <c r="D1267" t="s">
        <v>153</v>
      </c>
      <c r="E1267" t="s">
        <v>154</v>
      </c>
      <c r="F1267" t="s">
        <v>153</v>
      </c>
      <c r="G1267">
        <v>1</v>
      </c>
      <c r="H1267">
        <v>1</v>
      </c>
      <c r="I1267">
        <v>2023</v>
      </c>
      <c r="J1267" t="s">
        <v>185</v>
      </c>
      <c r="K1267" t="s">
        <v>219</v>
      </c>
      <c r="L1267" t="s">
        <v>2285</v>
      </c>
      <c r="P1267" t="s">
        <v>156</v>
      </c>
      <c r="Q1267" s="59" t="s">
        <v>2310</v>
      </c>
      <c r="T1267" t="s">
        <v>192</v>
      </c>
      <c r="U1267" s="16" t="s">
        <v>2311</v>
      </c>
    </row>
    <row r="1268" spans="1:21" ht="24.75" customHeight="1" x14ac:dyDescent="0.3">
      <c r="A1268" s="1" t="s">
        <v>2312</v>
      </c>
      <c r="B1268" t="s">
        <v>152</v>
      </c>
      <c r="C1268" t="s">
        <v>227</v>
      </c>
      <c r="D1268" t="s">
        <v>153</v>
      </c>
      <c r="E1268" t="s">
        <v>154</v>
      </c>
      <c r="F1268" t="s">
        <v>153</v>
      </c>
      <c r="G1268">
        <v>1</v>
      </c>
      <c r="H1268">
        <v>1</v>
      </c>
      <c r="I1268">
        <v>2023</v>
      </c>
      <c r="J1268" t="s">
        <v>122</v>
      </c>
      <c r="K1268" t="s">
        <v>219</v>
      </c>
      <c r="L1268" t="s">
        <v>128</v>
      </c>
      <c r="P1268" t="s">
        <v>156</v>
      </c>
      <c r="Q1268" s="59" t="s">
        <v>2313</v>
      </c>
      <c r="T1268" t="s">
        <v>192</v>
      </c>
      <c r="U1268" s="16" t="s">
        <v>2314</v>
      </c>
    </row>
    <row r="1269" spans="1:21" ht="24.75" customHeight="1" x14ac:dyDescent="0.3">
      <c r="A1269" s="1" t="s">
        <v>1605</v>
      </c>
      <c r="B1269" t="s">
        <v>226</v>
      </c>
      <c r="C1269" t="s">
        <v>227</v>
      </c>
      <c r="D1269" t="s">
        <v>153</v>
      </c>
      <c r="E1269" t="s">
        <v>154</v>
      </c>
      <c r="F1269" t="s">
        <v>153</v>
      </c>
      <c r="G1269">
        <v>1</v>
      </c>
      <c r="H1269">
        <v>1</v>
      </c>
      <c r="I1269">
        <v>2023</v>
      </c>
      <c r="J1269" t="s">
        <v>184</v>
      </c>
      <c r="K1269" t="s">
        <v>219</v>
      </c>
      <c r="L1269" t="s">
        <v>2285</v>
      </c>
      <c r="P1269" t="s">
        <v>156</v>
      </c>
      <c r="Q1269" s="59" t="s">
        <v>2307</v>
      </c>
      <c r="T1269" t="s">
        <v>192</v>
      </c>
      <c r="U1269" s="16" t="s">
        <v>2315</v>
      </c>
    </row>
    <row r="1270" spans="1:21" ht="24.75" customHeight="1" x14ac:dyDescent="0.3">
      <c r="A1270" s="1" t="s">
        <v>1605</v>
      </c>
      <c r="B1270" t="s">
        <v>226</v>
      </c>
      <c r="C1270" t="s">
        <v>227</v>
      </c>
      <c r="D1270" t="s">
        <v>153</v>
      </c>
      <c r="E1270" t="s">
        <v>154</v>
      </c>
      <c r="F1270" t="s">
        <v>153</v>
      </c>
      <c r="G1270">
        <v>1</v>
      </c>
      <c r="H1270">
        <v>1</v>
      </c>
      <c r="I1270">
        <v>2023</v>
      </c>
      <c r="J1270" t="s">
        <v>184</v>
      </c>
      <c r="K1270" t="s">
        <v>219</v>
      </c>
      <c r="L1270" t="s">
        <v>2285</v>
      </c>
      <c r="P1270" t="s">
        <v>156</v>
      </c>
      <c r="Q1270" s="59" t="s">
        <v>2297</v>
      </c>
      <c r="T1270" t="s">
        <v>192</v>
      </c>
      <c r="U1270" s="16" t="s">
        <v>2316</v>
      </c>
    </row>
    <row r="1271" spans="1:21" ht="24.75" customHeight="1" x14ac:dyDescent="0.3">
      <c r="A1271" s="1" t="s">
        <v>1605</v>
      </c>
      <c r="B1271" t="s">
        <v>226</v>
      </c>
      <c r="C1271" t="s">
        <v>227</v>
      </c>
      <c r="D1271" t="s">
        <v>153</v>
      </c>
      <c r="E1271" t="s">
        <v>154</v>
      </c>
      <c r="F1271" t="s">
        <v>153</v>
      </c>
      <c r="G1271">
        <v>1</v>
      </c>
      <c r="H1271">
        <v>1</v>
      </c>
      <c r="I1271">
        <v>2023</v>
      </c>
      <c r="J1271" t="s">
        <v>184</v>
      </c>
      <c r="K1271" t="s">
        <v>219</v>
      </c>
      <c r="L1271" t="s">
        <v>2285</v>
      </c>
      <c r="P1271" t="s">
        <v>156</v>
      </c>
      <c r="Q1271" s="59" t="s">
        <v>2310</v>
      </c>
      <c r="T1271" t="s">
        <v>192</v>
      </c>
      <c r="U1271" s="16" t="s">
        <v>2317</v>
      </c>
    </row>
    <row r="1272" spans="1:21" ht="87.75" customHeight="1" x14ac:dyDescent="0.3">
      <c r="A1272" s="1" t="s">
        <v>294</v>
      </c>
      <c r="B1272" t="s">
        <v>112</v>
      </c>
      <c r="C1272" t="s">
        <v>227</v>
      </c>
      <c r="D1272" t="s">
        <v>125</v>
      </c>
      <c r="E1272" t="s">
        <v>114</v>
      </c>
      <c r="F1272" t="s">
        <v>115</v>
      </c>
      <c r="G1272">
        <v>1</v>
      </c>
      <c r="H1272">
        <v>1</v>
      </c>
      <c r="I1272">
        <v>2023</v>
      </c>
      <c r="J1272" t="s">
        <v>205</v>
      </c>
      <c r="K1272" t="s">
        <v>127</v>
      </c>
      <c r="L1272" t="s">
        <v>118</v>
      </c>
      <c r="N1272" t="s">
        <v>195</v>
      </c>
      <c r="P1272" t="s">
        <v>1802</v>
      </c>
      <c r="Q1272" s="59" t="s">
        <v>2318</v>
      </c>
      <c r="T1272" t="s">
        <v>192</v>
      </c>
      <c r="U1272" s="64" t="s">
        <v>2319</v>
      </c>
    </row>
    <row r="1273" spans="1:21" ht="24.75" customHeight="1" x14ac:dyDescent="0.3">
      <c r="A1273" s="1" t="s">
        <v>2320</v>
      </c>
      <c r="B1273" t="s">
        <v>120</v>
      </c>
      <c r="C1273" t="s">
        <v>227</v>
      </c>
      <c r="D1273" t="s">
        <v>153</v>
      </c>
      <c r="E1273" t="s">
        <v>154</v>
      </c>
      <c r="F1273" t="s">
        <v>153</v>
      </c>
      <c r="G1273">
        <v>2</v>
      </c>
      <c r="H1273">
        <v>1</v>
      </c>
      <c r="I1273">
        <v>2023</v>
      </c>
      <c r="J1273" t="s">
        <v>184</v>
      </c>
      <c r="K1273" t="s">
        <v>219</v>
      </c>
      <c r="L1273" t="s">
        <v>2285</v>
      </c>
      <c r="P1273" t="s">
        <v>156</v>
      </c>
      <c r="Q1273" s="59" t="s">
        <v>2310</v>
      </c>
      <c r="T1273" t="s">
        <v>192</v>
      </c>
      <c r="U1273" s="16" t="s">
        <v>2321</v>
      </c>
    </row>
    <row r="1274" spans="1:21" ht="54.75" customHeight="1" x14ac:dyDescent="0.3">
      <c r="A1274" s="1" t="s">
        <v>2322</v>
      </c>
      <c r="B1274" t="s">
        <v>152</v>
      </c>
      <c r="C1274" t="s">
        <v>227</v>
      </c>
      <c r="D1274" t="s">
        <v>153</v>
      </c>
      <c r="E1274" t="s">
        <v>154</v>
      </c>
      <c r="F1274" t="s">
        <v>153</v>
      </c>
      <c r="G1274">
        <v>2</v>
      </c>
      <c r="H1274">
        <v>1</v>
      </c>
      <c r="I1274">
        <v>2023</v>
      </c>
      <c r="J1274" t="s">
        <v>328</v>
      </c>
      <c r="K1274" t="s">
        <v>219</v>
      </c>
      <c r="L1274" t="s">
        <v>2285</v>
      </c>
      <c r="P1274" t="s">
        <v>156</v>
      </c>
      <c r="Q1274" s="59" t="s">
        <v>2323</v>
      </c>
      <c r="T1274" t="s">
        <v>192</v>
      </c>
      <c r="U1274" s="16" t="s">
        <v>2324</v>
      </c>
    </row>
    <row r="1275" spans="1:21" ht="43.2" x14ac:dyDescent="0.3">
      <c r="A1275" s="1" t="s">
        <v>294</v>
      </c>
      <c r="B1275" t="s">
        <v>112</v>
      </c>
      <c r="C1275" t="s">
        <v>227</v>
      </c>
      <c r="D1275" t="s">
        <v>125</v>
      </c>
      <c r="E1275" t="s">
        <v>114</v>
      </c>
      <c r="F1275" t="s">
        <v>115</v>
      </c>
      <c r="G1275">
        <v>2</v>
      </c>
      <c r="H1275">
        <v>1</v>
      </c>
      <c r="I1275">
        <v>2023</v>
      </c>
      <c r="J1275" t="s">
        <v>164</v>
      </c>
      <c r="K1275" t="s">
        <v>127</v>
      </c>
      <c r="L1275" t="s">
        <v>118</v>
      </c>
      <c r="P1275" t="s">
        <v>2268</v>
      </c>
      <c r="Q1275" s="1" t="s">
        <v>2325</v>
      </c>
      <c r="T1275" t="s">
        <v>192</v>
      </c>
      <c r="U1275" s="64" t="s">
        <v>2326</v>
      </c>
    </row>
    <row r="1276" spans="1:21" ht="86.4" x14ac:dyDescent="0.3">
      <c r="A1276" s="1" t="s">
        <v>294</v>
      </c>
      <c r="B1276" t="s">
        <v>112</v>
      </c>
      <c r="C1276" t="s">
        <v>227</v>
      </c>
      <c r="D1276" t="s">
        <v>125</v>
      </c>
      <c r="E1276" t="s">
        <v>114</v>
      </c>
      <c r="F1276" t="s">
        <v>115</v>
      </c>
      <c r="G1276">
        <v>2</v>
      </c>
      <c r="H1276">
        <v>1</v>
      </c>
      <c r="I1276">
        <v>2023</v>
      </c>
      <c r="J1276" t="s">
        <v>205</v>
      </c>
      <c r="K1276" t="s">
        <v>127</v>
      </c>
      <c r="L1276" t="s">
        <v>118</v>
      </c>
      <c r="M1276" t="s">
        <v>117</v>
      </c>
      <c r="N1276" t="s">
        <v>145</v>
      </c>
      <c r="P1276" t="s">
        <v>1802</v>
      </c>
      <c r="Q1276" s="1" t="s">
        <v>2327</v>
      </c>
      <c r="T1276" t="s">
        <v>192</v>
      </c>
      <c r="U1276" s="64" t="s">
        <v>2328</v>
      </c>
    </row>
    <row r="1277" spans="1:21" ht="86.4" x14ac:dyDescent="0.3">
      <c r="A1277" s="1" t="s">
        <v>294</v>
      </c>
      <c r="B1277" t="s">
        <v>112</v>
      </c>
      <c r="C1277" t="s">
        <v>227</v>
      </c>
      <c r="D1277" t="s">
        <v>125</v>
      </c>
      <c r="E1277" t="s">
        <v>114</v>
      </c>
      <c r="F1277" t="s">
        <v>115</v>
      </c>
      <c r="G1277">
        <v>2</v>
      </c>
      <c r="H1277">
        <v>1</v>
      </c>
      <c r="I1277">
        <v>2023</v>
      </c>
      <c r="J1277" t="s">
        <v>205</v>
      </c>
      <c r="K1277" t="s">
        <v>127</v>
      </c>
      <c r="L1277" t="s">
        <v>118</v>
      </c>
      <c r="Q1277" s="1" t="s">
        <v>2329</v>
      </c>
      <c r="T1277" t="s">
        <v>192</v>
      </c>
      <c r="U1277" s="64" t="s">
        <v>2330</v>
      </c>
    </row>
    <row r="1278" spans="1:21" ht="72" x14ac:dyDescent="0.3">
      <c r="A1278" s="1" t="s">
        <v>294</v>
      </c>
      <c r="B1278" t="s">
        <v>112</v>
      </c>
      <c r="C1278" t="s">
        <v>227</v>
      </c>
      <c r="D1278" t="s">
        <v>125</v>
      </c>
      <c r="E1278" t="s">
        <v>114</v>
      </c>
      <c r="F1278" t="s">
        <v>115</v>
      </c>
      <c r="G1278">
        <v>2</v>
      </c>
      <c r="H1278">
        <v>1</v>
      </c>
      <c r="I1278">
        <v>2023</v>
      </c>
      <c r="J1278" t="s">
        <v>116</v>
      </c>
      <c r="K1278" t="s">
        <v>138</v>
      </c>
      <c r="L1278" t="s">
        <v>128</v>
      </c>
      <c r="M1278" t="s">
        <v>117</v>
      </c>
      <c r="N1278" t="s">
        <v>145</v>
      </c>
      <c r="P1278" t="s">
        <v>772</v>
      </c>
      <c r="Q1278" s="1" t="s">
        <v>2331</v>
      </c>
      <c r="T1278" t="s">
        <v>192</v>
      </c>
      <c r="U1278" s="64" t="s">
        <v>2332</v>
      </c>
    </row>
    <row r="1279" spans="1:21" ht="28.8" x14ac:dyDescent="0.3">
      <c r="A1279" s="1" t="s">
        <v>294</v>
      </c>
      <c r="B1279" t="s">
        <v>112</v>
      </c>
      <c r="C1279" t="s">
        <v>126</v>
      </c>
      <c r="D1279" t="s">
        <v>125</v>
      </c>
      <c r="E1279" t="s">
        <v>114</v>
      </c>
      <c r="F1279" t="s">
        <v>115</v>
      </c>
      <c r="G1279">
        <v>2</v>
      </c>
      <c r="H1279">
        <v>1</v>
      </c>
      <c r="I1279">
        <v>2023</v>
      </c>
      <c r="J1279" t="s">
        <v>205</v>
      </c>
      <c r="K1279" t="s">
        <v>138</v>
      </c>
      <c r="L1279" t="s">
        <v>128</v>
      </c>
      <c r="M1279" t="s">
        <v>800</v>
      </c>
      <c r="N1279" t="s">
        <v>207</v>
      </c>
      <c r="P1279" t="s">
        <v>2247</v>
      </c>
      <c r="Q1279" s="1" t="s">
        <v>2333</v>
      </c>
      <c r="T1279" t="s">
        <v>192</v>
      </c>
      <c r="U1279" s="64" t="s">
        <v>2334</v>
      </c>
    </row>
    <row r="1280" spans="1:21" ht="28.8" x14ac:dyDescent="0.3">
      <c r="A1280" s="1" t="s">
        <v>294</v>
      </c>
      <c r="B1280" t="s">
        <v>112</v>
      </c>
      <c r="C1280" t="s">
        <v>126</v>
      </c>
      <c r="D1280" t="s">
        <v>125</v>
      </c>
      <c r="E1280" t="s">
        <v>114</v>
      </c>
      <c r="F1280" t="s">
        <v>115</v>
      </c>
      <c r="G1280">
        <v>2</v>
      </c>
      <c r="H1280">
        <v>1</v>
      </c>
      <c r="I1280">
        <v>2023</v>
      </c>
      <c r="J1280" t="s">
        <v>205</v>
      </c>
      <c r="K1280" t="s">
        <v>138</v>
      </c>
      <c r="L1280" t="s">
        <v>118</v>
      </c>
      <c r="M1280" t="s">
        <v>1291</v>
      </c>
      <c r="N1280" t="s">
        <v>207</v>
      </c>
      <c r="P1280" t="s">
        <v>2247</v>
      </c>
      <c r="Q1280" s="1" t="s">
        <v>2335</v>
      </c>
      <c r="T1280" t="s">
        <v>192</v>
      </c>
      <c r="U1280" s="64" t="s">
        <v>2336</v>
      </c>
    </row>
    <row r="1281" spans="1:21" ht="43.2" x14ac:dyDescent="0.3">
      <c r="A1281" s="1" t="s">
        <v>294</v>
      </c>
      <c r="B1281" t="s">
        <v>112</v>
      </c>
      <c r="C1281" t="s">
        <v>126</v>
      </c>
      <c r="D1281" t="s">
        <v>125</v>
      </c>
      <c r="E1281" t="s">
        <v>114</v>
      </c>
      <c r="F1281" t="s">
        <v>115</v>
      </c>
      <c r="G1281">
        <v>2</v>
      </c>
      <c r="H1281">
        <v>1</v>
      </c>
      <c r="I1281">
        <v>2023</v>
      </c>
      <c r="J1281" t="s">
        <v>205</v>
      </c>
      <c r="K1281" t="s">
        <v>138</v>
      </c>
      <c r="L1281" t="s">
        <v>118</v>
      </c>
      <c r="M1281" t="s">
        <v>627</v>
      </c>
      <c r="N1281" t="s">
        <v>147</v>
      </c>
      <c r="P1281" t="s">
        <v>2247</v>
      </c>
      <c r="Q1281" s="1" t="s">
        <v>2337</v>
      </c>
      <c r="T1281" t="s">
        <v>192</v>
      </c>
      <c r="U1281" s="64" t="s">
        <v>2338</v>
      </c>
    </row>
    <row r="1282" spans="1:21" ht="72" x14ac:dyDescent="0.3">
      <c r="A1282" s="1" t="s">
        <v>294</v>
      </c>
      <c r="B1282" t="s">
        <v>112</v>
      </c>
      <c r="C1282" t="s">
        <v>126</v>
      </c>
      <c r="D1282" t="s">
        <v>125</v>
      </c>
      <c r="E1282" t="s">
        <v>114</v>
      </c>
      <c r="F1282" t="s">
        <v>115</v>
      </c>
      <c r="G1282">
        <v>2</v>
      </c>
      <c r="H1282">
        <v>1</v>
      </c>
      <c r="I1282">
        <v>2023</v>
      </c>
      <c r="J1282" t="s">
        <v>116</v>
      </c>
      <c r="K1282" t="s">
        <v>127</v>
      </c>
      <c r="L1282" t="s">
        <v>128</v>
      </c>
      <c r="P1282" t="s">
        <v>772</v>
      </c>
      <c r="Q1282" s="1" t="s">
        <v>2339</v>
      </c>
      <c r="T1282" t="s">
        <v>192</v>
      </c>
      <c r="U1282" s="64" t="s">
        <v>2340</v>
      </c>
    </row>
    <row r="1283" spans="1:21" ht="28.8" x14ac:dyDescent="0.3">
      <c r="A1283" s="1" t="s">
        <v>294</v>
      </c>
      <c r="B1283" t="s">
        <v>112</v>
      </c>
      <c r="C1283" t="s">
        <v>126</v>
      </c>
      <c r="D1283" t="s">
        <v>125</v>
      </c>
      <c r="E1283" t="s">
        <v>114</v>
      </c>
      <c r="F1283" t="s">
        <v>115</v>
      </c>
      <c r="G1283">
        <v>2</v>
      </c>
      <c r="H1283">
        <v>1</v>
      </c>
      <c r="I1283">
        <v>2023</v>
      </c>
      <c r="J1283" t="s">
        <v>205</v>
      </c>
      <c r="K1283" t="s">
        <v>138</v>
      </c>
      <c r="L1283" t="s">
        <v>128</v>
      </c>
      <c r="M1283" t="s">
        <v>2134</v>
      </c>
      <c r="N1283" t="s">
        <v>195</v>
      </c>
      <c r="P1283" t="s">
        <v>2247</v>
      </c>
      <c r="Q1283" s="1" t="s">
        <v>2341</v>
      </c>
      <c r="T1283" t="s">
        <v>192</v>
      </c>
      <c r="U1283" s="64" t="s">
        <v>2342</v>
      </c>
    </row>
    <row r="1284" spans="1:21" ht="86.4" x14ac:dyDescent="0.3">
      <c r="A1284" s="1" t="s">
        <v>294</v>
      </c>
      <c r="B1284" t="s">
        <v>112</v>
      </c>
      <c r="C1284" t="s">
        <v>227</v>
      </c>
      <c r="D1284" t="s">
        <v>125</v>
      </c>
      <c r="E1284" t="s">
        <v>114</v>
      </c>
      <c r="F1284" t="s">
        <v>115</v>
      </c>
      <c r="G1284">
        <v>2</v>
      </c>
      <c r="H1284">
        <v>1</v>
      </c>
      <c r="I1284">
        <v>2023</v>
      </c>
      <c r="J1284" t="s">
        <v>116</v>
      </c>
      <c r="K1284" t="s">
        <v>127</v>
      </c>
      <c r="L1284" t="s">
        <v>118</v>
      </c>
      <c r="P1284" t="s">
        <v>772</v>
      </c>
      <c r="Q1284" s="1" t="s">
        <v>2343</v>
      </c>
      <c r="T1284" t="s">
        <v>192</v>
      </c>
      <c r="U1284" s="64" t="s">
        <v>2344</v>
      </c>
    </row>
    <row r="1285" spans="1:21" ht="57.6" x14ac:dyDescent="0.3">
      <c r="A1285" s="1" t="s">
        <v>1605</v>
      </c>
      <c r="B1285" t="s">
        <v>226</v>
      </c>
      <c r="C1285" t="s">
        <v>227</v>
      </c>
      <c r="D1285" t="s">
        <v>153</v>
      </c>
      <c r="E1285" t="s">
        <v>154</v>
      </c>
      <c r="F1285" t="s">
        <v>153</v>
      </c>
      <c r="G1285">
        <v>2</v>
      </c>
      <c r="H1285">
        <v>1</v>
      </c>
      <c r="I1285">
        <v>2023</v>
      </c>
      <c r="J1285" t="s">
        <v>184</v>
      </c>
      <c r="K1285" t="s">
        <v>219</v>
      </c>
      <c r="L1285" t="s">
        <v>2285</v>
      </c>
      <c r="P1285" t="s">
        <v>156</v>
      </c>
      <c r="Q1285" s="1" t="s">
        <v>2297</v>
      </c>
      <c r="T1285" t="s">
        <v>192</v>
      </c>
      <c r="U1285" s="64" t="s">
        <v>2345</v>
      </c>
    </row>
    <row r="1286" spans="1:21" ht="43.2" x14ac:dyDescent="0.3">
      <c r="A1286" s="1" t="s">
        <v>2346</v>
      </c>
      <c r="B1286" t="s">
        <v>152</v>
      </c>
      <c r="C1286" t="s">
        <v>227</v>
      </c>
      <c r="D1286" t="s">
        <v>153</v>
      </c>
      <c r="E1286" t="s">
        <v>154</v>
      </c>
      <c r="F1286" t="s">
        <v>153</v>
      </c>
      <c r="G1286">
        <v>2</v>
      </c>
      <c r="H1286">
        <v>1</v>
      </c>
      <c r="I1286">
        <v>2023</v>
      </c>
      <c r="J1286" t="s">
        <v>164</v>
      </c>
      <c r="K1286" t="s">
        <v>219</v>
      </c>
      <c r="L1286" t="s">
        <v>2285</v>
      </c>
      <c r="P1286" t="s">
        <v>156</v>
      </c>
      <c r="Q1286" s="1" t="s">
        <v>2347</v>
      </c>
      <c r="T1286" t="s">
        <v>192</v>
      </c>
      <c r="U1286" s="64" t="s">
        <v>2348</v>
      </c>
    </row>
    <row r="1287" spans="1:21" ht="28.8" x14ac:dyDescent="0.3">
      <c r="A1287" s="1" t="s">
        <v>1605</v>
      </c>
      <c r="B1287" t="s">
        <v>226</v>
      </c>
      <c r="C1287" t="s">
        <v>227</v>
      </c>
      <c r="D1287" t="s">
        <v>153</v>
      </c>
      <c r="E1287" t="s">
        <v>154</v>
      </c>
      <c r="F1287" t="s">
        <v>153</v>
      </c>
      <c r="G1287">
        <v>2</v>
      </c>
      <c r="H1287">
        <v>1</v>
      </c>
      <c r="I1287">
        <v>2023</v>
      </c>
      <c r="J1287" t="s">
        <v>184</v>
      </c>
      <c r="K1287" t="s">
        <v>219</v>
      </c>
      <c r="L1287" t="s">
        <v>2285</v>
      </c>
      <c r="P1287" t="s">
        <v>156</v>
      </c>
      <c r="Q1287" s="1" t="s">
        <v>2349</v>
      </c>
      <c r="T1287" t="s">
        <v>192</v>
      </c>
      <c r="U1287" s="16" t="s">
        <v>2350</v>
      </c>
    </row>
    <row r="1288" spans="1:21" ht="43.2" x14ac:dyDescent="0.3">
      <c r="A1288" s="1" t="s">
        <v>1605</v>
      </c>
      <c r="B1288" t="s">
        <v>226</v>
      </c>
      <c r="C1288" t="s">
        <v>227</v>
      </c>
      <c r="D1288" t="s">
        <v>153</v>
      </c>
      <c r="E1288" t="s">
        <v>154</v>
      </c>
      <c r="F1288" t="s">
        <v>153</v>
      </c>
      <c r="G1288">
        <v>2</v>
      </c>
      <c r="H1288">
        <v>1</v>
      </c>
      <c r="I1288">
        <v>2023</v>
      </c>
      <c r="J1288" t="s">
        <v>184</v>
      </c>
      <c r="K1288" t="s">
        <v>219</v>
      </c>
      <c r="L1288" t="s">
        <v>2285</v>
      </c>
      <c r="P1288" t="s">
        <v>156</v>
      </c>
      <c r="Q1288" s="1" t="s">
        <v>2307</v>
      </c>
      <c r="T1288" t="s">
        <v>192</v>
      </c>
      <c r="U1288" s="16" t="s">
        <v>2351</v>
      </c>
    </row>
    <row r="1289" spans="1:21" ht="43.2" x14ac:dyDescent="0.3">
      <c r="A1289" s="1" t="s">
        <v>1605</v>
      </c>
      <c r="B1289" t="s">
        <v>226</v>
      </c>
      <c r="C1289" t="s">
        <v>227</v>
      </c>
      <c r="D1289" t="s">
        <v>153</v>
      </c>
      <c r="E1289" t="s">
        <v>154</v>
      </c>
      <c r="F1289" t="s">
        <v>153</v>
      </c>
      <c r="G1289">
        <v>2</v>
      </c>
      <c r="H1289">
        <v>1</v>
      </c>
      <c r="I1289">
        <v>2023</v>
      </c>
      <c r="J1289" t="s">
        <v>184</v>
      </c>
      <c r="K1289" t="s">
        <v>219</v>
      </c>
      <c r="L1289" t="s">
        <v>2285</v>
      </c>
      <c r="P1289" t="s">
        <v>156</v>
      </c>
      <c r="Q1289" s="1" t="s">
        <v>2307</v>
      </c>
      <c r="T1289" t="s">
        <v>192</v>
      </c>
      <c r="U1289" s="16" t="s">
        <v>2351</v>
      </c>
    </row>
    <row r="1290" spans="1:21" ht="43.2" x14ac:dyDescent="0.3">
      <c r="A1290" s="1" t="s">
        <v>1605</v>
      </c>
      <c r="B1290" t="s">
        <v>226</v>
      </c>
      <c r="C1290" t="s">
        <v>227</v>
      </c>
      <c r="D1290" t="s">
        <v>153</v>
      </c>
      <c r="E1290" t="s">
        <v>154</v>
      </c>
      <c r="F1290" t="s">
        <v>153</v>
      </c>
      <c r="G1290">
        <v>2</v>
      </c>
      <c r="H1290">
        <v>1</v>
      </c>
      <c r="I1290">
        <v>2023</v>
      </c>
      <c r="J1290" t="s">
        <v>184</v>
      </c>
      <c r="K1290" t="s">
        <v>219</v>
      </c>
      <c r="L1290" t="s">
        <v>2285</v>
      </c>
      <c r="P1290" t="s">
        <v>156</v>
      </c>
      <c r="Q1290" s="1" t="s">
        <v>2307</v>
      </c>
      <c r="T1290" t="s">
        <v>192</v>
      </c>
      <c r="U1290" s="16" t="s">
        <v>2352</v>
      </c>
    </row>
    <row r="1291" spans="1:21" ht="43.2" x14ac:dyDescent="0.3">
      <c r="A1291" s="1" t="s">
        <v>2353</v>
      </c>
      <c r="B1291" t="s">
        <v>123</v>
      </c>
      <c r="C1291" t="s">
        <v>227</v>
      </c>
      <c r="D1291" t="s">
        <v>153</v>
      </c>
      <c r="E1291" t="s">
        <v>154</v>
      </c>
      <c r="F1291" t="s">
        <v>153</v>
      </c>
      <c r="G1291">
        <v>2</v>
      </c>
      <c r="H1291">
        <v>1</v>
      </c>
      <c r="I1291">
        <v>2023</v>
      </c>
      <c r="J1291" t="s">
        <v>133</v>
      </c>
      <c r="K1291" t="s">
        <v>219</v>
      </c>
      <c r="L1291" t="s">
        <v>2285</v>
      </c>
      <c r="P1291" t="s">
        <v>156</v>
      </c>
      <c r="Q1291" s="1" t="s">
        <v>2347</v>
      </c>
      <c r="T1291" t="s">
        <v>192</v>
      </c>
      <c r="U1291" s="64" t="s">
        <v>2354</v>
      </c>
    </row>
    <row r="1292" spans="1:21" ht="57.6" x14ac:dyDescent="0.3">
      <c r="A1292" s="1" t="s">
        <v>1605</v>
      </c>
      <c r="B1292" t="s">
        <v>226</v>
      </c>
      <c r="C1292" t="s">
        <v>227</v>
      </c>
      <c r="D1292" t="s">
        <v>153</v>
      </c>
      <c r="E1292" t="s">
        <v>154</v>
      </c>
      <c r="F1292" t="s">
        <v>153</v>
      </c>
      <c r="G1292">
        <v>2</v>
      </c>
      <c r="H1292">
        <v>1</v>
      </c>
      <c r="I1292">
        <v>2023</v>
      </c>
      <c r="J1292" t="s">
        <v>184</v>
      </c>
      <c r="K1292" t="s">
        <v>219</v>
      </c>
      <c r="L1292" t="s">
        <v>118</v>
      </c>
      <c r="P1292" t="s">
        <v>156</v>
      </c>
      <c r="Q1292" s="1" t="s">
        <v>2355</v>
      </c>
      <c r="T1292" t="s">
        <v>192</v>
      </c>
      <c r="U1292" s="16" t="s">
        <v>2356</v>
      </c>
    </row>
    <row r="1293" spans="1:21" ht="43.2" x14ac:dyDescent="0.3">
      <c r="A1293" s="1" t="s">
        <v>2357</v>
      </c>
      <c r="B1293" t="s">
        <v>152</v>
      </c>
      <c r="C1293" t="s">
        <v>227</v>
      </c>
      <c r="D1293" t="s">
        <v>153</v>
      </c>
      <c r="E1293" t="s">
        <v>154</v>
      </c>
      <c r="F1293" t="s">
        <v>153</v>
      </c>
      <c r="G1293">
        <v>2</v>
      </c>
      <c r="H1293">
        <v>1</v>
      </c>
      <c r="I1293">
        <v>2023</v>
      </c>
      <c r="J1293" t="s">
        <v>328</v>
      </c>
      <c r="K1293" t="s">
        <v>219</v>
      </c>
      <c r="L1293" t="s">
        <v>2285</v>
      </c>
      <c r="P1293" t="s">
        <v>156</v>
      </c>
      <c r="Q1293" s="1" t="s">
        <v>2347</v>
      </c>
      <c r="T1293" t="s">
        <v>192</v>
      </c>
      <c r="U1293" s="64" t="s">
        <v>2358</v>
      </c>
    </row>
    <row r="1294" spans="1:21" ht="28.8" x14ac:dyDescent="0.3">
      <c r="A1294" s="1" t="s">
        <v>294</v>
      </c>
      <c r="B1294" t="s">
        <v>112</v>
      </c>
      <c r="C1294" t="s">
        <v>126</v>
      </c>
      <c r="D1294" t="s">
        <v>125</v>
      </c>
      <c r="E1294" t="s">
        <v>114</v>
      </c>
      <c r="F1294" t="s">
        <v>115</v>
      </c>
      <c r="G1294">
        <v>2</v>
      </c>
      <c r="H1294">
        <v>1</v>
      </c>
      <c r="I1294">
        <v>2023</v>
      </c>
      <c r="J1294" t="s">
        <v>126</v>
      </c>
      <c r="K1294" t="s">
        <v>127</v>
      </c>
      <c r="L1294" t="s">
        <v>118</v>
      </c>
      <c r="M1294" t="s">
        <v>117</v>
      </c>
      <c r="P1294" t="s">
        <v>2247</v>
      </c>
      <c r="Q1294" s="1" t="s">
        <v>2359</v>
      </c>
      <c r="T1294" t="s">
        <v>192</v>
      </c>
      <c r="U1294" s="64" t="s">
        <v>2360</v>
      </c>
    </row>
    <row r="1295" spans="1:21" ht="57.6" x14ac:dyDescent="0.3">
      <c r="A1295" s="1" t="s">
        <v>294</v>
      </c>
      <c r="B1295" t="s">
        <v>112</v>
      </c>
      <c r="C1295" t="s">
        <v>126</v>
      </c>
      <c r="D1295" t="s">
        <v>125</v>
      </c>
      <c r="E1295" t="s">
        <v>114</v>
      </c>
      <c r="F1295" t="s">
        <v>115</v>
      </c>
      <c r="G1295">
        <v>2</v>
      </c>
      <c r="H1295">
        <v>1</v>
      </c>
      <c r="I1295">
        <v>2023</v>
      </c>
      <c r="J1295" t="s">
        <v>205</v>
      </c>
      <c r="K1295" t="s">
        <v>138</v>
      </c>
      <c r="L1295" t="s">
        <v>128</v>
      </c>
      <c r="M1295" t="s">
        <v>786</v>
      </c>
      <c r="N1295" t="s">
        <v>2257</v>
      </c>
      <c r="P1295" t="s">
        <v>2247</v>
      </c>
      <c r="Q1295" s="1" t="s">
        <v>2361</v>
      </c>
      <c r="T1295" t="s">
        <v>192</v>
      </c>
      <c r="U1295" s="64" t="s">
        <v>2362</v>
      </c>
    </row>
    <row r="1296" spans="1:21" ht="57.6" x14ac:dyDescent="0.3">
      <c r="A1296" s="1" t="s">
        <v>294</v>
      </c>
      <c r="B1296" t="s">
        <v>112</v>
      </c>
      <c r="C1296" t="s">
        <v>126</v>
      </c>
      <c r="D1296" t="s">
        <v>125</v>
      </c>
      <c r="E1296" t="s">
        <v>114</v>
      </c>
      <c r="F1296" t="s">
        <v>115</v>
      </c>
      <c r="G1296">
        <v>3</v>
      </c>
      <c r="H1296">
        <v>1</v>
      </c>
      <c r="I1296">
        <v>2023</v>
      </c>
      <c r="J1296" t="s">
        <v>205</v>
      </c>
      <c r="K1296" t="s">
        <v>138</v>
      </c>
      <c r="L1296" t="s">
        <v>128</v>
      </c>
      <c r="M1296" t="s">
        <v>786</v>
      </c>
      <c r="N1296" t="s">
        <v>2257</v>
      </c>
      <c r="P1296" t="s">
        <v>2247</v>
      </c>
      <c r="Q1296" s="1" t="s">
        <v>2363</v>
      </c>
      <c r="T1296" t="s">
        <v>192</v>
      </c>
      <c r="U1296" s="64" t="s">
        <v>2364</v>
      </c>
    </row>
    <row r="1297" spans="1:40" ht="57.6" x14ac:dyDescent="0.3">
      <c r="A1297" s="1" t="s">
        <v>294</v>
      </c>
      <c r="B1297" t="s">
        <v>112</v>
      </c>
      <c r="C1297" t="s">
        <v>126</v>
      </c>
      <c r="D1297" t="s">
        <v>125</v>
      </c>
      <c r="E1297" t="s">
        <v>114</v>
      </c>
      <c r="F1297" t="s">
        <v>115</v>
      </c>
      <c r="G1297">
        <v>3</v>
      </c>
      <c r="H1297">
        <v>1</v>
      </c>
      <c r="I1297">
        <v>2023</v>
      </c>
      <c r="J1297" t="s">
        <v>205</v>
      </c>
      <c r="K1297" t="s">
        <v>138</v>
      </c>
      <c r="L1297" t="s">
        <v>128</v>
      </c>
      <c r="M1297" t="s">
        <v>786</v>
      </c>
      <c r="N1297" t="s">
        <v>2257</v>
      </c>
      <c r="P1297" t="s">
        <v>2247</v>
      </c>
      <c r="Q1297" s="1" t="s">
        <v>2365</v>
      </c>
      <c r="T1297" t="s">
        <v>192</v>
      </c>
      <c r="U1297" s="16" t="s">
        <v>2366</v>
      </c>
    </row>
    <row r="1298" spans="1:40" ht="43.2" x14ac:dyDescent="0.3">
      <c r="A1298" s="1" t="s">
        <v>294</v>
      </c>
      <c r="B1298" t="s">
        <v>112</v>
      </c>
      <c r="C1298" t="s">
        <v>126</v>
      </c>
      <c r="D1298" t="s">
        <v>125</v>
      </c>
      <c r="E1298" t="s">
        <v>114</v>
      </c>
      <c r="F1298" t="s">
        <v>115</v>
      </c>
      <c r="G1298">
        <v>3</v>
      </c>
      <c r="H1298">
        <v>1</v>
      </c>
      <c r="I1298">
        <v>2023</v>
      </c>
      <c r="J1298" t="s">
        <v>205</v>
      </c>
      <c r="K1298" t="s">
        <v>138</v>
      </c>
      <c r="L1298" t="s">
        <v>128</v>
      </c>
      <c r="M1298" t="s">
        <v>295</v>
      </c>
      <c r="N1298" t="s">
        <v>2367</v>
      </c>
      <c r="P1298" t="s">
        <v>2247</v>
      </c>
      <c r="Q1298" s="1" t="s">
        <v>2368</v>
      </c>
      <c r="T1298" t="s">
        <v>192</v>
      </c>
      <c r="U1298" s="16" t="s">
        <v>2369</v>
      </c>
    </row>
    <row r="1299" spans="1:40" ht="57.6" x14ac:dyDescent="0.3">
      <c r="A1299" s="1" t="s">
        <v>1605</v>
      </c>
      <c r="B1299" t="s">
        <v>226</v>
      </c>
      <c r="C1299" t="s">
        <v>227</v>
      </c>
      <c r="D1299" t="s">
        <v>153</v>
      </c>
      <c r="E1299" t="s">
        <v>154</v>
      </c>
      <c r="F1299" t="s">
        <v>153</v>
      </c>
      <c r="G1299">
        <v>2</v>
      </c>
      <c r="H1299">
        <v>1</v>
      </c>
      <c r="I1299">
        <v>2023</v>
      </c>
      <c r="J1299" t="s">
        <v>184</v>
      </c>
      <c r="K1299" t="s">
        <v>219</v>
      </c>
      <c r="L1299" t="s">
        <v>118</v>
      </c>
      <c r="P1299" t="s">
        <v>156</v>
      </c>
      <c r="Q1299" s="1" t="s">
        <v>2370</v>
      </c>
      <c r="T1299" t="s">
        <v>192</v>
      </c>
      <c r="U1299" s="16" t="s">
        <v>2371</v>
      </c>
    </row>
    <row r="1300" spans="1:40" ht="86.4" x14ac:dyDescent="0.3">
      <c r="A1300" s="1" t="s">
        <v>2372</v>
      </c>
      <c r="B1300" t="s">
        <v>120</v>
      </c>
      <c r="C1300" t="s">
        <v>227</v>
      </c>
      <c r="D1300" t="s">
        <v>153</v>
      </c>
      <c r="E1300" t="s">
        <v>154</v>
      </c>
      <c r="F1300" t="s">
        <v>153</v>
      </c>
      <c r="G1300">
        <v>2</v>
      </c>
      <c r="H1300">
        <v>1</v>
      </c>
      <c r="I1300">
        <v>2023</v>
      </c>
      <c r="J1300" t="s">
        <v>184</v>
      </c>
      <c r="K1300" t="s">
        <v>219</v>
      </c>
      <c r="L1300" t="s">
        <v>128</v>
      </c>
      <c r="P1300" t="s">
        <v>156</v>
      </c>
      <c r="Q1300" s="1" t="s">
        <v>2373</v>
      </c>
      <c r="T1300" t="s">
        <v>192</v>
      </c>
      <c r="U1300" s="16" t="s">
        <v>2374</v>
      </c>
    </row>
    <row r="1301" spans="1:40" ht="72" x14ac:dyDescent="0.3">
      <c r="A1301" s="1" t="s">
        <v>1605</v>
      </c>
      <c r="B1301" t="s">
        <v>226</v>
      </c>
      <c r="C1301" t="s">
        <v>227</v>
      </c>
      <c r="D1301" t="s">
        <v>153</v>
      </c>
      <c r="E1301" t="s">
        <v>154</v>
      </c>
      <c r="F1301" t="s">
        <v>153</v>
      </c>
      <c r="G1301">
        <v>2</v>
      </c>
      <c r="H1301">
        <v>1</v>
      </c>
      <c r="I1301">
        <v>2023</v>
      </c>
      <c r="J1301" t="s">
        <v>184</v>
      </c>
      <c r="K1301" t="s">
        <v>219</v>
      </c>
      <c r="L1301" t="s">
        <v>2285</v>
      </c>
      <c r="P1301" t="s">
        <v>156</v>
      </c>
      <c r="Q1301" s="1" t="s">
        <v>2375</v>
      </c>
      <c r="T1301" t="s">
        <v>192</v>
      </c>
      <c r="U1301" s="16" t="s">
        <v>2376</v>
      </c>
    </row>
    <row r="1302" spans="1:40" ht="72" x14ac:dyDescent="0.3">
      <c r="A1302" s="1" t="s">
        <v>2377</v>
      </c>
      <c r="B1302" t="s">
        <v>152</v>
      </c>
      <c r="C1302" t="s">
        <v>227</v>
      </c>
      <c r="D1302" t="s">
        <v>153</v>
      </c>
      <c r="E1302" t="s">
        <v>154</v>
      </c>
      <c r="F1302" t="s">
        <v>153</v>
      </c>
      <c r="G1302">
        <v>2</v>
      </c>
      <c r="H1302">
        <v>1</v>
      </c>
      <c r="I1302">
        <v>2023</v>
      </c>
      <c r="J1302" t="s">
        <v>460</v>
      </c>
      <c r="K1302" t="s">
        <v>219</v>
      </c>
      <c r="L1302" t="s">
        <v>128</v>
      </c>
      <c r="P1302" t="s">
        <v>156</v>
      </c>
      <c r="Q1302" s="1" t="s">
        <v>2378</v>
      </c>
      <c r="T1302" t="s">
        <v>192</v>
      </c>
      <c r="U1302" s="16" t="s">
        <v>2379</v>
      </c>
    </row>
    <row r="1303" spans="1:40" ht="86.4" x14ac:dyDescent="0.3">
      <c r="A1303" s="1" t="s">
        <v>2380</v>
      </c>
      <c r="B1303" t="s">
        <v>120</v>
      </c>
      <c r="C1303" t="s">
        <v>227</v>
      </c>
      <c r="D1303" t="s">
        <v>153</v>
      </c>
      <c r="E1303" t="s">
        <v>154</v>
      </c>
      <c r="F1303" t="s">
        <v>153</v>
      </c>
      <c r="G1303">
        <v>2</v>
      </c>
      <c r="H1303">
        <v>1</v>
      </c>
      <c r="I1303">
        <v>2023</v>
      </c>
      <c r="J1303" t="s">
        <v>460</v>
      </c>
      <c r="K1303" t="s">
        <v>219</v>
      </c>
      <c r="L1303" t="s">
        <v>2285</v>
      </c>
      <c r="P1303" t="s">
        <v>156</v>
      </c>
      <c r="Q1303" s="1" t="s">
        <v>2381</v>
      </c>
      <c r="T1303" t="s">
        <v>192</v>
      </c>
      <c r="U1303" s="16" t="s">
        <v>2382</v>
      </c>
    </row>
    <row r="1304" spans="1:40" ht="100.8" x14ac:dyDescent="0.3">
      <c r="A1304" s="1" t="s">
        <v>294</v>
      </c>
      <c r="B1304" t="s">
        <v>112</v>
      </c>
      <c r="C1304" t="s">
        <v>227</v>
      </c>
      <c r="D1304" t="s">
        <v>125</v>
      </c>
      <c r="E1304" t="s">
        <v>114</v>
      </c>
      <c r="F1304" t="s">
        <v>115</v>
      </c>
      <c r="G1304">
        <v>3</v>
      </c>
      <c r="H1304">
        <v>1</v>
      </c>
      <c r="I1304">
        <v>2023</v>
      </c>
      <c r="J1304" t="s">
        <v>164</v>
      </c>
      <c r="K1304" t="s">
        <v>127</v>
      </c>
      <c r="L1304" t="s">
        <v>118</v>
      </c>
      <c r="P1304" t="s">
        <v>2268</v>
      </c>
      <c r="Q1304" s="1" t="s">
        <v>2383</v>
      </c>
      <c r="T1304" t="s">
        <v>192</v>
      </c>
      <c r="U1304" s="64" t="s">
        <v>2384</v>
      </c>
    </row>
    <row r="1305" spans="1:40" ht="64.5" customHeight="1" x14ac:dyDescent="0.3">
      <c r="A1305" s="1" t="s">
        <v>294</v>
      </c>
      <c r="B1305" t="s">
        <v>226</v>
      </c>
      <c r="C1305" t="s">
        <v>126</v>
      </c>
      <c r="D1305" t="s">
        <v>125</v>
      </c>
      <c r="E1305" t="s">
        <v>114</v>
      </c>
      <c r="F1305" t="s">
        <v>135</v>
      </c>
      <c r="G1305">
        <v>3</v>
      </c>
      <c r="H1305">
        <v>1</v>
      </c>
      <c r="I1305">
        <v>2023</v>
      </c>
      <c r="J1305" t="s">
        <v>205</v>
      </c>
      <c r="K1305" t="s">
        <v>127</v>
      </c>
      <c r="L1305" t="s">
        <v>2285</v>
      </c>
      <c r="P1305" t="s">
        <v>2247</v>
      </c>
      <c r="Q1305" s="65" t="s">
        <v>2385</v>
      </c>
      <c r="T1305" t="s">
        <v>2259</v>
      </c>
      <c r="U1305" s="64" t="s">
        <v>2386</v>
      </c>
    </row>
    <row r="1306" spans="1:40" ht="87" customHeight="1" x14ac:dyDescent="0.3">
      <c r="A1306" s="1" t="s">
        <v>294</v>
      </c>
      <c r="B1306" t="s">
        <v>226</v>
      </c>
      <c r="C1306" t="s">
        <v>227</v>
      </c>
      <c r="D1306" t="s">
        <v>125</v>
      </c>
      <c r="E1306" t="s">
        <v>114</v>
      </c>
      <c r="F1306" t="s">
        <v>115</v>
      </c>
      <c r="G1306">
        <v>3</v>
      </c>
      <c r="H1306">
        <v>1</v>
      </c>
      <c r="I1306">
        <v>2023</v>
      </c>
      <c r="J1306" t="s">
        <v>126</v>
      </c>
      <c r="K1306" t="s">
        <v>127</v>
      </c>
      <c r="L1306" t="s">
        <v>118</v>
      </c>
      <c r="Q1306" s="1" t="s">
        <v>2387</v>
      </c>
      <c r="T1306" t="s">
        <v>2273</v>
      </c>
      <c r="U1306" s="64" t="s">
        <v>2388</v>
      </c>
    </row>
    <row r="1307" spans="1:40" ht="115.2" x14ac:dyDescent="0.3">
      <c r="A1307" s="66" t="s">
        <v>2389</v>
      </c>
      <c r="B1307" t="s">
        <v>152</v>
      </c>
      <c r="C1307" t="s">
        <v>227</v>
      </c>
      <c r="D1307" t="s">
        <v>113</v>
      </c>
      <c r="E1307" t="s">
        <v>114</v>
      </c>
      <c r="F1307" t="s">
        <v>132</v>
      </c>
      <c r="G1307">
        <v>3</v>
      </c>
      <c r="H1307">
        <v>1</v>
      </c>
      <c r="I1307">
        <v>2023</v>
      </c>
      <c r="J1307" t="s">
        <v>157</v>
      </c>
      <c r="K1307" t="s">
        <v>138</v>
      </c>
      <c r="L1307" t="s">
        <v>155</v>
      </c>
      <c r="N1307" t="s">
        <v>137</v>
      </c>
      <c r="O1307" t="s">
        <v>2390</v>
      </c>
      <c r="Q1307" s="1" t="s">
        <v>2391</v>
      </c>
      <c r="T1307" t="s">
        <v>2259</v>
      </c>
      <c r="U1307" s="64" t="s">
        <v>2392</v>
      </c>
    </row>
    <row r="1308" spans="1:40" ht="100.8" x14ac:dyDescent="0.3">
      <c r="A1308" s="1" t="s">
        <v>294</v>
      </c>
      <c r="B1308" t="s">
        <v>226</v>
      </c>
      <c r="C1308" t="s">
        <v>126</v>
      </c>
      <c r="D1308" t="s">
        <v>125</v>
      </c>
      <c r="E1308" t="s">
        <v>114</v>
      </c>
      <c r="F1308" t="s">
        <v>115</v>
      </c>
      <c r="G1308">
        <v>3</v>
      </c>
      <c r="H1308">
        <v>1</v>
      </c>
      <c r="I1308">
        <v>2023</v>
      </c>
      <c r="J1308" t="s">
        <v>126</v>
      </c>
      <c r="K1308" t="s">
        <v>127</v>
      </c>
      <c r="L1308" t="s">
        <v>128</v>
      </c>
      <c r="O1308" t="s">
        <v>2394</v>
      </c>
      <c r="P1308" s="66" t="s">
        <v>2231</v>
      </c>
      <c r="Q1308" s="1" t="s">
        <v>2395</v>
      </c>
      <c r="T1308" t="s">
        <v>2259</v>
      </c>
      <c r="U1308" s="64" t="s">
        <v>2396</v>
      </c>
    </row>
    <row r="1309" spans="1:40" ht="28.8" x14ac:dyDescent="0.3">
      <c r="A1309" s="1" t="s">
        <v>2397</v>
      </c>
      <c r="B1309" t="s">
        <v>226</v>
      </c>
      <c r="C1309" t="s">
        <v>126</v>
      </c>
      <c r="D1309" t="s">
        <v>125</v>
      </c>
      <c r="E1309" t="s">
        <v>114</v>
      </c>
      <c r="F1309" t="s">
        <v>146</v>
      </c>
      <c r="G1309">
        <v>3</v>
      </c>
      <c r="H1309">
        <v>1</v>
      </c>
      <c r="I1309">
        <v>2023</v>
      </c>
      <c r="J1309" t="s">
        <v>205</v>
      </c>
      <c r="K1309" t="s">
        <v>138</v>
      </c>
      <c r="L1309" t="s">
        <v>118</v>
      </c>
      <c r="M1309" t="s">
        <v>2398</v>
      </c>
      <c r="N1309" t="s">
        <v>130</v>
      </c>
      <c r="T1309" t="s">
        <v>2259</v>
      </c>
      <c r="U1309" s="64" t="s">
        <v>2399</v>
      </c>
    </row>
    <row r="1310" spans="1:40" ht="100.8" x14ac:dyDescent="0.3">
      <c r="A1310" s="1" t="s">
        <v>294</v>
      </c>
      <c r="B1310" t="s">
        <v>226</v>
      </c>
      <c r="C1310" t="s">
        <v>126</v>
      </c>
      <c r="D1310" t="s">
        <v>125</v>
      </c>
      <c r="E1310" t="s">
        <v>114</v>
      </c>
      <c r="F1310" t="s">
        <v>115</v>
      </c>
      <c r="G1310">
        <v>3</v>
      </c>
      <c r="H1310">
        <v>1</v>
      </c>
      <c r="I1310">
        <v>2023</v>
      </c>
      <c r="J1310" t="s">
        <v>205</v>
      </c>
      <c r="K1310" t="s">
        <v>138</v>
      </c>
      <c r="L1310" t="s">
        <v>128</v>
      </c>
      <c r="M1310" t="s">
        <v>2401</v>
      </c>
      <c r="N1310" t="s">
        <v>147</v>
      </c>
      <c r="P1310" t="s">
        <v>1477</v>
      </c>
      <c r="Q1310" s="1" t="s">
        <v>2402</v>
      </c>
      <c r="T1310" t="s">
        <v>2259</v>
      </c>
      <c r="U1310" s="64" t="s">
        <v>2403</v>
      </c>
    </row>
    <row r="1311" spans="1:40" s="17" customFormat="1" ht="72" x14ac:dyDescent="0.3">
      <c r="A1311" s="61" t="s">
        <v>294</v>
      </c>
      <c r="B1311" t="s">
        <v>112</v>
      </c>
      <c r="C1311" s="17" t="s">
        <v>126</v>
      </c>
      <c r="D1311" s="17" t="s">
        <v>125</v>
      </c>
      <c r="E1311" s="17" t="s">
        <v>114</v>
      </c>
      <c r="F1311" s="17" t="s">
        <v>146</v>
      </c>
      <c r="G1311" s="17">
        <v>3</v>
      </c>
      <c r="H1311" s="17">
        <v>1</v>
      </c>
      <c r="I1311" s="17">
        <v>2023</v>
      </c>
      <c r="J1311" s="17" t="s">
        <v>205</v>
      </c>
      <c r="K1311" s="17" t="s">
        <v>138</v>
      </c>
      <c r="L1311" s="17" t="s">
        <v>2285</v>
      </c>
      <c r="N1311" s="17" t="s">
        <v>2367</v>
      </c>
      <c r="P1311" t="s">
        <v>2247</v>
      </c>
      <c r="Q1311" s="61" t="s">
        <v>2404</v>
      </c>
      <c r="T1311" s="17" t="s">
        <v>2259</v>
      </c>
      <c r="U1311" s="67" t="s">
        <v>2405</v>
      </c>
      <c r="AN1311" s="61"/>
    </row>
    <row r="1312" spans="1:40" s="17" customFormat="1" ht="129.6" x14ac:dyDescent="0.3">
      <c r="A1312" s="61" t="s">
        <v>2406</v>
      </c>
      <c r="B1312" t="s">
        <v>112</v>
      </c>
      <c r="C1312" s="17" t="s">
        <v>126</v>
      </c>
      <c r="D1312" s="17" t="s">
        <v>125</v>
      </c>
      <c r="E1312" s="17" t="s">
        <v>114</v>
      </c>
      <c r="F1312" s="17" t="s">
        <v>146</v>
      </c>
      <c r="G1312" s="17">
        <v>3</v>
      </c>
      <c r="H1312" s="17">
        <v>1</v>
      </c>
      <c r="I1312" s="17">
        <v>2023</v>
      </c>
      <c r="J1312" s="17" t="s">
        <v>205</v>
      </c>
      <c r="K1312" s="17" t="s">
        <v>219</v>
      </c>
      <c r="L1312" s="17" t="s">
        <v>118</v>
      </c>
      <c r="P1312" t="s">
        <v>2247</v>
      </c>
      <c r="Q1312" s="61" t="s">
        <v>2407</v>
      </c>
      <c r="T1312" s="17" t="s">
        <v>2259</v>
      </c>
      <c r="U1312" s="67" t="s">
        <v>2408</v>
      </c>
      <c r="AN1312" s="61"/>
    </row>
    <row r="1313" spans="1:40" s="17" customFormat="1" ht="86.4" x14ac:dyDescent="0.3">
      <c r="A1313" s="61" t="s">
        <v>294</v>
      </c>
      <c r="B1313" t="s">
        <v>112</v>
      </c>
      <c r="C1313" s="17" t="s">
        <v>126</v>
      </c>
      <c r="D1313" s="17" t="s">
        <v>125</v>
      </c>
      <c r="E1313" s="17" t="s">
        <v>114</v>
      </c>
      <c r="F1313" s="17" t="s">
        <v>115</v>
      </c>
      <c r="G1313" s="17">
        <v>3</v>
      </c>
      <c r="H1313" s="17">
        <v>1</v>
      </c>
      <c r="I1313" s="17">
        <v>2023</v>
      </c>
      <c r="J1313" s="17" t="s">
        <v>205</v>
      </c>
      <c r="K1313" s="17" t="s">
        <v>138</v>
      </c>
      <c r="L1313" s="17" t="s">
        <v>128</v>
      </c>
      <c r="O1313" s="17" t="s">
        <v>2409</v>
      </c>
      <c r="P1313" t="s">
        <v>2247</v>
      </c>
      <c r="Q1313" s="61" t="s">
        <v>2410</v>
      </c>
      <c r="T1313" s="17" t="s">
        <v>2259</v>
      </c>
      <c r="U1313" s="67" t="s">
        <v>2411</v>
      </c>
      <c r="AN1313" s="61"/>
    </row>
    <row r="1314" spans="1:40" s="17" customFormat="1" ht="100.8" x14ac:dyDescent="0.3">
      <c r="A1314" s="61" t="s">
        <v>2412</v>
      </c>
      <c r="B1314" s="17" t="s">
        <v>112</v>
      </c>
      <c r="C1314" s="17" t="s">
        <v>227</v>
      </c>
      <c r="D1314" s="17" t="s">
        <v>125</v>
      </c>
      <c r="E1314" s="17" t="s">
        <v>114</v>
      </c>
      <c r="F1314" s="17" t="s">
        <v>115</v>
      </c>
      <c r="G1314" s="17">
        <v>3</v>
      </c>
      <c r="H1314" s="17">
        <v>1</v>
      </c>
      <c r="I1314" s="17">
        <v>2023</v>
      </c>
      <c r="J1314" s="17" t="s">
        <v>205</v>
      </c>
      <c r="K1314" s="17" t="s">
        <v>127</v>
      </c>
      <c r="L1314" s="17" t="s">
        <v>118</v>
      </c>
      <c r="Q1314" s="61" t="s">
        <v>2413</v>
      </c>
      <c r="T1314" s="17" t="s">
        <v>2259</v>
      </c>
      <c r="U1314" s="67" t="s">
        <v>2414</v>
      </c>
      <c r="AN1314" s="61"/>
    </row>
    <row r="1315" spans="1:40" s="17" customFormat="1" ht="158.4" x14ac:dyDescent="0.3">
      <c r="A1315" s="61" t="s">
        <v>294</v>
      </c>
      <c r="B1315" t="s">
        <v>112</v>
      </c>
      <c r="C1315" s="17" t="s">
        <v>126</v>
      </c>
      <c r="D1315" s="17" t="s">
        <v>125</v>
      </c>
      <c r="E1315" s="17" t="s">
        <v>114</v>
      </c>
      <c r="F1315" s="17" t="s">
        <v>135</v>
      </c>
      <c r="G1315" s="17">
        <v>3</v>
      </c>
      <c r="H1315" s="17">
        <v>1</v>
      </c>
      <c r="I1315" s="17">
        <v>2023</v>
      </c>
      <c r="J1315" s="17" t="s">
        <v>184</v>
      </c>
      <c r="K1315" s="17" t="s">
        <v>138</v>
      </c>
      <c r="L1315" s="17" t="s">
        <v>128</v>
      </c>
      <c r="M1315" s="17" t="s">
        <v>2415</v>
      </c>
      <c r="N1315" s="17" t="s">
        <v>195</v>
      </c>
      <c r="P1315" s="17" t="s">
        <v>1477</v>
      </c>
      <c r="Q1315" s="61" t="s">
        <v>2416</v>
      </c>
      <c r="T1315" s="17" t="s">
        <v>2259</v>
      </c>
      <c r="U1315" s="67" t="s">
        <v>2417</v>
      </c>
      <c r="AN1315" s="61"/>
    </row>
    <row r="1316" spans="1:40" s="17" customFormat="1" ht="43.2" x14ac:dyDescent="0.3">
      <c r="A1316" s="61" t="s">
        <v>294</v>
      </c>
      <c r="B1316" t="s">
        <v>112</v>
      </c>
      <c r="C1316" s="17" t="s">
        <v>126</v>
      </c>
      <c r="D1316" s="17" t="s">
        <v>125</v>
      </c>
      <c r="E1316" s="17" t="s">
        <v>114</v>
      </c>
      <c r="F1316" s="17" t="s">
        <v>115</v>
      </c>
      <c r="G1316" s="17">
        <v>3</v>
      </c>
      <c r="H1316" s="17">
        <v>1</v>
      </c>
      <c r="I1316" s="17">
        <v>2023</v>
      </c>
      <c r="J1316" s="17" t="s">
        <v>205</v>
      </c>
      <c r="K1316" s="17" t="s">
        <v>138</v>
      </c>
      <c r="L1316" s="17" t="s">
        <v>118</v>
      </c>
      <c r="M1316" s="17" t="s">
        <v>139</v>
      </c>
      <c r="N1316" s="17" t="s">
        <v>130</v>
      </c>
      <c r="P1316" t="s">
        <v>2247</v>
      </c>
      <c r="Q1316" s="61" t="s">
        <v>2418</v>
      </c>
      <c r="T1316" s="17" t="s">
        <v>2273</v>
      </c>
      <c r="U1316" s="67" t="s">
        <v>2419</v>
      </c>
      <c r="AN1316" s="61"/>
    </row>
    <row r="1317" spans="1:40" s="17" customFormat="1" ht="57.6" x14ac:dyDescent="0.3">
      <c r="A1317" s="66" t="s">
        <v>1605</v>
      </c>
      <c r="B1317" s="17" t="s">
        <v>226</v>
      </c>
      <c r="C1317" s="17" t="s">
        <v>227</v>
      </c>
      <c r="D1317" s="17" t="s">
        <v>153</v>
      </c>
      <c r="E1317" s="17" t="s">
        <v>154</v>
      </c>
      <c r="F1317" s="17" t="s">
        <v>153</v>
      </c>
      <c r="G1317" s="17">
        <v>3</v>
      </c>
      <c r="H1317" s="17">
        <v>1</v>
      </c>
      <c r="I1317" s="17">
        <v>2023</v>
      </c>
      <c r="J1317" s="17" t="s">
        <v>184</v>
      </c>
      <c r="K1317" s="17" t="s">
        <v>219</v>
      </c>
      <c r="L1317" s="17" t="s">
        <v>118</v>
      </c>
      <c r="P1317" s="17" t="s">
        <v>156</v>
      </c>
      <c r="Q1317" s="61" t="s">
        <v>2421</v>
      </c>
      <c r="T1317" s="17" t="s">
        <v>2259</v>
      </c>
      <c r="U1317" s="67" t="s">
        <v>2422</v>
      </c>
      <c r="AN1317" s="61"/>
    </row>
    <row r="1318" spans="1:40" s="17" customFormat="1" ht="129.6" x14ac:dyDescent="0.3">
      <c r="A1318" s="66" t="s">
        <v>1605</v>
      </c>
      <c r="B1318" s="17" t="s">
        <v>226</v>
      </c>
      <c r="C1318" s="17" t="s">
        <v>227</v>
      </c>
      <c r="D1318" s="17" t="s">
        <v>153</v>
      </c>
      <c r="E1318" s="17" t="s">
        <v>154</v>
      </c>
      <c r="F1318" s="17" t="s">
        <v>153</v>
      </c>
      <c r="G1318" s="17">
        <v>3</v>
      </c>
      <c r="H1318" s="17">
        <v>1</v>
      </c>
      <c r="I1318" s="17">
        <v>2023</v>
      </c>
      <c r="J1318" s="17" t="s">
        <v>184</v>
      </c>
      <c r="K1318" s="17" t="s">
        <v>117</v>
      </c>
      <c r="L1318" s="17" t="s">
        <v>2285</v>
      </c>
      <c r="P1318" s="17" t="s">
        <v>156</v>
      </c>
      <c r="Q1318" s="61" t="s">
        <v>2423</v>
      </c>
      <c r="T1318" s="17" t="s">
        <v>2273</v>
      </c>
      <c r="U1318" s="67" t="s">
        <v>2422</v>
      </c>
      <c r="AN1318" s="61"/>
    </row>
    <row r="1319" spans="1:40" ht="99" customHeight="1" thickBot="1" x14ac:dyDescent="0.35">
      <c r="A1319" s="68" t="s">
        <v>2424</v>
      </c>
      <c r="B1319" t="s">
        <v>226</v>
      </c>
      <c r="C1319" t="s">
        <v>227</v>
      </c>
      <c r="D1319" t="s">
        <v>153</v>
      </c>
      <c r="E1319" t="s">
        <v>154</v>
      </c>
      <c r="F1319" t="s">
        <v>153</v>
      </c>
      <c r="G1319">
        <v>3</v>
      </c>
      <c r="H1319">
        <v>1</v>
      </c>
      <c r="I1319">
        <v>2023</v>
      </c>
      <c r="J1319" t="s">
        <v>232</v>
      </c>
      <c r="K1319" s="17" t="s">
        <v>219</v>
      </c>
      <c r="L1319" s="17" t="s">
        <v>128</v>
      </c>
      <c r="P1319" t="s">
        <v>156</v>
      </c>
      <c r="Q1319" s="69" t="s">
        <v>2425</v>
      </c>
      <c r="T1319" t="s">
        <v>2259</v>
      </c>
      <c r="U1319" s="64" t="s">
        <v>2426</v>
      </c>
    </row>
    <row r="1320" spans="1:40" s="17" customFormat="1" ht="72" x14ac:dyDescent="0.3">
      <c r="A1320" s="61" t="s">
        <v>294</v>
      </c>
      <c r="B1320" t="s">
        <v>112</v>
      </c>
      <c r="C1320" s="17" t="s">
        <v>126</v>
      </c>
      <c r="D1320" s="17" t="s">
        <v>125</v>
      </c>
      <c r="E1320" s="17" t="s">
        <v>114</v>
      </c>
      <c r="F1320" s="17" t="s">
        <v>115</v>
      </c>
      <c r="G1320" s="17">
        <v>3</v>
      </c>
      <c r="H1320" s="17">
        <v>1</v>
      </c>
      <c r="I1320" s="17">
        <v>2023</v>
      </c>
      <c r="J1320" s="17" t="s">
        <v>205</v>
      </c>
      <c r="K1320" s="17" t="s">
        <v>127</v>
      </c>
      <c r="L1320" s="17" t="s">
        <v>118</v>
      </c>
      <c r="M1320" s="17" t="s">
        <v>2428</v>
      </c>
      <c r="N1320" s="17" t="s">
        <v>145</v>
      </c>
      <c r="P1320" s="17" t="s">
        <v>1477</v>
      </c>
      <c r="Q1320" s="61" t="s">
        <v>2429</v>
      </c>
      <c r="T1320" s="17" t="s">
        <v>2259</v>
      </c>
      <c r="U1320" s="67" t="s">
        <v>2430</v>
      </c>
      <c r="AN1320" s="61"/>
    </row>
    <row r="1321" spans="1:40" s="17" customFormat="1" ht="43.2" x14ac:dyDescent="0.3">
      <c r="A1321" s="61" t="s">
        <v>2406</v>
      </c>
      <c r="B1321" t="s">
        <v>112</v>
      </c>
      <c r="C1321" s="17" t="s">
        <v>126</v>
      </c>
      <c r="D1321" s="17" t="s">
        <v>125</v>
      </c>
      <c r="E1321" s="17" t="s">
        <v>114</v>
      </c>
      <c r="F1321" s="17" t="s">
        <v>132</v>
      </c>
      <c r="G1321" s="17">
        <v>3</v>
      </c>
      <c r="H1321" s="17">
        <v>1</v>
      </c>
      <c r="I1321" s="17">
        <v>2023</v>
      </c>
      <c r="J1321" s="17" t="s">
        <v>126</v>
      </c>
      <c r="K1321" s="17" t="s">
        <v>134</v>
      </c>
      <c r="L1321" s="17" t="s">
        <v>128</v>
      </c>
      <c r="M1321" s="17" t="s">
        <v>2431</v>
      </c>
      <c r="N1321" s="17" t="s">
        <v>130</v>
      </c>
      <c r="P1321" s="17" t="s">
        <v>2432</v>
      </c>
      <c r="Q1321" s="61" t="s">
        <v>2433</v>
      </c>
      <c r="S1321" s="17" t="s">
        <v>2434</v>
      </c>
      <c r="T1321" s="17" t="s">
        <v>2259</v>
      </c>
      <c r="U1321" s="67" t="s">
        <v>2435</v>
      </c>
      <c r="AN1321" s="61"/>
    </row>
    <row r="1322" spans="1:40" s="17" customFormat="1" ht="72" x14ac:dyDescent="0.3">
      <c r="A1322" s="66" t="s">
        <v>2436</v>
      </c>
      <c r="B1322" t="s">
        <v>112</v>
      </c>
      <c r="C1322" s="17" t="s">
        <v>126</v>
      </c>
      <c r="D1322" s="17" t="s">
        <v>125</v>
      </c>
      <c r="E1322" s="17" t="s">
        <v>114</v>
      </c>
      <c r="F1322" s="17" t="s">
        <v>135</v>
      </c>
      <c r="G1322" s="17">
        <v>3</v>
      </c>
      <c r="H1322" s="17">
        <v>1</v>
      </c>
      <c r="I1322" s="17">
        <v>2023</v>
      </c>
      <c r="J1322" s="17" t="s">
        <v>205</v>
      </c>
      <c r="K1322" s="17" t="s">
        <v>219</v>
      </c>
      <c r="L1322" s="17" t="s">
        <v>128</v>
      </c>
      <c r="P1322" t="s">
        <v>2247</v>
      </c>
      <c r="Q1322" s="61" t="s">
        <v>2437</v>
      </c>
      <c r="T1322" s="17" t="s">
        <v>2259</v>
      </c>
      <c r="U1322" s="67" t="s">
        <v>2438</v>
      </c>
      <c r="AN1322" s="61"/>
    </row>
    <row r="1323" spans="1:40" s="17" customFormat="1" ht="60.75" customHeight="1" x14ac:dyDescent="0.3">
      <c r="A1323" s="70" t="s">
        <v>2406</v>
      </c>
      <c r="B1323" s="17" t="s">
        <v>112</v>
      </c>
      <c r="C1323" s="17" t="s">
        <v>227</v>
      </c>
      <c r="D1323" s="17" t="s">
        <v>125</v>
      </c>
      <c r="E1323" s="17" t="s">
        <v>114</v>
      </c>
      <c r="F1323" s="17" t="s">
        <v>115</v>
      </c>
      <c r="G1323" s="17">
        <v>3</v>
      </c>
      <c r="H1323" s="17">
        <v>1</v>
      </c>
      <c r="I1323" s="17">
        <v>2023</v>
      </c>
      <c r="J1323" s="17" t="s">
        <v>164</v>
      </c>
      <c r="K1323" s="17" t="s">
        <v>127</v>
      </c>
      <c r="L1323" s="17" t="s">
        <v>118</v>
      </c>
      <c r="P1323" s="17" t="s">
        <v>2268</v>
      </c>
      <c r="Q1323" s="61" t="s">
        <v>2439</v>
      </c>
      <c r="T1323" s="17" t="s">
        <v>2259</v>
      </c>
      <c r="U1323" s="64" t="s">
        <v>2440</v>
      </c>
      <c r="AN1323" s="61"/>
    </row>
    <row r="1324" spans="1:40" s="17" customFormat="1" ht="86.4" x14ac:dyDescent="0.3">
      <c r="A1324" s="17" t="s">
        <v>2441</v>
      </c>
      <c r="B1324" s="17" t="s">
        <v>112</v>
      </c>
      <c r="C1324" s="17" t="s">
        <v>227</v>
      </c>
      <c r="D1324" s="17" t="s">
        <v>113</v>
      </c>
      <c r="E1324" s="17" t="s">
        <v>114</v>
      </c>
      <c r="F1324" s="17" t="s">
        <v>132</v>
      </c>
      <c r="G1324" s="17">
        <v>3</v>
      </c>
      <c r="H1324" s="17">
        <v>1</v>
      </c>
      <c r="I1324" s="17">
        <v>2023</v>
      </c>
      <c r="J1324" s="17" t="s">
        <v>157</v>
      </c>
      <c r="K1324" s="17" t="s">
        <v>117</v>
      </c>
      <c r="L1324" s="17" t="s">
        <v>118</v>
      </c>
      <c r="P1324" s="61"/>
      <c r="Q1324" s="61" t="s">
        <v>2442</v>
      </c>
      <c r="T1324" s="17" t="s">
        <v>2273</v>
      </c>
      <c r="U1324" s="64" t="s">
        <v>2443</v>
      </c>
      <c r="AN1324" s="61"/>
    </row>
    <row r="1325" spans="1:40" s="17" customFormat="1" ht="104.25" customHeight="1" x14ac:dyDescent="0.3">
      <c r="A1325" s="61" t="s">
        <v>2444</v>
      </c>
      <c r="B1325" t="s">
        <v>112</v>
      </c>
      <c r="C1325" s="17" t="s">
        <v>126</v>
      </c>
      <c r="D1325" s="17" t="s">
        <v>113</v>
      </c>
      <c r="E1325" s="17" t="s">
        <v>114</v>
      </c>
      <c r="F1325" s="17" t="s">
        <v>115</v>
      </c>
      <c r="G1325" s="17">
        <v>3</v>
      </c>
      <c r="H1325" s="17">
        <v>1</v>
      </c>
      <c r="I1325" s="17">
        <v>2023</v>
      </c>
      <c r="J1325" s="17" t="s">
        <v>126</v>
      </c>
      <c r="K1325" s="17" t="s">
        <v>1042</v>
      </c>
      <c r="L1325" s="17" t="s">
        <v>128</v>
      </c>
      <c r="N1325" s="17" t="s">
        <v>137</v>
      </c>
      <c r="O1325" s="17" t="s">
        <v>2420</v>
      </c>
      <c r="P1325" t="s">
        <v>2247</v>
      </c>
      <c r="Q1325" s="61" t="s">
        <v>2445</v>
      </c>
      <c r="T1325" s="17" t="s">
        <v>2259</v>
      </c>
      <c r="U1325" s="67" t="s">
        <v>2446</v>
      </c>
      <c r="AN1325" s="61"/>
    </row>
    <row r="1326" spans="1:40" s="17" customFormat="1" ht="86.4" x14ac:dyDescent="0.3">
      <c r="A1326" s="61" t="s">
        <v>2447</v>
      </c>
      <c r="B1326" s="17" t="s">
        <v>226</v>
      </c>
      <c r="C1326" s="17" t="s">
        <v>126</v>
      </c>
      <c r="D1326" s="17" t="s">
        <v>113</v>
      </c>
      <c r="E1326" s="17" t="s">
        <v>154</v>
      </c>
      <c r="F1326" s="17" t="s">
        <v>153</v>
      </c>
      <c r="G1326" s="17">
        <v>3</v>
      </c>
      <c r="H1326" s="17">
        <v>1</v>
      </c>
      <c r="I1326" s="17">
        <v>2023</v>
      </c>
      <c r="J1326" s="17" t="s">
        <v>232</v>
      </c>
      <c r="K1326" s="17" t="s">
        <v>219</v>
      </c>
      <c r="L1326" s="17" t="s">
        <v>128</v>
      </c>
      <c r="Q1326" s="61" t="s">
        <v>2448</v>
      </c>
      <c r="T1326" s="17" t="s">
        <v>2259</v>
      </c>
      <c r="U1326" s="67" t="s">
        <v>2449</v>
      </c>
      <c r="AN1326" s="61"/>
    </row>
    <row r="1327" spans="1:40" s="17" customFormat="1" ht="57.6" x14ac:dyDescent="0.3">
      <c r="A1327" s="61" t="s">
        <v>2406</v>
      </c>
      <c r="B1327" t="s">
        <v>112</v>
      </c>
      <c r="C1327" s="17" t="s">
        <v>126</v>
      </c>
      <c r="D1327" s="17" t="s">
        <v>125</v>
      </c>
      <c r="E1327" s="17" t="s">
        <v>114</v>
      </c>
      <c r="F1327" s="17" t="s">
        <v>115</v>
      </c>
      <c r="G1327" s="17">
        <v>3</v>
      </c>
      <c r="H1327" s="17">
        <v>1</v>
      </c>
      <c r="I1327" s="17">
        <v>2023</v>
      </c>
      <c r="J1327" s="17" t="s">
        <v>205</v>
      </c>
      <c r="K1327" s="17" t="s">
        <v>127</v>
      </c>
      <c r="L1327" s="17" t="s">
        <v>118</v>
      </c>
      <c r="P1327" t="s">
        <v>2247</v>
      </c>
      <c r="Q1327" s="61" t="s">
        <v>2450</v>
      </c>
      <c r="T1327" s="17" t="s">
        <v>2259</v>
      </c>
      <c r="U1327" s="67" t="s">
        <v>2451</v>
      </c>
      <c r="AN1327" s="61"/>
    </row>
    <row r="1328" spans="1:40" s="18" customFormat="1" ht="72" x14ac:dyDescent="0.3">
      <c r="A1328" s="72" t="s">
        <v>294</v>
      </c>
      <c r="B1328" t="s">
        <v>112</v>
      </c>
      <c r="C1328" s="18" t="s">
        <v>126</v>
      </c>
      <c r="D1328" s="18" t="s">
        <v>125</v>
      </c>
      <c r="E1328" s="18" t="s">
        <v>114</v>
      </c>
      <c r="F1328" s="18" t="s">
        <v>115</v>
      </c>
      <c r="G1328" s="18">
        <v>3</v>
      </c>
      <c r="H1328" s="18">
        <v>1</v>
      </c>
      <c r="I1328" s="18">
        <v>2023</v>
      </c>
      <c r="J1328" s="18" t="s">
        <v>205</v>
      </c>
      <c r="K1328" s="18" t="s">
        <v>138</v>
      </c>
      <c r="L1328" s="18" t="s">
        <v>128</v>
      </c>
      <c r="N1328" s="18" t="s">
        <v>145</v>
      </c>
      <c r="P1328" t="s">
        <v>2247</v>
      </c>
      <c r="Q1328" s="72" t="s">
        <v>2452</v>
      </c>
      <c r="T1328" s="18" t="s">
        <v>2259</v>
      </c>
      <c r="U1328" s="73" t="s">
        <v>2453</v>
      </c>
      <c r="AN1328" s="72"/>
    </row>
    <row r="1329" spans="1:40" s="17" customFormat="1" ht="115.2" x14ac:dyDescent="0.3">
      <c r="A1329" s="74" t="s">
        <v>2454</v>
      </c>
      <c r="B1329" s="17" t="s">
        <v>226</v>
      </c>
      <c r="C1329" s="17" t="s">
        <v>227</v>
      </c>
      <c r="D1329" s="17" t="s">
        <v>153</v>
      </c>
      <c r="E1329" s="17" t="s">
        <v>154</v>
      </c>
      <c r="F1329" s="17" t="s">
        <v>135</v>
      </c>
      <c r="G1329" s="17">
        <v>3</v>
      </c>
      <c r="H1329" s="17">
        <v>1</v>
      </c>
      <c r="I1329" s="17">
        <v>2023</v>
      </c>
      <c r="J1329" s="17" t="s">
        <v>232</v>
      </c>
      <c r="K1329" s="17" t="s">
        <v>219</v>
      </c>
      <c r="L1329" s="17" t="s">
        <v>128</v>
      </c>
      <c r="P1329" s="17" t="s">
        <v>156</v>
      </c>
      <c r="Q1329" s="69" t="s">
        <v>2455</v>
      </c>
      <c r="T1329" s="17" t="s">
        <v>2259</v>
      </c>
      <c r="U1329" s="64" t="s">
        <v>2456</v>
      </c>
      <c r="AN1329" s="61"/>
    </row>
    <row r="1330" spans="1:40" ht="113.25" customHeight="1" thickBot="1" x14ac:dyDescent="0.35">
      <c r="A1330" s="75" t="s">
        <v>2457</v>
      </c>
      <c r="B1330" t="s">
        <v>226</v>
      </c>
      <c r="C1330" t="s">
        <v>227</v>
      </c>
      <c r="D1330" t="s">
        <v>153</v>
      </c>
      <c r="E1330" t="s">
        <v>154</v>
      </c>
      <c r="F1330" t="s">
        <v>153</v>
      </c>
      <c r="G1330">
        <v>3</v>
      </c>
      <c r="H1330">
        <v>1</v>
      </c>
      <c r="I1330">
        <v>2023</v>
      </c>
      <c r="J1330" t="s">
        <v>116</v>
      </c>
      <c r="K1330" s="17" t="s">
        <v>219</v>
      </c>
      <c r="L1330" s="17" t="s">
        <v>128</v>
      </c>
      <c r="P1330" t="s">
        <v>156</v>
      </c>
      <c r="Q1330" s="69" t="s">
        <v>2458</v>
      </c>
      <c r="T1330" t="s">
        <v>2259</v>
      </c>
      <c r="U1330" s="64" t="s">
        <v>2459</v>
      </c>
    </row>
    <row r="1331" spans="1:40" s="18" customFormat="1" ht="89.25" customHeight="1" x14ac:dyDescent="0.3">
      <c r="A1331" s="72" t="s">
        <v>2460</v>
      </c>
      <c r="B1331" t="s">
        <v>112</v>
      </c>
      <c r="C1331" s="18" t="s">
        <v>126</v>
      </c>
      <c r="D1331" s="18" t="s">
        <v>125</v>
      </c>
      <c r="E1331" s="18" t="s">
        <v>114</v>
      </c>
      <c r="F1331" s="18" t="s">
        <v>115</v>
      </c>
      <c r="G1331" s="18">
        <v>3</v>
      </c>
      <c r="H1331" s="18">
        <v>1</v>
      </c>
      <c r="I1331" s="18">
        <v>2023</v>
      </c>
      <c r="J1331" s="17" t="s">
        <v>205</v>
      </c>
      <c r="K1331" s="18" t="s">
        <v>138</v>
      </c>
      <c r="L1331" s="18" t="s">
        <v>128</v>
      </c>
      <c r="M1331" s="18" t="s">
        <v>216</v>
      </c>
      <c r="N1331" s="18" t="s">
        <v>2257</v>
      </c>
      <c r="P1331" t="s">
        <v>2247</v>
      </c>
      <c r="Q1331" s="76" t="s">
        <v>2461</v>
      </c>
      <c r="T1331" s="18" t="s">
        <v>2259</v>
      </c>
      <c r="U1331" s="73" t="s">
        <v>2462</v>
      </c>
      <c r="AN1331" s="72"/>
    </row>
    <row r="1332" spans="1:40" s="18" customFormat="1" ht="59.25" customHeight="1" x14ac:dyDescent="0.3">
      <c r="A1332" s="72" t="s">
        <v>2460</v>
      </c>
      <c r="B1332" t="s">
        <v>112</v>
      </c>
      <c r="C1332" s="18" t="s">
        <v>126</v>
      </c>
      <c r="D1332" s="18" t="s">
        <v>125</v>
      </c>
      <c r="E1332" s="18" t="s">
        <v>114</v>
      </c>
      <c r="F1332" s="18" t="s">
        <v>115</v>
      </c>
      <c r="G1332" s="18">
        <v>3</v>
      </c>
      <c r="H1332" s="18">
        <v>1</v>
      </c>
      <c r="I1332" s="18">
        <v>2023</v>
      </c>
      <c r="J1332" s="17" t="s">
        <v>205</v>
      </c>
      <c r="K1332" s="18" t="s">
        <v>138</v>
      </c>
      <c r="L1332" s="18" t="s">
        <v>128</v>
      </c>
      <c r="M1332" s="18" t="s">
        <v>216</v>
      </c>
      <c r="N1332" s="18" t="s">
        <v>2257</v>
      </c>
      <c r="P1332" t="s">
        <v>2247</v>
      </c>
      <c r="Q1332" s="72" t="s">
        <v>2463</v>
      </c>
      <c r="T1332" s="18" t="s">
        <v>2259</v>
      </c>
      <c r="U1332" s="73" t="s">
        <v>2464</v>
      </c>
      <c r="AN1332" s="72"/>
    </row>
    <row r="1333" spans="1:40" s="18" customFormat="1" ht="99.75" customHeight="1" x14ac:dyDescent="0.3">
      <c r="A1333" s="72" t="s">
        <v>294</v>
      </c>
      <c r="B1333" t="s">
        <v>112</v>
      </c>
      <c r="C1333" s="18" t="s">
        <v>126</v>
      </c>
      <c r="D1333" s="18" t="s">
        <v>125</v>
      </c>
      <c r="E1333" s="18" t="s">
        <v>114</v>
      </c>
      <c r="F1333" s="18" t="s">
        <v>135</v>
      </c>
      <c r="G1333" s="18">
        <v>3</v>
      </c>
      <c r="H1333" s="18">
        <v>1</v>
      </c>
      <c r="I1333" s="18">
        <v>2023</v>
      </c>
      <c r="J1333" s="18" t="s">
        <v>205</v>
      </c>
      <c r="K1333" s="18" t="s">
        <v>138</v>
      </c>
      <c r="L1333" s="18" t="s">
        <v>118</v>
      </c>
      <c r="M1333" s="18" t="s">
        <v>2465</v>
      </c>
      <c r="N1333" s="18" t="s">
        <v>137</v>
      </c>
      <c r="P1333" s="18" t="s">
        <v>2432</v>
      </c>
      <c r="Q1333" s="72" t="s">
        <v>2466</v>
      </c>
      <c r="T1333" s="18" t="s">
        <v>2259</v>
      </c>
      <c r="U1333" s="73" t="s">
        <v>2467</v>
      </c>
      <c r="AN1333" s="72"/>
    </row>
    <row r="1334" spans="1:40" ht="89.25" customHeight="1" x14ac:dyDescent="0.3">
      <c r="A1334" s="1" t="s">
        <v>294</v>
      </c>
      <c r="B1334" t="s">
        <v>112</v>
      </c>
      <c r="C1334" t="s">
        <v>126</v>
      </c>
      <c r="D1334" t="s">
        <v>125</v>
      </c>
      <c r="E1334" t="s">
        <v>114</v>
      </c>
      <c r="F1334" t="s">
        <v>135</v>
      </c>
      <c r="G1334">
        <v>3</v>
      </c>
      <c r="H1334">
        <v>1</v>
      </c>
      <c r="I1334">
        <v>2023</v>
      </c>
      <c r="J1334" t="s">
        <v>205</v>
      </c>
      <c r="K1334" t="s">
        <v>138</v>
      </c>
      <c r="L1334" t="s">
        <v>118</v>
      </c>
      <c r="M1334" t="s">
        <v>216</v>
      </c>
      <c r="P1334" t="s">
        <v>2247</v>
      </c>
      <c r="Q1334" s="77" t="s">
        <v>2470</v>
      </c>
      <c r="T1334" t="s">
        <v>2273</v>
      </c>
      <c r="U1334" s="64" t="s">
        <v>2469</v>
      </c>
    </row>
    <row r="1335" spans="1:40" ht="89.25" customHeight="1" x14ac:dyDescent="0.3">
      <c r="A1335" s="1" t="s">
        <v>294</v>
      </c>
      <c r="B1335" t="s">
        <v>112</v>
      </c>
      <c r="C1335" t="s">
        <v>126</v>
      </c>
      <c r="D1335" t="s">
        <v>125</v>
      </c>
      <c r="E1335" t="s">
        <v>114</v>
      </c>
      <c r="F1335" t="s">
        <v>115</v>
      </c>
      <c r="G1335">
        <v>3</v>
      </c>
      <c r="H1335">
        <v>1</v>
      </c>
      <c r="I1335">
        <v>2023</v>
      </c>
      <c r="J1335" t="s">
        <v>205</v>
      </c>
      <c r="K1335" t="s">
        <v>138</v>
      </c>
      <c r="L1335" t="s">
        <v>118</v>
      </c>
      <c r="M1335" t="s">
        <v>800</v>
      </c>
      <c r="P1335" t="s">
        <v>2247</v>
      </c>
      <c r="Q1335" s="1" t="s">
        <v>2471</v>
      </c>
      <c r="T1335" t="s">
        <v>2273</v>
      </c>
      <c r="U1335" s="64" t="s">
        <v>2469</v>
      </c>
    </row>
    <row r="1336" spans="1:40" ht="82.8" x14ac:dyDescent="0.3">
      <c r="A1336" s="1" t="s">
        <v>294</v>
      </c>
      <c r="B1336" t="s">
        <v>112</v>
      </c>
      <c r="C1336" t="s">
        <v>227</v>
      </c>
      <c r="D1336" t="s">
        <v>125</v>
      </c>
      <c r="E1336" t="s">
        <v>114</v>
      </c>
      <c r="F1336" t="s">
        <v>115</v>
      </c>
      <c r="G1336">
        <v>3</v>
      </c>
      <c r="H1336">
        <v>1</v>
      </c>
      <c r="I1336">
        <v>2023</v>
      </c>
      <c r="J1336" t="s">
        <v>205</v>
      </c>
      <c r="K1336" t="s">
        <v>138</v>
      </c>
      <c r="L1336" t="s">
        <v>118</v>
      </c>
      <c r="M1336" t="s">
        <v>139</v>
      </c>
      <c r="N1336" s="78" t="s">
        <v>130</v>
      </c>
      <c r="P1336" t="s">
        <v>1802</v>
      </c>
      <c r="Q1336" s="79" t="s">
        <v>2472</v>
      </c>
      <c r="T1336" t="s">
        <v>2259</v>
      </c>
      <c r="U1336" s="6" t="s">
        <v>2473</v>
      </c>
    </row>
    <row r="1337" spans="1:40" s="17" customFormat="1" ht="48" customHeight="1" x14ac:dyDescent="0.3">
      <c r="A1337" s="61" t="s">
        <v>294</v>
      </c>
      <c r="B1337" s="17" t="s">
        <v>112</v>
      </c>
      <c r="C1337" s="17" t="s">
        <v>126</v>
      </c>
      <c r="D1337" s="17" t="s">
        <v>125</v>
      </c>
      <c r="E1337" s="17" t="s">
        <v>114</v>
      </c>
      <c r="F1337" s="17" t="s">
        <v>115</v>
      </c>
      <c r="G1337" s="17">
        <v>1</v>
      </c>
      <c r="H1337" s="17">
        <v>2</v>
      </c>
      <c r="I1337" s="17">
        <v>2023</v>
      </c>
      <c r="J1337" s="17" t="s">
        <v>133</v>
      </c>
      <c r="K1337" s="17" t="s">
        <v>138</v>
      </c>
      <c r="L1337" s="17" t="s">
        <v>118</v>
      </c>
      <c r="M1337" s="17" t="s">
        <v>277</v>
      </c>
      <c r="N1337" s="17" t="s">
        <v>2367</v>
      </c>
      <c r="O1337" s="80"/>
      <c r="P1337" s="17" t="s">
        <v>1102</v>
      </c>
      <c r="Q1337" s="81" t="s">
        <v>2474</v>
      </c>
      <c r="T1337" s="17" t="s">
        <v>2259</v>
      </c>
      <c r="U1337" s="67" t="s">
        <v>2475</v>
      </c>
      <c r="AN1337" s="61"/>
    </row>
    <row r="1338" spans="1:40" s="17" customFormat="1" ht="52.5" customHeight="1" x14ac:dyDescent="0.3">
      <c r="A1338" s="61" t="s">
        <v>294</v>
      </c>
      <c r="B1338" s="17" t="s">
        <v>112</v>
      </c>
      <c r="C1338" s="17" t="s">
        <v>126</v>
      </c>
      <c r="D1338" s="17" t="s">
        <v>125</v>
      </c>
      <c r="E1338" s="17" t="s">
        <v>114</v>
      </c>
      <c r="F1338" s="17" t="s">
        <v>115</v>
      </c>
      <c r="G1338" s="17">
        <v>1</v>
      </c>
      <c r="H1338" s="17">
        <v>2</v>
      </c>
      <c r="I1338" s="17">
        <v>2023</v>
      </c>
      <c r="J1338" s="17" t="s">
        <v>205</v>
      </c>
      <c r="K1338" s="17" t="s">
        <v>138</v>
      </c>
      <c r="L1338" s="17" t="s">
        <v>118</v>
      </c>
      <c r="M1338" s="17" t="s">
        <v>2134</v>
      </c>
      <c r="N1338" s="17" t="s">
        <v>2367</v>
      </c>
      <c r="Q1338" s="82" t="s">
        <v>2476</v>
      </c>
      <c r="T1338" s="17" t="s">
        <v>2259</v>
      </c>
      <c r="U1338" s="67" t="s">
        <v>2477</v>
      </c>
      <c r="AN1338" s="61"/>
    </row>
    <row r="1339" spans="1:40" ht="71.25" customHeight="1" x14ac:dyDescent="0.3">
      <c r="A1339" s="1" t="s">
        <v>1130</v>
      </c>
      <c r="B1339" t="s">
        <v>226</v>
      </c>
      <c r="C1339" t="s">
        <v>227</v>
      </c>
      <c r="D1339" t="s">
        <v>153</v>
      </c>
      <c r="E1339" t="s">
        <v>154</v>
      </c>
      <c r="F1339" t="s">
        <v>153</v>
      </c>
      <c r="G1339">
        <v>1</v>
      </c>
      <c r="H1339">
        <v>2</v>
      </c>
      <c r="I1339">
        <v>2023</v>
      </c>
      <c r="J1339" t="s">
        <v>184</v>
      </c>
      <c r="K1339" t="s">
        <v>219</v>
      </c>
      <c r="L1339" t="s">
        <v>128</v>
      </c>
      <c r="P1339" t="s">
        <v>156</v>
      </c>
      <c r="Q1339" s="69" t="s">
        <v>2478</v>
      </c>
      <c r="T1339" t="s">
        <v>2259</v>
      </c>
      <c r="U1339" s="64" t="s">
        <v>2479</v>
      </c>
    </row>
    <row r="1340" spans="1:40" ht="77.25" customHeight="1" x14ac:dyDescent="0.3">
      <c r="A1340" s="1" t="s">
        <v>1130</v>
      </c>
      <c r="B1340" t="s">
        <v>226</v>
      </c>
      <c r="C1340" t="s">
        <v>227</v>
      </c>
      <c r="D1340" t="s">
        <v>153</v>
      </c>
      <c r="E1340" t="s">
        <v>154</v>
      </c>
      <c r="F1340" t="s">
        <v>153</v>
      </c>
      <c r="G1340">
        <v>1</v>
      </c>
      <c r="H1340">
        <v>2</v>
      </c>
      <c r="I1340">
        <v>2023</v>
      </c>
      <c r="J1340" t="s">
        <v>184</v>
      </c>
      <c r="K1340" t="s">
        <v>219</v>
      </c>
      <c r="L1340" t="s">
        <v>128</v>
      </c>
      <c r="P1340" t="s">
        <v>156</v>
      </c>
      <c r="Q1340" s="1" t="s">
        <v>2480</v>
      </c>
      <c r="T1340" t="s">
        <v>2259</v>
      </c>
      <c r="U1340" s="64" t="s">
        <v>2481</v>
      </c>
    </row>
    <row r="1341" spans="1:40" s="17" customFormat="1" ht="87" customHeight="1" x14ac:dyDescent="0.3">
      <c r="A1341" s="61" t="s">
        <v>2483</v>
      </c>
      <c r="B1341" s="17" t="s">
        <v>112</v>
      </c>
      <c r="C1341" s="17" t="s">
        <v>126</v>
      </c>
      <c r="D1341" s="17" t="s">
        <v>113</v>
      </c>
      <c r="E1341" s="17" t="s">
        <v>114</v>
      </c>
      <c r="F1341" s="17" t="s">
        <v>115</v>
      </c>
      <c r="G1341" s="17">
        <v>1</v>
      </c>
      <c r="H1341" s="17">
        <v>2</v>
      </c>
      <c r="I1341" s="17">
        <v>2023</v>
      </c>
      <c r="J1341" s="17" t="s">
        <v>205</v>
      </c>
      <c r="K1341" s="17" t="s">
        <v>117</v>
      </c>
      <c r="L1341" s="17" t="s">
        <v>128</v>
      </c>
      <c r="Q1341" s="61" t="s">
        <v>2484</v>
      </c>
      <c r="T1341" s="17" t="s">
        <v>2273</v>
      </c>
      <c r="U1341" s="67" t="s">
        <v>2485</v>
      </c>
      <c r="AN1341" s="61"/>
    </row>
    <row r="1342" spans="1:40" ht="65.25" customHeight="1" x14ac:dyDescent="0.3">
      <c r="A1342" s="1" t="s">
        <v>2486</v>
      </c>
      <c r="B1342" t="s">
        <v>112</v>
      </c>
      <c r="C1342" t="s">
        <v>126</v>
      </c>
      <c r="D1342" t="s">
        <v>153</v>
      </c>
      <c r="E1342" t="s">
        <v>154</v>
      </c>
      <c r="F1342" t="s">
        <v>153</v>
      </c>
      <c r="G1342">
        <v>1</v>
      </c>
      <c r="H1342">
        <v>2</v>
      </c>
      <c r="I1342">
        <v>2023</v>
      </c>
      <c r="J1342" t="s">
        <v>205</v>
      </c>
      <c r="K1342" t="s">
        <v>219</v>
      </c>
      <c r="L1342" t="s">
        <v>128</v>
      </c>
      <c r="P1342" t="s">
        <v>156</v>
      </c>
      <c r="Q1342" s="1" t="s">
        <v>2487</v>
      </c>
      <c r="T1342" t="s">
        <v>2259</v>
      </c>
      <c r="U1342" s="64" t="s">
        <v>2488</v>
      </c>
    </row>
    <row r="1343" spans="1:40" s="17" customFormat="1" ht="51" customHeight="1" x14ac:dyDescent="0.3">
      <c r="A1343" s="61" t="s">
        <v>294</v>
      </c>
      <c r="B1343" s="17" t="s">
        <v>112</v>
      </c>
      <c r="C1343" s="17" t="s">
        <v>126</v>
      </c>
      <c r="D1343" s="17" t="s">
        <v>125</v>
      </c>
      <c r="E1343" s="17" t="s">
        <v>114</v>
      </c>
      <c r="F1343" s="17" t="s">
        <v>115</v>
      </c>
      <c r="G1343" s="17">
        <v>1</v>
      </c>
      <c r="H1343" s="17">
        <v>2</v>
      </c>
      <c r="I1343" s="17">
        <v>2023</v>
      </c>
      <c r="J1343" s="17" t="s">
        <v>133</v>
      </c>
      <c r="K1343" s="17" t="s">
        <v>138</v>
      </c>
      <c r="L1343" s="17" t="s">
        <v>118</v>
      </c>
      <c r="M1343" s="17" t="s">
        <v>216</v>
      </c>
      <c r="N1343" t="s">
        <v>207</v>
      </c>
      <c r="P1343" s="17" t="s">
        <v>1102</v>
      </c>
      <c r="Q1343" s="61" t="s">
        <v>2489</v>
      </c>
      <c r="T1343" s="17" t="s">
        <v>2273</v>
      </c>
      <c r="U1343" s="67" t="s">
        <v>2490</v>
      </c>
      <c r="AN1343" s="61"/>
    </row>
    <row r="1344" spans="1:40" s="17" customFormat="1" ht="51" customHeight="1" x14ac:dyDescent="0.3">
      <c r="A1344" s="61" t="s">
        <v>294</v>
      </c>
      <c r="B1344" s="17" t="s">
        <v>112</v>
      </c>
      <c r="C1344" s="17" t="s">
        <v>126</v>
      </c>
      <c r="D1344" s="17" t="s">
        <v>125</v>
      </c>
      <c r="E1344" s="17" t="s">
        <v>114</v>
      </c>
      <c r="F1344" s="17" t="s">
        <v>115</v>
      </c>
      <c r="G1344" s="17">
        <v>1</v>
      </c>
      <c r="H1344" s="17">
        <v>2</v>
      </c>
      <c r="I1344" s="17">
        <v>2023</v>
      </c>
      <c r="J1344" s="17" t="s">
        <v>133</v>
      </c>
      <c r="K1344" s="17" t="s">
        <v>138</v>
      </c>
      <c r="L1344" s="17" t="s">
        <v>118</v>
      </c>
      <c r="M1344" s="17" t="s">
        <v>216</v>
      </c>
      <c r="N1344" t="s">
        <v>207</v>
      </c>
      <c r="P1344" s="17" t="s">
        <v>1102</v>
      </c>
      <c r="Q1344" s="61" t="s">
        <v>2489</v>
      </c>
      <c r="T1344" s="17" t="s">
        <v>2273</v>
      </c>
      <c r="U1344" s="67" t="s">
        <v>2490</v>
      </c>
      <c r="AN1344" s="61"/>
    </row>
    <row r="1345" spans="1:40" s="17" customFormat="1" ht="56.25" customHeight="1" x14ac:dyDescent="0.3">
      <c r="A1345" s="61" t="s">
        <v>294</v>
      </c>
      <c r="B1345" s="17" t="s">
        <v>112</v>
      </c>
      <c r="C1345" s="17" t="s">
        <v>126</v>
      </c>
      <c r="D1345" s="17" t="s">
        <v>125</v>
      </c>
      <c r="E1345" s="17" t="s">
        <v>114</v>
      </c>
      <c r="F1345" s="17" t="s">
        <v>115</v>
      </c>
      <c r="G1345" s="17">
        <v>1</v>
      </c>
      <c r="H1345" s="17">
        <v>2</v>
      </c>
      <c r="I1345" s="17">
        <v>2023</v>
      </c>
      <c r="J1345" s="17" t="s">
        <v>133</v>
      </c>
      <c r="K1345" s="17" t="s">
        <v>138</v>
      </c>
      <c r="L1345" s="17" t="s">
        <v>128</v>
      </c>
      <c r="M1345" s="17" t="s">
        <v>2134</v>
      </c>
      <c r="N1345" s="17" t="s">
        <v>2367</v>
      </c>
      <c r="Q1345" s="65" t="s">
        <v>2491</v>
      </c>
      <c r="T1345" s="17" t="s">
        <v>2259</v>
      </c>
      <c r="U1345" s="67" t="s">
        <v>2492</v>
      </c>
      <c r="AN1345" s="61"/>
    </row>
    <row r="1346" spans="1:40" s="17" customFormat="1" ht="48" customHeight="1" x14ac:dyDescent="0.3">
      <c r="A1346" s="61" t="s">
        <v>294</v>
      </c>
      <c r="B1346" s="17" t="s">
        <v>112</v>
      </c>
      <c r="C1346" s="17" t="s">
        <v>126</v>
      </c>
      <c r="D1346" s="17" t="s">
        <v>125</v>
      </c>
      <c r="E1346" s="17" t="s">
        <v>114</v>
      </c>
      <c r="F1346" s="17" t="s">
        <v>115</v>
      </c>
      <c r="G1346" s="17">
        <v>1</v>
      </c>
      <c r="H1346" s="17">
        <v>2</v>
      </c>
      <c r="I1346" s="17">
        <v>2023</v>
      </c>
      <c r="J1346" s="17" t="s">
        <v>205</v>
      </c>
      <c r="K1346" s="17" t="s">
        <v>138</v>
      </c>
      <c r="L1346" s="17" t="s">
        <v>128</v>
      </c>
      <c r="M1346" s="17" t="s">
        <v>277</v>
      </c>
      <c r="N1346" s="17" t="s">
        <v>2367</v>
      </c>
      <c r="Q1346" s="65" t="s">
        <v>2493</v>
      </c>
      <c r="T1346" s="17" t="s">
        <v>2259</v>
      </c>
      <c r="U1346" s="67" t="s">
        <v>2494</v>
      </c>
      <c r="AN1346" s="61"/>
    </row>
    <row r="1347" spans="1:40" ht="93.75" customHeight="1" x14ac:dyDescent="0.3">
      <c r="A1347" s="1" t="s">
        <v>2495</v>
      </c>
      <c r="B1347" t="s">
        <v>226</v>
      </c>
      <c r="C1347" t="s">
        <v>227</v>
      </c>
      <c r="D1347" t="s">
        <v>153</v>
      </c>
      <c r="E1347" t="s">
        <v>154</v>
      </c>
      <c r="F1347" t="s">
        <v>153</v>
      </c>
      <c r="G1347">
        <v>1</v>
      </c>
      <c r="H1347">
        <v>2</v>
      </c>
      <c r="I1347">
        <v>2023</v>
      </c>
      <c r="J1347" t="s">
        <v>142</v>
      </c>
      <c r="K1347" t="s">
        <v>219</v>
      </c>
      <c r="L1347" t="s">
        <v>128</v>
      </c>
      <c r="P1347" t="s">
        <v>156</v>
      </c>
      <c r="Q1347" s="1" t="s">
        <v>2496</v>
      </c>
      <c r="T1347" t="s">
        <v>2273</v>
      </c>
      <c r="U1347" s="64" t="s">
        <v>2497</v>
      </c>
    </row>
    <row r="1348" spans="1:40" ht="62.25" customHeight="1" x14ac:dyDescent="0.3">
      <c r="A1348" s="1" t="s">
        <v>1130</v>
      </c>
      <c r="B1348" t="s">
        <v>226</v>
      </c>
      <c r="C1348" t="s">
        <v>227</v>
      </c>
      <c r="D1348" t="s">
        <v>153</v>
      </c>
      <c r="E1348" t="s">
        <v>154</v>
      </c>
      <c r="F1348" t="s">
        <v>153</v>
      </c>
      <c r="G1348">
        <v>1</v>
      </c>
      <c r="H1348">
        <v>2</v>
      </c>
      <c r="I1348">
        <v>2023</v>
      </c>
      <c r="J1348" t="s">
        <v>184</v>
      </c>
      <c r="K1348" t="s">
        <v>219</v>
      </c>
      <c r="L1348" t="s">
        <v>2285</v>
      </c>
      <c r="P1348" t="s">
        <v>156</v>
      </c>
      <c r="Q1348" s="1" t="s">
        <v>2498</v>
      </c>
      <c r="T1348" t="s">
        <v>2273</v>
      </c>
      <c r="U1348" s="64" t="s">
        <v>2499</v>
      </c>
    </row>
    <row r="1349" spans="1:40" ht="69" customHeight="1" x14ac:dyDescent="0.3">
      <c r="A1349" s="1" t="s">
        <v>1130</v>
      </c>
      <c r="B1349" t="s">
        <v>226</v>
      </c>
      <c r="C1349" t="s">
        <v>227</v>
      </c>
      <c r="D1349" t="s">
        <v>153</v>
      </c>
      <c r="E1349" t="s">
        <v>154</v>
      </c>
      <c r="F1349" t="s">
        <v>153</v>
      </c>
      <c r="G1349">
        <v>1</v>
      </c>
      <c r="H1349">
        <v>2</v>
      </c>
      <c r="I1349">
        <v>2023</v>
      </c>
      <c r="J1349" t="s">
        <v>184</v>
      </c>
      <c r="K1349" t="s">
        <v>219</v>
      </c>
      <c r="L1349" t="s">
        <v>2285</v>
      </c>
      <c r="P1349" t="s">
        <v>156</v>
      </c>
      <c r="Q1349" s="1" t="s">
        <v>2500</v>
      </c>
      <c r="T1349" t="s">
        <v>2273</v>
      </c>
      <c r="U1349" s="83" t="s">
        <v>2501</v>
      </c>
    </row>
    <row r="1350" spans="1:40" ht="104.25" customHeight="1" x14ac:dyDescent="0.3">
      <c r="A1350" s="1" t="s">
        <v>2502</v>
      </c>
      <c r="B1350" t="s">
        <v>152</v>
      </c>
      <c r="C1350" t="s">
        <v>227</v>
      </c>
      <c r="D1350" t="s">
        <v>153</v>
      </c>
      <c r="E1350" t="s">
        <v>154</v>
      </c>
      <c r="F1350" t="s">
        <v>153</v>
      </c>
      <c r="G1350">
        <v>1</v>
      </c>
      <c r="H1350">
        <v>2</v>
      </c>
      <c r="I1350">
        <v>2023</v>
      </c>
      <c r="J1350" t="s">
        <v>116</v>
      </c>
      <c r="K1350" t="s">
        <v>219</v>
      </c>
      <c r="L1350" t="s">
        <v>155</v>
      </c>
      <c r="P1350" t="s">
        <v>156</v>
      </c>
      <c r="Q1350" s="71" t="s">
        <v>2503</v>
      </c>
      <c r="T1350" t="s">
        <v>2259</v>
      </c>
      <c r="U1350" s="83" t="s">
        <v>2504</v>
      </c>
    </row>
    <row r="1351" spans="1:40" ht="111" customHeight="1" x14ac:dyDescent="0.3">
      <c r="A1351" s="1" t="s">
        <v>2505</v>
      </c>
      <c r="B1351" t="s">
        <v>120</v>
      </c>
      <c r="C1351" t="s">
        <v>227</v>
      </c>
      <c r="D1351" t="s">
        <v>153</v>
      </c>
      <c r="E1351" t="s">
        <v>154</v>
      </c>
      <c r="F1351" t="s">
        <v>153</v>
      </c>
      <c r="G1351">
        <v>1</v>
      </c>
      <c r="H1351">
        <v>2</v>
      </c>
      <c r="I1351">
        <v>2023</v>
      </c>
      <c r="J1351" t="s">
        <v>184</v>
      </c>
      <c r="K1351" t="s">
        <v>219</v>
      </c>
      <c r="L1351" t="s">
        <v>118</v>
      </c>
      <c r="P1351" t="s">
        <v>156</v>
      </c>
      <c r="Q1351" s="1" t="s">
        <v>2506</v>
      </c>
      <c r="T1351" t="s">
        <v>2259</v>
      </c>
      <c r="U1351" s="83" t="s">
        <v>2507</v>
      </c>
    </row>
    <row r="1352" spans="1:40" ht="75" customHeight="1" x14ac:dyDescent="0.3">
      <c r="A1352" s="1" t="s">
        <v>1130</v>
      </c>
      <c r="B1352" t="s">
        <v>226</v>
      </c>
      <c r="C1352" t="s">
        <v>227</v>
      </c>
      <c r="D1352" t="s">
        <v>153</v>
      </c>
      <c r="E1352" t="s">
        <v>154</v>
      </c>
      <c r="F1352" t="s">
        <v>153</v>
      </c>
      <c r="G1352">
        <v>1</v>
      </c>
      <c r="H1352">
        <v>2</v>
      </c>
      <c r="I1352">
        <v>2023</v>
      </c>
      <c r="J1352" t="s">
        <v>184</v>
      </c>
      <c r="K1352" t="s">
        <v>219</v>
      </c>
      <c r="L1352" t="s">
        <v>2285</v>
      </c>
      <c r="P1352" t="s">
        <v>156</v>
      </c>
      <c r="Q1352" s="1" t="s">
        <v>2508</v>
      </c>
      <c r="T1352" t="s">
        <v>2259</v>
      </c>
      <c r="U1352" s="83" t="s">
        <v>2509</v>
      </c>
    </row>
    <row r="1353" spans="1:40" ht="153.75" customHeight="1" x14ac:dyDescent="0.3">
      <c r="A1353" s="1" t="s">
        <v>2510</v>
      </c>
      <c r="B1353" t="s">
        <v>120</v>
      </c>
      <c r="C1353" t="s">
        <v>227</v>
      </c>
      <c r="D1353" t="s">
        <v>153</v>
      </c>
      <c r="E1353" t="s">
        <v>154</v>
      </c>
      <c r="F1353" t="s">
        <v>153</v>
      </c>
      <c r="G1353">
        <v>1</v>
      </c>
      <c r="H1353">
        <v>2</v>
      </c>
      <c r="I1353">
        <v>2023</v>
      </c>
      <c r="J1353" t="s">
        <v>232</v>
      </c>
      <c r="K1353" t="s">
        <v>219</v>
      </c>
      <c r="L1353" t="s">
        <v>155</v>
      </c>
      <c r="P1353" t="s">
        <v>156</v>
      </c>
      <c r="Q1353" s="1" t="s">
        <v>2511</v>
      </c>
      <c r="T1353" t="s">
        <v>2259</v>
      </c>
      <c r="U1353" s="83" t="s">
        <v>2512</v>
      </c>
    </row>
    <row r="1354" spans="1:40" ht="97.5" customHeight="1" x14ac:dyDescent="0.3">
      <c r="A1354" s="1" t="s">
        <v>2406</v>
      </c>
      <c r="B1354" t="s">
        <v>112</v>
      </c>
      <c r="C1354" t="s">
        <v>227</v>
      </c>
      <c r="D1354" t="s">
        <v>125</v>
      </c>
      <c r="E1354" t="s">
        <v>212</v>
      </c>
      <c r="F1354" t="s">
        <v>115</v>
      </c>
      <c r="G1354">
        <v>1</v>
      </c>
      <c r="H1354">
        <v>2</v>
      </c>
      <c r="I1354">
        <v>2023</v>
      </c>
      <c r="J1354" t="s">
        <v>126</v>
      </c>
      <c r="K1354" t="s">
        <v>1042</v>
      </c>
      <c r="L1354" t="s">
        <v>128</v>
      </c>
      <c r="M1354" t="s">
        <v>2513</v>
      </c>
      <c r="N1354" t="s">
        <v>359</v>
      </c>
      <c r="P1354" t="s">
        <v>2432</v>
      </c>
      <c r="Q1354" s="1" t="s">
        <v>2514</v>
      </c>
      <c r="T1354" t="s">
        <v>2259</v>
      </c>
      <c r="U1354" s="83" t="s">
        <v>2515</v>
      </c>
    </row>
    <row r="1355" spans="1:40" ht="102.75" customHeight="1" x14ac:dyDescent="0.3">
      <c r="A1355" s="1" t="s">
        <v>2406</v>
      </c>
      <c r="B1355" t="s">
        <v>112</v>
      </c>
      <c r="C1355" t="s">
        <v>126</v>
      </c>
      <c r="D1355" t="s">
        <v>125</v>
      </c>
      <c r="E1355" t="s">
        <v>114</v>
      </c>
      <c r="F1355" t="s">
        <v>115</v>
      </c>
      <c r="G1355">
        <v>1</v>
      </c>
      <c r="H1355">
        <v>2</v>
      </c>
      <c r="I1355">
        <v>2023</v>
      </c>
      <c r="J1355" t="s">
        <v>205</v>
      </c>
      <c r="K1355" t="s">
        <v>138</v>
      </c>
      <c r="L1355" t="s">
        <v>128</v>
      </c>
      <c r="M1355" t="s">
        <v>2516</v>
      </c>
      <c r="N1355" t="s">
        <v>145</v>
      </c>
      <c r="P1355" t="s">
        <v>2432</v>
      </c>
      <c r="Q1355" s="1" t="s">
        <v>2517</v>
      </c>
      <c r="T1355" t="s">
        <v>2273</v>
      </c>
      <c r="U1355" s="83" t="s">
        <v>2518</v>
      </c>
    </row>
    <row r="1356" spans="1:40" ht="77.25" customHeight="1" x14ac:dyDescent="0.3">
      <c r="A1356" s="1" t="s">
        <v>2014</v>
      </c>
      <c r="B1356" t="s">
        <v>226</v>
      </c>
      <c r="C1356" t="s">
        <v>126</v>
      </c>
      <c r="D1356" t="s">
        <v>125</v>
      </c>
      <c r="E1356" t="s">
        <v>212</v>
      </c>
      <c r="F1356" t="s">
        <v>115</v>
      </c>
      <c r="G1356">
        <v>1</v>
      </c>
      <c r="H1356">
        <v>2</v>
      </c>
      <c r="I1356">
        <v>2023</v>
      </c>
      <c r="J1356" t="s">
        <v>184</v>
      </c>
      <c r="K1356" t="s">
        <v>138</v>
      </c>
      <c r="L1356" t="s">
        <v>155</v>
      </c>
      <c r="M1356" t="s">
        <v>1941</v>
      </c>
      <c r="N1356" t="s">
        <v>2519</v>
      </c>
      <c r="O1356" t="s">
        <v>2520</v>
      </c>
      <c r="Q1356" s="1" t="s">
        <v>2521</v>
      </c>
      <c r="T1356" t="s">
        <v>2273</v>
      </c>
      <c r="U1356" s="83" t="s">
        <v>2522</v>
      </c>
    </row>
    <row r="1357" spans="1:40" ht="75" customHeight="1" x14ac:dyDescent="0.3">
      <c r="A1357" s="1" t="s">
        <v>294</v>
      </c>
      <c r="B1357" t="s">
        <v>112</v>
      </c>
      <c r="C1357" t="s">
        <v>126</v>
      </c>
      <c r="D1357" t="s">
        <v>125</v>
      </c>
      <c r="E1357" t="s">
        <v>114</v>
      </c>
      <c r="F1357" t="s">
        <v>115</v>
      </c>
      <c r="G1357">
        <v>1</v>
      </c>
      <c r="H1357">
        <v>2</v>
      </c>
      <c r="I1357">
        <v>2023</v>
      </c>
      <c r="J1357" t="s">
        <v>205</v>
      </c>
      <c r="K1357" t="s">
        <v>138</v>
      </c>
      <c r="L1357" t="s">
        <v>128</v>
      </c>
      <c r="M1357" t="s">
        <v>2523</v>
      </c>
      <c r="N1357" t="s">
        <v>130</v>
      </c>
      <c r="P1357" t="s">
        <v>2432</v>
      </c>
      <c r="Q1357" s="1" t="s">
        <v>2524</v>
      </c>
      <c r="T1357" t="s">
        <v>2273</v>
      </c>
      <c r="U1357" s="83" t="s">
        <v>2525</v>
      </c>
    </row>
    <row r="1358" spans="1:40" ht="81.75" customHeight="1" x14ac:dyDescent="0.3">
      <c r="A1358" s="1" t="s">
        <v>2528</v>
      </c>
      <c r="B1358" t="s">
        <v>112</v>
      </c>
      <c r="C1358" t="s">
        <v>126</v>
      </c>
      <c r="D1358" t="s">
        <v>113</v>
      </c>
      <c r="E1358" t="s">
        <v>114</v>
      </c>
      <c r="F1358" t="s">
        <v>115</v>
      </c>
      <c r="G1358">
        <v>1</v>
      </c>
      <c r="H1358">
        <v>2</v>
      </c>
      <c r="I1358">
        <v>2023</v>
      </c>
      <c r="J1358" t="s">
        <v>205</v>
      </c>
      <c r="K1358" t="s">
        <v>149</v>
      </c>
      <c r="L1358" t="s">
        <v>128</v>
      </c>
      <c r="P1358" t="s">
        <v>2231</v>
      </c>
      <c r="Q1358" s="1" t="s">
        <v>2529</v>
      </c>
      <c r="T1358" t="s">
        <v>2527</v>
      </c>
      <c r="U1358" s="83" t="s">
        <v>2530</v>
      </c>
    </row>
    <row r="1359" spans="1:40" ht="69" customHeight="1" x14ac:dyDescent="0.3">
      <c r="A1359" s="84" t="s">
        <v>294</v>
      </c>
      <c r="B1359" t="s">
        <v>226</v>
      </c>
      <c r="C1359" t="s">
        <v>126</v>
      </c>
      <c r="D1359" t="s">
        <v>125</v>
      </c>
      <c r="E1359" t="s">
        <v>114</v>
      </c>
      <c r="F1359" t="s">
        <v>115</v>
      </c>
      <c r="G1359">
        <v>1</v>
      </c>
      <c r="H1359">
        <v>2</v>
      </c>
      <c r="I1359">
        <v>2023</v>
      </c>
      <c r="J1359" t="s">
        <v>116</v>
      </c>
      <c r="K1359" t="s">
        <v>138</v>
      </c>
      <c r="L1359" t="s">
        <v>118</v>
      </c>
      <c r="M1359" t="s">
        <v>786</v>
      </c>
      <c r="N1359" t="s">
        <v>2257</v>
      </c>
      <c r="P1359" t="s">
        <v>772</v>
      </c>
      <c r="Q1359" s="1" t="s">
        <v>2531</v>
      </c>
      <c r="T1359" t="s">
        <v>2527</v>
      </c>
      <c r="U1359" s="83" t="s">
        <v>2532</v>
      </c>
    </row>
    <row r="1360" spans="1:40" ht="45.75" customHeight="1" x14ac:dyDescent="0.3">
      <c r="A1360" s="1" t="s">
        <v>2406</v>
      </c>
      <c r="B1360" t="s">
        <v>112</v>
      </c>
      <c r="C1360" t="s">
        <v>126</v>
      </c>
      <c r="D1360" t="s">
        <v>125</v>
      </c>
      <c r="E1360" t="s">
        <v>114</v>
      </c>
      <c r="F1360" t="s">
        <v>115</v>
      </c>
      <c r="G1360">
        <v>1</v>
      </c>
      <c r="H1360">
        <v>2</v>
      </c>
      <c r="I1360">
        <v>2023</v>
      </c>
      <c r="J1360" t="s">
        <v>205</v>
      </c>
      <c r="K1360" t="s">
        <v>138</v>
      </c>
      <c r="L1360" t="s">
        <v>118</v>
      </c>
      <c r="M1360" t="s">
        <v>395</v>
      </c>
      <c r="N1360" t="s">
        <v>195</v>
      </c>
      <c r="Q1360" s="1" t="s">
        <v>2533</v>
      </c>
      <c r="T1360" t="s">
        <v>2527</v>
      </c>
      <c r="U1360" s="83" t="s">
        <v>2534</v>
      </c>
    </row>
    <row r="1361" spans="1:22" ht="45.75" customHeight="1" x14ac:dyDescent="0.3">
      <c r="A1361" s="1" t="s">
        <v>2406</v>
      </c>
      <c r="B1361" t="s">
        <v>112</v>
      </c>
      <c r="C1361" t="s">
        <v>126</v>
      </c>
      <c r="D1361" t="s">
        <v>125</v>
      </c>
      <c r="E1361" t="s">
        <v>114</v>
      </c>
      <c r="F1361" t="s">
        <v>115</v>
      </c>
      <c r="G1361">
        <v>1</v>
      </c>
      <c r="H1361">
        <v>2</v>
      </c>
      <c r="I1361">
        <v>2023</v>
      </c>
      <c r="J1361" t="s">
        <v>205</v>
      </c>
      <c r="K1361" t="s">
        <v>138</v>
      </c>
      <c r="L1361" t="s">
        <v>128</v>
      </c>
      <c r="M1361" t="s">
        <v>2536</v>
      </c>
      <c r="N1361" t="s">
        <v>301</v>
      </c>
      <c r="Q1361" s="1" t="s">
        <v>2537</v>
      </c>
      <c r="T1361" t="s">
        <v>2527</v>
      </c>
      <c r="U1361" s="83" t="s">
        <v>2538</v>
      </c>
    </row>
    <row r="1362" spans="1:22" ht="48" customHeight="1" x14ac:dyDescent="0.3">
      <c r="A1362" s="1" t="s">
        <v>2406</v>
      </c>
      <c r="B1362" t="s">
        <v>112</v>
      </c>
      <c r="C1362" t="s">
        <v>126</v>
      </c>
      <c r="D1362" t="s">
        <v>125</v>
      </c>
      <c r="E1362" t="s">
        <v>114</v>
      </c>
      <c r="F1362" t="s">
        <v>115</v>
      </c>
      <c r="G1362">
        <v>1</v>
      </c>
      <c r="H1362">
        <v>2</v>
      </c>
      <c r="I1362">
        <v>2023</v>
      </c>
      <c r="J1362" t="s">
        <v>205</v>
      </c>
      <c r="K1362" t="s">
        <v>127</v>
      </c>
      <c r="L1362" t="s">
        <v>118</v>
      </c>
      <c r="P1362" t="s">
        <v>318</v>
      </c>
      <c r="Q1362" s="71" t="s">
        <v>2539</v>
      </c>
      <c r="T1362" t="s">
        <v>2259</v>
      </c>
      <c r="U1362" s="83" t="s">
        <v>2540</v>
      </c>
    </row>
    <row r="1363" spans="1:22" ht="38.25" customHeight="1" x14ac:dyDescent="0.3">
      <c r="A1363" s="1" t="s">
        <v>294</v>
      </c>
      <c r="B1363" t="s">
        <v>112</v>
      </c>
      <c r="C1363" t="s">
        <v>126</v>
      </c>
      <c r="D1363" t="s">
        <v>125</v>
      </c>
      <c r="E1363" t="s">
        <v>212</v>
      </c>
      <c r="F1363" t="s">
        <v>146</v>
      </c>
      <c r="G1363">
        <v>1</v>
      </c>
      <c r="H1363">
        <v>2</v>
      </c>
      <c r="I1363">
        <v>2023</v>
      </c>
      <c r="J1363" t="s">
        <v>205</v>
      </c>
      <c r="K1363" t="s">
        <v>138</v>
      </c>
      <c r="L1363" t="s">
        <v>128</v>
      </c>
      <c r="M1363" t="s">
        <v>405</v>
      </c>
      <c r="N1363" t="s">
        <v>145</v>
      </c>
      <c r="O1363" t="s">
        <v>2541</v>
      </c>
      <c r="Q1363" s="1" t="s">
        <v>2542</v>
      </c>
      <c r="T1363" t="s">
        <v>2259</v>
      </c>
      <c r="U1363" s="83" t="s">
        <v>2543</v>
      </c>
    </row>
    <row r="1364" spans="1:22" ht="54.75" customHeight="1" x14ac:dyDescent="0.3">
      <c r="A1364" s="1" t="s">
        <v>294</v>
      </c>
      <c r="B1364" t="s">
        <v>112</v>
      </c>
      <c r="C1364" t="s">
        <v>126</v>
      </c>
      <c r="D1364" t="s">
        <v>125</v>
      </c>
      <c r="E1364" t="s">
        <v>114</v>
      </c>
      <c r="F1364" t="s">
        <v>115</v>
      </c>
      <c r="G1364">
        <v>1</v>
      </c>
      <c r="H1364">
        <v>2</v>
      </c>
      <c r="I1364">
        <v>2023</v>
      </c>
      <c r="J1364" t="s">
        <v>116</v>
      </c>
      <c r="K1364" t="s">
        <v>127</v>
      </c>
      <c r="L1364" t="s">
        <v>118</v>
      </c>
      <c r="P1364" t="s">
        <v>772</v>
      </c>
      <c r="Q1364" s="1" t="s">
        <v>2544</v>
      </c>
      <c r="T1364" t="s">
        <v>2273</v>
      </c>
      <c r="U1364" s="83" t="s">
        <v>2545</v>
      </c>
    </row>
    <row r="1365" spans="1:22" ht="42.75" customHeight="1" x14ac:dyDescent="0.3">
      <c r="A1365" s="1" t="s">
        <v>294</v>
      </c>
      <c r="B1365" t="s">
        <v>112</v>
      </c>
      <c r="C1365" t="s">
        <v>126</v>
      </c>
      <c r="D1365" t="s">
        <v>125</v>
      </c>
      <c r="E1365" t="s">
        <v>114</v>
      </c>
      <c r="F1365" t="s">
        <v>115</v>
      </c>
      <c r="G1365">
        <v>1</v>
      </c>
      <c r="H1365">
        <v>2</v>
      </c>
      <c r="I1365">
        <v>2023</v>
      </c>
      <c r="J1365" t="s">
        <v>185</v>
      </c>
      <c r="K1365" t="s">
        <v>138</v>
      </c>
      <c r="L1365" t="s">
        <v>128</v>
      </c>
      <c r="M1365" t="s">
        <v>395</v>
      </c>
      <c r="N1365" t="s">
        <v>195</v>
      </c>
      <c r="P1365" t="s">
        <v>1802</v>
      </c>
      <c r="Q1365" s="85" t="s">
        <v>2546</v>
      </c>
      <c r="T1365" t="s">
        <v>2259</v>
      </c>
      <c r="U1365" s="83" t="s">
        <v>2547</v>
      </c>
    </row>
    <row r="1366" spans="1:22" ht="66" customHeight="1" x14ac:dyDescent="0.3">
      <c r="A1366" s="1" t="s">
        <v>329</v>
      </c>
      <c r="B1366" t="s">
        <v>112</v>
      </c>
      <c r="C1366" t="s">
        <v>126</v>
      </c>
      <c r="D1366" t="s">
        <v>113</v>
      </c>
      <c r="E1366" t="s">
        <v>114</v>
      </c>
      <c r="F1366" t="s">
        <v>115</v>
      </c>
      <c r="G1366">
        <v>1</v>
      </c>
      <c r="H1366">
        <v>2</v>
      </c>
      <c r="I1366">
        <v>2023</v>
      </c>
      <c r="J1366" t="s">
        <v>205</v>
      </c>
      <c r="K1366" t="s">
        <v>117</v>
      </c>
      <c r="L1366" t="s">
        <v>155</v>
      </c>
      <c r="O1366" t="s">
        <v>2548</v>
      </c>
      <c r="Q1366" s="1" t="s">
        <v>2549</v>
      </c>
      <c r="T1366" t="s">
        <v>2259</v>
      </c>
      <c r="U1366" s="1" t="s">
        <v>2550</v>
      </c>
    </row>
    <row r="1367" spans="1:22" ht="59.25" customHeight="1" x14ac:dyDescent="0.3">
      <c r="A1367" s="1" t="s">
        <v>294</v>
      </c>
      <c r="B1367" t="s">
        <v>112</v>
      </c>
      <c r="C1367" t="s">
        <v>126</v>
      </c>
      <c r="D1367" t="s">
        <v>125</v>
      </c>
      <c r="E1367" t="s">
        <v>114</v>
      </c>
      <c r="F1367" t="s">
        <v>115</v>
      </c>
      <c r="G1367">
        <v>1</v>
      </c>
      <c r="H1367">
        <v>2</v>
      </c>
      <c r="I1367">
        <v>2023</v>
      </c>
      <c r="J1367" t="s">
        <v>205</v>
      </c>
      <c r="K1367" t="s">
        <v>138</v>
      </c>
      <c r="L1367" t="s">
        <v>128</v>
      </c>
      <c r="M1367" t="s">
        <v>2551</v>
      </c>
      <c r="N1367" t="s">
        <v>145</v>
      </c>
      <c r="P1367" t="s">
        <v>2432</v>
      </c>
      <c r="Q1367" s="1" t="s">
        <v>2552</v>
      </c>
      <c r="T1367" t="s">
        <v>2259</v>
      </c>
      <c r="U1367" s="1" t="s">
        <v>2553</v>
      </c>
    </row>
    <row r="1368" spans="1:22" ht="38.25" customHeight="1" x14ac:dyDescent="0.3">
      <c r="A1368" s="1" t="s">
        <v>2554</v>
      </c>
      <c r="B1368" t="s">
        <v>112</v>
      </c>
      <c r="C1368" t="s">
        <v>126</v>
      </c>
      <c r="D1368" t="s">
        <v>113</v>
      </c>
      <c r="E1368" t="s">
        <v>121</v>
      </c>
      <c r="F1368" t="s">
        <v>132</v>
      </c>
      <c r="G1368">
        <v>1</v>
      </c>
      <c r="H1368">
        <v>2</v>
      </c>
      <c r="I1368">
        <v>2023</v>
      </c>
      <c r="J1368" t="s">
        <v>148</v>
      </c>
      <c r="K1368" t="s">
        <v>134</v>
      </c>
      <c r="L1368" t="s">
        <v>128</v>
      </c>
      <c r="O1368" t="s">
        <v>2555</v>
      </c>
      <c r="P1368" t="s">
        <v>2400</v>
      </c>
      <c r="Q1368" s="1" t="s">
        <v>2556</v>
      </c>
      <c r="T1368" t="s">
        <v>2259</v>
      </c>
      <c r="U1368" s="1" t="s">
        <v>2557</v>
      </c>
    </row>
    <row r="1369" spans="1:22" ht="51" customHeight="1" x14ac:dyDescent="0.3">
      <c r="A1369" s="1" t="s">
        <v>294</v>
      </c>
      <c r="B1369" t="s">
        <v>112</v>
      </c>
      <c r="C1369" t="s">
        <v>126</v>
      </c>
      <c r="D1369" t="s">
        <v>125</v>
      </c>
      <c r="E1369" t="s">
        <v>114</v>
      </c>
      <c r="F1369" t="s">
        <v>115</v>
      </c>
      <c r="G1369">
        <v>1</v>
      </c>
      <c r="H1369">
        <v>2</v>
      </c>
      <c r="I1369">
        <v>2023</v>
      </c>
      <c r="J1369" t="s">
        <v>205</v>
      </c>
      <c r="K1369" t="s">
        <v>138</v>
      </c>
      <c r="L1369" t="s">
        <v>118</v>
      </c>
      <c r="M1369" t="s">
        <v>2559</v>
      </c>
      <c r="N1369" t="s">
        <v>301</v>
      </c>
      <c r="O1369" t="s">
        <v>2560</v>
      </c>
      <c r="P1369" t="s">
        <v>2432</v>
      </c>
      <c r="Q1369" s="1" t="s">
        <v>2561</v>
      </c>
      <c r="T1369" t="s">
        <v>2259</v>
      </c>
      <c r="U1369" s="1" t="s">
        <v>2562</v>
      </c>
      <c r="V1369" s="86"/>
    </row>
    <row r="1370" spans="1:22" ht="72.75" customHeight="1" x14ac:dyDescent="0.3">
      <c r="A1370" s="1" t="s">
        <v>2563</v>
      </c>
      <c r="B1370" t="s">
        <v>112</v>
      </c>
      <c r="C1370" t="s">
        <v>126</v>
      </c>
      <c r="D1370" t="s">
        <v>113</v>
      </c>
      <c r="E1370" t="s">
        <v>114</v>
      </c>
      <c r="F1370" t="s">
        <v>115</v>
      </c>
      <c r="G1370">
        <v>1</v>
      </c>
      <c r="H1370">
        <v>2</v>
      </c>
      <c r="I1370">
        <v>2023</v>
      </c>
      <c r="J1370" t="s">
        <v>205</v>
      </c>
      <c r="K1370" t="s">
        <v>138</v>
      </c>
      <c r="L1370" t="s">
        <v>128</v>
      </c>
      <c r="M1370" t="s">
        <v>2564</v>
      </c>
      <c r="N1370" t="s">
        <v>301</v>
      </c>
      <c r="O1370" t="s">
        <v>2565</v>
      </c>
      <c r="P1370" t="s">
        <v>2566</v>
      </c>
      <c r="Q1370" s="1" t="s">
        <v>2567</v>
      </c>
      <c r="T1370" t="s">
        <v>2259</v>
      </c>
      <c r="U1370" s="87" t="s">
        <v>2568</v>
      </c>
    </row>
    <row r="1371" spans="1:22" ht="67.5" customHeight="1" x14ac:dyDescent="0.3">
      <c r="A1371" s="1" t="s">
        <v>2406</v>
      </c>
      <c r="B1371" t="s">
        <v>112</v>
      </c>
      <c r="C1371" t="s">
        <v>126</v>
      </c>
      <c r="D1371" t="s">
        <v>125</v>
      </c>
      <c r="E1371" t="s">
        <v>114</v>
      </c>
      <c r="F1371" t="s">
        <v>132</v>
      </c>
      <c r="G1371">
        <v>1</v>
      </c>
      <c r="H1371">
        <v>2</v>
      </c>
      <c r="I1371">
        <v>2023</v>
      </c>
      <c r="J1371" t="s">
        <v>205</v>
      </c>
      <c r="K1371" t="s">
        <v>219</v>
      </c>
      <c r="L1371" t="s">
        <v>128</v>
      </c>
      <c r="P1371" t="s">
        <v>2231</v>
      </c>
      <c r="Q1371" s="1" t="s">
        <v>2569</v>
      </c>
      <c r="T1371" t="s">
        <v>2259</v>
      </c>
      <c r="U1371" s="87" t="s">
        <v>2570</v>
      </c>
    </row>
    <row r="1372" spans="1:22" ht="58.5" customHeight="1" x14ac:dyDescent="0.3">
      <c r="A1372" s="1" t="s">
        <v>294</v>
      </c>
      <c r="B1372" t="s">
        <v>112</v>
      </c>
      <c r="C1372" t="s">
        <v>126</v>
      </c>
      <c r="D1372" t="s">
        <v>125</v>
      </c>
      <c r="E1372" t="s">
        <v>114</v>
      </c>
      <c r="F1372" t="s">
        <v>115</v>
      </c>
      <c r="G1372">
        <v>1</v>
      </c>
      <c r="H1372">
        <v>2</v>
      </c>
      <c r="I1372">
        <v>2023</v>
      </c>
      <c r="J1372" t="s">
        <v>205</v>
      </c>
      <c r="K1372" t="s">
        <v>673</v>
      </c>
      <c r="L1372" t="s">
        <v>128</v>
      </c>
      <c r="N1372" t="s">
        <v>301</v>
      </c>
      <c r="Q1372" s="1" t="s">
        <v>2571</v>
      </c>
      <c r="T1372" t="s">
        <v>2259</v>
      </c>
      <c r="U1372" s="87" t="s">
        <v>2572</v>
      </c>
    </row>
    <row r="1373" spans="1:22" ht="57" customHeight="1" x14ac:dyDescent="0.3">
      <c r="A1373" s="1" t="s">
        <v>2406</v>
      </c>
      <c r="B1373" t="s">
        <v>2573</v>
      </c>
      <c r="C1373" t="s">
        <v>126</v>
      </c>
      <c r="D1373" t="s">
        <v>125</v>
      </c>
      <c r="E1373" t="s">
        <v>114</v>
      </c>
      <c r="F1373" t="s">
        <v>115</v>
      </c>
      <c r="G1373">
        <v>1</v>
      </c>
      <c r="H1373">
        <v>2</v>
      </c>
      <c r="I1373">
        <v>2023</v>
      </c>
      <c r="J1373" t="s">
        <v>205</v>
      </c>
      <c r="K1373" t="s">
        <v>189</v>
      </c>
      <c r="L1373" t="s">
        <v>128</v>
      </c>
      <c r="M1373" t="s">
        <v>2574</v>
      </c>
      <c r="N1373" t="s">
        <v>137</v>
      </c>
      <c r="O1373" t="s">
        <v>2574</v>
      </c>
      <c r="P1373" t="s">
        <v>2432</v>
      </c>
      <c r="Q1373" s="1" t="s">
        <v>2575</v>
      </c>
      <c r="T1373" t="s">
        <v>2273</v>
      </c>
      <c r="U1373" s="87" t="s">
        <v>2576</v>
      </c>
      <c r="V1373" s="86">
        <v>45042</v>
      </c>
    </row>
    <row r="1374" spans="1:22" ht="105" customHeight="1" x14ac:dyDescent="0.3">
      <c r="A1374" s="1" t="s">
        <v>2406</v>
      </c>
      <c r="B1374" t="s">
        <v>112</v>
      </c>
      <c r="C1374" t="s">
        <v>126</v>
      </c>
      <c r="D1374" t="s">
        <v>125</v>
      </c>
      <c r="E1374" t="s">
        <v>114</v>
      </c>
      <c r="F1374" t="s">
        <v>135</v>
      </c>
      <c r="G1374">
        <v>1</v>
      </c>
      <c r="H1374">
        <v>2</v>
      </c>
      <c r="I1374">
        <v>2023</v>
      </c>
      <c r="J1374" t="s">
        <v>205</v>
      </c>
      <c r="K1374" t="s">
        <v>127</v>
      </c>
      <c r="L1374" t="s">
        <v>118</v>
      </c>
      <c r="Q1374" s="1" t="s">
        <v>2577</v>
      </c>
      <c r="T1374" t="s">
        <v>2259</v>
      </c>
      <c r="U1374" s="1" t="s">
        <v>2578</v>
      </c>
      <c r="V1374" s="86">
        <v>45042</v>
      </c>
    </row>
    <row r="1375" spans="1:22" ht="60.75" customHeight="1" x14ac:dyDescent="0.3">
      <c r="A1375" s="1" t="s">
        <v>2406</v>
      </c>
      <c r="B1375" t="s">
        <v>112</v>
      </c>
      <c r="C1375" t="s">
        <v>126</v>
      </c>
      <c r="D1375" t="s">
        <v>125</v>
      </c>
      <c r="E1375" t="s">
        <v>114</v>
      </c>
      <c r="F1375" t="s">
        <v>115</v>
      </c>
      <c r="G1375">
        <v>1</v>
      </c>
      <c r="H1375">
        <v>2</v>
      </c>
      <c r="I1375">
        <v>2023</v>
      </c>
      <c r="J1375" t="s">
        <v>205</v>
      </c>
      <c r="K1375" t="s">
        <v>138</v>
      </c>
      <c r="L1375" t="s">
        <v>118</v>
      </c>
      <c r="M1375" t="s">
        <v>277</v>
      </c>
      <c r="N1375" t="s">
        <v>2367</v>
      </c>
      <c r="Q1375" s="88" t="s">
        <v>2579</v>
      </c>
      <c r="T1375" t="s">
        <v>2259</v>
      </c>
      <c r="U1375" s="6" t="s">
        <v>2580</v>
      </c>
      <c r="V1375" s="86">
        <v>45042</v>
      </c>
    </row>
    <row r="1376" spans="1:22" ht="69.75" customHeight="1" x14ac:dyDescent="0.3">
      <c r="A1376" s="1" t="s">
        <v>2406</v>
      </c>
      <c r="B1376" t="s">
        <v>112</v>
      </c>
      <c r="C1376" t="s">
        <v>126</v>
      </c>
      <c r="D1376" t="s">
        <v>125</v>
      </c>
      <c r="E1376" t="s">
        <v>114</v>
      </c>
      <c r="F1376" t="s">
        <v>115</v>
      </c>
      <c r="G1376">
        <v>1</v>
      </c>
      <c r="H1376">
        <v>2</v>
      </c>
      <c r="I1376">
        <v>2023</v>
      </c>
      <c r="J1376" t="s">
        <v>116</v>
      </c>
      <c r="K1376" t="s">
        <v>138</v>
      </c>
      <c r="L1376" t="s">
        <v>118</v>
      </c>
      <c r="M1376" t="s">
        <v>598</v>
      </c>
      <c r="N1376" t="s">
        <v>207</v>
      </c>
      <c r="P1376" t="s">
        <v>772</v>
      </c>
      <c r="Q1376" s="1" t="s">
        <v>2581</v>
      </c>
      <c r="T1376" t="s">
        <v>2259</v>
      </c>
      <c r="U1376" s="1" t="s">
        <v>2582</v>
      </c>
      <c r="V1376" s="86">
        <v>45042</v>
      </c>
    </row>
    <row r="1377" spans="1:22" ht="63.75" customHeight="1" x14ac:dyDescent="0.3">
      <c r="A1377" s="1" t="s">
        <v>2406</v>
      </c>
      <c r="B1377" t="s">
        <v>2573</v>
      </c>
      <c r="C1377" t="s">
        <v>126</v>
      </c>
      <c r="D1377" t="s">
        <v>125</v>
      </c>
      <c r="E1377" t="s">
        <v>114</v>
      </c>
      <c r="F1377" t="s">
        <v>115</v>
      </c>
      <c r="G1377">
        <v>1</v>
      </c>
      <c r="H1377">
        <v>2</v>
      </c>
      <c r="I1377">
        <v>2023</v>
      </c>
      <c r="J1377" t="s">
        <v>205</v>
      </c>
      <c r="K1377" t="s">
        <v>138</v>
      </c>
      <c r="L1377" t="s">
        <v>128</v>
      </c>
      <c r="M1377" t="s">
        <v>2583</v>
      </c>
      <c r="N1377" t="s">
        <v>207</v>
      </c>
      <c r="P1377" t="s">
        <v>2432</v>
      </c>
      <c r="Q1377" s="1" t="s">
        <v>2584</v>
      </c>
      <c r="T1377" t="s">
        <v>2259</v>
      </c>
      <c r="U1377" s="87" t="s">
        <v>2585</v>
      </c>
      <c r="V1377" s="86">
        <v>45043</v>
      </c>
    </row>
    <row r="1378" spans="1:22" ht="74.25" customHeight="1" x14ac:dyDescent="0.3">
      <c r="A1378" s="1" t="s">
        <v>2406</v>
      </c>
      <c r="B1378" t="s">
        <v>2573</v>
      </c>
      <c r="C1378" t="s">
        <v>126</v>
      </c>
      <c r="D1378" t="s">
        <v>125</v>
      </c>
      <c r="E1378" t="s">
        <v>114</v>
      </c>
      <c r="F1378" t="s">
        <v>115</v>
      </c>
      <c r="G1378">
        <v>1</v>
      </c>
      <c r="H1378">
        <v>2</v>
      </c>
      <c r="I1378">
        <v>2023</v>
      </c>
      <c r="J1378" t="s">
        <v>205</v>
      </c>
      <c r="K1378" t="s">
        <v>138</v>
      </c>
      <c r="L1378" t="s">
        <v>118</v>
      </c>
      <c r="M1378" t="s">
        <v>216</v>
      </c>
      <c r="N1378" t="s">
        <v>207</v>
      </c>
      <c r="Q1378" s="1" t="s">
        <v>2586</v>
      </c>
      <c r="T1378" t="s">
        <v>2259</v>
      </c>
      <c r="U1378" s="87" t="s">
        <v>2587</v>
      </c>
      <c r="V1378" s="86">
        <v>45043</v>
      </c>
    </row>
    <row r="1379" spans="1:22" ht="63" customHeight="1" x14ac:dyDescent="0.3">
      <c r="A1379" s="1" t="s">
        <v>294</v>
      </c>
      <c r="B1379" t="s">
        <v>112</v>
      </c>
      <c r="C1379" t="s">
        <v>126</v>
      </c>
      <c r="D1379" t="s">
        <v>125</v>
      </c>
      <c r="E1379" t="s">
        <v>114</v>
      </c>
      <c r="F1379" t="s">
        <v>146</v>
      </c>
      <c r="G1379">
        <v>1</v>
      </c>
      <c r="H1379">
        <v>2</v>
      </c>
      <c r="I1379">
        <v>2023</v>
      </c>
      <c r="J1379" t="s">
        <v>205</v>
      </c>
      <c r="K1379" t="s">
        <v>138</v>
      </c>
      <c r="L1379" t="s">
        <v>128</v>
      </c>
      <c r="M1379" t="s">
        <v>2588</v>
      </c>
      <c r="N1379" t="s">
        <v>145</v>
      </c>
      <c r="O1379" t="s">
        <v>2589</v>
      </c>
      <c r="P1379" t="s">
        <v>2432</v>
      </c>
      <c r="Q1379" s="1" t="s">
        <v>2590</v>
      </c>
      <c r="T1379" t="s">
        <v>2259</v>
      </c>
      <c r="U1379" s="87" t="s">
        <v>2591</v>
      </c>
      <c r="V1379" s="86">
        <v>45043</v>
      </c>
    </row>
    <row r="1380" spans="1:22" ht="54.75" customHeight="1" x14ac:dyDescent="0.3">
      <c r="A1380" s="1" t="s">
        <v>294</v>
      </c>
      <c r="B1380" t="s">
        <v>112</v>
      </c>
      <c r="C1380" t="s">
        <v>126</v>
      </c>
      <c r="D1380" t="s">
        <v>125</v>
      </c>
      <c r="E1380" t="s">
        <v>114</v>
      </c>
      <c r="F1380" t="s">
        <v>115</v>
      </c>
      <c r="G1380">
        <v>1</v>
      </c>
      <c r="H1380">
        <v>2</v>
      </c>
      <c r="I1380">
        <v>2023</v>
      </c>
      <c r="J1380" t="s">
        <v>205</v>
      </c>
      <c r="K1380" t="s">
        <v>138</v>
      </c>
      <c r="L1380" t="s">
        <v>128</v>
      </c>
      <c r="M1380" t="s">
        <v>2592</v>
      </c>
      <c r="N1380" t="s">
        <v>2367</v>
      </c>
      <c r="P1380" t="s">
        <v>2432</v>
      </c>
      <c r="Q1380" s="1" t="s">
        <v>2593</v>
      </c>
      <c r="T1380" t="s">
        <v>2259</v>
      </c>
      <c r="U1380" s="87" t="s">
        <v>2594</v>
      </c>
      <c r="V1380" s="86">
        <v>45043</v>
      </c>
    </row>
    <row r="1381" spans="1:22" ht="39" customHeight="1" x14ac:dyDescent="0.3">
      <c r="A1381" s="1" t="s">
        <v>294</v>
      </c>
      <c r="B1381" t="s">
        <v>112</v>
      </c>
      <c r="C1381" t="s">
        <v>126</v>
      </c>
      <c r="D1381" t="s">
        <v>125</v>
      </c>
      <c r="E1381" t="s">
        <v>114</v>
      </c>
      <c r="F1381" t="s">
        <v>135</v>
      </c>
      <c r="G1381">
        <v>1</v>
      </c>
      <c r="H1381">
        <v>2</v>
      </c>
      <c r="I1381">
        <v>2023</v>
      </c>
      <c r="J1381" t="s">
        <v>133</v>
      </c>
      <c r="K1381" t="s">
        <v>138</v>
      </c>
      <c r="L1381" t="s">
        <v>118</v>
      </c>
      <c r="M1381" t="s">
        <v>216</v>
      </c>
      <c r="N1381" t="s">
        <v>207</v>
      </c>
      <c r="Q1381" s="1" t="s">
        <v>2595</v>
      </c>
      <c r="T1381" t="s">
        <v>2259</v>
      </c>
      <c r="U1381" s="87" t="s">
        <v>2596</v>
      </c>
      <c r="V1381" s="86">
        <v>45048</v>
      </c>
    </row>
    <row r="1382" spans="1:22" ht="39" customHeight="1" x14ac:dyDescent="0.3">
      <c r="A1382" s="1" t="s">
        <v>294</v>
      </c>
      <c r="B1382" t="s">
        <v>112</v>
      </c>
      <c r="C1382" t="s">
        <v>126</v>
      </c>
      <c r="D1382" t="s">
        <v>125</v>
      </c>
      <c r="E1382" t="s">
        <v>114</v>
      </c>
      <c r="F1382" t="s">
        <v>135</v>
      </c>
      <c r="G1382">
        <v>1</v>
      </c>
      <c r="H1382">
        <v>2</v>
      </c>
      <c r="I1382">
        <v>2023</v>
      </c>
      <c r="J1382" t="s">
        <v>133</v>
      </c>
      <c r="K1382" t="s">
        <v>138</v>
      </c>
      <c r="L1382" t="s">
        <v>118</v>
      </c>
      <c r="M1382" t="s">
        <v>216</v>
      </c>
      <c r="N1382" t="s">
        <v>207</v>
      </c>
      <c r="Q1382" s="1" t="s">
        <v>2595</v>
      </c>
      <c r="T1382" t="s">
        <v>2259</v>
      </c>
      <c r="U1382" s="83" t="s">
        <v>2596</v>
      </c>
      <c r="V1382" s="86">
        <v>45048</v>
      </c>
    </row>
    <row r="1383" spans="1:22" ht="39" customHeight="1" x14ac:dyDescent="0.3">
      <c r="A1383" s="1" t="s">
        <v>294</v>
      </c>
      <c r="B1383" t="s">
        <v>112</v>
      </c>
      <c r="C1383" t="s">
        <v>126</v>
      </c>
      <c r="D1383" t="s">
        <v>125</v>
      </c>
      <c r="E1383" t="s">
        <v>114</v>
      </c>
      <c r="F1383" t="s">
        <v>135</v>
      </c>
      <c r="G1383">
        <v>1</v>
      </c>
      <c r="H1383">
        <v>2</v>
      </c>
      <c r="I1383">
        <v>2023</v>
      </c>
      <c r="J1383" t="s">
        <v>116</v>
      </c>
      <c r="K1383" t="s">
        <v>138</v>
      </c>
      <c r="L1383" t="s">
        <v>118</v>
      </c>
      <c r="M1383" t="s">
        <v>216</v>
      </c>
      <c r="N1383" t="s">
        <v>207</v>
      </c>
      <c r="Q1383" s="1" t="s">
        <v>2595</v>
      </c>
      <c r="T1383" t="s">
        <v>2259</v>
      </c>
      <c r="U1383" s="83" t="s">
        <v>2596</v>
      </c>
      <c r="V1383" s="86">
        <v>45048</v>
      </c>
    </row>
    <row r="1384" spans="1:22" ht="39" customHeight="1" x14ac:dyDescent="0.3">
      <c r="A1384" s="1" t="s">
        <v>294</v>
      </c>
      <c r="B1384" t="s">
        <v>112</v>
      </c>
      <c r="C1384" t="s">
        <v>126</v>
      </c>
      <c r="D1384" t="s">
        <v>125</v>
      </c>
      <c r="E1384" t="s">
        <v>114</v>
      </c>
      <c r="F1384" t="s">
        <v>135</v>
      </c>
      <c r="G1384">
        <v>1</v>
      </c>
      <c r="H1384">
        <v>2</v>
      </c>
      <c r="I1384">
        <v>2023</v>
      </c>
      <c r="J1384" t="s">
        <v>116</v>
      </c>
      <c r="K1384" t="s">
        <v>138</v>
      </c>
      <c r="L1384" t="s">
        <v>118</v>
      </c>
      <c r="M1384" t="s">
        <v>216</v>
      </c>
      <c r="N1384" t="s">
        <v>207</v>
      </c>
      <c r="Q1384" s="1" t="s">
        <v>2595</v>
      </c>
      <c r="T1384" t="s">
        <v>2259</v>
      </c>
      <c r="U1384" s="83" t="s">
        <v>2596</v>
      </c>
      <c r="V1384" s="86">
        <v>45048</v>
      </c>
    </row>
    <row r="1385" spans="1:22" ht="39.75" customHeight="1" x14ac:dyDescent="0.3">
      <c r="A1385" s="1" t="s">
        <v>294</v>
      </c>
      <c r="B1385" t="s">
        <v>112</v>
      </c>
      <c r="C1385" t="s">
        <v>126</v>
      </c>
      <c r="D1385" t="s">
        <v>125</v>
      </c>
      <c r="E1385" t="s">
        <v>114</v>
      </c>
      <c r="F1385" t="s">
        <v>115</v>
      </c>
      <c r="G1385">
        <v>1</v>
      </c>
      <c r="H1385">
        <v>2</v>
      </c>
      <c r="I1385">
        <v>2023</v>
      </c>
      <c r="J1385" t="s">
        <v>205</v>
      </c>
      <c r="K1385" t="s">
        <v>138</v>
      </c>
      <c r="L1385" t="s">
        <v>118</v>
      </c>
      <c r="M1385" t="s">
        <v>2597</v>
      </c>
      <c r="N1385" t="s">
        <v>207</v>
      </c>
      <c r="P1385" t="s">
        <v>2278</v>
      </c>
      <c r="Q1385" s="1" t="s">
        <v>2598</v>
      </c>
      <c r="T1385" t="s">
        <v>2259</v>
      </c>
      <c r="U1385" s="83" t="s">
        <v>2596</v>
      </c>
      <c r="V1385" s="86">
        <v>45048</v>
      </c>
    </row>
    <row r="1386" spans="1:22" ht="43.5" customHeight="1" x14ac:dyDescent="0.3">
      <c r="A1386" s="1" t="s">
        <v>294</v>
      </c>
      <c r="B1386" t="s">
        <v>112</v>
      </c>
      <c r="C1386" t="s">
        <v>126</v>
      </c>
      <c r="D1386" t="s">
        <v>125</v>
      </c>
      <c r="E1386" t="s">
        <v>114</v>
      </c>
      <c r="F1386" t="s">
        <v>115</v>
      </c>
      <c r="G1386">
        <v>1</v>
      </c>
      <c r="H1386">
        <v>2</v>
      </c>
      <c r="I1386">
        <v>2023</v>
      </c>
      <c r="J1386" t="s">
        <v>116</v>
      </c>
      <c r="K1386" t="s">
        <v>127</v>
      </c>
      <c r="L1386" t="s">
        <v>118</v>
      </c>
      <c r="P1386" t="s">
        <v>772</v>
      </c>
      <c r="Q1386" s="1" t="s">
        <v>2599</v>
      </c>
      <c r="T1386" t="s">
        <v>2259</v>
      </c>
      <c r="U1386" s="83" t="s">
        <v>2596</v>
      </c>
      <c r="V1386" s="86">
        <v>45048</v>
      </c>
    </row>
    <row r="1387" spans="1:22" ht="43.5" customHeight="1" x14ac:dyDescent="0.3">
      <c r="A1387" s="1" t="s">
        <v>294</v>
      </c>
      <c r="B1387" t="s">
        <v>112</v>
      </c>
      <c r="C1387" t="s">
        <v>126</v>
      </c>
      <c r="D1387" t="s">
        <v>125</v>
      </c>
      <c r="E1387" t="s">
        <v>114</v>
      </c>
      <c r="F1387" t="s">
        <v>115</v>
      </c>
      <c r="G1387">
        <v>1</v>
      </c>
      <c r="H1387">
        <v>2</v>
      </c>
      <c r="I1387">
        <v>2023</v>
      </c>
      <c r="J1387" t="s">
        <v>116</v>
      </c>
      <c r="K1387" t="s">
        <v>127</v>
      </c>
      <c r="L1387" t="s">
        <v>118</v>
      </c>
      <c r="P1387" t="s">
        <v>772</v>
      </c>
      <c r="Q1387" s="1" t="s">
        <v>2599</v>
      </c>
      <c r="T1387" t="s">
        <v>2259</v>
      </c>
      <c r="U1387" s="83" t="s">
        <v>2596</v>
      </c>
      <c r="V1387" s="86">
        <v>45048</v>
      </c>
    </row>
    <row r="1388" spans="1:22" ht="43.5" customHeight="1" x14ac:dyDescent="0.3">
      <c r="A1388" s="1" t="s">
        <v>294</v>
      </c>
      <c r="B1388" t="s">
        <v>112</v>
      </c>
      <c r="C1388" t="s">
        <v>126</v>
      </c>
      <c r="D1388" t="s">
        <v>125</v>
      </c>
      <c r="E1388" t="s">
        <v>114</v>
      </c>
      <c r="F1388" t="s">
        <v>115</v>
      </c>
      <c r="G1388">
        <v>1</v>
      </c>
      <c r="H1388">
        <v>2</v>
      </c>
      <c r="I1388">
        <v>2023</v>
      </c>
      <c r="J1388" t="s">
        <v>116</v>
      </c>
      <c r="K1388" t="s">
        <v>127</v>
      </c>
      <c r="L1388" t="s">
        <v>118</v>
      </c>
      <c r="P1388" t="s">
        <v>772</v>
      </c>
      <c r="Q1388" s="1" t="s">
        <v>2599</v>
      </c>
      <c r="T1388" t="s">
        <v>2259</v>
      </c>
      <c r="U1388" s="83" t="s">
        <v>2596</v>
      </c>
      <c r="V1388" s="86">
        <v>45048</v>
      </c>
    </row>
    <row r="1389" spans="1:22" ht="43.5" customHeight="1" x14ac:dyDescent="0.3">
      <c r="A1389" s="1" t="s">
        <v>294</v>
      </c>
      <c r="B1389" t="s">
        <v>112</v>
      </c>
      <c r="C1389" t="s">
        <v>126</v>
      </c>
      <c r="D1389" t="s">
        <v>125</v>
      </c>
      <c r="E1389" t="s">
        <v>114</v>
      </c>
      <c r="F1389" t="s">
        <v>115</v>
      </c>
      <c r="G1389">
        <v>1</v>
      </c>
      <c r="H1389">
        <v>2</v>
      </c>
      <c r="I1389">
        <v>2023</v>
      </c>
      <c r="J1389" t="s">
        <v>116</v>
      </c>
      <c r="K1389" t="s">
        <v>127</v>
      </c>
      <c r="L1389" t="s">
        <v>118</v>
      </c>
      <c r="P1389" t="s">
        <v>772</v>
      </c>
      <c r="Q1389" s="1" t="s">
        <v>2599</v>
      </c>
      <c r="T1389" t="s">
        <v>2259</v>
      </c>
      <c r="U1389" s="83" t="s">
        <v>2596</v>
      </c>
      <c r="V1389" s="86">
        <v>45048</v>
      </c>
    </row>
    <row r="1390" spans="1:22" ht="43.5" customHeight="1" x14ac:dyDescent="0.3">
      <c r="A1390" s="1" t="s">
        <v>294</v>
      </c>
      <c r="B1390" t="s">
        <v>112</v>
      </c>
      <c r="C1390" t="s">
        <v>126</v>
      </c>
      <c r="D1390" t="s">
        <v>125</v>
      </c>
      <c r="E1390" t="s">
        <v>114</v>
      </c>
      <c r="F1390" t="s">
        <v>115</v>
      </c>
      <c r="G1390">
        <v>1</v>
      </c>
      <c r="H1390">
        <v>2</v>
      </c>
      <c r="I1390">
        <v>2023</v>
      </c>
      <c r="J1390" t="s">
        <v>116</v>
      </c>
      <c r="K1390" t="s">
        <v>127</v>
      </c>
      <c r="L1390" t="s">
        <v>118</v>
      </c>
      <c r="P1390" t="s">
        <v>772</v>
      </c>
      <c r="Q1390" s="1" t="s">
        <v>2599</v>
      </c>
      <c r="T1390" t="s">
        <v>2259</v>
      </c>
      <c r="U1390" s="83" t="s">
        <v>2596</v>
      </c>
      <c r="V1390" s="86">
        <v>45048</v>
      </c>
    </row>
    <row r="1391" spans="1:22" ht="98.25" customHeight="1" x14ac:dyDescent="0.3">
      <c r="A1391" s="1" t="s">
        <v>2600</v>
      </c>
      <c r="B1391" t="s">
        <v>226</v>
      </c>
      <c r="C1391" t="s">
        <v>227</v>
      </c>
      <c r="D1391" t="s">
        <v>153</v>
      </c>
      <c r="E1391" t="s">
        <v>154</v>
      </c>
      <c r="F1391" t="s">
        <v>153</v>
      </c>
      <c r="G1391">
        <v>1</v>
      </c>
      <c r="H1391">
        <v>2</v>
      </c>
      <c r="I1391">
        <v>2023</v>
      </c>
      <c r="J1391" t="s">
        <v>185</v>
      </c>
      <c r="K1391" t="s">
        <v>219</v>
      </c>
      <c r="L1391" t="s">
        <v>118</v>
      </c>
      <c r="P1391" t="s">
        <v>156</v>
      </c>
      <c r="Q1391" s="1" t="s">
        <v>2601</v>
      </c>
      <c r="T1391" t="s">
        <v>2259</v>
      </c>
      <c r="U1391" s="83" t="s">
        <v>2602</v>
      </c>
      <c r="V1391" s="86">
        <v>45048</v>
      </c>
    </row>
    <row r="1392" spans="1:22" ht="98.25" customHeight="1" x14ac:dyDescent="0.3">
      <c r="A1392" s="1" t="s">
        <v>2603</v>
      </c>
      <c r="B1392" t="s">
        <v>226</v>
      </c>
      <c r="C1392" t="s">
        <v>227</v>
      </c>
      <c r="D1392" t="s">
        <v>153</v>
      </c>
      <c r="E1392" t="s">
        <v>154</v>
      </c>
      <c r="F1392" t="s">
        <v>153</v>
      </c>
      <c r="G1392">
        <v>1</v>
      </c>
      <c r="H1392">
        <v>2</v>
      </c>
      <c r="I1392">
        <v>2023</v>
      </c>
      <c r="J1392" t="s">
        <v>185</v>
      </c>
      <c r="K1392" t="s">
        <v>219</v>
      </c>
      <c r="L1392" t="s">
        <v>118</v>
      </c>
      <c r="P1392" t="s">
        <v>156</v>
      </c>
      <c r="Q1392" s="1" t="s">
        <v>2604</v>
      </c>
      <c r="T1392" t="s">
        <v>2259</v>
      </c>
      <c r="U1392" s="83" t="s">
        <v>2605</v>
      </c>
      <c r="V1392" s="86">
        <v>45048</v>
      </c>
    </row>
    <row r="1393" spans="1:40" ht="98.25" customHeight="1" x14ac:dyDescent="0.3">
      <c r="A1393" t="s">
        <v>363</v>
      </c>
      <c r="B1393" t="s">
        <v>226</v>
      </c>
      <c r="C1393" t="s">
        <v>227</v>
      </c>
      <c r="D1393" t="s">
        <v>153</v>
      </c>
      <c r="E1393" t="s">
        <v>154</v>
      </c>
      <c r="F1393" t="s">
        <v>153</v>
      </c>
      <c r="G1393">
        <v>1</v>
      </c>
      <c r="H1393">
        <v>2</v>
      </c>
      <c r="I1393">
        <v>2023</v>
      </c>
      <c r="J1393" t="s">
        <v>232</v>
      </c>
      <c r="K1393" t="s">
        <v>219</v>
      </c>
      <c r="L1393" t="s">
        <v>128</v>
      </c>
      <c r="P1393" t="s">
        <v>156</v>
      </c>
      <c r="Q1393" s="1" t="s">
        <v>2606</v>
      </c>
      <c r="T1393" t="s">
        <v>2259</v>
      </c>
      <c r="U1393" s="83" t="s">
        <v>2607</v>
      </c>
      <c r="V1393" s="86">
        <v>45048</v>
      </c>
    </row>
    <row r="1394" spans="1:40" ht="119.25" customHeight="1" x14ac:dyDescent="0.3">
      <c r="A1394" s="1" t="s">
        <v>2608</v>
      </c>
      <c r="B1394" t="s">
        <v>226</v>
      </c>
      <c r="C1394" t="s">
        <v>227</v>
      </c>
      <c r="D1394" t="s">
        <v>153</v>
      </c>
      <c r="E1394" t="s">
        <v>154</v>
      </c>
      <c r="F1394" t="s">
        <v>153</v>
      </c>
      <c r="G1394">
        <v>1</v>
      </c>
      <c r="H1394">
        <v>2</v>
      </c>
      <c r="I1394">
        <v>2023</v>
      </c>
      <c r="J1394" t="s">
        <v>232</v>
      </c>
      <c r="K1394" t="s">
        <v>219</v>
      </c>
      <c r="L1394" t="s">
        <v>128</v>
      </c>
      <c r="P1394" t="s">
        <v>156</v>
      </c>
      <c r="Q1394" s="1" t="s">
        <v>2609</v>
      </c>
      <c r="T1394" t="s">
        <v>2259</v>
      </c>
      <c r="U1394" s="83" t="s">
        <v>2610</v>
      </c>
      <c r="V1394" s="86">
        <v>45048</v>
      </c>
    </row>
    <row r="1395" spans="1:40" ht="119.25" customHeight="1" x14ac:dyDescent="0.3">
      <c r="A1395" s="1" t="s">
        <v>1130</v>
      </c>
      <c r="B1395" t="s">
        <v>226</v>
      </c>
      <c r="C1395" t="s">
        <v>227</v>
      </c>
      <c r="D1395" t="s">
        <v>153</v>
      </c>
      <c r="E1395" t="s">
        <v>154</v>
      </c>
      <c r="F1395" t="s">
        <v>153</v>
      </c>
      <c r="G1395">
        <v>1</v>
      </c>
      <c r="H1395">
        <v>2</v>
      </c>
      <c r="I1395">
        <v>2023</v>
      </c>
      <c r="J1395" t="s">
        <v>184</v>
      </c>
      <c r="K1395" t="s">
        <v>219</v>
      </c>
      <c r="L1395" t="s">
        <v>2285</v>
      </c>
      <c r="P1395" t="s">
        <v>156</v>
      </c>
      <c r="Q1395" s="1" t="s">
        <v>2611</v>
      </c>
      <c r="T1395" t="s">
        <v>2259</v>
      </c>
      <c r="U1395" s="83" t="s">
        <v>2612</v>
      </c>
      <c r="V1395" s="86">
        <v>45048</v>
      </c>
    </row>
    <row r="1396" spans="1:40" ht="72.75" customHeight="1" x14ac:dyDescent="0.3">
      <c r="A1396" s="1" t="s">
        <v>1130</v>
      </c>
      <c r="B1396" t="s">
        <v>226</v>
      </c>
      <c r="C1396" t="s">
        <v>227</v>
      </c>
      <c r="D1396" t="s">
        <v>153</v>
      </c>
      <c r="E1396" t="s">
        <v>154</v>
      </c>
      <c r="F1396" t="s">
        <v>153</v>
      </c>
      <c r="G1396">
        <v>1</v>
      </c>
      <c r="H1396">
        <v>2</v>
      </c>
      <c r="I1396">
        <v>2023</v>
      </c>
      <c r="J1396" t="s">
        <v>184</v>
      </c>
      <c r="K1396" t="s">
        <v>219</v>
      </c>
      <c r="L1396" t="s">
        <v>2285</v>
      </c>
      <c r="P1396" t="s">
        <v>156</v>
      </c>
      <c r="Q1396" s="1" t="s">
        <v>2613</v>
      </c>
      <c r="T1396" t="s">
        <v>2259</v>
      </c>
      <c r="U1396" s="1" t="s">
        <v>2614</v>
      </c>
    </row>
    <row r="1397" spans="1:40" ht="90.75" customHeight="1" x14ac:dyDescent="0.3">
      <c r="A1397" s="89" t="s">
        <v>2615</v>
      </c>
      <c r="B1397" t="s">
        <v>226</v>
      </c>
      <c r="C1397" t="s">
        <v>227</v>
      </c>
      <c r="D1397" t="s">
        <v>153</v>
      </c>
      <c r="E1397" t="s">
        <v>154</v>
      </c>
      <c r="F1397" t="s">
        <v>153</v>
      </c>
      <c r="G1397">
        <v>1</v>
      </c>
      <c r="H1397">
        <v>2</v>
      </c>
      <c r="I1397">
        <v>2023</v>
      </c>
      <c r="J1397" t="s">
        <v>184</v>
      </c>
      <c r="K1397" t="s">
        <v>219</v>
      </c>
      <c r="L1397" t="s">
        <v>118</v>
      </c>
      <c r="P1397" t="s">
        <v>156</v>
      </c>
      <c r="Q1397" s="1" t="s">
        <v>2616</v>
      </c>
      <c r="T1397" t="s">
        <v>2259</v>
      </c>
      <c r="U1397" s="1" t="s">
        <v>2617</v>
      </c>
    </row>
    <row r="1398" spans="1:40" ht="90.75" customHeight="1" x14ac:dyDescent="0.3">
      <c r="A1398" s="89" t="s">
        <v>2618</v>
      </c>
      <c r="B1398" t="s">
        <v>226</v>
      </c>
      <c r="C1398" t="s">
        <v>227</v>
      </c>
      <c r="D1398" t="s">
        <v>153</v>
      </c>
      <c r="E1398" t="s">
        <v>154</v>
      </c>
      <c r="F1398" t="s">
        <v>153</v>
      </c>
      <c r="G1398">
        <v>1</v>
      </c>
      <c r="H1398">
        <v>2</v>
      </c>
      <c r="I1398">
        <v>2023</v>
      </c>
      <c r="J1398" t="s">
        <v>185</v>
      </c>
      <c r="K1398" t="s">
        <v>219</v>
      </c>
      <c r="L1398" t="s">
        <v>118</v>
      </c>
      <c r="P1398" t="s">
        <v>156</v>
      </c>
      <c r="Q1398" s="1" t="s">
        <v>2619</v>
      </c>
      <c r="T1398" t="s">
        <v>2259</v>
      </c>
      <c r="U1398" s="1" t="s">
        <v>2620</v>
      </c>
    </row>
    <row r="1399" spans="1:40" ht="81.75" customHeight="1" x14ac:dyDescent="0.3">
      <c r="A1399" t="s">
        <v>2621</v>
      </c>
      <c r="B1399" t="s">
        <v>112</v>
      </c>
      <c r="C1399" t="s">
        <v>126</v>
      </c>
      <c r="D1399" t="s">
        <v>113</v>
      </c>
      <c r="E1399" t="s">
        <v>154</v>
      </c>
      <c r="F1399" t="s">
        <v>153</v>
      </c>
      <c r="G1399">
        <v>1</v>
      </c>
      <c r="H1399">
        <v>2</v>
      </c>
      <c r="I1399">
        <v>2023</v>
      </c>
      <c r="J1399" t="s">
        <v>205</v>
      </c>
      <c r="L1399" t="s">
        <v>128</v>
      </c>
      <c r="P1399" t="s">
        <v>2622</v>
      </c>
      <c r="Q1399" s="1" t="s">
        <v>2623</v>
      </c>
      <c r="T1399" t="s">
        <v>2259</v>
      </c>
      <c r="U1399" s="1" t="s">
        <v>2624</v>
      </c>
      <c r="V1399" s="86">
        <v>45048</v>
      </c>
    </row>
    <row r="1400" spans="1:40" ht="80.25" customHeight="1" x14ac:dyDescent="0.3">
      <c r="A1400" s="1" t="s">
        <v>294</v>
      </c>
      <c r="B1400" t="s">
        <v>112</v>
      </c>
      <c r="C1400" t="s">
        <v>126</v>
      </c>
      <c r="D1400" t="s">
        <v>125</v>
      </c>
      <c r="E1400" t="s">
        <v>114</v>
      </c>
      <c r="F1400" t="s">
        <v>115</v>
      </c>
      <c r="G1400">
        <v>1</v>
      </c>
      <c r="H1400">
        <v>2</v>
      </c>
      <c r="I1400">
        <v>2023</v>
      </c>
      <c r="J1400" t="s">
        <v>205</v>
      </c>
      <c r="K1400" t="s">
        <v>138</v>
      </c>
      <c r="L1400" t="s">
        <v>118</v>
      </c>
      <c r="M1400" t="s">
        <v>2625</v>
      </c>
      <c r="N1400" t="s">
        <v>137</v>
      </c>
      <c r="O1400" t="s">
        <v>2626</v>
      </c>
      <c r="P1400" t="s">
        <v>2432</v>
      </c>
      <c r="Q1400" s="1" t="s">
        <v>2627</v>
      </c>
      <c r="T1400" t="s">
        <v>2259</v>
      </c>
      <c r="U1400" s="87" t="s">
        <v>2628</v>
      </c>
      <c r="V1400" s="86">
        <v>45048</v>
      </c>
    </row>
    <row r="1401" spans="1:40" ht="73.5" customHeight="1" x14ac:dyDescent="0.3">
      <c r="A1401" s="1" t="s">
        <v>2629</v>
      </c>
      <c r="B1401" t="s">
        <v>123</v>
      </c>
      <c r="C1401" t="s">
        <v>227</v>
      </c>
      <c r="D1401" t="s">
        <v>153</v>
      </c>
      <c r="E1401" t="s">
        <v>154</v>
      </c>
      <c r="F1401" t="s">
        <v>153</v>
      </c>
      <c r="G1401">
        <v>1</v>
      </c>
      <c r="H1401">
        <v>2</v>
      </c>
      <c r="I1401">
        <v>2023</v>
      </c>
      <c r="J1401" t="s">
        <v>184</v>
      </c>
      <c r="K1401" t="s">
        <v>219</v>
      </c>
      <c r="L1401" t="s">
        <v>2285</v>
      </c>
      <c r="P1401" t="s">
        <v>156</v>
      </c>
      <c r="Q1401" s="1" t="s">
        <v>2630</v>
      </c>
      <c r="T1401" t="s">
        <v>2259</v>
      </c>
      <c r="U1401" s="1" t="s">
        <v>2631</v>
      </c>
      <c r="V1401" s="86">
        <v>45055</v>
      </c>
    </row>
    <row r="1402" spans="1:40" s="11" customFormat="1" ht="54.75" customHeight="1" x14ac:dyDescent="0.3">
      <c r="A1402" s="7" t="s">
        <v>294</v>
      </c>
      <c r="B1402" s="11" t="s">
        <v>112</v>
      </c>
      <c r="C1402" s="11" t="s">
        <v>126</v>
      </c>
      <c r="D1402" s="11" t="s">
        <v>125</v>
      </c>
      <c r="E1402" s="11" t="s">
        <v>114</v>
      </c>
      <c r="F1402" s="11" t="s">
        <v>115</v>
      </c>
      <c r="G1402" s="11">
        <v>1</v>
      </c>
      <c r="H1402" s="11">
        <v>2</v>
      </c>
      <c r="I1402" s="11">
        <v>2023</v>
      </c>
      <c r="J1402" s="11" t="s">
        <v>205</v>
      </c>
      <c r="K1402" s="11" t="s">
        <v>219</v>
      </c>
      <c r="L1402" s="11" t="s">
        <v>128</v>
      </c>
      <c r="M1402" s="11" t="s">
        <v>1270</v>
      </c>
      <c r="N1402" s="11" t="s">
        <v>137</v>
      </c>
      <c r="O1402" s="11" t="s">
        <v>2632</v>
      </c>
      <c r="P1402" s="17"/>
      <c r="Q1402" s="7" t="s">
        <v>2633</v>
      </c>
      <c r="T1402" s="11" t="s">
        <v>2259</v>
      </c>
      <c r="U1402" s="7" t="s">
        <v>2634</v>
      </c>
      <c r="V1402" s="90">
        <v>45055</v>
      </c>
      <c r="AN1402" s="7"/>
    </row>
    <row r="1403" spans="1:40" s="18" customFormat="1" ht="55.5" customHeight="1" x14ac:dyDescent="0.3">
      <c r="A1403" s="72" t="s">
        <v>294</v>
      </c>
      <c r="B1403" s="18" t="s">
        <v>112</v>
      </c>
      <c r="C1403" s="18" t="s">
        <v>126</v>
      </c>
      <c r="D1403" s="18" t="s">
        <v>125</v>
      </c>
      <c r="E1403" s="18" t="s">
        <v>114</v>
      </c>
      <c r="F1403" s="18" t="s">
        <v>115</v>
      </c>
      <c r="G1403" s="18">
        <v>1</v>
      </c>
      <c r="H1403" s="18">
        <v>2</v>
      </c>
      <c r="I1403" s="18">
        <v>2023</v>
      </c>
      <c r="J1403" s="18" t="s">
        <v>205</v>
      </c>
      <c r="K1403" s="18" t="s">
        <v>138</v>
      </c>
      <c r="L1403" s="18" t="s">
        <v>128</v>
      </c>
      <c r="M1403" s="18" t="s">
        <v>2635</v>
      </c>
      <c r="N1403" s="18" t="s">
        <v>2367</v>
      </c>
      <c r="P1403" s="18" t="s">
        <v>2432</v>
      </c>
      <c r="Q1403" s="72" t="s">
        <v>2636</v>
      </c>
      <c r="T1403" s="18" t="s">
        <v>2259</v>
      </c>
      <c r="U1403" s="6" t="s">
        <v>2637</v>
      </c>
      <c r="V1403" s="91"/>
      <c r="AN1403" s="72"/>
    </row>
    <row r="1404" spans="1:40" ht="126.75" customHeight="1" x14ac:dyDescent="0.3">
      <c r="A1404" s="1" t="s">
        <v>294</v>
      </c>
      <c r="B1404" t="s">
        <v>112</v>
      </c>
      <c r="C1404" t="s">
        <v>126</v>
      </c>
      <c r="D1404" t="s">
        <v>125</v>
      </c>
      <c r="E1404" t="s">
        <v>114</v>
      </c>
      <c r="F1404" t="s">
        <v>132</v>
      </c>
      <c r="G1404">
        <v>2</v>
      </c>
      <c r="H1404">
        <v>2</v>
      </c>
      <c r="I1404">
        <v>2023</v>
      </c>
      <c r="J1404" t="s">
        <v>205</v>
      </c>
      <c r="K1404" t="s">
        <v>219</v>
      </c>
      <c r="L1404" t="s">
        <v>128</v>
      </c>
      <c r="M1404" t="s">
        <v>178</v>
      </c>
      <c r="N1404" t="s">
        <v>130</v>
      </c>
      <c r="Q1404" s="1" t="s">
        <v>2638</v>
      </c>
      <c r="T1404" t="s">
        <v>2273</v>
      </c>
      <c r="U1404" s="87" t="s">
        <v>2639</v>
      </c>
      <c r="V1404" s="86">
        <v>45048</v>
      </c>
    </row>
    <row r="1405" spans="1:40" ht="106.5" customHeight="1" x14ac:dyDescent="0.3">
      <c r="A1405" s="1" t="s">
        <v>294</v>
      </c>
      <c r="B1405" t="s">
        <v>112</v>
      </c>
      <c r="C1405" t="s">
        <v>126</v>
      </c>
      <c r="D1405" t="s">
        <v>125</v>
      </c>
      <c r="E1405" t="s">
        <v>114</v>
      </c>
      <c r="F1405" t="s">
        <v>115</v>
      </c>
      <c r="G1405">
        <v>2</v>
      </c>
      <c r="H1405">
        <v>2</v>
      </c>
      <c r="I1405">
        <v>2023</v>
      </c>
      <c r="J1405" t="s">
        <v>126</v>
      </c>
      <c r="K1405" t="s">
        <v>138</v>
      </c>
      <c r="L1405" t="s">
        <v>128</v>
      </c>
      <c r="M1405" t="s">
        <v>2640</v>
      </c>
      <c r="N1405" t="s">
        <v>2367</v>
      </c>
      <c r="P1405" t="s">
        <v>2432</v>
      </c>
      <c r="Q1405" s="1" t="s">
        <v>2641</v>
      </c>
      <c r="T1405" t="s">
        <v>2273</v>
      </c>
      <c r="U1405" s="1" t="s">
        <v>2642</v>
      </c>
      <c r="V1405" s="86">
        <v>45048</v>
      </c>
    </row>
    <row r="1406" spans="1:40" ht="117" customHeight="1" x14ac:dyDescent="0.3">
      <c r="A1406" s="1" t="s">
        <v>294</v>
      </c>
      <c r="B1406" t="s">
        <v>112</v>
      </c>
      <c r="C1406" t="s">
        <v>227</v>
      </c>
      <c r="D1406" t="s">
        <v>125</v>
      </c>
      <c r="E1406" t="s">
        <v>114</v>
      </c>
      <c r="F1406" t="s">
        <v>115</v>
      </c>
      <c r="G1406">
        <v>2</v>
      </c>
      <c r="H1406">
        <v>2</v>
      </c>
      <c r="I1406">
        <v>2023</v>
      </c>
      <c r="J1406" t="s">
        <v>164</v>
      </c>
      <c r="K1406" t="s">
        <v>127</v>
      </c>
      <c r="L1406" t="s">
        <v>128</v>
      </c>
      <c r="P1406" t="s">
        <v>447</v>
      </c>
      <c r="Q1406" s="1" t="s">
        <v>2644</v>
      </c>
      <c r="T1406" t="s">
        <v>2259</v>
      </c>
      <c r="U1406" s="1" t="s">
        <v>2645</v>
      </c>
      <c r="V1406" s="86">
        <v>45048</v>
      </c>
    </row>
    <row r="1407" spans="1:40" ht="37.5" customHeight="1" x14ac:dyDescent="0.3">
      <c r="A1407" s="1" t="s">
        <v>294</v>
      </c>
      <c r="B1407" t="s">
        <v>112</v>
      </c>
      <c r="C1407" t="s">
        <v>126</v>
      </c>
      <c r="D1407" t="s">
        <v>125</v>
      </c>
      <c r="E1407" t="s">
        <v>114</v>
      </c>
      <c r="F1407" t="s">
        <v>115</v>
      </c>
      <c r="G1407">
        <v>2</v>
      </c>
      <c r="H1407">
        <v>2</v>
      </c>
      <c r="I1407">
        <v>2023</v>
      </c>
      <c r="J1407" t="s">
        <v>205</v>
      </c>
      <c r="K1407" t="s">
        <v>138</v>
      </c>
      <c r="L1407" t="s">
        <v>128</v>
      </c>
      <c r="M1407" t="s">
        <v>2199</v>
      </c>
      <c r="N1407" t="s">
        <v>2367</v>
      </c>
      <c r="Q1407" s="1" t="s">
        <v>2646</v>
      </c>
      <c r="T1407" t="s">
        <v>2259</v>
      </c>
      <c r="U1407" s="1" t="s">
        <v>2647</v>
      </c>
      <c r="V1407" s="86">
        <v>45049</v>
      </c>
    </row>
    <row r="1408" spans="1:40" ht="69" customHeight="1" x14ac:dyDescent="0.3">
      <c r="A1408" s="1" t="s">
        <v>294</v>
      </c>
      <c r="B1408" t="s">
        <v>112</v>
      </c>
      <c r="C1408" t="s">
        <v>126</v>
      </c>
      <c r="D1408" t="s">
        <v>125</v>
      </c>
      <c r="E1408" t="s">
        <v>114</v>
      </c>
      <c r="F1408" t="s">
        <v>146</v>
      </c>
      <c r="G1408">
        <v>2</v>
      </c>
      <c r="H1408">
        <v>2</v>
      </c>
      <c r="I1408">
        <v>2023</v>
      </c>
      <c r="J1408" t="s">
        <v>205</v>
      </c>
      <c r="K1408" t="s">
        <v>138</v>
      </c>
      <c r="L1408" t="s">
        <v>118</v>
      </c>
      <c r="M1408" t="s">
        <v>2648</v>
      </c>
      <c r="N1408" t="s">
        <v>207</v>
      </c>
      <c r="P1408" t="s">
        <v>2432</v>
      </c>
      <c r="Q1408" s="1" t="s">
        <v>2649</v>
      </c>
      <c r="T1408" t="s">
        <v>2259</v>
      </c>
      <c r="U1408" s="1" t="s">
        <v>2650</v>
      </c>
      <c r="V1408" s="86">
        <v>45049</v>
      </c>
    </row>
    <row r="1409" spans="1:22" ht="108.75" customHeight="1" x14ac:dyDescent="0.3">
      <c r="A1409" s="1" t="s">
        <v>2651</v>
      </c>
      <c r="B1409" t="s">
        <v>226</v>
      </c>
      <c r="C1409" t="s">
        <v>227</v>
      </c>
      <c r="D1409" t="s">
        <v>153</v>
      </c>
      <c r="E1409" t="s">
        <v>154</v>
      </c>
      <c r="F1409" t="s">
        <v>153</v>
      </c>
      <c r="G1409">
        <v>2</v>
      </c>
      <c r="H1409">
        <v>2</v>
      </c>
      <c r="I1409">
        <v>2023</v>
      </c>
      <c r="J1409" t="s">
        <v>328</v>
      </c>
      <c r="K1409" t="s">
        <v>219</v>
      </c>
      <c r="L1409" t="s">
        <v>118</v>
      </c>
      <c r="P1409" t="s">
        <v>156</v>
      </c>
      <c r="Q1409" s="1" t="s">
        <v>2652</v>
      </c>
      <c r="T1409" t="s">
        <v>2259</v>
      </c>
      <c r="U1409" s="1" t="s">
        <v>2653</v>
      </c>
      <c r="V1409" s="86">
        <v>45049</v>
      </c>
    </row>
    <row r="1410" spans="1:22" ht="63" customHeight="1" x14ac:dyDescent="0.3">
      <c r="A1410" s="1" t="s">
        <v>294</v>
      </c>
      <c r="B1410" t="s">
        <v>112</v>
      </c>
      <c r="C1410" t="s">
        <v>126</v>
      </c>
      <c r="D1410" t="s">
        <v>125</v>
      </c>
      <c r="E1410" t="s">
        <v>114</v>
      </c>
      <c r="F1410" t="s">
        <v>115</v>
      </c>
      <c r="G1410">
        <v>2</v>
      </c>
      <c r="H1410">
        <v>2</v>
      </c>
      <c r="I1410">
        <v>2023</v>
      </c>
      <c r="J1410" t="s">
        <v>133</v>
      </c>
      <c r="K1410" t="s">
        <v>138</v>
      </c>
      <c r="L1410" t="s">
        <v>118</v>
      </c>
      <c r="M1410" t="s">
        <v>786</v>
      </c>
      <c r="N1410" t="s">
        <v>2367</v>
      </c>
      <c r="Q1410" s="1" t="s">
        <v>2654</v>
      </c>
      <c r="T1410" t="s">
        <v>2259</v>
      </c>
      <c r="U1410" s="87" t="s">
        <v>2655</v>
      </c>
      <c r="V1410" s="86">
        <v>45050</v>
      </c>
    </row>
    <row r="1411" spans="1:22" ht="55.5" customHeight="1" x14ac:dyDescent="0.3">
      <c r="A1411" s="1" t="s">
        <v>294</v>
      </c>
      <c r="B1411" t="s">
        <v>112</v>
      </c>
      <c r="C1411" t="s">
        <v>126</v>
      </c>
      <c r="D1411" t="s">
        <v>113</v>
      </c>
      <c r="E1411" t="s">
        <v>154</v>
      </c>
      <c r="F1411" t="s">
        <v>153</v>
      </c>
      <c r="G1411">
        <v>2</v>
      </c>
      <c r="H1411">
        <v>2</v>
      </c>
      <c r="I1411">
        <v>2023</v>
      </c>
      <c r="J1411" t="s">
        <v>205</v>
      </c>
      <c r="K1411" t="s">
        <v>219</v>
      </c>
      <c r="L1411" t="s">
        <v>128</v>
      </c>
      <c r="P1411" t="s">
        <v>2486</v>
      </c>
      <c r="Q1411" s="1" t="s">
        <v>2656</v>
      </c>
      <c r="T1411" t="s">
        <v>2259</v>
      </c>
      <c r="U1411" s="1" t="s">
        <v>2657</v>
      </c>
      <c r="V1411" s="86">
        <v>45050</v>
      </c>
    </row>
    <row r="1412" spans="1:22" ht="105" customHeight="1" x14ac:dyDescent="0.3">
      <c r="A1412" s="1" t="s">
        <v>294</v>
      </c>
      <c r="B1412" t="s">
        <v>112</v>
      </c>
      <c r="C1412" t="s">
        <v>227</v>
      </c>
      <c r="D1412" t="s">
        <v>125</v>
      </c>
      <c r="E1412" t="s">
        <v>114</v>
      </c>
      <c r="F1412" t="s">
        <v>115</v>
      </c>
      <c r="G1412">
        <v>2</v>
      </c>
      <c r="H1412">
        <v>2</v>
      </c>
      <c r="I1412">
        <v>2023</v>
      </c>
      <c r="J1412" t="s">
        <v>164</v>
      </c>
      <c r="K1412" t="s">
        <v>127</v>
      </c>
      <c r="L1412" t="s">
        <v>128</v>
      </c>
      <c r="P1412" t="s">
        <v>447</v>
      </c>
      <c r="Q1412" s="1" t="s">
        <v>2658</v>
      </c>
      <c r="T1412" t="s">
        <v>2259</v>
      </c>
      <c r="U1412" s="1" t="s">
        <v>2645</v>
      </c>
      <c r="V1412" s="86">
        <v>45050</v>
      </c>
    </row>
    <row r="1413" spans="1:22" ht="81.75" customHeight="1" x14ac:dyDescent="0.3">
      <c r="A1413" s="1" t="s">
        <v>294</v>
      </c>
      <c r="B1413" t="s">
        <v>112</v>
      </c>
      <c r="C1413" t="s">
        <v>227</v>
      </c>
      <c r="D1413" t="s">
        <v>125</v>
      </c>
      <c r="E1413" t="s">
        <v>114</v>
      </c>
      <c r="F1413" t="s">
        <v>115</v>
      </c>
      <c r="G1413">
        <v>2</v>
      </c>
      <c r="H1413">
        <v>2</v>
      </c>
      <c r="I1413">
        <v>2023</v>
      </c>
      <c r="J1413" t="s">
        <v>133</v>
      </c>
      <c r="K1413" t="s">
        <v>127</v>
      </c>
      <c r="L1413" t="s">
        <v>118</v>
      </c>
      <c r="P1413" t="s">
        <v>925</v>
      </c>
      <c r="Q1413" s="1" t="s">
        <v>2659</v>
      </c>
      <c r="T1413" s="11" t="s">
        <v>2259</v>
      </c>
      <c r="U1413" s="1" t="s">
        <v>2660</v>
      </c>
      <c r="V1413" s="86">
        <v>45050</v>
      </c>
    </row>
    <row r="1414" spans="1:22" ht="75" customHeight="1" x14ac:dyDescent="0.3">
      <c r="A1414" s="1" t="s">
        <v>294</v>
      </c>
      <c r="B1414" t="s">
        <v>112</v>
      </c>
      <c r="C1414" t="s">
        <v>227</v>
      </c>
      <c r="D1414" t="s">
        <v>125</v>
      </c>
      <c r="E1414" t="s">
        <v>114</v>
      </c>
      <c r="F1414" t="s">
        <v>115</v>
      </c>
      <c r="G1414">
        <v>2</v>
      </c>
      <c r="H1414">
        <v>2</v>
      </c>
      <c r="I1414">
        <v>2023</v>
      </c>
      <c r="J1414" t="s">
        <v>148</v>
      </c>
      <c r="K1414" t="s">
        <v>138</v>
      </c>
      <c r="L1414" t="s">
        <v>118</v>
      </c>
      <c r="M1414" s="92" t="s">
        <v>1887</v>
      </c>
      <c r="N1414" t="s">
        <v>195</v>
      </c>
      <c r="P1414" t="s">
        <v>1802</v>
      </c>
      <c r="Q1414" s="1" t="s">
        <v>2661</v>
      </c>
      <c r="T1414" s="11" t="s">
        <v>2259</v>
      </c>
      <c r="U1414" s="6" t="s">
        <v>2662</v>
      </c>
      <c r="V1414" s="86">
        <v>45050</v>
      </c>
    </row>
    <row r="1415" spans="1:22" ht="49.5" customHeight="1" x14ac:dyDescent="0.3">
      <c r="A1415" s="1" t="s">
        <v>2663</v>
      </c>
      <c r="B1415" t="s">
        <v>226</v>
      </c>
      <c r="C1415" t="s">
        <v>227</v>
      </c>
      <c r="D1415" t="s">
        <v>153</v>
      </c>
      <c r="E1415" t="s">
        <v>154</v>
      </c>
      <c r="F1415" t="s">
        <v>153</v>
      </c>
      <c r="G1415">
        <v>2</v>
      </c>
      <c r="H1415">
        <v>2</v>
      </c>
      <c r="I1415">
        <v>2023</v>
      </c>
      <c r="J1415" t="s">
        <v>232</v>
      </c>
      <c r="K1415" t="s">
        <v>219</v>
      </c>
      <c r="L1415" t="s">
        <v>155</v>
      </c>
      <c r="P1415" t="s">
        <v>156</v>
      </c>
      <c r="Q1415" s="1" t="s">
        <v>2664</v>
      </c>
      <c r="T1415" s="11" t="s">
        <v>2259</v>
      </c>
      <c r="U1415" s="6" t="s">
        <v>2665</v>
      </c>
      <c r="V1415" s="86">
        <v>45051</v>
      </c>
    </row>
    <row r="1416" spans="1:22" ht="107.25" customHeight="1" x14ac:dyDescent="0.3">
      <c r="A1416" s="1" t="s">
        <v>294</v>
      </c>
      <c r="B1416" t="s">
        <v>112</v>
      </c>
      <c r="C1416" t="s">
        <v>227</v>
      </c>
      <c r="D1416" t="s">
        <v>125</v>
      </c>
      <c r="E1416" t="s">
        <v>114</v>
      </c>
      <c r="F1416" t="s">
        <v>115</v>
      </c>
      <c r="G1416">
        <v>2</v>
      </c>
      <c r="H1416">
        <v>2</v>
      </c>
      <c r="I1416">
        <v>2023</v>
      </c>
      <c r="J1416" t="s">
        <v>164</v>
      </c>
      <c r="K1416" t="s">
        <v>138</v>
      </c>
      <c r="L1416" t="s">
        <v>118</v>
      </c>
      <c r="M1416" t="s">
        <v>2666</v>
      </c>
      <c r="N1416" t="s">
        <v>145</v>
      </c>
      <c r="P1416" t="s">
        <v>2268</v>
      </c>
      <c r="Q1416" s="1" t="s">
        <v>2667</v>
      </c>
      <c r="T1416" s="11" t="s">
        <v>2259</v>
      </c>
      <c r="U1416" s="1" t="s">
        <v>2668</v>
      </c>
      <c r="V1416" s="86">
        <v>45054</v>
      </c>
    </row>
    <row r="1417" spans="1:22" ht="69" customHeight="1" x14ac:dyDescent="0.3">
      <c r="A1417" s="1" t="s">
        <v>294</v>
      </c>
      <c r="B1417" t="s">
        <v>112</v>
      </c>
      <c r="C1417" t="s">
        <v>126</v>
      </c>
      <c r="D1417" t="s">
        <v>125</v>
      </c>
      <c r="E1417" t="s">
        <v>114</v>
      </c>
      <c r="F1417" t="s">
        <v>115</v>
      </c>
      <c r="G1417">
        <v>2</v>
      </c>
      <c r="H1417">
        <v>2</v>
      </c>
      <c r="I1417">
        <v>2023</v>
      </c>
      <c r="J1417" t="s">
        <v>133</v>
      </c>
      <c r="K1417" t="s">
        <v>138</v>
      </c>
      <c r="L1417" t="s">
        <v>118</v>
      </c>
      <c r="M1417" t="s">
        <v>958</v>
      </c>
      <c r="N1417" t="s">
        <v>145</v>
      </c>
      <c r="P1417" t="s">
        <v>925</v>
      </c>
      <c r="Q1417" s="1" t="s">
        <v>2670</v>
      </c>
      <c r="T1417" t="s">
        <v>2259</v>
      </c>
      <c r="U1417" s="1" t="s">
        <v>2669</v>
      </c>
      <c r="V1417" s="86">
        <v>45054</v>
      </c>
    </row>
    <row r="1418" spans="1:22" ht="69" customHeight="1" x14ac:dyDescent="0.3">
      <c r="A1418" s="1" t="s">
        <v>294</v>
      </c>
      <c r="B1418" t="s">
        <v>112</v>
      </c>
      <c r="C1418" t="s">
        <v>126</v>
      </c>
      <c r="D1418" t="s">
        <v>125</v>
      </c>
      <c r="E1418" t="s">
        <v>114</v>
      </c>
      <c r="F1418" t="s">
        <v>115</v>
      </c>
      <c r="G1418">
        <v>2</v>
      </c>
      <c r="H1418">
        <v>2</v>
      </c>
      <c r="I1418">
        <v>2023</v>
      </c>
      <c r="J1418" t="s">
        <v>116</v>
      </c>
      <c r="K1418" t="s">
        <v>127</v>
      </c>
      <c r="L1418" t="s">
        <v>118</v>
      </c>
      <c r="P1418" t="s">
        <v>772</v>
      </c>
      <c r="Q1418" s="1" t="s">
        <v>2671</v>
      </c>
      <c r="T1418" t="s">
        <v>2259</v>
      </c>
      <c r="U1418" s="1" t="s">
        <v>2669</v>
      </c>
      <c r="V1418" s="86">
        <v>45054</v>
      </c>
    </row>
    <row r="1419" spans="1:22" ht="73.5" customHeight="1" x14ac:dyDescent="0.3">
      <c r="A1419" s="1" t="s">
        <v>2672</v>
      </c>
      <c r="B1419" t="s">
        <v>226</v>
      </c>
      <c r="C1419" t="s">
        <v>227</v>
      </c>
      <c r="D1419" t="s">
        <v>153</v>
      </c>
      <c r="E1419" t="s">
        <v>154</v>
      </c>
      <c r="F1419" t="s">
        <v>153</v>
      </c>
      <c r="G1419">
        <v>2</v>
      </c>
      <c r="H1419">
        <v>2</v>
      </c>
      <c r="I1419">
        <v>2023</v>
      </c>
      <c r="J1419" t="s">
        <v>122</v>
      </c>
      <c r="K1419" t="s">
        <v>219</v>
      </c>
      <c r="L1419" t="s">
        <v>2285</v>
      </c>
      <c r="P1419" t="s">
        <v>156</v>
      </c>
      <c r="Q1419" s="1" t="s">
        <v>2673</v>
      </c>
      <c r="T1419" s="11" t="s">
        <v>2259</v>
      </c>
      <c r="U1419" s="1" t="s">
        <v>2674</v>
      </c>
      <c r="V1419" s="86">
        <v>45054</v>
      </c>
    </row>
    <row r="1420" spans="1:22" ht="73.5" customHeight="1" x14ac:dyDescent="0.3">
      <c r="A1420" s="1" t="s">
        <v>2675</v>
      </c>
      <c r="B1420" t="s">
        <v>226</v>
      </c>
      <c r="C1420" t="s">
        <v>227</v>
      </c>
      <c r="D1420" t="s">
        <v>153</v>
      </c>
      <c r="E1420" t="s">
        <v>154</v>
      </c>
      <c r="F1420" t="s">
        <v>153</v>
      </c>
      <c r="G1420">
        <v>2</v>
      </c>
      <c r="H1420">
        <v>2</v>
      </c>
      <c r="I1420">
        <v>2023</v>
      </c>
      <c r="J1420" t="s">
        <v>184</v>
      </c>
      <c r="K1420" t="s">
        <v>219</v>
      </c>
      <c r="L1420" t="s">
        <v>2285</v>
      </c>
      <c r="P1420" t="s">
        <v>156</v>
      </c>
      <c r="Q1420" s="1" t="s">
        <v>2676</v>
      </c>
      <c r="T1420" s="11" t="s">
        <v>2259</v>
      </c>
      <c r="U1420" s="1" t="s">
        <v>2677</v>
      </c>
      <c r="V1420" s="86">
        <v>45054</v>
      </c>
    </row>
    <row r="1421" spans="1:22" ht="99.75" customHeight="1" x14ac:dyDescent="0.3">
      <c r="A1421" s="1" t="s">
        <v>2678</v>
      </c>
      <c r="B1421" t="s">
        <v>112</v>
      </c>
      <c r="C1421" t="s">
        <v>126</v>
      </c>
      <c r="D1421" t="s">
        <v>113</v>
      </c>
      <c r="E1421" t="s">
        <v>212</v>
      </c>
      <c r="F1421" t="s">
        <v>132</v>
      </c>
      <c r="G1421">
        <v>2</v>
      </c>
      <c r="H1421">
        <v>2</v>
      </c>
      <c r="I1421">
        <v>2023</v>
      </c>
      <c r="J1421" t="s">
        <v>205</v>
      </c>
      <c r="K1421" t="s">
        <v>117</v>
      </c>
      <c r="L1421" t="s">
        <v>128</v>
      </c>
      <c r="P1421" s="17"/>
      <c r="Q1421" s="1" t="s">
        <v>2679</v>
      </c>
      <c r="T1421" t="s">
        <v>2259</v>
      </c>
      <c r="U1421" s="1" t="s">
        <v>2680</v>
      </c>
      <c r="V1421" s="86">
        <v>45054</v>
      </c>
    </row>
    <row r="1422" spans="1:22" ht="71.25" customHeight="1" x14ac:dyDescent="0.3">
      <c r="A1422" s="1" t="s">
        <v>294</v>
      </c>
      <c r="B1422" t="s">
        <v>112</v>
      </c>
      <c r="C1422" t="s">
        <v>126</v>
      </c>
      <c r="D1422" t="s">
        <v>125</v>
      </c>
      <c r="E1422" t="s">
        <v>114</v>
      </c>
      <c r="F1422" t="s">
        <v>115</v>
      </c>
      <c r="G1422">
        <v>2</v>
      </c>
      <c r="H1422">
        <v>2</v>
      </c>
      <c r="I1422">
        <v>2023</v>
      </c>
      <c r="J1422" t="s">
        <v>205</v>
      </c>
      <c r="K1422" t="s">
        <v>219</v>
      </c>
      <c r="L1422" t="s">
        <v>128</v>
      </c>
      <c r="M1422" t="s">
        <v>2681</v>
      </c>
      <c r="N1422" t="s">
        <v>137</v>
      </c>
      <c r="O1422" t="s">
        <v>2681</v>
      </c>
      <c r="P1422" s="17"/>
      <c r="Q1422" s="1" t="s">
        <v>2682</v>
      </c>
      <c r="T1422" t="s">
        <v>2259</v>
      </c>
      <c r="U1422" s="1" t="s">
        <v>2683</v>
      </c>
      <c r="V1422" s="86">
        <v>45055</v>
      </c>
    </row>
    <row r="1423" spans="1:22" ht="51.75" customHeight="1" x14ac:dyDescent="0.3">
      <c r="A1423" s="1" t="s">
        <v>294</v>
      </c>
      <c r="B1423" t="s">
        <v>112</v>
      </c>
      <c r="C1423" t="s">
        <v>126</v>
      </c>
      <c r="D1423" t="s">
        <v>125</v>
      </c>
      <c r="E1423" t="s">
        <v>114</v>
      </c>
      <c r="F1423" t="s">
        <v>115</v>
      </c>
      <c r="G1423">
        <v>2</v>
      </c>
      <c r="H1423">
        <v>2</v>
      </c>
      <c r="I1423">
        <v>2023</v>
      </c>
      <c r="J1423" t="s">
        <v>133</v>
      </c>
      <c r="K1423" t="s">
        <v>138</v>
      </c>
      <c r="L1423" t="s">
        <v>118</v>
      </c>
      <c r="M1423" t="s">
        <v>2134</v>
      </c>
      <c r="N1423" t="s">
        <v>2367</v>
      </c>
      <c r="Q1423" s="88" t="s">
        <v>2684</v>
      </c>
      <c r="T1423" t="s">
        <v>2259</v>
      </c>
      <c r="U1423" s="1" t="s">
        <v>2685</v>
      </c>
      <c r="V1423" s="86">
        <v>45055</v>
      </c>
    </row>
    <row r="1424" spans="1:22" ht="54.75" customHeight="1" x14ac:dyDescent="0.3">
      <c r="A1424" s="1" t="s">
        <v>294</v>
      </c>
      <c r="B1424" t="s">
        <v>112</v>
      </c>
      <c r="C1424" t="s">
        <v>126</v>
      </c>
      <c r="D1424" t="s">
        <v>125</v>
      </c>
      <c r="E1424" t="s">
        <v>212</v>
      </c>
      <c r="F1424" t="s">
        <v>115</v>
      </c>
      <c r="G1424">
        <v>2</v>
      </c>
      <c r="H1424">
        <v>2</v>
      </c>
      <c r="I1424">
        <v>2023</v>
      </c>
      <c r="J1424" t="s">
        <v>205</v>
      </c>
      <c r="K1424" t="s">
        <v>219</v>
      </c>
      <c r="L1424" t="s">
        <v>128</v>
      </c>
      <c r="O1424" t="s">
        <v>2686</v>
      </c>
      <c r="Q1424" s="1" t="s">
        <v>2633</v>
      </c>
      <c r="T1424" t="s">
        <v>2259</v>
      </c>
      <c r="U1424" s="87" t="s">
        <v>2634</v>
      </c>
      <c r="V1424" s="86">
        <v>45055</v>
      </c>
    </row>
    <row r="1425" spans="1:40" ht="103.5" customHeight="1" x14ac:dyDescent="0.3">
      <c r="A1425" s="1" t="s">
        <v>1130</v>
      </c>
      <c r="B1425" t="s">
        <v>226</v>
      </c>
      <c r="C1425" t="s">
        <v>227</v>
      </c>
      <c r="D1425" t="s">
        <v>153</v>
      </c>
      <c r="E1425" t="s">
        <v>154</v>
      </c>
      <c r="F1425" t="s">
        <v>153</v>
      </c>
      <c r="G1425">
        <v>2</v>
      </c>
      <c r="H1425">
        <v>2</v>
      </c>
      <c r="I1425">
        <v>2023</v>
      </c>
      <c r="J1425" t="s">
        <v>184</v>
      </c>
      <c r="K1425" t="s">
        <v>219</v>
      </c>
      <c r="L1425" t="s">
        <v>2285</v>
      </c>
      <c r="P1425" t="s">
        <v>156</v>
      </c>
      <c r="Q1425" s="1" t="s">
        <v>2687</v>
      </c>
      <c r="T1425" s="11" t="s">
        <v>2259</v>
      </c>
      <c r="U1425" s="1" t="s">
        <v>2688</v>
      </c>
      <c r="V1425" s="86">
        <v>45055</v>
      </c>
    </row>
    <row r="1426" spans="1:40" ht="75.75" customHeight="1" x14ac:dyDescent="0.3">
      <c r="A1426" s="1" t="s">
        <v>2689</v>
      </c>
      <c r="B1426" t="s">
        <v>226</v>
      </c>
      <c r="C1426" t="s">
        <v>227</v>
      </c>
      <c r="D1426" t="s">
        <v>153</v>
      </c>
      <c r="E1426" t="s">
        <v>154</v>
      </c>
      <c r="F1426" t="s">
        <v>153</v>
      </c>
      <c r="G1426">
        <v>2</v>
      </c>
      <c r="H1426">
        <v>2</v>
      </c>
      <c r="I1426">
        <v>2023</v>
      </c>
      <c r="J1426" t="s">
        <v>184</v>
      </c>
      <c r="K1426" t="s">
        <v>219</v>
      </c>
      <c r="L1426" t="s">
        <v>118</v>
      </c>
      <c r="P1426" t="s">
        <v>156</v>
      </c>
      <c r="Q1426" s="1" t="s">
        <v>2690</v>
      </c>
      <c r="T1426" s="11" t="s">
        <v>2259</v>
      </c>
      <c r="U1426" s="1" t="s">
        <v>2691</v>
      </c>
      <c r="V1426" s="86">
        <v>45055</v>
      </c>
    </row>
    <row r="1427" spans="1:40" s="11" customFormat="1" ht="36" customHeight="1" x14ac:dyDescent="0.3">
      <c r="A1427" s="7" t="s">
        <v>294</v>
      </c>
      <c r="B1427" s="11" t="s">
        <v>112</v>
      </c>
      <c r="C1427" s="11" t="s">
        <v>126</v>
      </c>
      <c r="D1427" s="11" t="s">
        <v>113</v>
      </c>
      <c r="E1427" s="11" t="s">
        <v>154</v>
      </c>
      <c r="F1427" s="11" t="s">
        <v>153</v>
      </c>
      <c r="G1427" s="11">
        <v>2</v>
      </c>
      <c r="H1427" s="11">
        <v>2</v>
      </c>
      <c r="I1427" s="11">
        <v>2023</v>
      </c>
      <c r="J1427" s="11" t="s">
        <v>205</v>
      </c>
      <c r="K1427" s="11" t="s">
        <v>219</v>
      </c>
      <c r="L1427" s="11" t="s">
        <v>128</v>
      </c>
      <c r="P1427" s="11" t="s">
        <v>2692</v>
      </c>
      <c r="Q1427" s="7" t="s">
        <v>2693</v>
      </c>
      <c r="T1427" s="11" t="s">
        <v>2259</v>
      </c>
      <c r="U1427" s="7" t="s">
        <v>2694</v>
      </c>
      <c r="V1427" s="90">
        <v>45055</v>
      </c>
      <c r="AN1427" s="7"/>
    </row>
    <row r="1428" spans="1:40" s="11" customFormat="1" ht="89.25" customHeight="1" x14ac:dyDescent="0.3">
      <c r="A1428" s="7" t="s">
        <v>2483</v>
      </c>
      <c r="B1428" s="11" t="s">
        <v>112</v>
      </c>
      <c r="C1428" s="11" t="s">
        <v>126</v>
      </c>
      <c r="D1428" s="11" t="s">
        <v>153</v>
      </c>
      <c r="E1428" s="11" t="s">
        <v>114</v>
      </c>
      <c r="F1428" s="11" t="s">
        <v>115</v>
      </c>
      <c r="G1428" s="11">
        <v>2</v>
      </c>
      <c r="H1428" s="11">
        <v>2</v>
      </c>
      <c r="I1428" s="11">
        <v>2023</v>
      </c>
      <c r="J1428" s="11" t="s">
        <v>205</v>
      </c>
      <c r="K1428" s="11" t="s">
        <v>138</v>
      </c>
      <c r="L1428" s="11" t="s">
        <v>128</v>
      </c>
      <c r="O1428" s="11" t="s">
        <v>2695</v>
      </c>
      <c r="Q1428" s="7" t="s">
        <v>2696</v>
      </c>
      <c r="T1428" s="11" t="s">
        <v>2259</v>
      </c>
      <c r="U1428" s="24" t="s">
        <v>2697</v>
      </c>
      <c r="V1428" s="90">
        <v>45055</v>
      </c>
      <c r="AN1428" s="7"/>
    </row>
    <row r="1429" spans="1:40" s="11" customFormat="1" ht="35.25" customHeight="1" x14ac:dyDescent="0.3">
      <c r="A1429" s="7" t="s">
        <v>294</v>
      </c>
      <c r="B1429" s="11" t="s">
        <v>112</v>
      </c>
      <c r="C1429" s="11" t="s">
        <v>126</v>
      </c>
      <c r="D1429" s="11" t="s">
        <v>125</v>
      </c>
      <c r="E1429" s="11" t="s">
        <v>114</v>
      </c>
      <c r="F1429" s="11" t="s">
        <v>115</v>
      </c>
      <c r="G1429" s="11">
        <v>2</v>
      </c>
      <c r="H1429" s="11">
        <v>2</v>
      </c>
      <c r="I1429" s="11">
        <v>2023</v>
      </c>
      <c r="J1429" s="11" t="s">
        <v>205</v>
      </c>
      <c r="K1429" t="s">
        <v>138</v>
      </c>
      <c r="L1429" s="11" t="s">
        <v>118</v>
      </c>
      <c r="M1429" s="11" t="s">
        <v>216</v>
      </c>
      <c r="N1429" s="11" t="s">
        <v>207</v>
      </c>
      <c r="Q1429" s="7" t="s">
        <v>2698</v>
      </c>
      <c r="T1429" s="11" t="s">
        <v>2259</v>
      </c>
      <c r="U1429" s="7" t="s">
        <v>2699</v>
      </c>
      <c r="V1429" s="90">
        <v>45056</v>
      </c>
      <c r="AN1429" s="7"/>
    </row>
    <row r="1430" spans="1:40" s="11" customFormat="1" ht="35.25" customHeight="1" x14ac:dyDescent="0.3">
      <c r="A1430" s="7" t="s">
        <v>294</v>
      </c>
      <c r="B1430" s="11" t="s">
        <v>112</v>
      </c>
      <c r="C1430" s="11" t="s">
        <v>126</v>
      </c>
      <c r="D1430" s="11" t="s">
        <v>125</v>
      </c>
      <c r="E1430" s="11" t="s">
        <v>114</v>
      </c>
      <c r="F1430" s="11" t="s">
        <v>115</v>
      </c>
      <c r="G1430" s="11">
        <v>2</v>
      </c>
      <c r="H1430" s="11">
        <v>2</v>
      </c>
      <c r="I1430" s="11">
        <v>2023</v>
      </c>
      <c r="J1430" s="11" t="s">
        <v>205</v>
      </c>
      <c r="K1430" t="s">
        <v>138</v>
      </c>
      <c r="L1430" s="11" t="s">
        <v>118</v>
      </c>
      <c r="M1430" s="11" t="s">
        <v>2700</v>
      </c>
      <c r="N1430" s="11" t="s">
        <v>2257</v>
      </c>
      <c r="Q1430" s="7" t="s">
        <v>2698</v>
      </c>
      <c r="T1430" s="11" t="s">
        <v>2259</v>
      </c>
      <c r="U1430" s="7" t="s">
        <v>2699</v>
      </c>
      <c r="V1430" s="90">
        <v>45056</v>
      </c>
      <c r="AN1430" s="7"/>
    </row>
    <row r="1431" spans="1:40" s="11" customFormat="1" ht="54" customHeight="1" x14ac:dyDescent="0.3">
      <c r="A1431" s="7" t="s">
        <v>294</v>
      </c>
      <c r="B1431" s="11" t="s">
        <v>112</v>
      </c>
      <c r="C1431" s="11" t="s">
        <v>126</v>
      </c>
      <c r="D1431" s="11" t="s">
        <v>125</v>
      </c>
      <c r="E1431" s="11" t="s">
        <v>114</v>
      </c>
      <c r="F1431" s="11" t="s">
        <v>115</v>
      </c>
      <c r="G1431" s="11">
        <v>2</v>
      </c>
      <c r="H1431" s="11">
        <v>2</v>
      </c>
      <c r="I1431" s="11">
        <v>2023</v>
      </c>
      <c r="J1431" s="11" t="s">
        <v>205</v>
      </c>
      <c r="K1431" t="s">
        <v>138</v>
      </c>
      <c r="L1431" s="11" t="s">
        <v>118</v>
      </c>
      <c r="M1431" s="11" t="s">
        <v>216</v>
      </c>
      <c r="N1431" s="11" t="s">
        <v>207</v>
      </c>
      <c r="Q1431" s="93" t="s">
        <v>2701</v>
      </c>
      <c r="T1431" s="11" t="s">
        <v>2259</v>
      </c>
      <c r="U1431" s="7" t="s">
        <v>2702</v>
      </c>
      <c r="V1431" s="90">
        <v>45058</v>
      </c>
      <c r="AN1431" s="7"/>
    </row>
    <row r="1432" spans="1:40" s="11" customFormat="1" ht="42" customHeight="1" x14ac:dyDescent="0.3">
      <c r="A1432" s="7" t="s">
        <v>294</v>
      </c>
      <c r="B1432" s="11" t="s">
        <v>112</v>
      </c>
      <c r="C1432" s="11" t="s">
        <v>126</v>
      </c>
      <c r="D1432" s="11" t="s">
        <v>125</v>
      </c>
      <c r="E1432" s="11" t="s">
        <v>114</v>
      </c>
      <c r="F1432" s="11" t="s">
        <v>115</v>
      </c>
      <c r="G1432" s="11">
        <v>2</v>
      </c>
      <c r="H1432" s="11">
        <v>2</v>
      </c>
      <c r="I1432" s="11">
        <v>2023</v>
      </c>
      <c r="J1432" s="11" t="s">
        <v>205</v>
      </c>
      <c r="K1432" s="11" t="s">
        <v>127</v>
      </c>
      <c r="L1432" s="11" t="s">
        <v>118</v>
      </c>
      <c r="Q1432" s="93" t="s">
        <v>2703</v>
      </c>
      <c r="T1432" s="11" t="s">
        <v>2259</v>
      </c>
      <c r="U1432" s="7" t="s">
        <v>2704</v>
      </c>
      <c r="V1432" s="90">
        <v>45058</v>
      </c>
      <c r="AN1432" s="7"/>
    </row>
    <row r="1433" spans="1:40" s="11" customFormat="1" ht="117.75" customHeight="1" x14ac:dyDescent="0.3">
      <c r="A1433" s="7" t="s">
        <v>294</v>
      </c>
      <c r="B1433" s="11" t="s">
        <v>112</v>
      </c>
      <c r="C1433" s="11" t="s">
        <v>126</v>
      </c>
      <c r="D1433" s="11" t="s">
        <v>125</v>
      </c>
      <c r="E1433" s="11" t="s">
        <v>114</v>
      </c>
      <c r="F1433" s="11" t="s">
        <v>132</v>
      </c>
      <c r="G1433" s="11">
        <v>2</v>
      </c>
      <c r="H1433" s="11">
        <v>2</v>
      </c>
      <c r="I1433" s="11">
        <v>2023</v>
      </c>
      <c r="J1433" s="11" t="s">
        <v>205</v>
      </c>
      <c r="K1433" s="11" t="s">
        <v>138</v>
      </c>
      <c r="L1433" s="11" t="s">
        <v>118</v>
      </c>
      <c r="M1433" s="11" t="s">
        <v>2705</v>
      </c>
      <c r="N1433" s="11" t="s">
        <v>130</v>
      </c>
      <c r="P1433" s="11" t="s">
        <v>2432</v>
      </c>
      <c r="Q1433" s="7" t="s">
        <v>2706</v>
      </c>
      <c r="T1433" s="11" t="s">
        <v>2259</v>
      </c>
      <c r="U1433" s="7" t="s">
        <v>2707</v>
      </c>
      <c r="V1433" s="90">
        <v>45058</v>
      </c>
      <c r="AN1433" s="7"/>
    </row>
    <row r="1434" spans="1:40" ht="57" customHeight="1" x14ac:dyDescent="0.3">
      <c r="A1434" s="1" t="s">
        <v>2708</v>
      </c>
      <c r="B1434" t="s">
        <v>112</v>
      </c>
      <c r="C1434" t="s">
        <v>126</v>
      </c>
      <c r="D1434" t="s">
        <v>113</v>
      </c>
      <c r="E1434" t="s">
        <v>114</v>
      </c>
      <c r="F1434" t="s">
        <v>115</v>
      </c>
      <c r="G1434">
        <v>2</v>
      </c>
      <c r="H1434">
        <v>2</v>
      </c>
      <c r="I1434">
        <v>2023</v>
      </c>
      <c r="J1434" t="s">
        <v>185</v>
      </c>
      <c r="K1434" t="s">
        <v>138</v>
      </c>
      <c r="L1434" t="s">
        <v>128</v>
      </c>
      <c r="M1434" t="s">
        <v>1807</v>
      </c>
      <c r="N1434" t="s">
        <v>137</v>
      </c>
      <c r="O1434" t="s">
        <v>1807</v>
      </c>
      <c r="P1434" s="17"/>
      <c r="Q1434" s="1" t="s">
        <v>2709</v>
      </c>
      <c r="T1434" t="s">
        <v>2259</v>
      </c>
      <c r="U1434" s="1" t="s">
        <v>2710</v>
      </c>
      <c r="V1434" s="86">
        <v>45061</v>
      </c>
    </row>
    <row r="1435" spans="1:40" s="11" customFormat="1" ht="51.75" customHeight="1" x14ac:dyDescent="0.3">
      <c r="A1435" s="7" t="s">
        <v>294</v>
      </c>
      <c r="B1435" s="11" t="s">
        <v>112</v>
      </c>
      <c r="C1435" s="11" t="s">
        <v>126</v>
      </c>
      <c r="D1435" s="11" t="s">
        <v>125</v>
      </c>
      <c r="E1435" s="11" t="s">
        <v>114</v>
      </c>
      <c r="F1435" s="11" t="s">
        <v>115</v>
      </c>
      <c r="G1435" s="11">
        <v>2</v>
      </c>
      <c r="H1435" s="11">
        <v>2</v>
      </c>
      <c r="I1435" s="11">
        <v>2023</v>
      </c>
      <c r="J1435" t="s">
        <v>133</v>
      </c>
      <c r="K1435" t="s">
        <v>138</v>
      </c>
      <c r="L1435" s="11" t="s">
        <v>118</v>
      </c>
      <c r="M1435" s="11" t="s">
        <v>216</v>
      </c>
      <c r="N1435" s="11" t="s">
        <v>207</v>
      </c>
      <c r="P1435" s="11" t="s">
        <v>1102</v>
      </c>
      <c r="Q1435" s="7" t="s">
        <v>2712</v>
      </c>
      <c r="T1435" s="11" t="s">
        <v>2259</v>
      </c>
      <c r="U1435" s="7" t="s">
        <v>2711</v>
      </c>
      <c r="V1435" s="90">
        <v>45061</v>
      </c>
      <c r="AN1435" s="7"/>
    </row>
    <row r="1436" spans="1:40" s="11" customFormat="1" ht="93.75" customHeight="1" x14ac:dyDescent="0.3">
      <c r="A1436" s="7" t="s">
        <v>294</v>
      </c>
      <c r="B1436" s="11" t="s">
        <v>112</v>
      </c>
      <c r="C1436" s="11" t="s">
        <v>126</v>
      </c>
      <c r="D1436" s="11" t="s">
        <v>125</v>
      </c>
      <c r="E1436" s="11" t="s">
        <v>114</v>
      </c>
      <c r="F1436" s="11" t="s">
        <v>115</v>
      </c>
      <c r="G1436" s="11">
        <v>2</v>
      </c>
      <c r="H1436" s="11">
        <v>2</v>
      </c>
      <c r="I1436" s="11">
        <v>2023</v>
      </c>
      <c r="J1436" s="11" t="s">
        <v>205</v>
      </c>
      <c r="K1436" s="11" t="s">
        <v>138</v>
      </c>
      <c r="L1436" s="11" t="s">
        <v>128</v>
      </c>
      <c r="M1436" s="11" t="s">
        <v>2713</v>
      </c>
      <c r="N1436" s="11" t="s">
        <v>359</v>
      </c>
      <c r="P1436" s="11" t="s">
        <v>2432</v>
      </c>
      <c r="Q1436" s="7" t="s">
        <v>2714</v>
      </c>
      <c r="T1436" s="11" t="s">
        <v>2259</v>
      </c>
      <c r="U1436" s="6" t="s">
        <v>2715</v>
      </c>
      <c r="V1436" s="90">
        <v>45062</v>
      </c>
      <c r="AN1436" s="7"/>
    </row>
    <row r="1437" spans="1:40" s="18" customFormat="1" ht="94.5" customHeight="1" x14ac:dyDescent="0.3">
      <c r="A1437" s="72" t="s">
        <v>2716</v>
      </c>
      <c r="B1437" s="18" t="s">
        <v>112</v>
      </c>
      <c r="C1437" s="18" t="s">
        <v>126</v>
      </c>
      <c r="D1437" s="18" t="s">
        <v>113</v>
      </c>
      <c r="E1437" s="18" t="s">
        <v>154</v>
      </c>
      <c r="F1437" s="18" t="s">
        <v>153</v>
      </c>
      <c r="G1437" s="18">
        <v>2</v>
      </c>
      <c r="H1437" s="18">
        <v>2</v>
      </c>
      <c r="I1437" s="18">
        <v>2023</v>
      </c>
      <c r="J1437" s="18" t="s">
        <v>205</v>
      </c>
      <c r="K1437" s="18" t="s">
        <v>117</v>
      </c>
      <c r="L1437" s="18" t="s">
        <v>128</v>
      </c>
      <c r="Q1437" s="72" t="s">
        <v>2717</v>
      </c>
      <c r="T1437" s="18" t="s">
        <v>2259</v>
      </c>
      <c r="U1437" s="72" t="s">
        <v>2718</v>
      </c>
      <c r="V1437" s="91">
        <v>45062</v>
      </c>
      <c r="AN1437" s="72"/>
    </row>
    <row r="1438" spans="1:40" s="18" customFormat="1" ht="67.5" customHeight="1" x14ac:dyDescent="0.3">
      <c r="A1438" s="72" t="s">
        <v>294</v>
      </c>
      <c r="B1438" s="18" t="s">
        <v>112</v>
      </c>
      <c r="C1438" s="18" t="s">
        <v>126</v>
      </c>
      <c r="D1438" s="18" t="s">
        <v>125</v>
      </c>
      <c r="E1438" s="18" t="s">
        <v>114</v>
      </c>
      <c r="F1438" s="18" t="s">
        <v>115</v>
      </c>
      <c r="G1438" s="18">
        <v>2</v>
      </c>
      <c r="H1438" s="18">
        <v>2</v>
      </c>
      <c r="I1438" s="18">
        <v>2023</v>
      </c>
      <c r="J1438" s="18" t="s">
        <v>205</v>
      </c>
      <c r="K1438" s="18" t="s">
        <v>127</v>
      </c>
      <c r="L1438" s="18" t="s">
        <v>118</v>
      </c>
      <c r="P1438" t="s">
        <v>1802</v>
      </c>
      <c r="Q1438" s="72" t="s">
        <v>2719</v>
      </c>
      <c r="T1438" s="18" t="s">
        <v>2259</v>
      </c>
      <c r="U1438" s="72" t="s">
        <v>2720</v>
      </c>
      <c r="V1438" s="91">
        <v>45062</v>
      </c>
      <c r="AN1438" s="72"/>
    </row>
    <row r="1439" spans="1:40" s="18" customFormat="1" ht="80.25" customHeight="1" x14ac:dyDescent="0.3">
      <c r="A1439" s="72" t="s">
        <v>294</v>
      </c>
      <c r="B1439" s="18" t="s">
        <v>112</v>
      </c>
      <c r="C1439" s="18" t="s">
        <v>126</v>
      </c>
      <c r="D1439" s="18" t="s">
        <v>125</v>
      </c>
      <c r="E1439" s="18" t="s">
        <v>114</v>
      </c>
      <c r="F1439" s="18" t="s">
        <v>115</v>
      </c>
      <c r="G1439" s="18">
        <v>2</v>
      </c>
      <c r="H1439" s="18">
        <v>2</v>
      </c>
      <c r="I1439" s="18">
        <v>2023</v>
      </c>
      <c r="J1439" s="18" t="s">
        <v>205</v>
      </c>
      <c r="K1439" s="18" t="s">
        <v>219</v>
      </c>
      <c r="L1439" s="18" t="s">
        <v>128</v>
      </c>
      <c r="Q1439" s="72" t="s">
        <v>2721</v>
      </c>
      <c r="T1439" s="18" t="s">
        <v>2259</v>
      </c>
      <c r="U1439" s="72" t="s">
        <v>2722</v>
      </c>
      <c r="V1439" s="91">
        <v>45063</v>
      </c>
      <c r="AN1439" s="72"/>
    </row>
    <row r="1440" spans="1:40" s="11" customFormat="1" ht="61.5" customHeight="1" x14ac:dyDescent="0.3">
      <c r="A1440" s="7" t="s">
        <v>294</v>
      </c>
      <c r="B1440" s="11" t="s">
        <v>112</v>
      </c>
      <c r="C1440" s="11" t="s">
        <v>227</v>
      </c>
      <c r="D1440" s="11" t="s">
        <v>125</v>
      </c>
      <c r="E1440" s="11" t="s">
        <v>114</v>
      </c>
      <c r="F1440" s="11" t="s">
        <v>115</v>
      </c>
      <c r="G1440" s="11">
        <v>2</v>
      </c>
      <c r="H1440" s="11">
        <v>2</v>
      </c>
      <c r="I1440" s="11">
        <v>2023</v>
      </c>
      <c r="J1440" s="11" t="s">
        <v>133</v>
      </c>
      <c r="K1440" s="11" t="s">
        <v>127</v>
      </c>
      <c r="L1440" s="11" t="s">
        <v>118</v>
      </c>
      <c r="P1440" s="11" t="s">
        <v>1102</v>
      </c>
      <c r="Q1440" s="7" t="s">
        <v>2723</v>
      </c>
      <c r="T1440" s="11" t="s">
        <v>2259</v>
      </c>
      <c r="U1440" s="7" t="s">
        <v>2724</v>
      </c>
      <c r="V1440" s="90">
        <v>45063</v>
      </c>
      <c r="AN1440" s="7"/>
    </row>
    <row r="1441" spans="1:40" s="11" customFormat="1" ht="45.75" customHeight="1" x14ac:dyDescent="0.3">
      <c r="A1441" s="7" t="s">
        <v>2725</v>
      </c>
      <c r="B1441" s="11" t="s">
        <v>226</v>
      </c>
      <c r="C1441" s="11" t="s">
        <v>227</v>
      </c>
      <c r="D1441" s="11" t="s">
        <v>113</v>
      </c>
      <c r="E1441" s="11" t="s">
        <v>1662</v>
      </c>
      <c r="F1441" s="11" t="s">
        <v>132</v>
      </c>
      <c r="G1441" s="11">
        <v>2</v>
      </c>
      <c r="H1441" s="11">
        <v>2</v>
      </c>
      <c r="I1441" s="11">
        <v>2023</v>
      </c>
      <c r="J1441" s="11" t="s">
        <v>184</v>
      </c>
      <c r="K1441" s="11" t="s">
        <v>134</v>
      </c>
      <c r="L1441" s="11" t="s">
        <v>128</v>
      </c>
      <c r="P1441" s="11" t="s">
        <v>2400</v>
      </c>
      <c r="Q1441" s="7" t="s">
        <v>2726</v>
      </c>
      <c r="T1441" s="11" t="s">
        <v>2259</v>
      </c>
      <c r="U1441" s="7" t="s">
        <v>2727</v>
      </c>
      <c r="V1441" s="90">
        <v>45063</v>
      </c>
      <c r="AN1441" s="7"/>
    </row>
    <row r="1442" spans="1:40" s="18" customFormat="1" ht="51.75" customHeight="1" x14ac:dyDescent="0.3">
      <c r="A1442" s="18" t="s">
        <v>294</v>
      </c>
      <c r="B1442" s="18" t="s">
        <v>112</v>
      </c>
      <c r="C1442" s="18" t="s">
        <v>126</v>
      </c>
      <c r="D1442" s="18" t="s">
        <v>125</v>
      </c>
      <c r="E1442" s="18" t="s">
        <v>114</v>
      </c>
      <c r="F1442" s="18" t="s">
        <v>115</v>
      </c>
      <c r="G1442" s="18">
        <v>2</v>
      </c>
      <c r="H1442" s="18">
        <v>2</v>
      </c>
      <c r="I1442" s="18">
        <v>2023</v>
      </c>
      <c r="J1442" s="18" t="s">
        <v>126</v>
      </c>
      <c r="K1442" s="18" t="s">
        <v>138</v>
      </c>
      <c r="L1442" s="18" t="s">
        <v>128</v>
      </c>
      <c r="M1442" s="18" t="s">
        <v>2728</v>
      </c>
      <c r="N1442" s="18" t="s">
        <v>137</v>
      </c>
      <c r="P1442" s="18" t="s">
        <v>2432</v>
      </c>
      <c r="Q1442" s="72" t="s">
        <v>2729</v>
      </c>
      <c r="T1442" s="18" t="s">
        <v>2259</v>
      </c>
      <c r="U1442" s="72" t="s">
        <v>2730</v>
      </c>
      <c r="V1442" s="91">
        <v>45063</v>
      </c>
      <c r="AN1442" s="72"/>
    </row>
    <row r="1443" spans="1:40" s="18" customFormat="1" ht="57" customHeight="1" x14ac:dyDescent="0.3">
      <c r="A1443" s="72" t="s">
        <v>294</v>
      </c>
      <c r="B1443" s="18" t="s">
        <v>112</v>
      </c>
      <c r="C1443" s="18" t="s">
        <v>126</v>
      </c>
      <c r="D1443" s="18" t="s">
        <v>125</v>
      </c>
      <c r="E1443" s="18" t="s">
        <v>114</v>
      </c>
      <c r="F1443" s="18" t="s">
        <v>146</v>
      </c>
      <c r="G1443" s="18">
        <v>2</v>
      </c>
      <c r="H1443" s="18">
        <v>2</v>
      </c>
      <c r="I1443" s="18">
        <v>2023</v>
      </c>
      <c r="J1443" s="18" t="s">
        <v>133</v>
      </c>
      <c r="K1443" s="18" t="s">
        <v>138</v>
      </c>
      <c r="L1443" s="18" t="s">
        <v>118</v>
      </c>
      <c r="M1443" s="18" t="s">
        <v>1009</v>
      </c>
      <c r="N1443" s="18" t="s">
        <v>207</v>
      </c>
      <c r="Q1443" s="72" t="s">
        <v>2731</v>
      </c>
      <c r="T1443" s="18" t="s">
        <v>2259</v>
      </c>
      <c r="U1443" s="72" t="s">
        <v>2732</v>
      </c>
      <c r="V1443" s="91">
        <v>45063</v>
      </c>
      <c r="AN1443" s="72"/>
    </row>
    <row r="1444" spans="1:40" s="18" customFormat="1" ht="76.5" customHeight="1" x14ac:dyDescent="0.3">
      <c r="A1444" s="72" t="s">
        <v>294</v>
      </c>
      <c r="B1444" s="18" t="s">
        <v>112</v>
      </c>
      <c r="C1444" s="18" t="s">
        <v>126</v>
      </c>
      <c r="D1444" s="18" t="s">
        <v>125</v>
      </c>
      <c r="E1444" s="18" t="s">
        <v>114</v>
      </c>
      <c r="F1444" s="18" t="s">
        <v>115</v>
      </c>
      <c r="G1444" s="18">
        <v>2</v>
      </c>
      <c r="H1444" s="18">
        <v>2</v>
      </c>
      <c r="I1444" s="18">
        <v>2023</v>
      </c>
      <c r="J1444" s="18" t="s">
        <v>205</v>
      </c>
      <c r="K1444" s="18" t="s">
        <v>138</v>
      </c>
      <c r="L1444" s="18" t="s">
        <v>118</v>
      </c>
      <c r="M1444" s="18" t="s">
        <v>216</v>
      </c>
      <c r="N1444" s="18" t="s">
        <v>207</v>
      </c>
      <c r="P1444" s="18" t="s">
        <v>1802</v>
      </c>
      <c r="Q1444" s="72" t="s">
        <v>2733</v>
      </c>
      <c r="T1444" s="18" t="s">
        <v>2259</v>
      </c>
      <c r="U1444" s="72" t="s">
        <v>2734</v>
      </c>
      <c r="V1444" s="91">
        <v>45064</v>
      </c>
      <c r="AN1444" s="72"/>
    </row>
    <row r="1445" spans="1:40" s="18" customFormat="1" ht="59.25" customHeight="1" x14ac:dyDescent="0.3">
      <c r="A1445" s="72" t="s">
        <v>329</v>
      </c>
      <c r="B1445" s="18" t="s">
        <v>112</v>
      </c>
      <c r="C1445" s="18" t="s">
        <v>126</v>
      </c>
      <c r="D1445" s="18" t="s">
        <v>125</v>
      </c>
      <c r="E1445" s="18" t="s">
        <v>114</v>
      </c>
      <c r="F1445" s="18" t="s">
        <v>135</v>
      </c>
      <c r="G1445" s="18">
        <v>2</v>
      </c>
      <c r="H1445" s="18">
        <v>2</v>
      </c>
      <c r="I1445" s="18">
        <v>2023</v>
      </c>
      <c r="J1445" s="18" t="s">
        <v>205</v>
      </c>
      <c r="K1445" s="18" t="s">
        <v>117</v>
      </c>
      <c r="L1445" s="18" t="s">
        <v>118</v>
      </c>
      <c r="O1445" s="18" t="s">
        <v>2735</v>
      </c>
      <c r="Q1445" s="72" t="s">
        <v>2736</v>
      </c>
      <c r="T1445" s="18" t="s">
        <v>2259</v>
      </c>
      <c r="U1445" s="72" t="s">
        <v>2737</v>
      </c>
      <c r="V1445" s="91">
        <v>45064</v>
      </c>
      <c r="AN1445" s="72"/>
    </row>
    <row r="1446" spans="1:40" s="99" customFormat="1" ht="62.25" customHeight="1" x14ac:dyDescent="0.3">
      <c r="A1446" s="98" t="s">
        <v>294</v>
      </c>
      <c r="B1446" s="99" t="s">
        <v>112</v>
      </c>
      <c r="C1446" s="99" t="s">
        <v>126</v>
      </c>
      <c r="D1446" s="99" t="s">
        <v>125</v>
      </c>
      <c r="E1446" s="99" t="s">
        <v>114</v>
      </c>
      <c r="F1446" s="99" t="s">
        <v>115</v>
      </c>
      <c r="G1446" s="99">
        <v>2</v>
      </c>
      <c r="H1446" s="99">
        <v>2</v>
      </c>
      <c r="I1446" s="99">
        <v>2023</v>
      </c>
      <c r="J1446" s="99" t="s">
        <v>148</v>
      </c>
      <c r="K1446" s="99" t="s">
        <v>149</v>
      </c>
      <c r="L1446" s="99" t="s">
        <v>128</v>
      </c>
      <c r="Q1446" s="98" t="s">
        <v>2738</v>
      </c>
      <c r="T1446" s="99" t="s">
        <v>2259</v>
      </c>
      <c r="U1446" s="98" t="s">
        <v>2739</v>
      </c>
      <c r="V1446" s="100">
        <v>45064</v>
      </c>
      <c r="W1446" s="98" t="s">
        <v>2740</v>
      </c>
      <c r="AN1446" s="98"/>
    </row>
    <row r="1447" spans="1:40" s="99" customFormat="1" ht="62.25" customHeight="1" x14ac:dyDescent="0.3">
      <c r="A1447" s="98" t="s">
        <v>294</v>
      </c>
      <c r="B1447" s="99" t="s">
        <v>112</v>
      </c>
      <c r="C1447" s="99" t="s">
        <v>126</v>
      </c>
      <c r="D1447" s="99" t="s">
        <v>125</v>
      </c>
      <c r="E1447" s="99" t="s">
        <v>114</v>
      </c>
      <c r="F1447" s="99" t="s">
        <v>146</v>
      </c>
      <c r="G1447" s="99">
        <v>2</v>
      </c>
      <c r="H1447" s="99">
        <v>2</v>
      </c>
      <c r="I1447" s="99">
        <v>2023</v>
      </c>
      <c r="J1447" s="99" t="s">
        <v>148</v>
      </c>
      <c r="K1447" s="99" t="s">
        <v>219</v>
      </c>
      <c r="L1447" s="99" t="s">
        <v>128</v>
      </c>
      <c r="Q1447" s="98" t="s">
        <v>2738</v>
      </c>
      <c r="T1447" s="99" t="s">
        <v>2259</v>
      </c>
      <c r="U1447" s="98" t="s">
        <v>2739</v>
      </c>
      <c r="V1447" s="100">
        <v>45064</v>
      </c>
      <c r="W1447" s="98" t="s">
        <v>2740</v>
      </c>
      <c r="AN1447" s="98"/>
    </row>
    <row r="1448" spans="1:40" s="18" customFormat="1" ht="68.25" customHeight="1" x14ac:dyDescent="0.3">
      <c r="A1448" s="72" t="s">
        <v>294</v>
      </c>
      <c r="B1448" s="18" t="s">
        <v>112</v>
      </c>
      <c r="C1448" s="18" t="s">
        <v>126</v>
      </c>
      <c r="D1448" s="18" t="s">
        <v>125</v>
      </c>
      <c r="E1448" s="18" t="s">
        <v>114</v>
      </c>
      <c r="F1448" s="18" t="s">
        <v>115</v>
      </c>
      <c r="G1448" s="18">
        <v>2</v>
      </c>
      <c r="H1448" s="18">
        <v>2</v>
      </c>
      <c r="I1448" s="18">
        <v>2023</v>
      </c>
      <c r="J1448" s="18" t="s">
        <v>133</v>
      </c>
      <c r="K1448" s="18" t="s">
        <v>138</v>
      </c>
      <c r="L1448" s="18" t="s">
        <v>118</v>
      </c>
      <c r="M1448" s="18" t="s">
        <v>2700</v>
      </c>
      <c r="N1448" s="18" t="s">
        <v>2257</v>
      </c>
      <c r="Q1448" s="72" t="s">
        <v>2741</v>
      </c>
      <c r="T1448" s="18" t="s">
        <v>2259</v>
      </c>
      <c r="U1448" s="72" t="s">
        <v>2742</v>
      </c>
      <c r="V1448" s="91">
        <v>45065</v>
      </c>
      <c r="AN1448" s="72"/>
    </row>
    <row r="1449" spans="1:40" s="18" customFormat="1" ht="73.5" customHeight="1" x14ac:dyDescent="0.3">
      <c r="A1449" s="72" t="s">
        <v>294</v>
      </c>
      <c r="B1449" s="18" t="s">
        <v>112</v>
      </c>
      <c r="C1449" s="18" t="s">
        <v>126</v>
      </c>
      <c r="D1449" s="18" t="s">
        <v>125</v>
      </c>
      <c r="E1449" s="18" t="s">
        <v>114</v>
      </c>
      <c r="F1449" s="18" t="s">
        <v>115</v>
      </c>
      <c r="G1449" s="18">
        <v>2</v>
      </c>
      <c r="H1449" s="18">
        <v>2</v>
      </c>
      <c r="I1449" s="18">
        <v>2023</v>
      </c>
      <c r="J1449" s="18" t="s">
        <v>126</v>
      </c>
      <c r="K1449" s="18" t="s">
        <v>138</v>
      </c>
      <c r="L1449" s="18" t="s">
        <v>128</v>
      </c>
      <c r="M1449" s="18" t="s">
        <v>2743</v>
      </c>
      <c r="N1449" s="18" t="s">
        <v>137</v>
      </c>
      <c r="P1449" s="17"/>
      <c r="Q1449" s="72" t="s">
        <v>2744</v>
      </c>
      <c r="T1449" s="18" t="s">
        <v>2259</v>
      </c>
      <c r="U1449" s="72" t="s">
        <v>2745</v>
      </c>
      <c r="V1449" s="91">
        <v>45065</v>
      </c>
      <c r="AN1449" s="72"/>
    </row>
    <row r="1450" spans="1:40" ht="48" customHeight="1" x14ac:dyDescent="0.3">
      <c r="A1450" s="1" t="s">
        <v>2746</v>
      </c>
      <c r="B1450" t="s">
        <v>120</v>
      </c>
      <c r="C1450" t="s">
        <v>227</v>
      </c>
      <c r="D1450" t="s">
        <v>113</v>
      </c>
      <c r="E1450" t="s">
        <v>114</v>
      </c>
      <c r="F1450" t="s">
        <v>115</v>
      </c>
      <c r="G1450">
        <v>2</v>
      </c>
      <c r="H1450">
        <v>2</v>
      </c>
      <c r="I1450">
        <v>2023</v>
      </c>
      <c r="J1450" t="s">
        <v>461</v>
      </c>
      <c r="K1450" t="s">
        <v>138</v>
      </c>
      <c r="L1450" t="s">
        <v>128</v>
      </c>
      <c r="M1450" t="s">
        <v>1270</v>
      </c>
      <c r="N1450" t="s">
        <v>137</v>
      </c>
      <c r="O1450" s="11" t="s">
        <v>2747</v>
      </c>
      <c r="P1450" s="17"/>
      <c r="Q1450" s="7" t="s">
        <v>2748</v>
      </c>
      <c r="T1450" s="11" t="s">
        <v>2259</v>
      </c>
      <c r="U1450" s="1" t="s">
        <v>2749</v>
      </c>
      <c r="V1450" s="86">
        <v>45065</v>
      </c>
    </row>
    <row r="1451" spans="1:40" ht="75.75" customHeight="1" x14ac:dyDescent="0.3">
      <c r="A1451" s="101" t="s">
        <v>2750</v>
      </c>
      <c r="B1451" t="s">
        <v>152</v>
      </c>
      <c r="C1451" t="s">
        <v>227</v>
      </c>
      <c r="D1451" t="s">
        <v>113</v>
      </c>
      <c r="E1451" t="s">
        <v>114</v>
      </c>
      <c r="F1451" t="s">
        <v>115</v>
      </c>
      <c r="G1451">
        <v>2</v>
      </c>
      <c r="H1451">
        <v>2</v>
      </c>
      <c r="I1451">
        <v>2023</v>
      </c>
      <c r="J1451" t="s">
        <v>232</v>
      </c>
      <c r="K1451" t="s">
        <v>138</v>
      </c>
      <c r="L1451" t="s">
        <v>155</v>
      </c>
      <c r="M1451" t="s">
        <v>1270</v>
      </c>
      <c r="N1451" t="s">
        <v>137</v>
      </c>
      <c r="O1451" s="11" t="s">
        <v>2747</v>
      </c>
      <c r="P1451" s="17"/>
      <c r="Q1451" s="1" t="s">
        <v>2751</v>
      </c>
      <c r="T1451" s="11" t="s">
        <v>2259</v>
      </c>
      <c r="U1451" s="6" t="s">
        <v>2752</v>
      </c>
      <c r="V1451" s="86">
        <v>45065</v>
      </c>
    </row>
    <row r="1452" spans="1:40" s="18" customFormat="1" ht="79.5" customHeight="1" x14ac:dyDescent="0.3">
      <c r="A1452" s="72" t="s">
        <v>294</v>
      </c>
      <c r="B1452" s="18" t="s">
        <v>112</v>
      </c>
      <c r="C1452" s="18" t="s">
        <v>126</v>
      </c>
      <c r="D1452" s="18" t="s">
        <v>125</v>
      </c>
      <c r="E1452" s="18" t="s">
        <v>114</v>
      </c>
      <c r="F1452" s="18" t="s">
        <v>115</v>
      </c>
      <c r="G1452" s="18">
        <v>2</v>
      </c>
      <c r="H1452" s="18">
        <v>2</v>
      </c>
      <c r="I1452" s="18">
        <v>2023</v>
      </c>
      <c r="J1452" s="18" t="s">
        <v>116</v>
      </c>
      <c r="K1452" s="18" t="s">
        <v>127</v>
      </c>
      <c r="L1452" s="18" t="s">
        <v>118</v>
      </c>
      <c r="P1452" s="18" t="s">
        <v>2278</v>
      </c>
      <c r="Q1452" s="72" t="s">
        <v>2755</v>
      </c>
      <c r="T1452" s="18" t="s">
        <v>2259</v>
      </c>
      <c r="U1452" s="72" t="s">
        <v>2753</v>
      </c>
      <c r="V1452" s="91">
        <v>45068</v>
      </c>
      <c r="AN1452" s="72"/>
    </row>
    <row r="1453" spans="1:40" s="18" customFormat="1" ht="79.5" customHeight="1" x14ac:dyDescent="0.3">
      <c r="A1453" s="72" t="s">
        <v>294</v>
      </c>
      <c r="B1453" s="18" t="s">
        <v>112</v>
      </c>
      <c r="C1453" s="18" t="s">
        <v>126</v>
      </c>
      <c r="D1453" s="18" t="s">
        <v>125</v>
      </c>
      <c r="E1453" s="18" t="s">
        <v>114</v>
      </c>
      <c r="F1453" s="18" t="s">
        <v>115</v>
      </c>
      <c r="G1453" s="18">
        <v>2</v>
      </c>
      <c r="H1453" s="18">
        <v>2</v>
      </c>
      <c r="I1453" s="18">
        <v>2023</v>
      </c>
      <c r="J1453" s="18" t="s">
        <v>116</v>
      </c>
      <c r="K1453" s="18" t="s">
        <v>127</v>
      </c>
      <c r="L1453" s="18" t="s">
        <v>118</v>
      </c>
      <c r="P1453" s="18" t="s">
        <v>2278</v>
      </c>
      <c r="Q1453" s="72" t="s">
        <v>2755</v>
      </c>
      <c r="T1453" s="18" t="s">
        <v>2259</v>
      </c>
      <c r="U1453" s="72" t="s">
        <v>2753</v>
      </c>
      <c r="V1453" s="91">
        <v>45068</v>
      </c>
      <c r="AN1453" s="72"/>
    </row>
    <row r="1454" spans="1:40" s="18" customFormat="1" ht="74.25" customHeight="1" x14ac:dyDescent="0.3">
      <c r="A1454" s="72" t="s">
        <v>294</v>
      </c>
      <c r="B1454" s="18" t="s">
        <v>112</v>
      </c>
      <c r="C1454" s="18" t="s">
        <v>126</v>
      </c>
      <c r="D1454" s="18" t="s">
        <v>125</v>
      </c>
      <c r="E1454" s="18" t="s">
        <v>114</v>
      </c>
      <c r="F1454" s="18" t="s">
        <v>115</v>
      </c>
      <c r="G1454" s="18">
        <v>2</v>
      </c>
      <c r="H1454" s="18">
        <v>2</v>
      </c>
      <c r="I1454" s="18">
        <v>2023</v>
      </c>
      <c r="J1454" s="18" t="s">
        <v>205</v>
      </c>
      <c r="K1454" s="18" t="s">
        <v>219</v>
      </c>
      <c r="L1454" s="18" t="s">
        <v>118</v>
      </c>
      <c r="M1454" s="18" t="s">
        <v>395</v>
      </c>
      <c r="N1454" s="18" t="s">
        <v>145</v>
      </c>
      <c r="Q1454" s="72" t="s">
        <v>2756</v>
      </c>
      <c r="T1454" s="18" t="s">
        <v>2259</v>
      </c>
      <c r="U1454" s="72" t="s">
        <v>2757</v>
      </c>
      <c r="V1454" s="91">
        <v>45078</v>
      </c>
      <c r="AN1454" s="72"/>
    </row>
    <row r="1455" spans="1:40" s="18" customFormat="1" ht="43.2" x14ac:dyDescent="0.3">
      <c r="A1455" s="72" t="s">
        <v>294</v>
      </c>
      <c r="B1455" s="18" t="s">
        <v>112</v>
      </c>
      <c r="C1455" s="18" t="s">
        <v>126</v>
      </c>
      <c r="D1455" s="18" t="s">
        <v>125</v>
      </c>
      <c r="E1455" s="18" t="s">
        <v>114</v>
      </c>
      <c r="F1455" s="18" t="s">
        <v>132</v>
      </c>
      <c r="G1455" s="18">
        <v>2</v>
      </c>
      <c r="H1455" s="18">
        <v>2</v>
      </c>
      <c r="I1455" s="18">
        <v>2023</v>
      </c>
      <c r="J1455" s="18" t="s">
        <v>205</v>
      </c>
      <c r="K1455" s="18" t="s">
        <v>219</v>
      </c>
      <c r="L1455" s="18" t="s">
        <v>128</v>
      </c>
      <c r="Q1455" s="72" t="s">
        <v>2758</v>
      </c>
      <c r="T1455" s="18" t="s">
        <v>2259</v>
      </c>
      <c r="U1455" s="72" t="s">
        <v>2759</v>
      </c>
      <c r="V1455" s="91">
        <v>45078</v>
      </c>
      <c r="AN1455" s="72"/>
    </row>
    <row r="1456" spans="1:40" s="18" customFormat="1" ht="86.4" x14ac:dyDescent="0.3">
      <c r="A1456" s="72" t="s">
        <v>294</v>
      </c>
      <c r="B1456" s="18" t="s">
        <v>112</v>
      </c>
      <c r="C1456" s="18" t="s">
        <v>126</v>
      </c>
      <c r="D1456" s="18" t="s">
        <v>125</v>
      </c>
      <c r="E1456" s="18" t="s">
        <v>114</v>
      </c>
      <c r="F1456" s="18" t="s">
        <v>115</v>
      </c>
      <c r="G1456" s="18">
        <v>2</v>
      </c>
      <c r="H1456" s="18">
        <v>2</v>
      </c>
      <c r="I1456" s="18">
        <v>2023</v>
      </c>
      <c r="J1456" s="18" t="s">
        <v>205</v>
      </c>
      <c r="K1456" s="18" t="s">
        <v>219</v>
      </c>
      <c r="L1456" s="18" t="s">
        <v>128</v>
      </c>
      <c r="M1456" s="18" t="s">
        <v>2760</v>
      </c>
      <c r="N1456" s="18" t="s">
        <v>359</v>
      </c>
      <c r="P1456" s="18" t="s">
        <v>2432</v>
      </c>
      <c r="Q1456" s="72" t="s">
        <v>2761</v>
      </c>
      <c r="T1456" s="18" t="s">
        <v>2259</v>
      </c>
      <c r="U1456" s="72" t="s">
        <v>2762</v>
      </c>
      <c r="V1456" s="91">
        <v>45078</v>
      </c>
      <c r="AN1456" s="72"/>
    </row>
    <row r="1457" spans="1:40" ht="31.5" customHeight="1" x14ac:dyDescent="0.3">
      <c r="A1457" s="1" t="s">
        <v>2764</v>
      </c>
      <c r="B1457" t="s">
        <v>120</v>
      </c>
      <c r="C1457" t="s">
        <v>227</v>
      </c>
      <c r="D1457" s="11" t="s">
        <v>153</v>
      </c>
      <c r="E1457" s="11" t="s">
        <v>154</v>
      </c>
      <c r="F1457" s="11" t="s">
        <v>153</v>
      </c>
      <c r="G1457">
        <v>2</v>
      </c>
      <c r="H1457">
        <v>2</v>
      </c>
      <c r="I1457">
        <v>2023</v>
      </c>
      <c r="J1457" t="s">
        <v>122</v>
      </c>
      <c r="K1457" t="s">
        <v>219</v>
      </c>
      <c r="L1457" t="s">
        <v>2285</v>
      </c>
      <c r="P1457" t="s">
        <v>156</v>
      </c>
      <c r="Q1457" s="1" t="s">
        <v>2765</v>
      </c>
      <c r="T1457" t="s">
        <v>2259</v>
      </c>
      <c r="U1457" s="1" t="s">
        <v>2766</v>
      </c>
      <c r="V1457" s="86">
        <v>45082</v>
      </c>
    </row>
    <row r="1458" spans="1:40" ht="31.5" customHeight="1" x14ac:dyDescent="0.3">
      <c r="A1458" s="1" t="s">
        <v>1130</v>
      </c>
      <c r="B1458" t="s">
        <v>226</v>
      </c>
      <c r="C1458" t="s">
        <v>227</v>
      </c>
      <c r="D1458" s="11" t="s">
        <v>153</v>
      </c>
      <c r="E1458" s="11" t="s">
        <v>154</v>
      </c>
      <c r="F1458" s="11" t="s">
        <v>153</v>
      </c>
      <c r="G1458">
        <v>2</v>
      </c>
      <c r="H1458">
        <v>2</v>
      </c>
      <c r="I1458">
        <v>2023</v>
      </c>
      <c r="J1458" t="s">
        <v>184</v>
      </c>
      <c r="K1458" t="s">
        <v>219</v>
      </c>
      <c r="L1458" t="s">
        <v>118</v>
      </c>
      <c r="P1458" t="s">
        <v>156</v>
      </c>
      <c r="Q1458" s="1" t="s">
        <v>2767</v>
      </c>
      <c r="T1458" t="s">
        <v>2259</v>
      </c>
      <c r="U1458" s="1" t="s">
        <v>2768</v>
      </c>
      <c r="V1458" s="86">
        <v>45082</v>
      </c>
    </row>
    <row r="1459" spans="1:40" ht="31.5" customHeight="1" x14ac:dyDescent="0.3">
      <c r="A1459" s="1" t="s">
        <v>1130</v>
      </c>
      <c r="B1459" t="s">
        <v>226</v>
      </c>
      <c r="C1459" t="s">
        <v>227</v>
      </c>
      <c r="D1459" s="11" t="s">
        <v>153</v>
      </c>
      <c r="E1459" s="11" t="s">
        <v>154</v>
      </c>
      <c r="F1459" s="11" t="s">
        <v>153</v>
      </c>
      <c r="G1459">
        <v>2</v>
      </c>
      <c r="H1459">
        <v>2</v>
      </c>
      <c r="I1459">
        <v>2023</v>
      </c>
      <c r="J1459" t="s">
        <v>184</v>
      </c>
      <c r="K1459" t="s">
        <v>219</v>
      </c>
      <c r="L1459" t="s">
        <v>2285</v>
      </c>
      <c r="P1459" t="s">
        <v>156</v>
      </c>
      <c r="Q1459" s="1" t="s">
        <v>2769</v>
      </c>
      <c r="T1459" t="s">
        <v>2259</v>
      </c>
      <c r="U1459" s="1" t="s">
        <v>2770</v>
      </c>
      <c r="V1459" s="86">
        <v>45082</v>
      </c>
    </row>
    <row r="1460" spans="1:40" ht="31.5" customHeight="1" x14ac:dyDescent="0.3">
      <c r="A1460" s="1" t="s">
        <v>1130</v>
      </c>
      <c r="B1460" t="s">
        <v>226</v>
      </c>
      <c r="C1460" t="s">
        <v>227</v>
      </c>
      <c r="D1460" s="11" t="s">
        <v>153</v>
      </c>
      <c r="E1460" s="11" t="s">
        <v>154</v>
      </c>
      <c r="F1460" s="11" t="s">
        <v>153</v>
      </c>
      <c r="G1460">
        <v>2</v>
      </c>
      <c r="H1460">
        <v>2</v>
      </c>
      <c r="I1460">
        <v>2023</v>
      </c>
      <c r="J1460" t="s">
        <v>184</v>
      </c>
      <c r="K1460" t="s">
        <v>219</v>
      </c>
      <c r="L1460" t="s">
        <v>2285</v>
      </c>
      <c r="P1460" t="s">
        <v>156</v>
      </c>
      <c r="Q1460" s="1" t="s">
        <v>2771</v>
      </c>
      <c r="T1460" t="s">
        <v>2259</v>
      </c>
      <c r="U1460" s="1" t="s">
        <v>2772</v>
      </c>
      <c r="V1460" s="86">
        <v>45082</v>
      </c>
    </row>
    <row r="1461" spans="1:40" ht="54.75" customHeight="1" x14ac:dyDescent="0.3">
      <c r="A1461" s="1" t="s">
        <v>1130</v>
      </c>
      <c r="B1461" t="s">
        <v>226</v>
      </c>
      <c r="C1461" t="s">
        <v>227</v>
      </c>
      <c r="D1461" s="11" t="s">
        <v>153</v>
      </c>
      <c r="E1461" s="11" t="s">
        <v>154</v>
      </c>
      <c r="F1461" s="11" t="s">
        <v>153</v>
      </c>
      <c r="G1461">
        <v>2</v>
      </c>
      <c r="H1461">
        <v>2</v>
      </c>
      <c r="I1461">
        <v>2023</v>
      </c>
      <c r="J1461" t="s">
        <v>184</v>
      </c>
      <c r="K1461" t="s">
        <v>219</v>
      </c>
      <c r="L1461" t="s">
        <v>118</v>
      </c>
      <c r="P1461" t="s">
        <v>156</v>
      </c>
      <c r="Q1461" s="1" t="s">
        <v>2773</v>
      </c>
      <c r="T1461" t="s">
        <v>2259</v>
      </c>
      <c r="U1461" s="1" t="s">
        <v>2774</v>
      </c>
      <c r="V1461" s="86">
        <v>45085</v>
      </c>
    </row>
    <row r="1462" spans="1:40" ht="51.75" customHeight="1" x14ac:dyDescent="0.3">
      <c r="A1462" t="s">
        <v>2775</v>
      </c>
      <c r="B1462" t="s">
        <v>120</v>
      </c>
      <c r="C1462" t="s">
        <v>227</v>
      </c>
      <c r="D1462" s="11" t="s">
        <v>153</v>
      </c>
      <c r="E1462" s="11" t="s">
        <v>154</v>
      </c>
      <c r="F1462" s="11" t="s">
        <v>153</v>
      </c>
      <c r="G1462">
        <v>2</v>
      </c>
      <c r="H1462">
        <v>2</v>
      </c>
      <c r="I1462">
        <v>2023</v>
      </c>
      <c r="J1462" t="s">
        <v>184</v>
      </c>
      <c r="K1462" t="s">
        <v>219</v>
      </c>
      <c r="L1462" t="s">
        <v>118</v>
      </c>
      <c r="P1462" t="s">
        <v>156</v>
      </c>
      <c r="Q1462" s="1" t="s">
        <v>2776</v>
      </c>
      <c r="T1462" t="s">
        <v>2259</v>
      </c>
      <c r="U1462" s="1" t="s">
        <v>2777</v>
      </c>
      <c r="V1462" s="86">
        <v>45082</v>
      </c>
    </row>
    <row r="1463" spans="1:40" ht="51.75" customHeight="1" x14ac:dyDescent="0.3">
      <c r="A1463" s="1" t="s">
        <v>2778</v>
      </c>
      <c r="B1463" t="s">
        <v>152</v>
      </c>
      <c r="C1463" t="s">
        <v>227</v>
      </c>
      <c r="D1463" s="11" t="s">
        <v>113</v>
      </c>
      <c r="E1463" s="11" t="s">
        <v>154</v>
      </c>
      <c r="F1463" s="11" t="s">
        <v>153</v>
      </c>
      <c r="G1463">
        <v>2</v>
      </c>
      <c r="H1463">
        <v>2</v>
      </c>
      <c r="I1463">
        <v>2023</v>
      </c>
      <c r="J1463" t="s">
        <v>185</v>
      </c>
      <c r="K1463" t="s">
        <v>117</v>
      </c>
      <c r="L1463" t="s">
        <v>118</v>
      </c>
      <c r="Q1463" s="1" t="s">
        <v>2779</v>
      </c>
      <c r="T1463" t="s">
        <v>2259</v>
      </c>
      <c r="U1463" s="1" t="s">
        <v>2780</v>
      </c>
      <c r="V1463" s="86">
        <v>45086</v>
      </c>
    </row>
    <row r="1464" spans="1:40" ht="43.5" customHeight="1" x14ac:dyDescent="0.3">
      <c r="A1464" s="1" t="s">
        <v>2781</v>
      </c>
      <c r="B1464" t="s">
        <v>112</v>
      </c>
      <c r="C1464" t="s">
        <v>227</v>
      </c>
      <c r="D1464" s="11" t="s">
        <v>113</v>
      </c>
      <c r="E1464" s="11" t="s">
        <v>114</v>
      </c>
      <c r="F1464" s="11" t="s">
        <v>132</v>
      </c>
      <c r="G1464">
        <v>2</v>
      </c>
      <c r="H1464">
        <v>2</v>
      </c>
      <c r="I1464">
        <v>2023</v>
      </c>
      <c r="J1464" t="s">
        <v>205</v>
      </c>
      <c r="K1464" t="s">
        <v>117</v>
      </c>
      <c r="L1464" t="s">
        <v>2285</v>
      </c>
      <c r="Q1464" s="1" t="s">
        <v>2782</v>
      </c>
      <c r="T1464" t="s">
        <v>2259</v>
      </c>
      <c r="U1464" s="1" t="s">
        <v>2783</v>
      </c>
      <c r="V1464" s="86">
        <v>45082</v>
      </c>
    </row>
    <row r="1465" spans="1:40" s="18" customFormat="1" ht="43.5" customHeight="1" x14ac:dyDescent="0.3">
      <c r="A1465" s="72" t="s">
        <v>294</v>
      </c>
      <c r="B1465" s="18" t="s">
        <v>112</v>
      </c>
      <c r="C1465" s="18" t="s">
        <v>126</v>
      </c>
      <c r="D1465" s="18" t="s">
        <v>125</v>
      </c>
      <c r="E1465" s="18" t="s">
        <v>114</v>
      </c>
      <c r="F1465" s="18" t="s">
        <v>115</v>
      </c>
      <c r="G1465" s="18">
        <v>2</v>
      </c>
      <c r="H1465" s="18">
        <v>2</v>
      </c>
      <c r="I1465" s="18">
        <v>2023</v>
      </c>
      <c r="J1465" s="18" t="s">
        <v>133</v>
      </c>
      <c r="K1465" s="18" t="s">
        <v>138</v>
      </c>
      <c r="L1465" s="18" t="s">
        <v>118</v>
      </c>
      <c r="M1465" s="18" t="s">
        <v>216</v>
      </c>
      <c r="N1465" s="18" t="s">
        <v>207</v>
      </c>
      <c r="P1465" s="18" t="s">
        <v>925</v>
      </c>
      <c r="Q1465" s="72" t="s">
        <v>2785</v>
      </c>
      <c r="T1465" s="18" t="s">
        <v>2259</v>
      </c>
      <c r="U1465" s="72" t="s">
        <v>2784</v>
      </c>
      <c r="V1465" s="91">
        <v>45086</v>
      </c>
      <c r="AN1465" s="72"/>
    </row>
    <row r="1466" spans="1:40" s="18" customFormat="1" ht="43.5" customHeight="1" x14ac:dyDescent="0.3">
      <c r="A1466" s="72" t="s">
        <v>294</v>
      </c>
      <c r="B1466" s="18" t="s">
        <v>112</v>
      </c>
      <c r="C1466" s="18" t="s">
        <v>126</v>
      </c>
      <c r="D1466" s="18" t="s">
        <v>125</v>
      </c>
      <c r="E1466" s="18" t="s">
        <v>114</v>
      </c>
      <c r="F1466" s="18" t="s">
        <v>135</v>
      </c>
      <c r="G1466" s="18">
        <v>2</v>
      </c>
      <c r="H1466" s="18">
        <v>2</v>
      </c>
      <c r="I1466" s="18">
        <v>2023</v>
      </c>
      <c r="J1466" s="18" t="s">
        <v>116</v>
      </c>
      <c r="K1466" s="18" t="s">
        <v>138</v>
      </c>
      <c r="L1466" s="18" t="s">
        <v>118</v>
      </c>
      <c r="M1466" s="18" t="s">
        <v>2787</v>
      </c>
      <c r="N1466" s="18" t="s">
        <v>145</v>
      </c>
      <c r="Q1466" s="72" t="s">
        <v>2788</v>
      </c>
      <c r="T1466" s="18" t="s">
        <v>2259</v>
      </c>
      <c r="U1466" s="72" t="s">
        <v>2784</v>
      </c>
      <c r="V1466" s="91">
        <v>45086</v>
      </c>
      <c r="AN1466" s="72"/>
    </row>
    <row r="1467" spans="1:40" s="18" customFormat="1" ht="52.5" customHeight="1" x14ac:dyDescent="0.3">
      <c r="A1467" s="72" t="s">
        <v>294</v>
      </c>
      <c r="B1467" s="18" t="s">
        <v>112</v>
      </c>
      <c r="C1467" s="18" t="s">
        <v>126</v>
      </c>
      <c r="D1467" s="18" t="s">
        <v>125</v>
      </c>
      <c r="E1467" s="18" t="s">
        <v>114</v>
      </c>
      <c r="F1467" s="18" t="s">
        <v>115</v>
      </c>
      <c r="G1467" s="18">
        <v>2</v>
      </c>
      <c r="H1467" s="18">
        <v>2</v>
      </c>
      <c r="I1467" s="18">
        <v>2023</v>
      </c>
      <c r="J1467" s="18" t="s">
        <v>205</v>
      </c>
      <c r="K1467" s="18" t="s">
        <v>127</v>
      </c>
      <c r="L1467" s="18" t="s">
        <v>2285</v>
      </c>
      <c r="P1467" s="18" t="s">
        <v>1802</v>
      </c>
      <c r="Q1467" s="102" t="s">
        <v>2789</v>
      </c>
      <c r="T1467" s="18" t="s">
        <v>2259</v>
      </c>
      <c r="U1467" s="72" t="s">
        <v>2790</v>
      </c>
      <c r="V1467" s="91">
        <v>45089</v>
      </c>
      <c r="AN1467" s="72"/>
    </row>
    <row r="1468" spans="1:40" s="18" customFormat="1" ht="52.5" customHeight="1" x14ac:dyDescent="0.3">
      <c r="A1468" s="72" t="s">
        <v>294</v>
      </c>
      <c r="B1468" s="18" t="s">
        <v>112</v>
      </c>
      <c r="C1468" s="18" t="s">
        <v>126</v>
      </c>
      <c r="D1468" s="18" t="s">
        <v>125</v>
      </c>
      <c r="E1468" s="18" t="s">
        <v>114</v>
      </c>
      <c r="F1468" s="18" t="s">
        <v>115</v>
      </c>
      <c r="G1468" s="18">
        <v>2</v>
      </c>
      <c r="H1468" s="18">
        <v>2</v>
      </c>
      <c r="I1468" s="18">
        <v>2023</v>
      </c>
      <c r="J1468" s="18" t="s">
        <v>205</v>
      </c>
      <c r="K1468" s="18" t="s">
        <v>138</v>
      </c>
      <c r="L1468" s="18" t="s">
        <v>118</v>
      </c>
      <c r="M1468" s="18" t="s">
        <v>2134</v>
      </c>
      <c r="N1468" s="18" t="s">
        <v>2367</v>
      </c>
      <c r="Q1468" s="102" t="s">
        <v>2791</v>
      </c>
      <c r="T1468" s="18" t="s">
        <v>2259</v>
      </c>
      <c r="U1468" s="72" t="s">
        <v>2792</v>
      </c>
      <c r="V1468" s="91">
        <v>45089</v>
      </c>
      <c r="AN1468" s="72"/>
    </row>
    <row r="1469" spans="1:40" ht="110.25" customHeight="1" x14ac:dyDescent="0.3">
      <c r="A1469" s="1" t="s">
        <v>2793</v>
      </c>
      <c r="B1469" t="s">
        <v>120</v>
      </c>
      <c r="C1469" t="s">
        <v>227</v>
      </c>
      <c r="D1469" s="11" t="s">
        <v>153</v>
      </c>
      <c r="E1469" s="11" t="s">
        <v>154</v>
      </c>
      <c r="F1469" s="11" t="s">
        <v>153</v>
      </c>
      <c r="G1469">
        <v>2</v>
      </c>
      <c r="H1469">
        <v>2</v>
      </c>
      <c r="I1469">
        <v>2023</v>
      </c>
      <c r="J1469" t="s">
        <v>232</v>
      </c>
      <c r="K1469" t="s">
        <v>219</v>
      </c>
      <c r="L1469" t="s">
        <v>128</v>
      </c>
      <c r="P1469" t="s">
        <v>156</v>
      </c>
      <c r="Q1469" s="103" t="s">
        <v>2794</v>
      </c>
      <c r="T1469" t="s">
        <v>2259</v>
      </c>
      <c r="U1469" s="1" t="s">
        <v>2795</v>
      </c>
      <c r="V1469" s="86">
        <v>45092</v>
      </c>
    </row>
    <row r="1470" spans="1:40" ht="124.5" customHeight="1" x14ac:dyDescent="0.3">
      <c r="A1470" s="1" t="s">
        <v>2796</v>
      </c>
      <c r="B1470" t="s">
        <v>120</v>
      </c>
      <c r="C1470" t="s">
        <v>227</v>
      </c>
      <c r="D1470" s="11" t="s">
        <v>153</v>
      </c>
      <c r="E1470" s="11" t="s">
        <v>154</v>
      </c>
      <c r="F1470" s="11" t="s">
        <v>153</v>
      </c>
      <c r="G1470">
        <v>2</v>
      </c>
      <c r="H1470">
        <v>2</v>
      </c>
      <c r="I1470">
        <v>2023</v>
      </c>
      <c r="J1470" t="s">
        <v>185</v>
      </c>
      <c r="K1470" t="s">
        <v>219</v>
      </c>
      <c r="L1470" t="s">
        <v>128</v>
      </c>
      <c r="P1470" t="s">
        <v>156</v>
      </c>
      <c r="Q1470" s="103" t="s">
        <v>2797</v>
      </c>
      <c r="T1470" t="s">
        <v>2259</v>
      </c>
      <c r="U1470" s="1" t="s">
        <v>2798</v>
      </c>
      <c r="V1470" s="86">
        <v>45092</v>
      </c>
    </row>
    <row r="1471" spans="1:40" ht="78.75" customHeight="1" x14ac:dyDescent="0.3">
      <c r="A1471" s="1" t="s">
        <v>1130</v>
      </c>
      <c r="B1471" t="s">
        <v>226</v>
      </c>
      <c r="C1471" t="s">
        <v>227</v>
      </c>
      <c r="D1471" s="11" t="s">
        <v>153</v>
      </c>
      <c r="E1471" s="11" t="s">
        <v>154</v>
      </c>
      <c r="F1471" s="11" t="s">
        <v>153</v>
      </c>
      <c r="G1471">
        <v>3</v>
      </c>
      <c r="H1471">
        <v>2</v>
      </c>
      <c r="I1471">
        <v>2023</v>
      </c>
      <c r="J1471" t="s">
        <v>184</v>
      </c>
      <c r="K1471" t="s">
        <v>219</v>
      </c>
      <c r="L1471" t="s">
        <v>2285</v>
      </c>
      <c r="P1471" t="s">
        <v>156</v>
      </c>
      <c r="Q1471" s="1" t="s">
        <v>2799</v>
      </c>
      <c r="T1471" t="s">
        <v>2259</v>
      </c>
      <c r="U1471" s="1" t="s">
        <v>2800</v>
      </c>
      <c r="V1471" s="86">
        <v>45084</v>
      </c>
    </row>
    <row r="1472" spans="1:40" s="2" customFormat="1" ht="59.25" customHeight="1" x14ac:dyDescent="0.3">
      <c r="A1472" s="3" t="s">
        <v>294</v>
      </c>
      <c r="B1472" s="2" t="s">
        <v>112</v>
      </c>
      <c r="C1472" s="2" t="s">
        <v>126</v>
      </c>
      <c r="D1472" s="95" t="s">
        <v>125</v>
      </c>
      <c r="E1472" s="95" t="s">
        <v>114</v>
      </c>
      <c r="F1472" s="95" t="s">
        <v>115</v>
      </c>
      <c r="G1472" s="2">
        <v>3</v>
      </c>
      <c r="H1472" s="2">
        <v>2</v>
      </c>
      <c r="I1472" s="2">
        <v>2023</v>
      </c>
      <c r="J1472" s="2" t="s">
        <v>126</v>
      </c>
      <c r="K1472" s="2" t="s">
        <v>138</v>
      </c>
      <c r="L1472" s="2" t="s">
        <v>128</v>
      </c>
      <c r="N1472" s="2" t="s">
        <v>137</v>
      </c>
      <c r="Q1472" s="3" t="s">
        <v>2801</v>
      </c>
      <c r="T1472" s="2" t="s">
        <v>2259</v>
      </c>
      <c r="U1472" s="3" t="s">
        <v>2802</v>
      </c>
      <c r="V1472" s="97">
        <v>45084</v>
      </c>
      <c r="AN1472" s="3"/>
    </row>
    <row r="1473" spans="1:40" s="2" customFormat="1" ht="30.75" customHeight="1" x14ac:dyDescent="0.3">
      <c r="A1473" s="3" t="s">
        <v>2803</v>
      </c>
      <c r="B1473" s="2" t="s">
        <v>112</v>
      </c>
      <c r="C1473" s="2" t="s">
        <v>126</v>
      </c>
      <c r="D1473" s="95" t="s">
        <v>113</v>
      </c>
      <c r="E1473" s="95" t="s">
        <v>114</v>
      </c>
      <c r="F1473" s="95" t="s">
        <v>135</v>
      </c>
      <c r="G1473" s="2">
        <v>3</v>
      </c>
      <c r="H1473" s="2">
        <v>2</v>
      </c>
      <c r="I1473" s="2">
        <v>2023</v>
      </c>
      <c r="J1473" s="2" t="s">
        <v>116</v>
      </c>
      <c r="K1473" s="2" t="s">
        <v>138</v>
      </c>
      <c r="L1473" s="2" t="s">
        <v>128</v>
      </c>
      <c r="P1473" s="2" t="s">
        <v>806</v>
      </c>
      <c r="Q1473" s="22" t="s">
        <v>2804</v>
      </c>
      <c r="T1473" s="2" t="s">
        <v>2259</v>
      </c>
      <c r="U1473" s="3" t="s">
        <v>2805</v>
      </c>
      <c r="V1473" s="97">
        <v>45085</v>
      </c>
      <c r="AN1473" s="3"/>
    </row>
    <row r="1474" spans="1:40" ht="86.4" x14ac:dyDescent="0.3">
      <c r="A1474" s="1" t="s">
        <v>2806</v>
      </c>
      <c r="B1474" t="s">
        <v>120</v>
      </c>
      <c r="C1474" t="s">
        <v>227</v>
      </c>
      <c r="D1474" s="11" t="s">
        <v>153</v>
      </c>
      <c r="E1474" s="11" t="s">
        <v>154</v>
      </c>
      <c r="F1474" s="11" t="s">
        <v>153</v>
      </c>
      <c r="G1474" s="2">
        <v>3</v>
      </c>
      <c r="H1474" s="2">
        <v>2</v>
      </c>
      <c r="I1474" s="2">
        <v>2023</v>
      </c>
      <c r="J1474" t="s">
        <v>232</v>
      </c>
      <c r="K1474" t="s">
        <v>219</v>
      </c>
      <c r="L1474" t="s">
        <v>128</v>
      </c>
      <c r="P1474" t="s">
        <v>156</v>
      </c>
      <c r="Q1474" s="1" t="s">
        <v>2807</v>
      </c>
      <c r="T1474" t="s">
        <v>2259</v>
      </c>
      <c r="U1474" s="1" t="s">
        <v>2808</v>
      </c>
      <c r="V1474" s="86">
        <v>45085</v>
      </c>
    </row>
    <row r="1475" spans="1:40" ht="74.25" customHeight="1" x14ac:dyDescent="0.3">
      <c r="A1475" s="1" t="s">
        <v>2809</v>
      </c>
      <c r="B1475" t="s">
        <v>120</v>
      </c>
      <c r="C1475" t="s">
        <v>227</v>
      </c>
      <c r="D1475" s="11" t="s">
        <v>153</v>
      </c>
      <c r="E1475" s="11" t="s">
        <v>154</v>
      </c>
      <c r="F1475" s="11" t="s">
        <v>153</v>
      </c>
      <c r="G1475" s="2">
        <v>3</v>
      </c>
      <c r="H1475" s="2">
        <v>2</v>
      </c>
      <c r="I1475" s="2">
        <v>2023</v>
      </c>
      <c r="J1475" t="s">
        <v>205</v>
      </c>
      <c r="K1475" t="s">
        <v>219</v>
      </c>
      <c r="L1475" t="s">
        <v>128</v>
      </c>
      <c r="P1475" t="s">
        <v>156</v>
      </c>
      <c r="Q1475" s="1" t="s">
        <v>2810</v>
      </c>
      <c r="T1475" t="s">
        <v>2259</v>
      </c>
      <c r="U1475" s="1" t="s">
        <v>2811</v>
      </c>
      <c r="V1475" s="86">
        <v>45085</v>
      </c>
    </row>
    <row r="1476" spans="1:40" ht="115.2" x14ac:dyDescent="0.3">
      <c r="A1476" s="1" t="s">
        <v>2812</v>
      </c>
      <c r="B1476" t="s">
        <v>226</v>
      </c>
      <c r="C1476" t="s">
        <v>227</v>
      </c>
      <c r="D1476" s="11" t="s">
        <v>153</v>
      </c>
      <c r="E1476" s="11" t="s">
        <v>154</v>
      </c>
      <c r="F1476" s="11" t="s">
        <v>153</v>
      </c>
      <c r="G1476" s="2">
        <v>3</v>
      </c>
      <c r="H1476" s="2">
        <v>2</v>
      </c>
      <c r="I1476" s="2">
        <v>2023</v>
      </c>
      <c r="J1476" t="s">
        <v>184</v>
      </c>
      <c r="K1476" t="s">
        <v>219</v>
      </c>
      <c r="L1476" t="s">
        <v>128</v>
      </c>
      <c r="P1476" t="s">
        <v>156</v>
      </c>
      <c r="Q1476" s="1" t="s">
        <v>2813</v>
      </c>
      <c r="T1476" t="s">
        <v>2259</v>
      </c>
      <c r="U1476" s="1" t="s">
        <v>2814</v>
      </c>
      <c r="V1476" s="86">
        <v>45085</v>
      </c>
    </row>
    <row r="1477" spans="1:40" ht="72" x14ac:dyDescent="0.3">
      <c r="A1477" s="1" t="s">
        <v>2815</v>
      </c>
      <c r="B1477" t="s">
        <v>120</v>
      </c>
      <c r="C1477" t="s">
        <v>227</v>
      </c>
      <c r="D1477" s="11" t="s">
        <v>153</v>
      </c>
      <c r="E1477" s="11" t="s">
        <v>154</v>
      </c>
      <c r="F1477" s="11" t="s">
        <v>153</v>
      </c>
      <c r="G1477" s="2">
        <v>3</v>
      </c>
      <c r="H1477" s="2">
        <v>2</v>
      </c>
      <c r="I1477" s="2">
        <v>2023</v>
      </c>
      <c r="J1477" t="s">
        <v>116</v>
      </c>
      <c r="K1477" t="s">
        <v>219</v>
      </c>
      <c r="L1477" t="s">
        <v>128</v>
      </c>
      <c r="P1477" t="s">
        <v>156</v>
      </c>
      <c r="Q1477" s="1" t="s">
        <v>2816</v>
      </c>
      <c r="T1477" t="s">
        <v>2259</v>
      </c>
      <c r="U1477" s="1" t="s">
        <v>2817</v>
      </c>
      <c r="V1477" s="86">
        <v>45085</v>
      </c>
    </row>
    <row r="1478" spans="1:40" ht="57.6" x14ac:dyDescent="0.3">
      <c r="A1478" s="1" t="s">
        <v>2818</v>
      </c>
      <c r="B1478" t="s">
        <v>120</v>
      </c>
      <c r="C1478" t="s">
        <v>227</v>
      </c>
      <c r="D1478" s="11" t="s">
        <v>153</v>
      </c>
      <c r="E1478" s="11" t="s">
        <v>154</v>
      </c>
      <c r="F1478" s="11" t="s">
        <v>153</v>
      </c>
      <c r="G1478" s="2">
        <v>3</v>
      </c>
      <c r="H1478" s="2">
        <v>2</v>
      </c>
      <c r="I1478" s="2">
        <v>2023</v>
      </c>
      <c r="J1478" t="s">
        <v>133</v>
      </c>
      <c r="K1478" t="s">
        <v>219</v>
      </c>
      <c r="L1478" t="s">
        <v>128</v>
      </c>
      <c r="P1478" t="s">
        <v>156</v>
      </c>
      <c r="Q1478" s="1" t="s">
        <v>2819</v>
      </c>
      <c r="T1478" t="s">
        <v>2259</v>
      </c>
      <c r="U1478" s="1" t="s">
        <v>2820</v>
      </c>
      <c r="V1478" s="86">
        <v>45085</v>
      </c>
    </row>
    <row r="1479" spans="1:40" ht="57.6" x14ac:dyDescent="0.3">
      <c r="A1479" s="1" t="s">
        <v>2821</v>
      </c>
      <c r="B1479" t="s">
        <v>120</v>
      </c>
      <c r="C1479" t="s">
        <v>227</v>
      </c>
      <c r="D1479" s="11" t="s">
        <v>113</v>
      </c>
      <c r="E1479" s="11" t="s">
        <v>114</v>
      </c>
      <c r="F1479" s="11" t="s">
        <v>115</v>
      </c>
      <c r="G1479" s="2">
        <v>3</v>
      </c>
      <c r="H1479" s="2">
        <v>2</v>
      </c>
      <c r="I1479" s="2">
        <v>2023</v>
      </c>
      <c r="J1479" t="s">
        <v>116</v>
      </c>
      <c r="K1479" t="s">
        <v>138</v>
      </c>
      <c r="L1479" t="s">
        <v>128</v>
      </c>
      <c r="N1479" t="s">
        <v>137</v>
      </c>
      <c r="O1479" t="s">
        <v>2535</v>
      </c>
      <c r="Q1479" s="1" t="s">
        <v>2822</v>
      </c>
      <c r="T1479" t="s">
        <v>2259</v>
      </c>
      <c r="U1479" s="1" t="s">
        <v>2823</v>
      </c>
      <c r="V1479" s="86">
        <v>45086</v>
      </c>
    </row>
    <row r="1480" spans="1:40" s="95" customFormat="1" ht="99" customHeight="1" x14ac:dyDescent="0.3">
      <c r="A1480" s="94" t="s">
        <v>294</v>
      </c>
      <c r="B1480" s="95" t="s">
        <v>112</v>
      </c>
      <c r="C1480" s="95" t="s">
        <v>126</v>
      </c>
      <c r="D1480" s="95" t="s">
        <v>125</v>
      </c>
      <c r="E1480" s="95" t="s">
        <v>114</v>
      </c>
      <c r="F1480" s="95" t="s">
        <v>115</v>
      </c>
      <c r="G1480" s="95">
        <v>3</v>
      </c>
      <c r="H1480" s="2">
        <v>2</v>
      </c>
      <c r="I1480" s="95">
        <v>2023</v>
      </c>
      <c r="J1480" s="95" t="s">
        <v>133</v>
      </c>
      <c r="K1480" s="95" t="s">
        <v>138</v>
      </c>
      <c r="L1480" s="95" t="s">
        <v>118</v>
      </c>
      <c r="M1480" s="95" t="s">
        <v>216</v>
      </c>
      <c r="N1480" s="95" t="s">
        <v>207</v>
      </c>
      <c r="Q1480" s="94" t="s">
        <v>2824</v>
      </c>
      <c r="T1480" s="95" t="s">
        <v>2259</v>
      </c>
      <c r="U1480" s="94" t="s">
        <v>2825</v>
      </c>
      <c r="V1480" s="104">
        <v>45089</v>
      </c>
      <c r="AN1480" s="94"/>
    </row>
    <row r="1481" spans="1:40" s="95" customFormat="1" ht="28.8" x14ac:dyDescent="0.3">
      <c r="A1481" s="94" t="s">
        <v>294</v>
      </c>
      <c r="B1481" s="95" t="s">
        <v>112</v>
      </c>
      <c r="C1481" s="95" t="s">
        <v>126</v>
      </c>
      <c r="D1481" s="95" t="s">
        <v>125</v>
      </c>
      <c r="E1481" s="95" t="s">
        <v>114</v>
      </c>
      <c r="F1481" s="95" t="s">
        <v>135</v>
      </c>
      <c r="G1481" s="95">
        <v>3</v>
      </c>
      <c r="H1481" s="95">
        <v>2</v>
      </c>
      <c r="I1481" s="95">
        <v>2023</v>
      </c>
      <c r="J1481" s="95" t="s">
        <v>116</v>
      </c>
      <c r="K1481" s="95" t="s">
        <v>138</v>
      </c>
      <c r="L1481" s="95" t="s">
        <v>118</v>
      </c>
      <c r="M1481" s="95" t="s">
        <v>216</v>
      </c>
      <c r="N1481" s="95" t="s">
        <v>207</v>
      </c>
      <c r="Q1481" s="94" t="s">
        <v>2826</v>
      </c>
      <c r="T1481" s="95" t="s">
        <v>2259</v>
      </c>
      <c r="U1481" s="94" t="s">
        <v>2827</v>
      </c>
      <c r="V1481" s="104">
        <v>45089</v>
      </c>
      <c r="AN1481" s="94"/>
    </row>
    <row r="1482" spans="1:40" s="95" customFormat="1" ht="28.8" x14ac:dyDescent="0.3">
      <c r="A1482" s="94" t="s">
        <v>294</v>
      </c>
      <c r="B1482" s="95" t="s">
        <v>112</v>
      </c>
      <c r="C1482" s="95" t="s">
        <v>126</v>
      </c>
      <c r="D1482" s="95" t="s">
        <v>125</v>
      </c>
      <c r="E1482" s="95" t="s">
        <v>114</v>
      </c>
      <c r="F1482" s="95" t="s">
        <v>135</v>
      </c>
      <c r="G1482" s="95">
        <v>3</v>
      </c>
      <c r="H1482" s="95">
        <v>2</v>
      </c>
      <c r="I1482" s="95">
        <v>2023</v>
      </c>
      <c r="J1482" s="95" t="s">
        <v>116</v>
      </c>
      <c r="K1482" s="95" t="s">
        <v>138</v>
      </c>
      <c r="L1482" s="95" t="s">
        <v>118</v>
      </c>
      <c r="M1482" s="95" t="s">
        <v>216</v>
      </c>
      <c r="N1482" s="95" t="s">
        <v>207</v>
      </c>
      <c r="Q1482" s="94" t="s">
        <v>2826</v>
      </c>
      <c r="T1482" s="95" t="s">
        <v>2259</v>
      </c>
      <c r="U1482" s="94" t="s">
        <v>2827</v>
      </c>
      <c r="V1482" s="104">
        <v>45089</v>
      </c>
      <c r="AN1482" s="94"/>
    </row>
    <row r="1483" spans="1:40" s="95" customFormat="1" ht="51.75" customHeight="1" x14ac:dyDescent="0.3">
      <c r="A1483" s="94" t="s">
        <v>294</v>
      </c>
      <c r="B1483" s="95" t="s">
        <v>112</v>
      </c>
      <c r="C1483" s="95" t="s">
        <v>126</v>
      </c>
      <c r="D1483" s="95" t="s">
        <v>125</v>
      </c>
      <c r="E1483" s="95" t="s">
        <v>114</v>
      </c>
      <c r="F1483" s="95" t="s">
        <v>135</v>
      </c>
      <c r="G1483" s="95">
        <v>3</v>
      </c>
      <c r="H1483" s="95">
        <v>2</v>
      </c>
      <c r="I1483" s="95">
        <v>2023</v>
      </c>
      <c r="J1483" s="95" t="s">
        <v>116</v>
      </c>
      <c r="K1483" s="95" t="s">
        <v>138</v>
      </c>
      <c r="L1483" s="95" t="s">
        <v>128</v>
      </c>
      <c r="M1483" s="95" t="s">
        <v>1763</v>
      </c>
      <c r="N1483" s="95" t="s">
        <v>207</v>
      </c>
      <c r="Q1483" s="94" t="s">
        <v>2828</v>
      </c>
      <c r="T1483" s="95" t="s">
        <v>2259</v>
      </c>
      <c r="U1483" s="94" t="s">
        <v>2827</v>
      </c>
      <c r="V1483" s="104">
        <v>45089</v>
      </c>
      <c r="AN1483" s="94"/>
    </row>
    <row r="1484" spans="1:40" s="95" customFormat="1" ht="43.2" x14ac:dyDescent="0.3">
      <c r="A1484" s="94" t="s">
        <v>294</v>
      </c>
      <c r="B1484" s="95" t="s">
        <v>112</v>
      </c>
      <c r="C1484" s="95" t="s">
        <v>126</v>
      </c>
      <c r="D1484" s="95" t="s">
        <v>125</v>
      </c>
      <c r="E1484" s="95" t="s">
        <v>114</v>
      </c>
      <c r="F1484" s="95" t="s">
        <v>115</v>
      </c>
      <c r="G1484" s="95">
        <v>3</v>
      </c>
      <c r="H1484" s="95">
        <v>2</v>
      </c>
      <c r="I1484" s="95">
        <v>2023</v>
      </c>
      <c r="J1484" s="95" t="s">
        <v>205</v>
      </c>
      <c r="K1484" s="95" t="s">
        <v>138</v>
      </c>
      <c r="L1484" s="95" t="s">
        <v>118</v>
      </c>
      <c r="M1484" s="95" t="s">
        <v>2134</v>
      </c>
      <c r="N1484" s="95" t="s">
        <v>2367</v>
      </c>
      <c r="Q1484" s="94" t="s">
        <v>2829</v>
      </c>
      <c r="T1484" s="95" t="s">
        <v>2259</v>
      </c>
      <c r="U1484" s="23" t="s">
        <v>2830</v>
      </c>
      <c r="V1484" s="104">
        <v>45089</v>
      </c>
      <c r="AN1484" s="94"/>
    </row>
    <row r="1485" spans="1:40" s="95" customFormat="1" ht="58.5" customHeight="1" x14ac:dyDescent="0.3">
      <c r="A1485" s="94" t="s">
        <v>294</v>
      </c>
      <c r="B1485" s="95" t="s">
        <v>112</v>
      </c>
      <c r="C1485" s="95" t="s">
        <v>126</v>
      </c>
      <c r="D1485" s="95" t="s">
        <v>125</v>
      </c>
      <c r="E1485" s="95" t="s">
        <v>114</v>
      </c>
      <c r="F1485" s="95" t="s">
        <v>115</v>
      </c>
      <c r="G1485" s="95">
        <v>3</v>
      </c>
      <c r="H1485" s="95">
        <v>2</v>
      </c>
      <c r="I1485" s="95">
        <v>2023</v>
      </c>
      <c r="J1485" s="95" t="s">
        <v>205</v>
      </c>
      <c r="K1485" s="95" t="s">
        <v>127</v>
      </c>
      <c r="L1485" s="95" t="s">
        <v>118</v>
      </c>
      <c r="Q1485" s="94" t="s">
        <v>2831</v>
      </c>
      <c r="T1485" s="95" t="s">
        <v>2259</v>
      </c>
      <c r="U1485" s="23" t="s">
        <v>2832</v>
      </c>
      <c r="V1485" s="104">
        <v>45089</v>
      </c>
      <c r="AN1485" s="94"/>
    </row>
    <row r="1486" spans="1:40" s="95" customFormat="1" ht="58.5" customHeight="1" x14ac:dyDescent="0.3">
      <c r="A1486" s="94" t="s">
        <v>294</v>
      </c>
      <c r="B1486" s="95" t="s">
        <v>112</v>
      </c>
      <c r="C1486" s="95" t="s">
        <v>126</v>
      </c>
      <c r="D1486" s="95" t="s">
        <v>125</v>
      </c>
      <c r="E1486" s="95" t="s">
        <v>114</v>
      </c>
      <c r="F1486" s="95" t="s">
        <v>115</v>
      </c>
      <c r="G1486" s="95">
        <v>3</v>
      </c>
      <c r="H1486" s="95">
        <v>2</v>
      </c>
      <c r="I1486" s="95">
        <v>2023</v>
      </c>
      <c r="J1486" s="95" t="s">
        <v>126</v>
      </c>
      <c r="K1486" s="95" t="s">
        <v>127</v>
      </c>
      <c r="L1486" s="95" t="s">
        <v>128</v>
      </c>
      <c r="P1486" s="95" t="s">
        <v>925</v>
      </c>
      <c r="Q1486" s="94" t="s">
        <v>2833</v>
      </c>
      <c r="T1486" s="95" t="s">
        <v>2259</v>
      </c>
      <c r="U1486" s="23" t="s">
        <v>2834</v>
      </c>
      <c r="V1486" s="104">
        <v>45089</v>
      </c>
      <c r="AN1486" s="94"/>
    </row>
    <row r="1487" spans="1:40" s="95" customFormat="1" ht="58.5" customHeight="1" x14ac:dyDescent="0.3">
      <c r="A1487" s="94" t="s">
        <v>294</v>
      </c>
      <c r="B1487" s="95" t="s">
        <v>112</v>
      </c>
      <c r="C1487" s="95" t="s">
        <v>126</v>
      </c>
      <c r="D1487" s="95" t="s">
        <v>125</v>
      </c>
      <c r="E1487" s="95" t="s">
        <v>114</v>
      </c>
      <c r="F1487" s="95" t="s">
        <v>115</v>
      </c>
      <c r="G1487" s="95">
        <v>3</v>
      </c>
      <c r="H1487" s="95">
        <v>2</v>
      </c>
      <c r="I1487" s="95">
        <v>2023</v>
      </c>
      <c r="J1487" s="95" t="s">
        <v>205</v>
      </c>
      <c r="K1487" s="95" t="s">
        <v>138</v>
      </c>
      <c r="L1487" s="95" t="s">
        <v>128</v>
      </c>
      <c r="M1487" s="95" t="s">
        <v>194</v>
      </c>
      <c r="N1487" s="95" t="s">
        <v>195</v>
      </c>
      <c r="Q1487" s="94" t="s">
        <v>2836</v>
      </c>
      <c r="T1487" s="95" t="s">
        <v>2259</v>
      </c>
      <c r="U1487" s="23" t="s">
        <v>2835</v>
      </c>
      <c r="V1487" s="90">
        <v>45090</v>
      </c>
      <c r="AN1487" s="94"/>
    </row>
    <row r="1488" spans="1:40" s="95" customFormat="1" ht="58.5" customHeight="1" x14ac:dyDescent="0.3">
      <c r="A1488" s="94" t="s">
        <v>294</v>
      </c>
      <c r="B1488" s="95" t="s">
        <v>112</v>
      </c>
      <c r="C1488" s="95" t="s">
        <v>126</v>
      </c>
      <c r="D1488" s="95" t="s">
        <v>125</v>
      </c>
      <c r="E1488" s="95" t="s">
        <v>114</v>
      </c>
      <c r="F1488" s="95" t="s">
        <v>135</v>
      </c>
      <c r="G1488" s="95">
        <v>3</v>
      </c>
      <c r="H1488" s="95">
        <v>2</v>
      </c>
      <c r="I1488" s="95">
        <v>2023</v>
      </c>
      <c r="J1488" s="95" t="s">
        <v>116</v>
      </c>
      <c r="K1488" s="95" t="s">
        <v>138</v>
      </c>
      <c r="L1488" s="95" t="s">
        <v>128</v>
      </c>
      <c r="M1488" s="95" t="s">
        <v>2837</v>
      </c>
      <c r="N1488" s="95" t="s">
        <v>207</v>
      </c>
      <c r="Q1488" s="94" t="s">
        <v>2838</v>
      </c>
      <c r="T1488" s="95" t="s">
        <v>2259</v>
      </c>
      <c r="U1488" s="23" t="s">
        <v>2835</v>
      </c>
      <c r="V1488" s="90">
        <v>45090</v>
      </c>
      <c r="AN1488" s="94"/>
    </row>
    <row r="1489" spans="1:40" s="2" customFormat="1" ht="86.4" x14ac:dyDescent="0.3">
      <c r="A1489" s="3" t="s">
        <v>294</v>
      </c>
      <c r="B1489" s="95" t="s">
        <v>112</v>
      </c>
      <c r="C1489" s="95" t="s">
        <v>126</v>
      </c>
      <c r="D1489" s="95" t="s">
        <v>125</v>
      </c>
      <c r="E1489" s="95" t="s">
        <v>114</v>
      </c>
      <c r="F1489" s="95" t="s">
        <v>115</v>
      </c>
      <c r="G1489" s="95">
        <v>3</v>
      </c>
      <c r="H1489" s="95">
        <v>2</v>
      </c>
      <c r="I1489" s="95">
        <v>2023</v>
      </c>
      <c r="J1489" s="95" t="s">
        <v>205</v>
      </c>
      <c r="K1489" s="95" t="s">
        <v>127</v>
      </c>
      <c r="L1489" s="95" t="s">
        <v>128</v>
      </c>
      <c r="P1489" s="2" t="s">
        <v>1767</v>
      </c>
      <c r="Q1489" s="3" t="s">
        <v>2839</v>
      </c>
      <c r="T1489" s="2" t="s">
        <v>2259</v>
      </c>
      <c r="U1489" s="24" t="s">
        <v>2835</v>
      </c>
      <c r="V1489" s="90">
        <v>45090</v>
      </c>
      <c r="AN1489" s="3"/>
    </row>
    <row r="1490" spans="1:40" s="2" customFormat="1" ht="86.4" x14ac:dyDescent="0.3">
      <c r="A1490" s="3" t="s">
        <v>294</v>
      </c>
      <c r="B1490" s="95" t="s">
        <v>112</v>
      </c>
      <c r="C1490" s="95" t="s">
        <v>126</v>
      </c>
      <c r="D1490" s="95" t="s">
        <v>125</v>
      </c>
      <c r="E1490" s="95" t="s">
        <v>114</v>
      </c>
      <c r="F1490" s="95" t="s">
        <v>115</v>
      </c>
      <c r="G1490" s="95">
        <v>3</v>
      </c>
      <c r="H1490" s="95">
        <v>2</v>
      </c>
      <c r="I1490" s="95">
        <v>2023</v>
      </c>
      <c r="J1490" s="95" t="s">
        <v>205</v>
      </c>
      <c r="K1490" s="95" t="s">
        <v>127</v>
      </c>
      <c r="L1490" s="95" t="s">
        <v>128</v>
      </c>
      <c r="P1490" s="2" t="s">
        <v>1767</v>
      </c>
      <c r="Q1490" s="3" t="s">
        <v>2839</v>
      </c>
      <c r="T1490" s="2" t="s">
        <v>2259</v>
      </c>
      <c r="U1490" s="24" t="s">
        <v>2835</v>
      </c>
      <c r="V1490" s="90">
        <v>45090</v>
      </c>
      <c r="AN1490" s="3"/>
    </row>
    <row r="1491" spans="1:40" s="2" customFormat="1" ht="57.6" x14ac:dyDescent="0.3">
      <c r="A1491" s="3" t="s">
        <v>294</v>
      </c>
      <c r="B1491" s="95" t="s">
        <v>112</v>
      </c>
      <c r="C1491" s="95" t="s">
        <v>126</v>
      </c>
      <c r="D1491" s="95" t="s">
        <v>125</v>
      </c>
      <c r="E1491" s="95" t="s">
        <v>114</v>
      </c>
      <c r="F1491" s="2" t="s">
        <v>115</v>
      </c>
      <c r="G1491" s="95">
        <v>3</v>
      </c>
      <c r="H1491" s="95">
        <v>2</v>
      </c>
      <c r="I1491" s="95">
        <v>2023</v>
      </c>
      <c r="J1491" s="95" t="s">
        <v>166</v>
      </c>
      <c r="K1491" s="2" t="s">
        <v>127</v>
      </c>
      <c r="L1491" s="2" t="s">
        <v>118</v>
      </c>
      <c r="P1491" s="2" t="s">
        <v>223</v>
      </c>
      <c r="Q1491" s="3" t="s">
        <v>2840</v>
      </c>
      <c r="T1491" s="2" t="s">
        <v>2259</v>
      </c>
      <c r="U1491" s="3" t="s">
        <v>2841</v>
      </c>
      <c r="V1491" s="97">
        <v>45091</v>
      </c>
      <c r="AN1491" s="3"/>
    </row>
    <row r="1492" spans="1:40" ht="27.75" customHeight="1" x14ac:dyDescent="0.3">
      <c r="A1492" s="1" t="s">
        <v>2842</v>
      </c>
      <c r="B1492" s="11" t="s">
        <v>112</v>
      </c>
      <c r="C1492" s="11" t="s">
        <v>227</v>
      </c>
      <c r="D1492" s="11" t="s">
        <v>113</v>
      </c>
      <c r="E1492" s="11" t="s">
        <v>121</v>
      </c>
      <c r="F1492" s="11" t="s">
        <v>132</v>
      </c>
      <c r="G1492" s="11">
        <v>3</v>
      </c>
      <c r="H1492" s="11">
        <v>2</v>
      </c>
      <c r="I1492" s="11">
        <v>2023</v>
      </c>
      <c r="J1492" s="11" t="s">
        <v>126</v>
      </c>
      <c r="K1492" t="s">
        <v>134</v>
      </c>
      <c r="L1492" t="s">
        <v>128</v>
      </c>
      <c r="O1492" t="s">
        <v>2427</v>
      </c>
      <c r="P1492" t="s">
        <v>2400</v>
      </c>
      <c r="Q1492" s="1" t="s">
        <v>2843</v>
      </c>
      <c r="T1492" t="s">
        <v>2259</v>
      </c>
      <c r="U1492" s="6" t="s">
        <v>2844</v>
      </c>
      <c r="V1492" s="86">
        <v>45091</v>
      </c>
    </row>
    <row r="1493" spans="1:40" ht="86.4" x14ac:dyDescent="0.3">
      <c r="A1493" s="1" t="s">
        <v>2845</v>
      </c>
      <c r="B1493" s="11" t="s">
        <v>120</v>
      </c>
      <c r="C1493" s="11" t="s">
        <v>227</v>
      </c>
      <c r="D1493" s="11" t="s">
        <v>153</v>
      </c>
      <c r="E1493" s="11" t="s">
        <v>154</v>
      </c>
      <c r="F1493" s="11" t="s">
        <v>153</v>
      </c>
      <c r="G1493" s="11">
        <v>3</v>
      </c>
      <c r="H1493" s="11">
        <v>2</v>
      </c>
      <c r="I1493" s="11">
        <v>2023</v>
      </c>
      <c r="J1493" s="11" t="s">
        <v>232</v>
      </c>
      <c r="K1493" t="s">
        <v>219</v>
      </c>
      <c r="L1493" t="s">
        <v>128</v>
      </c>
      <c r="P1493" t="s">
        <v>156</v>
      </c>
      <c r="Q1493" s="1" t="s">
        <v>2846</v>
      </c>
      <c r="T1493" t="s">
        <v>2259</v>
      </c>
      <c r="U1493" s="1" t="s">
        <v>2847</v>
      </c>
      <c r="V1493" s="86">
        <v>45092</v>
      </c>
    </row>
    <row r="1494" spans="1:40" ht="86.4" x14ac:dyDescent="0.3">
      <c r="A1494" s="1" t="s">
        <v>2848</v>
      </c>
      <c r="B1494" s="11" t="s">
        <v>120</v>
      </c>
      <c r="C1494" s="11" t="s">
        <v>227</v>
      </c>
      <c r="D1494" s="11" t="s">
        <v>153</v>
      </c>
      <c r="E1494" s="11" t="s">
        <v>154</v>
      </c>
      <c r="F1494" s="11" t="s">
        <v>153</v>
      </c>
      <c r="G1494" s="11">
        <v>3</v>
      </c>
      <c r="H1494" s="11">
        <v>2</v>
      </c>
      <c r="I1494" s="11">
        <v>2023</v>
      </c>
      <c r="J1494" s="11" t="s">
        <v>184</v>
      </c>
      <c r="K1494" t="s">
        <v>219</v>
      </c>
      <c r="L1494" t="s">
        <v>128</v>
      </c>
      <c r="P1494" t="s">
        <v>156</v>
      </c>
      <c r="Q1494" s="1" t="s">
        <v>2849</v>
      </c>
      <c r="T1494" t="s">
        <v>2259</v>
      </c>
      <c r="U1494" s="1" t="s">
        <v>2850</v>
      </c>
      <c r="V1494" s="86">
        <v>45092</v>
      </c>
    </row>
    <row r="1495" spans="1:40" ht="67.5" customHeight="1" x14ac:dyDescent="0.3">
      <c r="A1495" s="1" t="s">
        <v>294</v>
      </c>
      <c r="B1495" s="11" t="s">
        <v>112</v>
      </c>
      <c r="C1495" s="11" t="s">
        <v>227</v>
      </c>
      <c r="D1495" s="11" t="s">
        <v>125</v>
      </c>
      <c r="E1495" s="11" t="s">
        <v>114</v>
      </c>
      <c r="F1495" s="11" t="s">
        <v>115</v>
      </c>
      <c r="G1495" s="11">
        <v>3</v>
      </c>
      <c r="H1495" s="11">
        <v>2</v>
      </c>
      <c r="I1495" s="11">
        <v>2023</v>
      </c>
      <c r="J1495" s="11" t="s">
        <v>133</v>
      </c>
      <c r="K1495" t="s">
        <v>127</v>
      </c>
      <c r="L1495" t="s">
        <v>118</v>
      </c>
      <c r="P1495" t="s">
        <v>925</v>
      </c>
      <c r="Q1495" s="1" t="s">
        <v>2851</v>
      </c>
      <c r="T1495" t="s">
        <v>2259</v>
      </c>
      <c r="U1495" s="1" t="s">
        <v>2852</v>
      </c>
      <c r="V1495" s="86">
        <v>45092</v>
      </c>
    </row>
    <row r="1496" spans="1:40" s="2" customFormat="1" ht="43.2" x14ac:dyDescent="0.3">
      <c r="A1496" s="3" t="s">
        <v>294</v>
      </c>
      <c r="B1496" s="95" t="s">
        <v>112</v>
      </c>
      <c r="C1496" s="95" t="s">
        <v>126</v>
      </c>
      <c r="D1496" s="95" t="s">
        <v>125</v>
      </c>
      <c r="E1496" s="95" t="s">
        <v>114</v>
      </c>
      <c r="F1496" s="95" t="s">
        <v>115</v>
      </c>
      <c r="G1496" s="95">
        <v>3</v>
      </c>
      <c r="H1496" s="95">
        <v>2</v>
      </c>
      <c r="I1496" s="95">
        <v>2023</v>
      </c>
      <c r="J1496" s="95" t="s">
        <v>133</v>
      </c>
      <c r="K1496" s="2" t="s">
        <v>138</v>
      </c>
      <c r="L1496" s="2" t="s">
        <v>128</v>
      </c>
      <c r="M1496" s="2" t="s">
        <v>216</v>
      </c>
      <c r="N1496" s="2" t="s">
        <v>207</v>
      </c>
      <c r="Q1496" s="3" t="s">
        <v>2854</v>
      </c>
      <c r="T1496" s="2" t="s">
        <v>2259</v>
      </c>
      <c r="U1496" s="3" t="s">
        <v>2853</v>
      </c>
      <c r="V1496" s="97">
        <v>45097</v>
      </c>
      <c r="AN1496" s="3"/>
    </row>
    <row r="1497" spans="1:40" s="2" customFormat="1" ht="43.2" x14ac:dyDescent="0.3">
      <c r="A1497" s="3" t="s">
        <v>294</v>
      </c>
      <c r="B1497" s="95" t="s">
        <v>112</v>
      </c>
      <c r="C1497" s="95" t="s">
        <v>126</v>
      </c>
      <c r="D1497" s="95" t="s">
        <v>125</v>
      </c>
      <c r="E1497" s="95" t="s">
        <v>114</v>
      </c>
      <c r="F1497" s="95" t="s">
        <v>115</v>
      </c>
      <c r="G1497" s="95">
        <v>3</v>
      </c>
      <c r="H1497" s="95">
        <v>2</v>
      </c>
      <c r="I1497" s="95">
        <v>2023</v>
      </c>
      <c r="J1497" s="95" t="s">
        <v>205</v>
      </c>
      <c r="K1497" s="2" t="s">
        <v>138</v>
      </c>
      <c r="L1497" s="2" t="s">
        <v>128</v>
      </c>
      <c r="M1497" s="2" t="s">
        <v>2855</v>
      </c>
      <c r="N1497" s="2" t="s">
        <v>2367</v>
      </c>
      <c r="P1497" s="2" t="s">
        <v>2432</v>
      </c>
      <c r="Q1497" s="3" t="s">
        <v>2856</v>
      </c>
      <c r="T1497" s="2" t="s">
        <v>2259</v>
      </c>
      <c r="U1497" s="3" t="s">
        <v>2857</v>
      </c>
      <c r="V1497" s="97">
        <v>45097</v>
      </c>
      <c r="AN1497" s="3"/>
    </row>
    <row r="1498" spans="1:40" s="2" customFormat="1" ht="100.8" x14ac:dyDescent="0.3">
      <c r="A1498" s="3" t="s">
        <v>294</v>
      </c>
      <c r="B1498" s="95" t="s">
        <v>112</v>
      </c>
      <c r="C1498" s="95" t="s">
        <v>126</v>
      </c>
      <c r="D1498" s="95" t="s">
        <v>125</v>
      </c>
      <c r="E1498" s="95" t="s">
        <v>114</v>
      </c>
      <c r="F1498" s="2" t="s">
        <v>115</v>
      </c>
      <c r="G1498" s="95">
        <v>3</v>
      </c>
      <c r="H1498" s="95">
        <v>2</v>
      </c>
      <c r="I1498" s="95">
        <v>2023</v>
      </c>
      <c r="J1498" s="95" t="s">
        <v>205</v>
      </c>
      <c r="K1498" s="2" t="s">
        <v>138</v>
      </c>
      <c r="L1498" s="2" t="s">
        <v>128</v>
      </c>
      <c r="M1498" s="2" t="s">
        <v>1490</v>
      </c>
      <c r="N1498" s="2" t="s">
        <v>207</v>
      </c>
      <c r="P1498" s="2" t="s">
        <v>2858</v>
      </c>
      <c r="Q1498" s="3" t="s">
        <v>2859</v>
      </c>
      <c r="T1498" s="2" t="s">
        <v>2259</v>
      </c>
      <c r="U1498" s="3" t="s">
        <v>2860</v>
      </c>
      <c r="V1498" s="97">
        <v>45097</v>
      </c>
      <c r="AN1498" s="3"/>
    </row>
    <row r="1499" spans="1:40" s="2" customFormat="1" ht="72" x14ac:dyDescent="0.3">
      <c r="A1499" s="3" t="s">
        <v>294</v>
      </c>
      <c r="B1499" s="95" t="s">
        <v>112</v>
      </c>
      <c r="C1499" s="95" t="s">
        <v>126</v>
      </c>
      <c r="D1499" s="95" t="s">
        <v>125</v>
      </c>
      <c r="E1499" s="95" t="s">
        <v>212</v>
      </c>
      <c r="F1499" s="2" t="s">
        <v>115</v>
      </c>
      <c r="G1499" s="2">
        <v>3</v>
      </c>
      <c r="H1499" s="2">
        <v>2</v>
      </c>
      <c r="I1499" s="2">
        <v>2023</v>
      </c>
      <c r="J1499" s="2" t="s">
        <v>205</v>
      </c>
      <c r="K1499" s="2" t="s">
        <v>138</v>
      </c>
      <c r="L1499" s="2" t="s">
        <v>128</v>
      </c>
      <c r="P1499" s="2" t="s">
        <v>223</v>
      </c>
      <c r="Q1499" s="3" t="s">
        <v>2861</v>
      </c>
      <c r="T1499" s="2" t="s">
        <v>2259</v>
      </c>
      <c r="U1499" s="3" t="s">
        <v>2862</v>
      </c>
      <c r="V1499" s="86">
        <v>45097</v>
      </c>
      <c r="AN1499" s="3"/>
    </row>
    <row r="1500" spans="1:40" s="2" customFormat="1" ht="57.6" x14ac:dyDescent="0.3">
      <c r="A1500" s="3" t="s">
        <v>2863</v>
      </c>
      <c r="B1500" s="2" t="s">
        <v>112</v>
      </c>
      <c r="C1500" s="2" t="s">
        <v>126</v>
      </c>
      <c r="D1500" s="2" t="s">
        <v>113</v>
      </c>
      <c r="E1500" s="2" t="s">
        <v>114</v>
      </c>
      <c r="F1500" s="2" t="s">
        <v>115</v>
      </c>
      <c r="G1500" s="2">
        <v>3</v>
      </c>
      <c r="H1500" s="2">
        <v>2</v>
      </c>
      <c r="I1500" s="2">
        <v>2023</v>
      </c>
      <c r="J1500" s="2" t="s">
        <v>205</v>
      </c>
      <c r="K1500" s="2" t="s">
        <v>138</v>
      </c>
      <c r="L1500" s="2" t="s">
        <v>128</v>
      </c>
      <c r="M1500" s="2" t="s">
        <v>2420</v>
      </c>
      <c r="N1500" s="2" t="s">
        <v>137</v>
      </c>
      <c r="O1500" s="17" t="s">
        <v>2420</v>
      </c>
      <c r="Q1500" s="3" t="s">
        <v>2864</v>
      </c>
      <c r="T1500" s="2" t="s">
        <v>2259</v>
      </c>
      <c r="U1500" s="3" t="s">
        <v>2865</v>
      </c>
      <c r="V1500" s="86">
        <v>45097</v>
      </c>
      <c r="AN1500" s="3"/>
    </row>
    <row r="1501" spans="1:40" s="2" customFormat="1" ht="65.25" customHeight="1" x14ac:dyDescent="0.3">
      <c r="A1501" s="3" t="s">
        <v>329</v>
      </c>
      <c r="B1501" s="95" t="s">
        <v>112</v>
      </c>
      <c r="C1501" s="95" t="s">
        <v>126</v>
      </c>
      <c r="D1501" s="95" t="s">
        <v>113</v>
      </c>
      <c r="E1501" s="95" t="s">
        <v>121</v>
      </c>
      <c r="F1501" s="2" t="s">
        <v>132</v>
      </c>
      <c r="G1501" s="2">
        <v>3</v>
      </c>
      <c r="H1501" s="2">
        <v>2</v>
      </c>
      <c r="I1501" s="2">
        <v>2023</v>
      </c>
      <c r="J1501" s="2" t="s">
        <v>205</v>
      </c>
      <c r="K1501" s="2" t="s">
        <v>134</v>
      </c>
      <c r="L1501" s="2" t="s">
        <v>155</v>
      </c>
      <c r="O1501" s="2" t="s">
        <v>2867</v>
      </c>
      <c r="Q1501" s="3" t="s">
        <v>2868</v>
      </c>
      <c r="T1501" s="2" t="s">
        <v>2259</v>
      </c>
      <c r="U1501" s="6" t="s">
        <v>2869</v>
      </c>
      <c r="V1501" s="105" t="s">
        <v>2866</v>
      </c>
      <c r="AN1501" s="3"/>
    </row>
    <row r="1502" spans="1:40" s="2" customFormat="1" ht="84" customHeight="1" x14ac:dyDescent="0.3">
      <c r="A1502" s="3" t="s">
        <v>2870</v>
      </c>
      <c r="B1502" s="95" t="s">
        <v>112</v>
      </c>
      <c r="C1502" s="95" t="s">
        <v>126</v>
      </c>
      <c r="D1502" s="2" t="s">
        <v>113</v>
      </c>
      <c r="E1502" s="2" t="s">
        <v>114</v>
      </c>
      <c r="F1502" s="2" t="s">
        <v>115</v>
      </c>
      <c r="G1502" s="2">
        <v>3</v>
      </c>
      <c r="H1502" s="2">
        <v>2</v>
      </c>
      <c r="I1502" s="2">
        <v>2023</v>
      </c>
      <c r="J1502" s="2" t="s">
        <v>205</v>
      </c>
      <c r="K1502" s="2" t="s">
        <v>219</v>
      </c>
      <c r="L1502" s="2" t="s">
        <v>128</v>
      </c>
      <c r="N1502" s="2" t="s">
        <v>137</v>
      </c>
      <c r="O1502" s="17" t="s">
        <v>2420</v>
      </c>
      <c r="Q1502" s="3" t="s">
        <v>2871</v>
      </c>
      <c r="T1502" s="2" t="s">
        <v>2259</v>
      </c>
      <c r="U1502" s="3" t="s">
        <v>2872</v>
      </c>
      <c r="V1502" s="97">
        <v>45098</v>
      </c>
      <c r="AN1502" s="3"/>
    </row>
    <row r="1503" spans="1:40" ht="81.75" customHeight="1" x14ac:dyDescent="0.3">
      <c r="A1503" s="1" t="s">
        <v>2873</v>
      </c>
      <c r="B1503" s="11" t="s">
        <v>120</v>
      </c>
      <c r="C1503" s="11" t="s">
        <v>227</v>
      </c>
      <c r="D1503" t="s">
        <v>153</v>
      </c>
      <c r="E1503" t="s">
        <v>154</v>
      </c>
      <c r="F1503" t="s">
        <v>153</v>
      </c>
      <c r="G1503">
        <v>3</v>
      </c>
      <c r="H1503">
        <v>2</v>
      </c>
      <c r="I1503">
        <v>2023</v>
      </c>
      <c r="J1503" t="s">
        <v>205</v>
      </c>
      <c r="K1503" t="s">
        <v>219</v>
      </c>
      <c r="L1503" t="s">
        <v>2285</v>
      </c>
      <c r="P1503" t="s">
        <v>156</v>
      </c>
      <c r="Q1503" s="1" t="s">
        <v>2874</v>
      </c>
      <c r="T1503" t="s">
        <v>2259</v>
      </c>
      <c r="U1503" s="1" t="s">
        <v>2875</v>
      </c>
      <c r="V1503" s="86">
        <v>45098</v>
      </c>
    </row>
    <row r="1504" spans="1:40" ht="86.4" x14ac:dyDescent="0.3">
      <c r="A1504" s="1" t="s">
        <v>1130</v>
      </c>
      <c r="B1504" t="s">
        <v>226</v>
      </c>
      <c r="C1504" s="11" t="s">
        <v>227</v>
      </c>
      <c r="D1504" t="s">
        <v>153</v>
      </c>
      <c r="E1504" t="s">
        <v>154</v>
      </c>
      <c r="F1504" t="s">
        <v>153</v>
      </c>
      <c r="G1504">
        <v>3</v>
      </c>
      <c r="H1504">
        <v>2</v>
      </c>
      <c r="I1504">
        <v>2023</v>
      </c>
      <c r="J1504" t="s">
        <v>184</v>
      </c>
      <c r="K1504" t="s">
        <v>219</v>
      </c>
      <c r="L1504" t="s">
        <v>2285</v>
      </c>
      <c r="P1504" t="s">
        <v>156</v>
      </c>
      <c r="Q1504" s="1" t="s">
        <v>2876</v>
      </c>
      <c r="T1504" t="s">
        <v>2259</v>
      </c>
      <c r="U1504" s="1" t="s">
        <v>2877</v>
      </c>
      <c r="V1504" s="86">
        <v>45098</v>
      </c>
    </row>
    <row r="1505" spans="1:40" s="2" customFormat="1" ht="28.8" x14ac:dyDescent="0.3">
      <c r="A1505" s="3" t="s">
        <v>294</v>
      </c>
      <c r="B1505" s="2" t="s">
        <v>112</v>
      </c>
      <c r="C1505" s="95" t="s">
        <v>126</v>
      </c>
      <c r="D1505" s="2" t="s">
        <v>125</v>
      </c>
      <c r="E1505" s="2" t="s">
        <v>114</v>
      </c>
      <c r="F1505" s="2" t="s">
        <v>135</v>
      </c>
      <c r="G1505" s="2">
        <v>3</v>
      </c>
      <c r="H1505" s="2">
        <v>2</v>
      </c>
      <c r="I1505" s="2">
        <v>2023</v>
      </c>
      <c r="J1505" s="2" t="s">
        <v>133</v>
      </c>
      <c r="K1505" s="2" t="s">
        <v>138</v>
      </c>
      <c r="L1505" s="2" t="s">
        <v>128</v>
      </c>
      <c r="M1505" s="2" t="s">
        <v>2878</v>
      </c>
      <c r="N1505" s="2" t="s">
        <v>207</v>
      </c>
      <c r="P1505" s="2" t="s">
        <v>1102</v>
      </c>
      <c r="Q1505" s="3" t="s">
        <v>2879</v>
      </c>
      <c r="T1505" s="2" t="s">
        <v>2259</v>
      </c>
      <c r="U1505" s="3" t="s">
        <v>2880</v>
      </c>
      <c r="V1505" s="97">
        <v>45103</v>
      </c>
      <c r="AN1505" s="3"/>
    </row>
    <row r="1506" spans="1:40" s="2" customFormat="1" ht="28.8" x14ac:dyDescent="0.3">
      <c r="A1506" s="3" t="s">
        <v>294</v>
      </c>
      <c r="B1506" s="2" t="s">
        <v>112</v>
      </c>
      <c r="C1506" s="95" t="s">
        <v>126</v>
      </c>
      <c r="D1506" s="2" t="s">
        <v>125</v>
      </c>
      <c r="E1506" s="2" t="s">
        <v>114</v>
      </c>
      <c r="F1506" s="2" t="s">
        <v>135</v>
      </c>
      <c r="G1506" s="2">
        <v>3</v>
      </c>
      <c r="H1506" s="2">
        <v>2</v>
      </c>
      <c r="I1506" s="2">
        <v>2023</v>
      </c>
      <c r="J1506" s="2" t="s">
        <v>133</v>
      </c>
      <c r="K1506" s="2" t="s">
        <v>138</v>
      </c>
      <c r="L1506" s="2" t="s">
        <v>128</v>
      </c>
      <c r="M1506" s="2" t="s">
        <v>295</v>
      </c>
      <c r="N1506" s="2" t="s">
        <v>2367</v>
      </c>
      <c r="P1506" s="2" t="s">
        <v>1102</v>
      </c>
      <c r="Q1506" s="3" t="s">
        <v>2881</v>
      </c>
      <c r="T1506" s="2" t="s">
        <v>2259</v>
      </c>
      <c r="U1506" s="3" t="s">
        <v>2880</v>
      </c>
      <c r="V1506" s="97">
        <v>45103</v>
      </c>
      <c r="AN1506" s="3"/>
    </row>
    <row r="1507" spans="1:40" s="2" customFormat="1" ht="57.6" x14ac:dyDescent="0.3">
      <c r="A1507" s="3" t="s">
        <v>2883</v>
      </c>
      <c r="B1507" s="2" t="s">
        <v>112</v>
      </c>
      <c r="C1507" s="95" t="s">
        <v>126</v>
      </c>
      <c r="D1507" s="2" t="s">
        <v>113</v>
      </c>
      <c r="E1507" s="2" t="s">
        <v>114</v>
      </c>
      <c r="F1507" s="2" t="s">
        <v>115</v>
      </c>
      <c r="G1507" s="2">
        <v>3</v>
      </c>
      <c r="H1507" s="2">
        <v>2</v>
      </c>
      <c r="I1507" s="2">
        <v>2023</v>
      </c>
      <c r="J1507" s="2" t="s">
        <v>460</v>
      </c>
      <c r="K1507" s="2" t="s">
        <v>1042</v>
      </c>
      <c r="L1507" s="2" t="s">
        <v>128</v>
      </c>
      <c r="M1507" s="2" t="s">
        <v>2420</v>
      </c>
      <c r="N1507" s="2" t="s">
        <v>137</v>
      </c>
      <c r="O1507" s="17" t="s">
        <v>2420</v>
      </c>
      <c r="Q1507" s="3" t="s">
        <v>2884</v>
      </c>
      <c r="T1507" s="2" t="s">
        <v>2259</v>
      </c>
      <c r="U1507" s="3" t="s">
        <v>2885</v>
      </c>
      <c r="V1507" s="97">
        <v>45103</v>
      </c>
      <c r="AN1507" s="3"/>
    </row>
    <row r="1508" spans="1:40" s="2" customFormat="1" ht="57.6" x14ac:dyDescent="0.3">
      <c r="A1508" s="3" t="s">
        <v>2886</v>
      </c>
      <c r="B1508" s="2" t="s">
        <v>112</v>
      </c>
      <c r="C1508" s="95" t="s">
        <v>126</v>
      </c>
      <c r="D1508" s="2" t="s">
        <v>113</v>
      </c>
      <c r="E1508" s="2" t="s">
        <v>114</v>
      </c>
      <c r="F1508" s="2" t="s">
        <v>115</v>
      </c>
      <c r="G1508" s="2">
        <v>3</v>
      </c>
      <c r="H1508" s="2">
        <v>2</v>
      </c>
      <c r="I1508" s="2">
        <v>2023</v>
      </c>
      <c r="J1508" s="2" t="s">
        <v>460</v>
      </c>
      <c r="K1508" s="2" t="s">
        <v>1042</v>
      </c>
      <c r="L1508" s="2" t="s">
        <v>128</v>
      </c>
      <c r="M1508" s="2" t="s">
        <v>2420</v>
      </c>
      <c r="N1508" s="2" t="s">
        <v>137</v>
      </c>
      <c r="O1508" s="17" t="s">
        <v>2420</v>
      </c>
      <c r="Q1508" s="3" t="s">
        <v>2884</v>
      </c>
      <c r="T1508" s="2" t="s">
        <v>2259</v>
      </c>
      <c r="U1508" s="3" t="s">
        <v>2885</v>
      </c>
      <c r="V1508" s="97">
        <v>45103</v>
      </c>
      <c r="AN1508" s="3"/>
    </row>
    <row r="1509" spans="1:40" s="2" customFormat="1" ht="57.6" x14ac:dyDescent="0.3">
      <c r="A1509" s="3" t="s">
        <v>2887</v>
      </c>
      <c r="B1509" s="2" t="s">
        <v>112</v>
      </c>
      <c r="C1509" s="95" t="s">
        <v>126</v>
      </c>
      <c r="D1509" s="2" t="s">
        <v>113</v>
      </c>
      <c r="E1509" s="2" t="s">
        <v>154</v>
      </c>
      <c r="F1509" s="2" t="s">
        <v>153</v>
      </c>
      <c r="G1509" s="2">
        <v>3</v>
      </c>
      <c r="H1509" s="2">
        <v>2</v>
      </c>
      <c r="I1509" s="2">
        <v>2023</v>
      </c>
      <c r="J1509" s="2" t="s">
        <v>328</v>
      </c>
      <c r="K1509" s="2" t="s">
        <v>117</v>
      </c>
      <c r="L1509" s="2" t="s">
        <v>128</v>
      </c>
      <c r="O1509" s="2" t="s">
        <v>1686</v>
      </c>
      <c r="Q1509" s="3" t="s">
        <v>2888</v>
      </c>
      <c r="T1509" s="2" t="s">
        <v>2259</v>
      </c>
      <c r="U1509" s="3" t="s">
        <v>2889</v>
      </c>
      <c r="V1509" s="97">
        <v>45103</v>
      </c>
      <c r="AN1509" s="3"/>
    </row>
    <row r="1510" spans="1:40" ht="60" customHeight="1" x14ac:dyDescent="0.3">
      <c r="A1510" s="1" t="s">
        <v>2890</v>
      </c>
      <c r="B1510" t="s">
        <v>120</v>
      </c>
      <c r="C1510" s="11" t="s">
        <v>227</v>
      </c>
      <c r="D1510" t="s">
        <v>153</v>
      </c>
      <c r="E1510" t="s">
        <v>154</v>
      </c>
      <c r="F1510" t="s">
        <v>153</v>
      </c>
      <c r="G1510">
        <v>3</v>
      </c>
      <c r="H1510">
        <v>2</v>
      </c>
      <c r="I1510">
        <v>2023</v>
      </c>
      <c r="J1510" t="s">
        <v>232</v>
      </c>
      <c r="K1510" t="s">
        <v>219</v>
      </c>
      <c r="L1510" t="s">
        <v>128</v>
      </c>
      <c r="P1510" t="s">
        <v>156</v>
      </c>
      <c r="Q1510" s="1" t="s">
        <v>2891</v>
      </c>
      <c r="T1510" t="s">
        <v>2259</v>
      </c>
      <c r="U1510" s="1" t="s">
        <v>2892</v>
      </c>
      <c r="V1510" s="86">
        <v>45103</v>
      </c>
    </row>
    <row r="1511" spans="1:40" ht="60" customHeight="1" x14ac:dyDescent="0.3">
      <c r="A1511" s="1" t="s">
        <v>2890</v>
      </c>
      <c r="B1511" t="s">
        <v>120</v>
      </c>
      <c r="C1511" s="11" t="s">
        <v>227</v>
      </c>
      <c r="D1511" t="s">
        <v>153</v>
      </c>
      <c r="E1511" t="s">
        <v>154</v>
      </c>
      <c r="F1511" t="s">
        <v>153</v>
      </c>
      <c r="G1511">
        <v>3</v>
      </c>
      <c r="H1511">
        <v>2</v>
      </c>
      <c r="I1511">
        <v>2023</v>
      </c>
      <c r="J1511" t="s">
        <v>232</v>
      </c>
      <c r="K1511" t="s">
        <v>219</v>
      </c>
      <c r="L1511" t="s">
        <v>128</v>
      </c>
      <c r="P1511" t="s">
        <v>156</v>
      </c>
      <c r="Q1511" s="1" t="s">
        <v>2891</v>
      </c>
      <c r="T1511" t="s">
        <v>2259</v>
      </c>
      <c r="U1511" s="1" t="s">
        <v>2893</v>
      </c>
      <c r="V1511" s="86">
        <v>45103</v>
      </c>
    </row>
    <row r="1512" spans="1:40" ht="60" customHeight="1" x14ac:dyDescent="0.3">
      <c r="A1512" s="1" t="s">
        <v>2890</v>
      </c>
      <c r="B1512" t="s">
        <v>120</v>
      </c>
      <c r="C1512" s="11" t="s">
        <v>227</v>
      </c>
      <c r="D1512" t="s">
        <v>153</v>
      </c>
      <c r="E1512" t="s">
        <v>154</v>
      </c>
      <c r="F1512" t="s">
        <v>153</v>
      </c>
      <c r="G1512">
        <v>3</v>
      </c>
      <c r="H1512">
        <v>2</v>
      </c>
      <c r="I1512">
        <v>2023</v>
      </c>
      <c r="J1512" t="s">
        <v>232</v>
      </c>
      <c r="K1512" t="s">
        <v>219</v>
      </c>
      <c r="L1512" t="s">
        <v>128</v>
      </c>
      <c r="P1512" t="s">
        <v>156</v>
      </c>
      <c r="Q1512" s="1" t="s">
        <v>2891</v>
      </c>
      <c r="T1512" t="s">
        <v>2259</v>
      </c>
      <c r="U1512" s="1" t="s">
        <v>2894</v>
      </c>
      <c r="V1512" s="86">
        <v>45103</v>
      </c>
    </row>
    <row r="1513" spans="1:40" ht="46.5" customHeight="1" x14ac:dyDescent="0.3">
      <c r="A1513" s="1" t="s">
        <v>117</v>
      </c>
      <c r="B1513" t="s">
        <v>226</v>
      </c>
      <c r="C1513" s="11" t="s">
        <v>227</v>
      </c>
      <c r="D1513" t="s">
        <v>153</v>
      </c>
      <c r="E1513" t="s">
        <v>154</v>
      </c>
      <c r="F1513" t="s">
        <v>153</v>
      </c>
      <c r="G1513">
        <v>3</v>
      </c>
      <c r="H1513">
        <v>2</v>
      </c>
      <c r="I1513">
        <v>2023</v>
      </c>
      <c r="J1513" t="s">
        <v>184</v>
      </c>
      <c r="K1513" t="s">
        <v>219</v>
      </c>
      <c r="L1513" t="s">
        <v>2285</v>
      </c>
      <c r="P1513" t="s">
        <v>156</v>
      </c>
      <c r="Q1513" s="1" t="s">
        <v>2895</v>
      </c>
      <c r="T1513" t="s">
        <v>2259</v>
      </c>
      <c r="U1513" s="1" t="s">
        <v>2896</v>
      </c>
      <c r="V1513" s="86">
        <v>45103</v>
      </c>
    </row>
    <row r="1514" spans="1:40" ht="46.5" customHeight="1" x14ac:dyDescent="0.3">
      <c r="A1514" s="1" t="s">
        <v>1130</v>
      </c>
      <c r="B1514" t="s">
        <v>226</v>
      </c>
      <c r="C1514" s="11" t="s">
        <v>227</v>
      </c>
      <c r="D1514" t="s">
        <v>153</v>
      </c>
      <c r="E1514" t="s">
        <v>154</v>
      </c>
      <c r="F1514" t="s">
        <v>153</v>
      </c>
      <c r="G1514">
        <v>3</v>
      </c>
      <c r="H1514">
        <v>2</v>
      </c>
      <c r="I1514">
        <v>2023</v>
      </c>
      <c r="J1514" t="s">
        <v>184</v>
      </c>
      <c r="K1514" t="s">
        <v>219</v>
      </c>
      <c r="L1514" t="s">
        <v>2285</v>
      </c>
      <c r="P1514" t="s">
        <v>156</v>
      </c>
      <c r="Q1514" s="1" t="s">
        <v>2897</v>
      </c>
      <c r="T1514" t="s">
        <v>2259</v>
      </c>
      <c r="U1514" s="1" t="s">
        <v>2898</v>
      </c>
      <c r="V1514" s="86">
        <v>45103</v>
      </c>
    </row>
    <row r="1515" spans="1:40" ht="46.5" customHeight="1" x14ac:dyDescent="0.3">
      <c r="A1515" s="1" t="s">
        <v>2793</v>
      </c>
      <c r="B1515" t="s">
        <v>120</v>
      </c>
      <c r="C1515" s="11" t="s">
        <v>227</v>
      </c>
      <c r="D1515" t="s">
        <v>153</v>
      </c>
      <c r="E1515" t="s">
        <v>154</v>
      </c>
      <c r="F1515" t="s">
        <v>153</v>
      </c>
      <c r="G1515">
        <v>3</v>
      </c>
      <c r="H1515">
        <v>2</v>
      </c>
      <c r="I1515">
        <v>2023</v>
      </c>
      <c r="J1515" t="s">
        <v>232</v>
      </c>
      <c r="K1515" t="s">
        <v>219</v>
      </c>
      <c r="L1515" t="s">
        <v>128</v>
      </c>
      <c r="P1515" t="s">
        <v>156</v>
      </c>
      <c r="Q1515" s="1" t="s">
        <v>2899</v>
      </c>
      <c r="T1515" t="s">
        <v>2259</v>
      </c>
      <c r="U1515" s="1" t="s">
        <v>2900</v>
      </c>
      <c r="V1515" s="86">
        <v>45103</v>
      </c>
    </row>
    <row r="1516" spans="1:40" ht="46.5" customHeight="1" x14ac:dyDescent="0.3">
      <c r="A1516" s="1" t="s">
        <v>2793</v>
      </c>
      <c r="B1516" t="s">
        <v>120</v>
      </c>
      <c r="C1516" s="11" t="s">
        <v>227</v>
      </c>
      <c r="D1516" t="s">
        <v>153</v>
      </c>
      <c r="E1516" t="s">
        <v>154</v>
      </c>
      <c r="F1516" t="s">
        <v>153</v>
      </c>
      <c r="G1516">
        <v>3</v>
      </c>
      <c r="H1516">
        <v>2</v>
      </c>
      <c r="I1516">
        <v>2023</v>
      </c>
      <c r="J1516" t="s">
        <v>232</v>
      </c>
      <c r="K1516" t="s">
        <v>219</v>
      </c>
      <c r="L1516" t="s">
        <v>128</v>
      </c>
      <c r="P1516" t="s">
        <v>156</v>
      </c>
      <c r="Q1516" s="1" t="s">
        <v>2899</v>
      </c>
      <c r="T1516" t="s">
        <v>2259</v>
      </c>
      <c r="U1516" s="1" t="s">
        <v>2901</v>
      </c>
      <c r="V1516" s="86">
        <v>45103</v>
      </c>
    </row>
    <row r="1517" spans="1:40" ht="46.5" customHeight="1" x14ac:dyDescent="0.3">
      <c r="A1517" s="1" t="s">
        <v>117</v>
      </c>
      <c r="B1517" t="s">
        <v>226</v>
      </c>
      <c r="C1517" s="11" t="s">
        <v>227</v>
      </c>
      <c r="D1517" t="s">
        <v>153</v>
      </c>
      <c r="E1517" t="s">
        <v>154</v>
      </c>
      <c r="F1517" t="s">
        <v>153</v>
      </c>
      <c r="G1517">
        <v>3</v>
      </c>
      <c r="H1517">
        <v>2</v>
      </c>
      <c r="I1517">
        <v>2023</v>
      </c>
      <c r="J1517" t="s">
        <v>184</v>
      </c>
      <c r="K1517" t="s">
        <v>219</v>
      </c>
      <c r="L1517" t="s">
        <v>118</v>
      </c>
      <c r="P1517" t="s">
        <v>156</v>
      </c>
      <c r="Q1517" s="1" t="s">
        <v>2902</v>
      </c>
      <c r="T1517" t="s">
        <v>2259</v>
      </c>
      <c r="U1517" s="1" t="s">
        <v>2903</v>
      </c>
      <c r="V1517" s="86">
        <v>45103</v>
      </c>
    </row>
    <row r="1518" spans="1:40" ht="46.5" customHeight="1" x14ac:dyDescent="0.3">
      <c r="A1518" s="1" t="s">
        <v>1130</v>
      </c>
      <c r="B1518" t="s">
        <v>226</v>
      </c>
      <c r="C1518" s="11" t="s">
        <v>227</v>
      </c>
      <c r="D1518" t="s">
        <v>153</v>
      </c>
      <c r="E1518" t="s">
        <v>154</v>
      </c>
      <c r="F1518" t="s">
        <v>153</v>
      </c>
      <c r="G1518">
        <v>3</v>
      </c>
      <c r="H1518">
        <v>2</v>
      </c>
      <c r="I1518">
        <v>2023</v>
      </c>
      <c r="J1518" t="s">
        <v>184</v>
      </c>
      <c r="K1518" t="s">
        <v>219</v>
      </c>
      <c r="L1518" t="s">
        <v>2285</v>
      </c>
      <c r="P1518" t="s">
        <v>156</v>
      </c>
      <c r="Q1518" s="1" t="s">
        <v>2904</v>
      </c>
      <c r="T1518" t="s">
        <v>2259</v>
      </c>
      <c r="U1518" s="1" t="s">
        <v>2905</v>
      </c>
      <c r="V1518" s="86">
        <v>45103</v>
      </c>
    </row>
    <row r="1519" spans="1:40" ht="46.5" customHeight="1" x14ac:dyDescent="0.3">
      <c r="A1519" s="1" t="s">
        <v>2906</v>
      </c>
      <c r="B1519" t="s">
        <v>120</v>
      </c>
      <c r="C1519" s="11" t="s">
        <v>227</v>
      </c>
      <c r="D1519" t="s">
        <v>153</v>
      </c>
      <c r="E1519" t="s">
        <v>154</v>
      </c>
      <c r="F1519" t="s">
        <v>153</v>
      </c>
      <c r="G1519">
        <v>3</v>
      </c>
      <c r="H1519">
        <v>2</v>
      </c>
      <c r="I1519">
        <v>2023</v>
      </c>
      <c r="J1519" t="s">
        <v>184</v>
      </c>
      <c r="K1519" t="s">
        <v>219</v>
      </c>
      <c r="L1519" t="s">
        <v>128</v>
      </c>
      <c r="P1519" t="s">
        <v>156</v>
      </c>
      <c r="Q1519" s="1" t="s">
        <v>2907</v>
      </c>
      <c r="T1519" t="s">
        <v>2259</v>
      </c>
      <c r="U1519" s="1" t="s">
        <v>2908</v>
      </c>
      <c r="V1519" s="86">
        <v>45103</v>
      </c>
    </row>
    <row r="1520" spans="1:40" ht="46.5" customHeight="1" x14ac:dyDescent="0.3">
      <c r="A1520" s="1" t="s">
        <v>769</v>
      </c>
      <c r="B1520" t="s">
        <v>112</v>
      </c>
      <c r="C1520" s="11" t="s">
        <v>227</v>
      </c>
      <c r="D1520" t="s">
        <v>153</v>
      </c>
      <c r="E1520" t="s">
        <v>154</v>
      </c>
      <c r="F1520" t="s">
        <v>153</v>
      </c>
      <c r="G1520">
        <v>3</v>
      </c>
      <c r="H1520">
        <v>2</v>
      </c>
      <c r="I1520">
        <v>2023</v>
      </c>
      <c r="J1520" t="s">
        <v>232</v>
      </c>
      <c r="K1520" t="s">
        <v>219</v>
      </c>
      <c r="L1520" t="s">
        <v>128</v>
      </c>
      <c r="P1520" t="s">
        <v>156</v>
      </c>
      <c r="Q1520" s="1" t="s">
        <v>2909</v>
      </c>
      <c r="T1520" t="s">
        <v>2259</v>
      </c>
      <c r="U1520" s="1" t="s">
        <v>2910</v>
      </c>
      <c r="V1520" s="86">
        <v>45103</v>
      </c>
    </row>
    <row r="1521" spans="1:40" s="2" customFormat="1" ht="72" x14ac:dyDescent="0.3">
      <c r="A1521" s="3" t="s">
        <v>294</v>
      </c>
      <c r="B1521" s="2" t="s">
        <v>112</v>
      </c>
      <c r="C1521" s="95" t="s">
        <v>126</v>
      </c>
      <c r="D1521" s="2" t="s">
        <v>125</v>
      </c>
      <c r="E1521" s="2" t="s">
        <v>114</v>
      </c>
      <c r="F1521" s="2" t="s">
        <v>135</v>
      </c>
      <c r="G1521" s="2">
        <v>3</v>
      </c>
      <c r="H1521" s="2">
        <v>2</v>
      </c>
      <c r="I1521" s="2">
        <v>2023</v>
      </c>
      <c r="J1521" s="2" t="s">
        <v>205</v>
      </c>
      <c r="K1521" s="2" t="s">
        <v>138</v>
      </c>
      <c r="L1521" s="2" t="s">
        <v>128</v>
      </c>
      <c r="M1521" s="2" t="s">
        <v>2911</v>
      </c>
      <c r="N1521" s="2" t="s">
        <v>168</v>
      </c>
      <c r="P1521" s="2" t="s">
        <v>1324</v>
      </c>
      <c r="Q1521" s="3" t="s">
        <v>2912</v>
      </c>
      <c r="T1521" s="2" t="s">
        <v>2259</v>
      </c>
      <c r="U1521" s="3" t="s">
        <v>2913</v>
      </c>
      <c r="V1521" s="97">
        <v>45104</v>
      </c>
      <c r="AN1521" s="3"/>
    </row>
    <row r="1522" spans="1:40" s="2" customFormat="1" ht="72" x14ac:dyDescent="0.3">
      <c r="A1522" s="3" t="s">
        <v>294</v>
      </c>
      <c r="B1522" s="2" t="s">
        <v>112</v>
      </c>
      <c r="C1522" s="95" t="s">
        <v>126</v>
      </c>
      <c r="D1522" s="2" t="s">
        <v>125</v>
      </c>
      <c r="E1522" s="2" t="s">
        <v>114</v>
      </c>
      <c r="F1522" s="2" t="s">
        <v>146</v>
      </c>
      <c r="G1522" s="2">
        <v>3</v>
      </c>
      <c r="H1522" s="2">
        <v>2</v>
      </c>
      <c r="I1522" s="2">
        <v>2023</v>
      </c>
      <c r="J1522" s="2" t="s">
        <v>205</v>
      </c>
      <c r="K1522" s="2" t="s">
        <v>138</v>
      </c>
      <c r="L1522" s="2" t="s">
        <v>128</v>
      </c>
      <c r="M1522" s="2" t="s">
        <v>2914</v>
      </c>
      <c r="N1522" s="2" t="s">
        <v>130</v>
      </c>
      <c r="P1522" s="2" t="s">
        <v>1324</v>
      </c>
      <c r="Q1522" s="3" t="s">
        <v>2912</v>
      </c>
      <c r="T1522" s="2" t="s">
        <v>2259</v>
      </c>
      <c r="U1522" s="3" t="s">
        <v>2913</v>
      </c>
      <c r="V1522" s="97">
        <v>45104</v>
      </c>
      <c r="AN1522" s="3"/>
    </row>
    <row r="1523" spans="1:40" s="2" customFormat="1" ht="72" x14ac:dyDescent="0.3">
      <c r="A1523" s="3" t="s">
        <v>294</v>
      </c>
      <c r="B1523" s="2" t="s">
        <v>112</v>
      </c>
      <c r="C1523" s="95" t="s">
        <v>126</v>
      </c>
      <c r="D1523" s="2" t="s">
        <v>125</v>
      </c>
      <c r="E1523" s="2" t="s">
        <v>114</v>
      </c>
      <c r="F1523" s="2" t="s">
        <v>115</v>
      </c>
      <c r="G1523" s="2">
        <v>3</v>
      </c>
      <c r="H1523" s="2">
        <v>2</v>
      </c>
      <c r="I1523" s="2">
        <v>2023</v>
      </c>
      <c r="J1523" s="2" t="s">
        <v>205</v>
      </c>
      <c r="K1523" s="2" t="s">
        <v>138</v>
      </c>
      <c r="L1523" s="2" t="s">
        <v>128</v>
      </c>
      <c r="M1523" s="2" t="s">
        <v>2915</v>
      </c>
      <c r="N1523" s="2" t="s">
        <v>2367</v>
      </c>
      <c r="P1523" s="2" t="s">
        <v>1324</v>
      </c>
      <c r="Q1523" s="3" t="s">
        <v>2912</v>
      </c>
      <c r="T1523" s="2" t="s">
        <v>2259</v>
      </c>
      <c r="U1523" s="3" t="s">
        <v>2913</v>
      </c>
      <c r="V1523" s="97">
        <v>45104</v>
      </c>
      <c r="AN1523" s="3"/>
    </row>
    <row r="1524" spans="1:40" s="2" customFormat="1" ht="43.2" x14ac:dyDescent="0.3">
      <c r="A1524" s="3" t="s">
        <v>294</v>
      </c>
      <c r="B1524" s="2" t="s">
        <v>112</v>
      </c>
      <c r="C1524" s="95" t="s">
        <v>126</v>
      </c>
      <c r="D1524" s="2" t="s">
        <v>125</v>
      </c>
      <c r="E1524" s="2" t="s">
        <v>114</v>
      </c>
      <c r="F1524" s="2" t="s">
        <v>115</v>
      </c>
      <c r="G1524" s="2">
        <v>3</v>
      </c>
      <c r="H1524" s="2">
        <v>2</v>
      </c>
      <c r="I1524" s="2">
        <v>2023</v>
      </c>
      <c r="J1524" s="2" t="s">
        <v>116</v>
      </c>
      <c r="K1524" s="2" t="s">
        <v>138</v>
      </c>
      <c r="L1524" s="2" t="s">
        <v>128</v>
      </c>
      <c r="M1524" s="2" t="s">
        <v>216</v>
      </c>
      <c r="N1524" s="2" t="s">
        <v>207</v>
      </c>
      <c r="Q1524" s="3" t="s">
        <v>2917</v>
      </c>
      <c r="T1524" s="2" t="s">
        <v>2259</v>
      </c>
      <c r="U1524" s="3" t="s">
        <v>2918</v>
      </c>
      <c r="V1524" s="97">
        <v>45104</v>
      </c>
      <c r="AN1524" s="3"/>
    </row>
    <row r="1525" spans="1:40" s="2" customFormat="1" ht="86.4" x14ac:dyDescent="0.3">
      <c r="A1525" s="3" t="s">
        <v>329</v>
      </c>
      <c r="B1525" s="2" t="s">
        <v>112</v>
      </c>
      <c r="C1525" s="95" t="s">
        <v>126</v>
      </c>
      <c r="D1525" s="2" t="s">
        <v>153</v>
      </c>
      <c r="E1525" s="2" t="s">
        <v>154</v>
      </c>
      <c r="F1525" s="2" t="s">
        <v>153</v>
      </c>
      <c r="G1525" s="2">
        <v>3</v>
      </c>
      <c r="H1525" s="2">
        <v>2</v>
      </c>
      <c r="I1525" s="2">
        <v>2023</v>
      </c>
      <c r="J1525" s="2" t="s">
        <v>205</v>
      </c>
      <c r="K1525" s="2" t="s">
        <v>219</v>
      </c>
      <c r="L1525" s="2" t="s">
        <v>155</v>
      </c>
      <c r="Q1525" s="3" t="s">
        <v>2919</v>
      </c>
      <c r="T1525" t="s">
        <v>2259</v>
      </c>
      <c r="U1525" s="3" t="s">
        <v>2920</v>
      </c>
      <c r="V1525" s="97">
        <v>45098</v>
      </c>
      <c r="AN1525" s="3"/>
    </row>
    <row r="1526" spans="1:40" s="2" customFormat="1" ht="72" x14ac:dyDescent="0.3">
      <c r="A1526" s="3" t="s">
        <v>294</v>
      </c>
      <c r="B1526" s="2" t="s">
        <v>112</v>
      </c>
      <c r="C1526" s="95" t="s">
        <v>126</v>
      </c>
      <c r="D1526" s="2" t="s">
        <v>125</v>
      </c>
      <c r="E1526" s="2" t="s">
        <v>114</v>
      </c>
      <c r="F1526" s="2" t="s">
        <v>115</v>
      </c>
      <c r="G1526" s="2">
        <v>3</v>
      </c>
      <c r="H1526" s="2">
        <v>2</v>
      </c>
      <c r="I1526" s="2">
        <v>2023</v>
      </c>
      <c r="J1526" s="2" t="s">
        <v>126</v>
      </c>
      <c r="K1526" s="2" t="s">
        <v>138</v>
      </c>
      <c r="L1526" s="2" t="s">
        <v>155</v>
      </c>
      <c r="N1526" s="2" t="s">
        <v>137</v>
      </c>
      <c r="O1526" s="2" t="s">
        <v>2763</v>
      </c>
      <c r="Q1526" s="3" t="s">
        <v>2921</v>
      </c>
      <c r="T1526" s="2" t="s">
        <v>2259</v>
      </c>
      <c r="U1526" s="3" t="s">
        <v>2922</v>
      </c>
      <c r="V1526" s="97">
        <v>45106</v>
      </c>
      <c r="AN1526" s="3"/>
    </row>
    <row r="1527" spans="1:40" s="2" customFormat="1" ht="57.6" x14ac:dyDescent="0.3">
      <c r="A1527" s="3" t="s">
        <v>294</v>
      </c>
      <c r="B1527" s="2" t="s">
        <v>112</v>
      </c>
      <c r="C1527" s="2" t="s">
        <v>126</v>
      </c>
      <c r="D1527" s="2" t="s">
        <v>125</v>
      </c>
      <c r="E1527" s="2" t="s">
        <v>114</v>
      </c>
      <c r="F1527" s="2" t="s">
        <v>115</v>
      </c>
      <c r="G1527" s="2">
        <v>3</v>
      </c>
      <c r="H1527" s="2">
        <v>2</v>
      </c>
      <c r="I1527" s="2">
        <v>2023</v>
      </c>
      <c r="J1527" s="2" t="s">
        <v>133</v>
      </c>
      <c r="K1527" s="2" t="s">
        <v>138</v>
      </c>
      <c r="L1527" s="2" t="s">
        <v>118</v>
      </c>
      <c r="M1527" s="2" t="s">
        <v>117</v>
      </c>
      <c r="P1527" s="2" t="s">
        <v>1102</v>
      </c>
      <c r="Q1527" s="3" t="s">
        <v>2925</v>
      </c>
      <c r="T1527" s="2" t="s">
        <v>2259</v>
      </c>
      <c r="U1527" s="3" t="s">
        <v>2926</v>
      </c>
      <c r="V1527" s="97">
        <v>45107</v>
      </c>
      <c r="AN1527" s="3"/>
    </row>
    <row r="1528" spans="1:40" ht="86.4" x14ac:dyDescent="0.3">
      <c r="A1528" s="1" t="s">
        <v>1130</v>
      </c>
      <c r="B1528" t="s">
        <v>226</v>
      </c>
      <c r="C1528" t="s">
        <v>227</v>
      </c>
      <c r="D1528" t="s">
        <v>153</v>
      </c>
      <c r="E1528" t="s">
        <v>154</v>
      </c>
      <c r="F1528" t="s">
        <v>153</v>
      </c>
      <c r="G1528">
        <v>3</v>
      </c>
      <c r="H1528">
        <v>2</v>
      </c>
      <c r="I1528">
        <v>2023</v>
      </c>
      <c r="J1528" t="s">
        <v>184</v>
      </c>
      <c r="K1528" t="s">
        <v>219</v>
      </c>
      <c r="L1528" t="s">
        <v>2285</v>
      </c>
      <c r="P1528" t="s">
        <v>156</v>
      </c>
      <c r="Q1528" s="1" t="s">
        <v>2927</v>
      </c>
      <c r="T1528" t="s">
        <v>2259</v>
      </c>
      <c r="U1528" s="1" t="s">
        <v>2928</v>
      </c>
      <c r="V1528" s="86">
        <v>45107</v>
      </c>
    </row>
    <row r="1529" spans="1:40" ht="144" x14ac:dyDescent="0.3">
      <c r="A1529" s="1" t="s">
        <v>2929</v>
      </c>
      <c r="B1529" t="s">
        <v>123</v>
      </c>
      <c r="C1529" t="s">
        <v>227</v>
      </c>
      <c r="D1529" t="s">
        <v>153</v>
      </c>
      <c r="E1529" t="s">
        <v>154</v>
      </c>
      <c r="F1529" t="s">
        <v>153</v>
      </c>
      <c r="G1529">
        <v>3</v>
      </c>
      <c r="H1529">
        <v>2</v>
      </c>
      <c r="I1529">
        <v>2023</v>
      </c>
      <c r="J1529" t="s">
        <v>184</v>
      </c>
      <c r="K1529" t="s">
        <v>219</v>
      </c>
      <c r="L1529" t="s">
        <v>128</v>
      </c>
      <c r="P1529" t="s">
        <v>156</v>
      </c>
      <c r="Q1529" s="1" t="s">
        <v>2930</v>
      </c>
      <c r="T1529" t="s">
        <v>2259</v>
      </c>
      <c r="U1529" s="1" t="s">
        <v>2931</v>
      </c>
      <c r="V1529" s="86">
        <v>45107</v>
      </c>
    </row>
    <row r="1530" spans="1:40" ht="144" x14ac:dyDescent="0.3">
      <c r="A1530" s="1" t="s">
        <v>2932</v>
      </c>
      <c r="B1530" t="s">
        <v>152</v>
      </c>
      <c r="C1530" t="s">
        <v>227</v>
      </c>
      <c r="D1530" t="s">
        <v>153</v>
      </c>
      <c r="E1530" t="s">
        <v>154</v>
      </c>
      <c r="F1530" t="s">
        <v>153</v>
      </c>
      <c r="G1530">
        <v>3</v>
      </c>
      <c r="H1530">
        <v>2</v>
      </c>
      <c r="I1530">
        <v>2023</v>
      </c>
      <c r="J1530" t="s">
        <v>184</v>
      </c>
      <c r="K1530" t="s">
        <v>219</v>
      </c>
      <c r="L1530" t="s">
        <v>128</v>
      </c>
      <c r="P1530" t="s">
        <v>156</v>
      </c>
      <c r="Q1530" s="1" t="s">
        <v>2933</v>
      </c>
      <c r="T1530" t="s">
        <v>2259</v>
      </c>
      <c r="U1530" s="1" t="s">
        <v>2934</v>
      </c>
      <c r="V1530" s="86">
        <v>45107</v>
      </c>
    </row>
    <row r="1531" spans="1:40" ht="28.8" x14ac:dyDescent="0.3">
      <c r="A1531" s="1" t="s">
        <v>2935</v>
      </c>
      <c r="B1531" t="s">
        <v>123</v>
      </c>
      <c r="C1531" t="s">
        <v>227</v>
      </c>
      <c r="D1531" t="s">
        <v>153</v>
      </c>
      <c r="E1531" t="s">
        <v>154</v>
      </c>
      <c r="F1531" t="s">
        <v>153</v>
      </c>
      <c r="G1531">
        <v>3</v>
      </c>
      <c r="H1531">
        <v>2</v>
      </c>
      <c r="I1531">
        <v>2023</v>
      </c>
      <c r="J1531" t="s">
        <v>184</v>
      </c>
      <c r="K1531" t="s">
        <v>219</v>
      </c>
      <c r="L1531" t="s">
        <v>2285</v>
      </c>
      <c r="P1531" t="s">
        <v>156</v>
      </c>
      <c r="Q1531" s="1" t="s">
        <v>2936</v>
      </c>
      <c r="T1531" t="s">
        <v>2259</v>
      </c>
      <c r="U1531" s="1" t="s">
        <v>2937</v>
      </c>
      <c r="V1531" s="86">
        <v>45107</v>
      </c>
    </row>
    <row r="1532" spans="1:40" ht="57.6" x14ac:dyDescent="0.3">
      <c r="A1532" s="1" t="s">
        <v>294</v>
      </c>
      <c r="B1532" t="s">
        <v>112</v>
      </c>
      <c r="C1532" t="s">
        <v>227</v>
      </c>
      <c r="D1532" t="s">
        <v>125</v>
      </c>
      <c r="E1532" t="s">
        <v>114</v>
      </c>
      <c r="F1532" t="s">
        <v>115</v>
      </c>
      <c r="G1532">
        <v>3</v>
      </c>
      <c r="H1532">
        <v>2</v>
      </c>
      <c r="I1532">
        <v>2023</v>
      </c>
      <c r="J1532" t="s">
        <v>133</v>
      </c>
      <c r="K1532" t="s">
        <v>127</v>
      </c>
      <c r="L1532" t="s">
        <v>118</v>
      </c>
      <c r="P1532" t="s">
        <v>1102</v>
      </c>
      <c r="Q1532" s="1" t="s">
        <v>2941</v>
      </c>
      <c r="T1532" t="s">
        <v>2259</v>
      </c>
      <c r="U1532" s="1" t="s">
        <v>2942</v>
      </c>
      <c r="V1532" s="86">
        <v>45110</v>
      </c>
    </row>
    <row r="1533" spans="1:40" ht="100.8" x14ac:dyDescent="0.3">
      <c r="A1533" s="1" t="s">
        <v>294</v>
      </c>
      <c r="B1533" t="s">
        <v>112</v>
      </c>
      <c r="C1533" t="s">
        <v>227</v>
      </c>
      <c r="D1533" t="s">
        <v>125</v>
      </c>
      <c r="E1533" t="s">
        <v>114</v>
      </c>
      <c r="F1533" t="s">
        <v>135</v>
      </c>
      <c r="G1533">
        <v>3</v>
      </c>
      <c r="H1533">
        <v>2</v>
      </c>
      <c r="I1533">
        <v>2023</v>
      </c>
      <c r="J1533" t="s">
        <v>116</v>
      </c>
      <c r="K1533" t="s">
        <v>127</v>
      </c>
      <c r="L1533" t="s">
        <v>128</v>
      </c>
      <c r="P1533" t="s">
        <v>772</v>
      </c>
      <c r="Q1533" s="1" t="s">
        <v>2943</v>
      </c>
      <c r="T1533" t="s">
        <v>2259</v>
      </c>
      <c r="U1533" s="1" t="s">
        <v>2944</v>
      </c>
      <c r="V1533" s="86">
        <v>45110</v>
      </c>
    </row>
    <row r="1534" spans="1:40" ht="86.4" x14ac:dyDescent="0.3">
      <c r="A1534" s="1" t="s">
        <v>294</v>
      </c>
      <c r="B1534" t="s">
        <v>112</v>
      </c>
      <c r="C1534" t="s">
        <v>227</v>
      </c>
      <c r="D1534" t="s">
        <v>125</v>
      </c>
      <c r="E1534" t="s">
        <v>114</v>
      </c>
      <c r="F1534" t="s">
        <v>115</v>
      </c>
      <c r="G1534">
        <v>3</v>
      </c>
      <c r="H1534">
        <v>2</v>
      </c>
      <c r="I1534">
        <v>2023</v>
      </c>
      <c r="J1534" t="s">
        <v>164</v>
      </c>
      <c r="K1534" t="s">
        <v>138</v>
      </c>
      <c r="L1534" t="s">
        <v>118</v>
      </c>
      <c r="M1534" t="s">
        <v>1887</v>
      </c>
      <c r="N1534" t="s">
        <v>195</v>
      </c>
      <c r="P1534" t="s">
        <v>2268</v>
      </c>
      <c r="Q1534" s="1" t="s">
        <v>2945</v>
      </c>
      <c r="T1534" t="s">
        <v>2259</v>
      </c>
      <c r="U1534" s="1" t="s">
        <v>2946</v>
      </c>
      <c r="V1534" s="86">
        <v>45110</v>
      </c>
    </row>
    <row r="1535" spans="1:40" ht="86.4" x14ac:dyDescent="0.3">
      <c r="A1535" s="1" t="s">
        <v>294</v>
      </c>
      <c r="B1535" t="s">
        <v>112</v>
      </c>
      <c r="C1535" t="s">
        <v>227</v>
      </c>
      <c r="D1535" t="s">
        <v>125</v>
      </c>
      <c r="E1535" t="s">
        <v>114</v>
      </c>
      <c r="F1535" t="s">
        <v>115</v>
      </c>
      <c r="G1535">
        <v>3</v>
      </c>
      <c r="H1535">
        <v>2</v>
      </c>
      <c r="I1535">
        <v>2023</v>
      </c>
      <c r="J1535" t="s">
        <v>164</v>
      </c>
      <c r="K1535" t="s">
        <v>138</v>
      </c>
      <c r="L1535" t="s">
        <v>118</v>
      </c>
      <c r="M1535" t="s">
        <v>388</v>
      </c>
      <c r="N1535" t="s">
        <v>145</v>
      </c>
      <c r="P1535" t="s">
        <v>2268</v>
      </c>
      <c r="Q1535" s="1" t="s">
        <v>2945</v>
      </c>
      <c r="T1535" t="s">
        <v>2259</v>
      </c>
      <c r="U1535" s="1" t="s">
        <v>2946</v>
      </c>
      <c r="V1535" s="86">
        <v>45110</v>
      </c>
    </row>
    <row r="1536" spans="1:40" ht="28.8" x14ac:dyDescent="0.3">
      <c r="A1536" s="1" t="s">
        <v>2947</v>
      </c>
      <c r="B1536" t="s">
        <v>123</v>
      </c>
      <c r="C1536" t="s">
        <v>227</v>
      </c>
      <c r="D1536" t="s">
        <v>153</v>
      </c>
      <c r="E1536" t="s">
        <v>154</v>
      </c>
      <c r="F1536" t="s">
        <v>153</v>
      </c>
      <c r="G1536">
        <v>3</v>
      </c>
      <c r="H1536">
        <v>2</v>
      </c>
      <c r="I1536">
        <v>2023</v>
      </c>
      <c r="J1536" t="s">
        <v>184</v>
      </c>
      <c r="K1536" t="s">
        <v>219</v>
      </c>
      <c r="L1536" t="s">
        <v>2285</v>
      </c>
      <c r="P1536" t="s">
        <v>156</v>
      </c>
      <c r="Q1536" s="1" t="s">
        <v>2948</v>
      </c>
      <c r="T1536" t="s">
        <v>2259</v>
      </c>
      <c r="U1536" s="1" t="s">
        <v>2949</v>
      </c>
      <c r="V1536" s="86">
        <v>45110</v>
      </c>
    </row>
    <row r="1537" spans="1:40" ht="115.2" x14ac:dyDescent="0.3">
      <c r="A1537" s="1" t="s">
        <v>1130</v>
      </c>
      <c r="B1537" t="s">
        <v>226</v>
      </c>
      <c r="C1537" t="s">
        <v>227</v>
      </c>
      <c r="D1537" t="s">
        <v>153</v>
      </c>
      <c r="E1537" t="s">
        <v>154</v>
      </c>
      <c r="F1537" t="s">
        <v>153</v>
      </c>
      <c r="G1537">
        <v>3</v>
      </c>
      <c r="H1537">
        <v>2</v>
      </c>
      <c r="I1537">
        <v>2023</v>
      </c>
      <c r="J1537" t="s">
        <v>184</v>
      </c>
      <c r="K1537" t="s">
        <v>219</v>
      </c>
      <c r="L1537" t="s">
        <v>2285</v>
      </c>
      <c r="P1537" t="s">
        <v>156</v>
      </c>
      <c r="Q1537" s="1" t="s">
        <v>2950</v>
      </c>
      <c r="T1537" t="s">
        <v>2259</v>
      </c>
      <c r="U1537" s="1" t="s">
        <v>2951</v>
      </c>
      <c r="V1537" s="86">
        <v>45110</v>
      </c>
    </row>
    <row r="1538" spans="1:40" ht="72" x14ac:dyDescent="0.3">
      <c r="A1538" s="1" t="s">
        <v>2952</v>
      </c>
      <c r="B1538" t="s">
        <v>120</v>
      </c>
      <c r="C1538" t="s">
        <v>227</v>
      </c>
      <c r="D1538" t="s">
        <v>113</v>
      </c>
      <c r="E1538" t="s">
        <v>114</v>
      </c>
      <c r="F1538" t="s">
        <v>115</v>
      </c>
      <c r="G1538">
        <v>3</v>
      </c>
      <c r="H1538">
        <v>2</v>
      </c>
      <c r="I1538">
        <v>2023</v>
      </c>
      <c r="J1538" t="s">
        <v>164</v>
      </c>
      <c r="K1538" t="s">
        <v>138</v>
      </c>
      <c r="L1538" t="s">
        <v>128</v>
      </c>
      <c r="N1538" t="s">
        <v>137</v>
      </c>
      <c r="O1538" t="s">
        <v>2938</v>
      </c>
      <c r="Q1538" s="1" t="s">
        <v>2953</v>
      </c>
      <c r="T1538" t="s">
        <v>2259</v>
      </c>
      <c r="U1538" s="1" t="s">
        <v>2954</v>
      </c>
      <c r="V1538" s="86">
        <v>45111</v>
      </c>
    </row>
    <row r="1539" spans="1:40" ht="43.2" x14ac:dyDescent="0.3">
      <c r="A1539" s="1" t="s">
        <v>294</v>
      </c>
      <c r="B1539" t="s">
        <v>112</v>
      </c>
      <c r="C1539" t="s">
        <v>227</v>
      </c>
      <c r="D1539" t="s">
        <v>125</v>
      </c>
      <c r="E1539" t="s">
        <v>114</v>
      </c>
      <c r="F1539" t="s">
        <v>115</v>
      </c>
      <c r="G1539">
        <v>3</v>
      </c>
      <c r="H1539">
        <v>2</v>
      </c>
      <c r="I1539">
        <v>2023</v>
      </c>
      <c r="J1539" t="s">
        <v>205</v>
      </c>
      <c r="K1539" t="s">
        <v>127</v>
      </c>
      <c r="L1539" t="s">
        <v>118</v>
      </c>
      <c r="P1539" t="s">
        <v>806</v>
      </c>
      <c r="Q1539" s="1" t="s">
        <v>2955</v>
      </c>
      <c r="T1539" t="s">
        <v>2259</v>
      </c>
      <c r="U1539" s="1" t="s">
        <v>2956</v>
      </c>
      <c r="V1539" s="86">
        <v>45111</v>
      </c>
    </row>
    <row r="1540" spans="1:40" s="2" customFormat="1" ht="86.4" x14ac:dyDescent="0.3">
      <c r="A1540" s="3" t="s">
        <v>294</v>
      </c>
      <c r="B1540" s="2" t="s">
        <v>112</v>
      </c>
      <c r="C1540" s="2" t="s">
        <v>126</v>
      </c>
      <c r="D1540" s="2" t="s">
        <v>125</v>
      </c>
      <c r="E1540" s="2" t="s">
        <v>114</v>
      </c>
      <c r="F1540" s="2" t="s">
        <v>115</v>
      </c>
      <c r="G1540" s="2">
        <v>1</v>
      </c>
      <c r="H1540" s="2">
        <v>3</v>
      </c>
      <c r="I1540" s="2">
        <v>2023</v>
      </c>
      <c r="J1540" s="2" t="s">
        <v>116</v>
      </c>
      <c r="K1540" s="2" t="s">
        <v>138</v>
      </c>
      <c r="L1540" s="2" t="s">
        <v>128</v>
      </c>
      <c r="M1540" s="2" t="s">
        <v>786</v>
      </c>
      <c r="N1540" s="2" t="s">
        <v>2367</v>
      </c>
      <c r="P1540" s="2" t="s">
        <v>772</v>
      </c>
      <c r="Q1540" s="3" t="s">
        <v>2973</v>
      </c>
      <c r="T1540" s="2" t="s">
        <v>2259</v>
      </c>
      <c r="U1540" s="96" t="s">
        <v>2974</v>
      </c>
      <c r="V1540" s="97">
        <v>45112</v>
      </c>
      <c r="Y1540" s="2" t="s">
        <v>226</v>
      </c>
      <c r="Z1540" s="2" t="s">
        <v>226</v>
      </c>
      <c r="AA1540" s="2" t="s">
        <v>2961</v>
      </c>
      <c r="AB1540" s="2" t="s">
        <v>2975</v>
      </c>
      <c r="AC1540" s="2" t="s">
        <v>226</v>
      </c>
      <c r="AD1540" s="2" t="s">
        <v>226</v>
      </c>
      <c r="AE1540" s="2" t="s">
        <v>226</v>
      </c>
      <c r="AF1540" s="2" t="s">
        <v>226</v>
      </c>
      <c r="AG1540" s="2" t="s">
        <v>226</v>
      </c>
      <c r="AH1540" s="2" t="s">
        <v>226</v>
      </c>
      <c r="AI1540" s="2" t="s">
        <v>2976</v>
      </c>
      <c r="AJ1540" s="2" t="s">
        <v>226</v>
      </c>
      <c r="AK1540" s="2" t="s">
        <v>2977</v>
      </c>
      <c r="AL1540" t="s">
        <v>226</v>
      </c>
      <c r="AM1540" s="2" t="s">
        <v>2978</v>
      </c>
      <c r="AN1540" s="3" t="s">
        <v>2979</v>
      </c>
    </row>
    <row r="1541" spans="1:40" s="2" customFormat="1" ht="86.4" x14ac:dyDescent="0.3">
      <c r="A1541" s="3" t="s">
        <v>294</v>
      </c>
      <c r="B1541" s="2" t="s">
        <v>112</v>
      </c>
      <c r="C1541" s="2" t="s">
        <v>126</v>
      </c>
      <c r="D1541" s="2" t="s">
        <v>125</v>
      </c>
      <c r="E1541" s="2" t="s">
        <v>114</v>
      </c>
      <c r="F1541" s="2" t="s">
        <v>115</v>
      </c>
      <c r="G1541" s="2">
        <v>1</v>
      </c>
      <c r="H1541" s="2">
        <v>3</v>
      </c>
      <c r="I1541" s="2">
        <v>2023</v>
      </c>
      <c r="J1541" s="2" t="s">
        <v>205</v>
      </c>
      <c r="K1541" s="2" t="s">
        <v>138</v>
      </c>
      <c r="L1541" s="2" t="s">
        <v>128</v>
      </c>
      <c r="M1541" s="2" t="s">
        <v>786</v>
      </c>
      <c r="N1541" s="2" t="s">
        <v>2367</v>
      </c>
      <c r="Q1541" s="3" t="s">
        <v>2980</v>
      </c>
      <c r="T1541" s="2" t="s">
        <v>2259</v>
      </c>
      <c r="U1541" s="96" t="s">
        <v>2981</v>
      </c>
      <c r="V1541" s="97">
        <v>45117</v>
      </c>
      <c r="Y1541" s="2" t="s">
        <v>226</v>
      </c>
      <c r="Z1541" s="2" t="s">
        <v>226</v>
      </c>
      <c r="AA1541" s="2" t="s">
        <v>2961</v>
      </c>
      <c r="AB1541" s="2" t="s">
        <v>2975</v>
      </c>
      <c r="AC1541" s="2" t="s">
        <v>226</v>
      </c>
      <c r="AD1541" s="2" t="s">
        <v>226</v>
      </c>
      <c r="AE1541" s="2" t="s">
        <v>226</v>
      </c>
      <c r="AF1541" s="2" t="s">
        <v>226</v>
      </c>
      <c r="AG1541" s="2" t="s">
        <v>226</v>
      </c>
      <c r="AH1541" s="2" t="s">
        <v>226</v>
      </c>
      <c r="AI1541" s="2" t="s">
        <v>2976</v>
      </c>
      <c r="AJ1541" s="2" t="s">
        <v>226</v>
      </c>
      <c r="AK1541" s="2" t="s">
        <v>2977</v>
      </c>
      <c r="AL1541" s="2" t="s">
        <v>226</v>
      </c>
      <c r="AM1541" s="2" t="s">
        <v>2978</v>
      </c>
      <c r="AN1541" s="3" t="s">
        <v>2982</v>
      </c>
    </row>
    <row r="1542" spans="1:40" s="2" customFormat="1" ht="57.6" x14ac:dyDescent="0.3">
      <c r="A1542" s="3" t="s">
        <v>294</v>
      </c>
      <c r="B1542" s="2" t="s">
        <v>112</v>
      </c>
      <c r="C1542" s="2" t="s">
        <v>126</v>
      </c>
      <c r="D1542" s="2" t="s">
        <v>125</v>
      </c>
      <c r="E1542" s="2" t="s">
        <v>114</v>
      </c>
      <c r="F1542" s="2" t="s">
        <v>135</v>
      </c>
      <c r="G1542" s="2">
        <v>1</v>
      </c>
      <c r="H1542" s="2">
        <v>3</v>
      </c>
      <c r="I1542" s="2">
        <v>2023</v>
      </c>
      <c r="J1542" s="2" t="s">
        <v>116</v>
      </c>
      <c r="K1542" s="2" t="s">
        <v>138</v>
      </c>
      <c r="L1542" s="2" t="s">
        <v>128</v>
      </c>
      <c r="M1542" s="2" t="s">
        <v>2256</v>
      </c>
      <c r="N1542" s="2" t="s">
        <v>2367</v>
      </c>
      <c r="Q1542" s="3" t="s">
        <v>2990</v>
      </c>
      <c r="T1542" s="2" t="s">
        <v>2259</v>
      </c>
      <c r="U1542" s="96" t="s">
        <v>2983</v>
      </c>
      <c r="V1542" s="97">
        <v>45117</v>
      </c>
      <c r="Y1542" s="2" t="s">
        <v>226</v>
      </c>
      <c r="Z1542" s="2" t="s">
        <v>226</v>
      </c>
      <c r="AA1542" s="2" t="s">
        <v>2961</v>
      </c>
      <c r="AB1542" s="2" t="s">
        <v>2991</v>
      </c>
      <c r="AC1542" s="2" t="s">
        <v>2963</v>
      </c>
      <c r="AD1542" s="2" t="s">
        <v>2992</v>
      </c>
      <c r="AE1542" s="2" t="s">
        <v>2992</v>
      </c>
      <c r="AF1542" s="2" t="s">
        <v>226</v>
      </c>
      <c r="AG1542" s="2" t="s">
        <v>2993</v>
      </c>
      <c r="AH1542" s="2" t="s">
        <v>226</v>
      </c>
      <c r="AI1542" s="2" t="s">
        <v>2994</v>
      </c>
      <c r="AJ1542" s="2" t="s">
        <v>2968</v>
      </c>
      <c r="AK1542" s="2" t="s">
        <v>2969</v>
      </c>
      <c r="AL1542" s="2" t="s">
        <v>226</v>
      </c>
      <c r="AM1542" s="2" t="s">
        <v>2978</v>
      </c>
      <c r="AN1542" s="3" t="s">
        <v>2995</v>
      </c>
    </row>
    <row r="1543" spans="1:40" s="2" customFormat="1" ht="57.6" x14ac:dyDescent="0.3">
      <c r="A1543" s="3" t="s">
        <v>294</v>
      </c>
      <c r="B1543" s="2" t="s">
        <v>112</v>
      </c>
      <c r="C1543" s="2" t="s">
        <v>126</v>
      </c>
      <c r="D1543" s="2" t="s">
        <v>125</v>
      </c>
      <c r="E1543" s="2" t="s">
        <v>114</v>
      </c>
      <c r="F1543" s="2" t="s">
        <v>135</v>
      </c>
      <c r="G1543" s="2">
        <v>1</v>
      </c>
      <c r="H1543" s="2">
        <v>3</v>
      </c>
      <c r="I1543" s="2">
        <v>2023</v>
      </c>
      <c r="J1543" s="2" t="s">
        <v>116</v>
      </c>
      <c r="K1543" s="2" t="s">
        <v>138</v>
      </c>
      <c r="L1543" s="2" t="s">
        <v>128</v>
      </c>
      <c r="M1543" s="2" t="s">
        <v>2256</v>
      </c>
      <c r="N1543" s="2" t="s">
        <v>2367</v>
      </c>
      <c r="Q1543" s="3" t="s">
        <v>2990</v>
      </c>
      <c r="T1543" s="2" t="s">
        <v>2259</v>
      </c>
      <c r="U1543" s="96" t="s">
        <v>2983</v>
      </c>
      <c r="V1543" s="97">
        <v>45117</v>
      </c>
      <c r="Y1543" s="2" t="s">
        <v>226</v>
      </c>
      <c r="Z1543" s="2" t="s">
        <v>226</v>
      </c>
      <c r="AA1543" s="2" t="s">
        <v>2961</v>
      </c>
      <c r="AB1543" s="2" t="s">
        <v>2991</v>
      </c>
      <c r="AC1543" s="2" t="s">
        <v>2963</v>
      </c>
      <c r="AD1543" s="2" t="s">
        <v>2992</v>
      </c>
      <c r="AE1543" s="2" t="s">
        <v>2992</v>
      </c>
      <c r="AF1543" s="2" t="s">
        <v>226</v>
      </c>
      <c r="AG1543" s="2" t="s">
        <v>2993</v>
      </c>
      <c r="AH1543" s="2" t="s">
        <v>226</v>
      </c>
      <c r="AI1543" s="2" t="s">
        <v>2994</v>
      </c>
      <c r="AJ1543" s="2" t="s">
        <v>2968</v>
      </c>
      <c r="AK1543" s="2" t="s">
        <v>2969</v>
      </c>
      <c r="AL1543" s="2" t="s">
        <v>226</v>
      </c>
      <c r="AM1543" s="2" t="s">
        <v>2978</v>
      </c>
      <c r="AN1543" s="3" t="s">
        <v>2995</v>
      </c>
    </row>
    <row r="1544" spans="1:40" s="2" customFormat="1" ht="72" x14ac:dyDescent="0.3">
      <c r="A1544" s="3" t="s">
        <v>294</v>
      </c>
      <c r="B1544" s="2" t="s">
        <v>112</v>
      </c>
      <c r="C1544" s="2" t="s">
        <v>126</v>
      </c>
      <c r="D1544" s="2" t="s">
        <v>125</v>
      </c>
      <c r="E1544" s="2" t="s">
        <v>114</v>
      </c>
      <c r="F1544" s="2" t="s">
        <v>115</v>
      </c>
      <c r="G1544" s="2">
        <v>1</v>
      </c>
      <c r="H1544" s="2">
        <v>3</v>
      </c>
      <c r="I1544" s="2">
        <v>2023</v>
      </c>
      <c r="J1544" s="2" t="s">
        <v>116</v>
      </c>
      <c r="K1544" s="2" t="s">
        <v>138</v>
      </c>
      <c r="L1544" s="2" t="s">
        <v>128</v>
      </c>
      <c r="M1544" s="2" t="s">
        <v>945</v>
      </c>
      <c r="N1544" s="2" t="s">
        <v>2367</v>
      </c>
      <c r="P1544" s="2" t="s">
        <v>772</v>
      </c>
      <c r="Q1544" s="3" t="s">
        <v>2997</v>
      </c>
      <c r="T1544" s="2" t="s">
        <v>2259</v>
      </c>
      <c r="U1544" s="96" t="s">
        <v>2983</v>
      </c>
      <c r="V1544" s="97">
        <v>45117</v>
      </c>
      <c r="Y1544" s="2" t="s">
        <v>226</v>
      </c>
      <c r="Z1544" s="2" t="s">
        <v>226</v>
      </c>
      <c r="AA1544" s="2" t="s">
        <v>2961</v>
      </c>
      <c r="AB1544" s="2" t="s">
        <v>2962</v>
      </c>
      <c r="AC1544" s="2" t="s">
        <v>226</v>
      </c>
      <c r="AD1544" s="2" t="s">
        <v>226</v>
      </c>
      <c r="AE1544" s="2" t="s">
        <v>2965</v>
      </c>
      <c r="AF1544" s="2" t="s">
        <v>2985</v>
      </c>
      <c r="AG1544" s="2" t="s">
        <v>2998</v>
      </c>
      <c r="AH1544" s="2" t="s">
        <v>226</v>
      </c>
      <c r="AI1544" s="2" t="s">
        <v>2999</v>
      </c>
      <c r="AJ1544" s="2" t="s">
        <v>3000</v>
      </c>
      <c r="AK1544" s="2" t="s">
        <v>2969</v>
      </c>
      <c r="AL1544" s="2" t="s">
        <v>226</v>
      </c>
      <c r="AM1544" s="2" t="s">
        <v>2971</v>
      </c>
      <c r="AN1544" s="3" t="s">
        <v>3001</v>
      </c>
    </row>
    <row r="1545" spans="1:40" s="2" customFormat="1" ht="43.2" x14ac:dyDescent="0.3">
      <c r="A1545" s="3" t="s">
        <v>294</v>
      </c>
      <c r="B1545" s="2" t="s">
        <v>112</v>
      </c>
      <c r="C1545" s="2" t="s">
        <v>126</v>
      </c>
      <c r="D1545" s="2" t="s">
        <v>125</v>
      </c>
      <c r="E1545" s="2" t="s">
        <v>114</v>
      </c>
      <c r="F1545" s="2" t="s">
        <v>115</v>
      </c>
      <c r="G1545" s="2">
        <v>1</v>
      </c>
      <c r="H1545" s="2">
        <v>3</v>
      </c>
      <c r="I1545" s="2">
        <v>2023</v>
      </c>
      <c r="J1545" s="2" t="s">
        <v>205</v>
      </c>
      <c r="K1545" s="2" t="s">
        <v>127</v>
      </c>
      <c r="L1545" s="2" t="s">
        <v>118</v>
      </c>
      <c r="Q1545" s="3" t="s">
        <v>3005</v>
      </c>
      <c r="T1545" s="2" t="s">
        <v>2259</v>
      </c>
      <c r="U1545" s="96" t="s">
        <v>2983</v>
      </c>
      <c r="V1545" s="97">
        <v>45117</v>
      </c>
      <c r="Y1545" t="s">
        <v>3006</v>
      </c>
      <c r="Z1545" t="s">
        <v>226</v>
      </c>
      <c r="AA1545" t="s">
        <v>226</v>
      </c>
      <c r="AB1545" t="s">
        <v>226</v>
      </c>
      <c r="AC1545" t="s">
        <v>226</v>
      </c>
      <c r="AD1545" t="s">
        <v>226</v>
      </c>
      <c r="AE1545" t="s">
        <v>226</v>
      </c>
      <c r="AF1545" t="s">
        <v>226</v>
      </c>
      <c r="AG1545" t="s">
        <v>226</v>
      </c>
      <c r="AH1545" t="s">
        <v>226</v>
      </c>
      <c r="AI1545" t="s">
        <v>226</v>
      </c>
      <c r="AJ1545" t="s">
        <v>226</v>
      </c>
      <c r="AK1545" t="s">
        <v>226</v>
      </c>
      <c r="AL1545" t="s">
        <v>226</v>
      </c>
      <c r="AM1545" s="2" t="s">
        <v>2958</v>
      </c>
      <c r="AN1545" s="3"/>
    </row>
    <row r="1546" spans="1:40" s="2" customFormat="1" ht="43.2" x14ac:dyDescent="0.3">
      <c r="A1546" s="3" t="s">
        <v>294</v>
      </c>
      <c r="B1546" s="2" t="s">
        <v>112</v>
      </c>
      <c r="C1546" s="2" t="s">
        <v>126</v>
      </c>
      <c r="D1546" s="2" t="s">
        <v>125</v>
      </c>
      <c r="E1546" s="2" t="s">
        <v>114</v>
      </c>
      <c r="F1546" s="2" t="s">
        <v>115</v>
      </c>
      <c r="G1546" s="2">
        <v>1</v>
      </c>
      <c r="H1546" s="2">
        <v>3</v>
      </c>
      <c r="I1546" s="2">
        <v>2023</v>
      </c>
      <c r="J1546" s="2" t="s">
        <v>205</v>
      </c>
      <c r="K1546" s="2" t="s">
        <v>127</v>
      </c>
      <c r="L1546" s="2" t="s">
        <v>118</v>
      </c>
      <c r="Q1546" s="3" t="s">
        <v>3005</v>
      </c>
      <c r="T1546" s="2" t="s">
        <v>2259</v>
      </c>
      <c r="U1546" s="96" t="s">
        <v>2983</v>
      </c>
      <c r="V1546" s="97">
        <v>45117</v>
      </c>
      <c r="Y1546" t="s">
        <v>3006</v>
      </c>
      <c r="Z1546" t="s">
        <v>226</v>
      </c>
      <c r="AA1546" t="s">
        <v>226</v>
      </c>
      <c r="AB1546" t="s">
        <v>226</v>
      </c>
      <c r="AC1546" t="s">
        <v>226</v>
      </c>
      <c r="AD1546" t="s">
        <v>226</v>
      </c>
      <c r="AE1546" t="s">
        <v>226</v>
      </c>
      <c r="AF1546" t="s">
        <v>226</v>
      </c>
      <c r="AG1546" t="s">
        <v>226</v>
      </c>
      <c r="AH1546" t="s">
        <v>226</v>
      </c>
      <c r="AI1546" t="s">
        <v>226</v>
      </c>
      <c r="AJ1546" t="s">
        <v>226</v>
      </c>
      <c r="AK1546" t="s">
        <v>226</v>
      </c>
      <c r="AL1546" t="s">
        <v>226</v>
      </c>
      <c r="AM1546" s="2" t="s">
        <v>2958</v>
      </c>
      <c r="AN1546" s="3"/>
    </row>
    <row r="1547" spans="1:40" s="2" customFormat="1" ht="57.6" x14ac:dyDescent="0.3">
      <c r="A1547" s="3" t="s">
        <v>294</v>
      </c>
      <c r="B1547" s="2" t="s">
        <v>112</v>
      </c>
      <c r="C1547" s="2" t="s">
        <v>126</v>
      </c>
      <c r="D1547" s="2" t="s">
        <v>113</v>
      </c>
      <c r="E1547" s="2" t="s">
        <v>114</v>
      </c>
      <c r="F1547" s="2" t="s">
        <v>115</v>
      </c>
      <c r="G1547" s="2">
        <v>1</v>
      </c>
      <c r="H1547" s="2">
        <v>3</v>
      </c>
      <c r="I1547" s="2">
        <v>2023</v>
      </c>
      <c r="J1547" s="2" t="s">
        <v>205</v>
      </c>
      <c r="K1547" s="2" t="s">
        <v>117</v>
      </c>
      <c r="L1547" s="2" t="s">
        <v>128</v>
      </c>
      <c r="P1547" s="2" t="s">
        <v>2692</v>
      </c>
      <c r="Q1547" s="3" t="s">
        <v>3007</v>
      </c>
      <c r="T1547" s="2" t="s">
        <v>2259</v>
      </c>
      <c r="U1547" s="3" t="s">
        <v>3008</v>
      </c>
      <c r="V1547" s="97">
        <v>45118</v>
      </c>
      <c r="Y1547" s="2" t="s">
        <v>226</v>
      </c>
      <c r="Z1547" s="2" t="s">
        <v>226</v>
      </c>
      <c r="AA1547" s="2" t="s">
        <v>226</v>
      </c>
      <c r="AB1547" s="2" t="s">
        <v>226</v>
      </c>
      <c r="AC1547" s="2" t="s">
        <v>226</v>
      </c>
      <c r="AD1547" s="2" t="s">
        <v>226</v>
      </c>
      <c r="AE1547" s="2" t="s">
        <v>226</v>
      </c>
      <c r="AF1547" s="2" t="s">
        <v>226</v>
      </c>
      <c r="AG1547" s="2" t="s">
        <v>226</v>
      </c>
      <c r="AH1547" s="2" t="s">
        <v>226</v>
      </c>
      <c r="AI1547" s="2" t="s">
        <v>2967</v>
      </c>
      <c r="AJ1547" s="2" t="s">
        <v>226</v>
      </c>
      <c r="AK1547" s="2" t="s">
        <v>2957</v>
      </c>
      <c r="AL1547" s="2" t="s">
        <v>226</v>
      </c>
      <c r="AM1547" s="2" t="s">
        <v>2958</v>
      </c>
      <c r="AN1547" s="3"/>
    </row>
    <row r="1548" spans="1:40" s="2" customFormat="1" ht="43.2" x14ac:dyDescent="0.3">
      <c r="A1548" s="3" t="s">
        <v>294</v>
      </c>
      <c r="B1548" s="2" t="s">
        <v>112</v>
      </c>
      <c r="C1548" s="2" t="s">
        <v>126</v>
      </c>
      <c r="D1548" s="2" t="s">
        <v>113</v>
      </c>
      <c r="E1548" s="2" t="s">
        <v>114</v>
      </c>
      <c r="F1548" s="2" t="s">
        <v>115</v>
      </c>
      <c r="G1548" s="2">
        <v>1</v>
      </c>
      <c r="H1548" s="2">
        <v>3</v>
      </c>
      <c r="I1548" s="2">
        <v>2023</v>
      </c>
      <c r="J1548" s="2" t="s">
        <v>205</v>
      </c>
      <c r="K1548" s="2" t="s">
        <v>117</v>
      </c>
      <c r="L1548" s="2" t="s">
        <v>128</v>
      </c>
      <c r="P1548" s="2" t="s">
        <v>2692</v>
      </c>
      <c r="Q1548" s="3" t="s">
        <v>3009</v>
      </c>
      <c r="T1548" s="2" t="s">
        <v>2259</v>
      </c>
      <c r="U1548" s="3" t="s">
        <v>3008</v>
      </c>
      <c r="V1548" s="97">
        <v>45118</v>
      </c>
      <c r="Y1548" s="2" t="s">
        <v>226</v>
      </c>
      <c r="Z1548" s="2" t="s">
        <v>226</v>
      </c>
      <c r="AA1548" s="2" t="s">
        <v>226</v>
      </c>
      <c r="AB1548" s="2" t="s">
        <v>226</v>
      </c>
      <c r="AC1548" s="2" t="s">
        <v>226</v>
      </c>
      <c r="AD1548" s="2" t="s">
        <v>226</v>
      </c>
      <c r="AE1548" s="2" t="s">
        <v>226</v>
      </c>
      <c r="AF1548" s="2" t="s">
        <v>226</v>
      </c>
      <c r="AG1548" s="2" t="s">
        <v>226</v>
      </c>
      <c r="AH1548" s="2" t="s">
        <v>226</v>
      </c>
      <c r="AI1548" s="2" t="s">
        <v>2967</v>
      </c>
      <c r="AJ1548" s="2" t="s">
        <v>226</v>
      </c>
      <c r="AK1548" s="2" t="s">
        <v>2957</v>
      </c>
      <c r="AL1548" s="2" t="s">
        <v>226</v>
      </c>
      <c r="AM1548" s="2" t="s">
        <v>2958</v>
      </c>
      <c r="AN1548" s="3"/>
    </row>
    <row r="1549" spans="1:40" s="2" customFormat="1" ht="28.8" x14ac:dyDescent="0.3">
      <c r="A1549" s="3" t="s">
        <v>294</v>
      </c>
      <c r="B1549" s="2" t="s">
        <v>112</v>
      </c>
      <c r="C1549" s="2" t="s">
        <v>126</v>
      </c>
      <c r="D1549" s="2" t="s">
        <v>113</v>
      </c>
      <c r="E1549" s="2" t="s">
        <v>114</v>
      </c>
      <c r="F1549" s="2" t="s">
        <v>115</v>
      </c>
      <c r="G1549" s="2">
        <v>1</v>
      </c>
      <c r="H1549" s="2">
        <v>3</v>
      </c>
      <c r="I1549" s="2">
        <v>2023</v>
      </c>
      <c r="J1549" s="2" t="s">
        <v>205</v>
      </c>
      <c r="K1549" s="2" t="s">
        <v>117</v>
      </c>
      <c r="L1549" s="2" t="s">
        <v>128</v>
      </c>
      <c r="P1549" s="2" t="s">
        <v>2692</v>
      </c>
      <c r="Q1549" s="3" t="s">
        <v>3010</v>
      </c>
      <c r="T1549" s="2" t="s">
        <v>2259</v>
      </c>
      <c r="U1549" s="3" t="s">
        <v>3008</v>
      </c>
      <c r="V1549" s="97">
        <v>45118</v>
      </c>
      <c r="Y1549" s="2" t="s">
        <v>226</v>
      </c>
      <c r="Z1549" s="2" t="s">
        <v>226</v>
      </c>
      <c r="AA1549" s="2" t="s">
        <v>226</v>
      </c>
      <c r="AB1549" s="2" t="s">
        <v>226</v>
      </c>
      <c r="AC1549" s="2" t="s">
        <v>226</v>
      </c>
      <c r="AD1549" s="2" t="s">
        <v>226</v>
      </c>
      <c r="AE1549" s="2" t="s">
        <v>226</v>
      </c>
      <c r="AF1549" s="2" t="s">
        <v>226</v>
      </c>
      <c r="AG1549" s="2" t="s">
        <v>226</v>
      </c>
      <c r="AH1549" s="2" t="s">
        <v>226</v>
      </c>
      <c r="AI1549" s="2" t="s">
        <v>2967</v>
      </c>
      <c r="AJ1549" s="2" t="s">
        <v>226</v>
      </c>
      <c r="AK1549" s="2" t="s">
        <v>2957</v>
      </c>
      <c r="AL1549" s="2" t="s">
        <v>226</v>
      </c>
      <c r="AM1549" s="2" t="s">
        <v>2958</v>
      </c>
      <c r="AN1549" s="3"/>
    </row>
    <row r="1550" spans="1:40" s="2" customFormat="1" ht="129.6" x14ac:dyDescent="0.3">
      <c r="A1550" s="3" t="s">
        <v>294</v>
      </c>
      <c r="B1550" s="2" t="s">
        <v>112</v>
      </c>
      <c r="C1550" s="2" t="s">
        <v>126</v>
      </c>
      <c r="D1550" s="2" t="s">
        <v>125</v>
      </c>
      <c r="E1550" s="2" t="s">
        <v>114</v>
      </c>
      <c r="F1550" s="2" t="s">
        <v>115</v>
      </c>
      <c r="G1550" s="2">
        <v>1</v>
      </c>
      <c r="H1550" s="2">
        <v>3</v>
      </c>
      <c r="I1550" s="2">
        <v>2023</v>
      </c>
      <c r="J1550" s="2" t="s">
        <v>205</v>
      </c>
      <c r="K1550" s="2" t="s">
        <v>138</v>
      </c>
      <c r="L1550" s="2" t="s">
        <v>128</v>
      </c>
      <c r="M1550" s="2" t="s">
        <v>1644</v>
      </c>
      <c r="N1550" s="2" t="s">
        <v>137</v>
      </c>
      <c r="O1550" s="2" t="s">
        <v>2482</v>
      </c>
      <c r="Q1550" s="3" t="s">
        <v>3011</v>
      </c>
      <c r="T1550" s="2" t="s">
        <v>2259</v>
      </c>
      <c r="U1550" s="3" t="s">
        <v>3012</v>
      </c>
      <c r="V1550" s="97">
        <v>45118</v>
      </c>
      <c r="Y1550" s="2" t="s">
        <v>226</v>
      </c>
      <c r="Z1550" s="2" t="s">
        <v>226</v>
      </c>
      <c r="AA1550" s="2" t="s">
        <v>3013</v>
      </c>
      <c r="AB1550" s="2" t="s">
        <v>2991</v>
      </c>
      <c r="AC1550" s="2" t="s">
        <v>2963</v>
      </c>
      <c r="AD1550" s="2" t="s">
        <v>2964</v>
      </c>
      <c r="AE1550" s="2" t="s">
        <v>2964</v>
      </c>
      <c r="AF1550" s="2" t="s">
        <v>226</v>
      </c>
      <c r="AG1550" s="2" t="s">
        <v>3014</v>
      </c>
      <c r="AH1550" s="2" t="s">
        <v>3015</v>
      </c>
      <c r="AI1550" s="2" t="s">
        <v>226</v>
      </c>
      <c r="AJ1550" s="2" t="s">
        <v>226</v>
      </c>
      <c r="AK1550" s="2" t="s">
        <v>2988</v>
      </c>
      <c r="AL1550" s="2" t="s">
        <v>2970</v>
      </c>
      <c r="AM1550" s="2" t="s">
        <v>2971</v>
      </c>
      <c r="AN1550" s="3" t="s">
        <v>3016</v>
      </c>
    </row>
    <row r="1551" spans="1:40" s="2" customFormat="1" ht="43.2" x14ac:dyDescent="0.3">
      <c r="A1551" s="3" t="s">
        <v>294</v>
      </c>
      <c r="B1551" s="2" t="s">
        <v>112</v>
      </c>
      <c r="C1551" s="2" t="s">
        <v>126</v>
      </c>
      <c r="D1551" s="2" t="s">
        <v>125</v>
      </c>
      <c r="E1551" s="2" t="s">
        <v>114</v>
      </c>
      <c r="F1551" s="2" t="s">
        <v>115</v>
      </c>
      <c r="G1551" s="2">
        <v>1</v>
      </c>
      <c r="H1551" s="2">
        <v>3</v>
      </c>
      <c r="I1551" s="2">
        <v>2023</v>
      </c>
      <c r="J1551" s="2" t="s">
        <v>205</v>
      </c>
      <c r="K1551" s="2" t="s">
        <v>138</v>
      </c>
      <c r="L1551" s="2" t="s">
        <v>128</v>
      </c>
      <c r="M1551" s="2" t="s">
        <v>3023</v>
      </c>
      <c r="N1551" s="2" t="s">
        <v>2367</v>
      </c>
      <c r="P1551" s="2" t="s">
        <v>2432</v>
      </c>
      <c r="Q1551" s="3" t="s">
        <v>3024</v>
      </c>
      <c r="T1551" s="2" t="s">
        <v>2259</v>
      </c>
      <c r="U1551" s="3" t="s">
        <v>3025</v>
      </c>
      <c r="V1551" s="97">
        <v>45118</v>
      </c>
      <c r="Y1551" s="2" t="s">
        <v>226</v>
      </c>
      <c r="Z1551" s="2" t="s">
        <v>226</v>
      </c>
      <c r="AA1551" s="2" t="s">
        <v>2961</v>
      </c>
      <c r="AB1551" s="2" t="s">
        <v>2991</v>
      </c>
      <c r="AC1551" s="2" t="s">
        <v>2957</v>
      </c>
      <c r="AD1551" s="2" t="s">
        <v>226</v>
      </c>
      <c r="AE1551" s="2" t="s">
        <v>2965</v>
      </c>
      <c r="AF1551" s="2" t="s">
        <v>226</v>
      </c>
      <c r="AG1551" s="2" t="s">
        <v>2998</v>
      </c>
      <c r="AH1551" s="2" t="s">
        <v>226</v>
      </c>
      <c r="AI1551" s="2" t="s">
        <v>2994</v>
      </c>
      <c r="AJ1551" s="2" t="s">
        <v>2968</v>
      </c>
      <c r="AK1551" s="2" t="s">
        <v>2969</v>
      </c>
      <c r="AL1551" s="2" t="s">
        <v>226</v>
      </c>
      <c r="AM1551" s="2" t="s">
        <v>2971</v>
      </c>
      <c r="AN1551" s="3" t="s">
        <v>3026</v>
      </c>
    </row>
    <row r="1552" spans="1:40" s="2" customFormat="1" ht="72" x14ac:dyDescent="0.3">
      <c r="A1552" s="3" t="s">
        <v>294</v>
      </c>
      <c r="B1552" s="2" t="s">
        <v>112</v>
      </c>
      <c r="C1552" s="2" t="s">
        <v>126</v>
      </c>
      <c r="D1552" s="2" t="s">
        <v>113</v>
      </c>
      <c r="E1552" s="2" t="s">
        <v>114</v>
      </c>
      <c r="F1552" s="2" t="s">
        <v>115</v>
      </c>
      <c r="G1552" s="2">
        <v>1</v>
      </c>
      <c r="H1552" s="2">
        <v>3</v>
      </c>
      <c r="I1552" s="2">
        <v>2023</v>
      </c>
      <c r="J1552" s="2" t="s">
        <v>205</v>
      </c>
      <c r="K1552" s="2" t="s">
        <v>138</v>
      </c>
      <c r="L1552" s="2" t="s">
        <v>155</v>
      </c>
      <c r="Q1552" s="3" t="s">
        <v>3027</v>
      </c>
      <c r="T1552" s="2" t="s">
        <v>2259</v>
      </c>
      <c r="U1552" s="3" t="s">
        <v>3028</v>
      </c>
      <c r="V1552" s="97">
        <v>45119</v>
      </c>
      <c r="Y1552" s="2" t="s">
        <v>226</v>
      </c>
      <c r="Z1552" s="2" t="s">
        <v>226</v>
      </c>
      <c r="AA1552" s="2" t="s">
        <v>3029</v>
      </c>
      <c r="AB1552" s="2" t="s">
        <v>226</v>
      </c>
      <c r="AC1552" s="2" t="s">
        <v>226</v>
      </c>
      <c r="AD1552" s="2" t="s">
        <v>226</v>
      </c>
      <c r="AE1552" s="2" t="s">
        <v>226</v>
      </c>
      <c r="AF1552" s="2" t="s">
        <v>226</v>
      </c>
      <c r="AG1552" s="2" t="s">
        <v>3030</v>
      </c>
      <c r="AH1552" s="2" t="s">
        <v>226</v>
      </c>
      <c r="AI1552" s="2" t="s">
        <v>3031</v>
      </c>
      <c r="AJ1552" s="2" t="s">
        <v>226</v>
      </c>
      <c r="AK1552" s="2" t="s">
        <v>2957</v>
      </c>
      <c r="AL1552" s="2" t="s">
        <v>226</v>
      </c>
      <c r="AM1552" s="2" t="s">
        <v>2971</v>
      </c>
      <c r="AN1552" s="3" t="s">
        <v>3032</v>
      </c>
    </row>
    <row r="1553" spans="1:84" s="2" customFormat="1" ht="172.8" x14ac:dyDescent="0.3">
      <c r="A1553" s="3" t="s">
        <v>294</v>
      </c>
      <c r="B1553" s="2" t="s">
        <v>112</v>
      </c>
      <c r="C1553" s="2" t="s">
        <v>126</v>
      </c>
      <c r="D1553" s="2" t="s">
        <v>125</v>
      </c>
      <c r="E1553" s="2" t="s">
        <v>114</v>
      </c>
      <c r="F1553" s="2" t="s">
        <v>115</v>
      </c>
      <c r="G1553" s="2">
        <v>1</v>
      </c>
      <c r="H1553" s="2">
        <v>3</v>
      </c>
      <c r="I1553" s="2">
        <v>2023</v>
      </c>
      <c r="J1553" s="2" t="s">
        <v>205</v>
      </c>
      <c r="K1553" s="2" t="s">
        <v>189</v>
      </c>
      <c r="L1553" s="2" t="s">
        <v>128</v>
      </c>
      <c r="M1553" s="2" t="s">
        <v>3033</v>
      </c>
      <c r="N1553" s="2" t="s">
        <v>137</v>
      </c>
      <c r="Q1553" s="3" t="s">
        <v>3034</v>
      </c>
      <c r="T1553" s="2" t="s">
        <v>2259</v>
      </c>
      <c r="U1553" s="3" t="s">
        <v>3035</v>
      </c>
      <c r="V1553" s="97">
        <v>45119</v>
      </c>
      <c r="Y1553" s="2" t="s">
        <v>2959</v>
      </c>
      <c r="Z1553" s="2" t="s">
        <v>226</v>
      </c>
      <c r="AA1553" s="2" t="s">
        <v>3017</v>
      </c>
      <c r="AB1553" s="2" t="s">
        <v>2962</v>
      </c>
      <c r="AC1553" s="2" t="s">
        <v>3036</v>
      </c>
      <c r="AD1553" s="2" t="s">
        <v>3036</v>
      </c>
      <c r="AE1553" s="2" t="s">
        <v>3037</v>
      </c>
      <c r="AF1553" s="2" t="s">
        <v>189</v>
      </c>
      <c r="AG1553" s="2" t="s">
        <v>3038</v>
      </c>
      <c r="AH1553" s="2" t="s">
        <v>3021</v>
      </c>
      <c r="AI1553" s="2" t="s">
        <v>226</v>
      </c>
      <c r="AJ1553" s="2" t="s">
        <v>3039</v>
      </c>
      <c r="AK1553" s="2" t="s">
        <v>226</v>
      </c>
      <c r="AL1553" s="2" t="s">
        <v>2970</v>
      </c>
      <c r="AM1553" s="2" t="s">
        <v>2971</v>
      </c>
      <c r="AN1553" s="3" t="s">
        <v>3040</v>
      </c>
    </row>
    <row r="1554" spans="1:84" s="2" customFormat="1" ht="230.4" x14ac:dyDescent="0.3">
      <c r="A1554" s="3" t="s">
        <v>294</v>
      </c>
      <c r="B1554" s="2" t="s">
        <v>112</v>
      </c>
      <c r="C1554" s="2" t="s">
        <v>126</v>
      </c>
      <c r="D1554" s="2" t="s">
        <v>125</v>
      </c>
      <c r="E1554" s="2" t="s">
        <v>114</v>
      </c>
      <c r="F1554" s="2" t="s">
        <v>115</v>
      </c>
      <c r="G1554" s="2">
        <v>1</v>
      </c>
      <c r="H1554" s="2">
        <v>3</v>
      </c>
      <c r="I1554" s="2">
        <v>2023</v>
      </c>
      <c r="J1554" s="2" t="s">
        <v>205</v>
      </c>
      <c r="K1554" s="2" t="s">
        <v>189</v>
      </c>
      <c r="L1554" s="2" t="s">
        <v>128</v>
      </c>
      <c r="M1554" s="2" t="s">
        <v>3041</v>
      </c>
      <c r="N1554" s="2" t="s">
        <v>137</v>
      </c>
      <c r="Q1554" s="3" t="s">
        <v>3034</v>
      </c>
      <c r="T1554" s="2" t="s">
        <v>2259</v>
      </c>
      <c r="U1554" s="3" t="s">
        <v>3035</v>
      </c>
      <c r="V1554" s="97">
        <v>45119</v>
      </c>
      <c r="Y1554" s="2" t="s">
        <v>2959</v>
      </c>
      <c r="Z1554" s="2" t="s">
        <v>226</v>
      </c>
      <c r="AA1554" s="2" t="s">
        <v>3017</v>
      </c>
      <c r="AB1554" s="2" t="s">
        <v>2962</v>
      </c>
      <c r="AC1554" s="2" t="s">
        <v>3042</v>
      </c>
      <c r="AD1554" s="2" t="s">
        <v>3042</v>
      </c>
      <c r="AE1554" s="2" t="s">
        <v>3018</v>
      </c>
      <c r="AF1554" s="2" t="s">
        <v>3002</v>
      </c>
      <c r="AG1554" s="2" t="s">
        <v>3043</v>
      </c>
      <c r="AH1554" s="2" t="s">
        <v>226</v>
      </c>
      <c r="AI1554" s="2" t="s">
        <v>2987</v>
      </c>
      <c r="AJ1554" s="2" t="s">
        <v>3039</v>
      </c>
      <c r="AK1554" s="2" t="s">
        <v>226</v>
      </c>
      <c r="AL1554" s="2" t="s">
        <v>3044</v>
      </c>
      <c r="AM1554" s="2" t="s">
        <v>3045</v>
      </c>
      <c r="AN1554" s="3" t="s">
        <v>3046</v>
      </c>
    </row>
    <row r="1555" spans="1:84" s="2" customFormat="1" ht="187.2" x14ac:dyDescent="0.3">
      <c r="A1555" s="3" t="s">
        <v>294</v>
      </c>
      <c r="B1555" s="2" t="s">
        <v>112</v>
      </c>
      <c r="C1555" s="2" t="s">
        <v>126</v>
      </c>
      <c r="D1555" s="2" t="s">
        <v>125</v>
      </c>
      <c r="E1555" s="2" t="s">
        <v>114</v>
      </c>
      <c r="F1555" s="2" t="s">
        <v>115</v>
      </c>
      <c r="G1555" s="2">
        <v>1</v>
      </c>
      <c r="H1555" s="2">
        <v>3</v>
      </c>
      <c r="I1555" s="2">
        <v>2023</v>
      </c>
      <c r="J1555" s="2" t="s">
        <v>133</v>
      </c>
      <c r="K1555" s="2" t="s">
        <v>138</v>
      </c>
      <c r="L1555" s="2" t="s">
        <v>118</v>
      </c>
      <c r="M1555" s="2" t="s">
        <v>216</v>
      </c>
      <c r="N1555" s="2" t="s">
        <v>207</v>
      </c>
      <c r="P1555" s="2" t="s">
        <v>925</v>
      </c>
      <c r="Q1555" s="3" t="s">
        <v>3047</v>
      </c>
      <c r="T1555" s="2" t="s">
        <v>2259</v>
      </c>
      <c r="U1555" s="3" t="s">
        <v>3048</v>
      </c>
      <c r="V1555" s="97">
        <v>45119</v>
      </c>
      <c r="Y1555" t="s">
        <v>226</v>
      </c>
      <c r="Z1555" t="s">
        <v>226</v>
      </c>
      <c r="AA1555" t="s">
        <v>2961</v>
      </c>
      <c r="AB1555" t="s">
        <v>2975</v>
      </c>
      <c r="AC1555" t="s">
        <v>2963</v>
      </c>
      <c r="AD1555" t="s">
        <v>2963</v>
      </c>
      <c r="AE1555" t="s">
        <v>2984</v>
      </c>
      <c r="AF1555" t="s">
        <v>2985</v>
      </c>
      <c r="AG1555" t="s">
        <v>2986</v>
      </c>
      <c r="AH1555" t="s">
        <v>226</v>
      </c>
      <c r="AI1555" t="s">
        <v>2987</v>
      </c>
      <c r="AJ1555" t="s">
        <v>3049</v>
      </c>
      <c r="AK1555" t="s">
        <v>2977</v>
      </c>
      <c r="AL1555" t="s">
        <v>226</v>
      </c>
      <c r="AM1555" s="2" t="s">
        <v>2978</v>
      </c>
      <c r="AN1555" s="1" t="s">
        <v>3050</v>
      </c>
    </row>
    <row r="1556" spans="1:84" s="2" customFormat="1" ht="14.25" customHeight="1" x14ac:dyDescent="0.3">
      <c r="A1556" s="3" t="s">
        <v>294</v>
      </c>
      <c r="B1556" s="2" t="s">
        <v>112</v>
      </c>
      <c r="C1556" s="2" t="s">
        <v>126</v>
      </c>
      <c r="D1556" s="2" t="s">
        <v>125</v>
      </c>
      <c r="E1556" s="2" t="s">
        <v>114</v>
      </c>
      <c r="F1556" s="2" t="s">
        <v>115</v>
      </c>
      <c r="G1556" s="2">
        <v>1</v>
      </c>
      <c r="H1556" s="2">
        <v>3</v>
      </c>
      <c r="I1556" s="2">
        <v>2023</v>
      </c>
      <c r="J1556" s="2" t="s">
        <v>133</v>
      </c>
      <c r="K1556" s="2" t="s">
        <v>127</v>
      </c>
      <c r="L1556" s="2" t="s">
        <v>118</v>
      </c>
      <c r="P1556" s="2" t="s">
        <v>925</v>
      </c>
      <c r="Q1556" s="3" t="s">
        <v>3051</v>
      </c>
      <c r="T1556" s="2" t="s">
        <v>2259</v>
      </c>
      <c r="U1556" s="3" t="s">
        <v>3052</v>
      </c>
      <c r="V1556" s="97">
        <v>45121</v>
      </c>
      <c r="Y1556" s="2" t="s">
        <v>3006</v>
      </c>
      <c r="Z1556" s="2" t="s">
        <v>226</v>
      </c>
      <c r="AA1556" s="2" t="s">
        <v>226</v>
      </c>
      <c r="AB1556" s="2" t="s">
        <v>226</v>
      </c>
      <c r="AC1556" s="2" t="s">
        <v>226</v>
      </c>
      <c r="AD1556" s="2" t="s">
        <v>226</v>
      </c>
      <c r="AE1556" s="2" t="s">
        <v>226</v>
      </c>
      <c r="AF1556" s="2" t="s">
        <v>226</v>
      </c>
      <c r="AG1556" s="2" t="s">
        <v>226</v>
      </c>
      <c r="AH1556" s="2" t="s">
        <v>226</v>
      </c>
      <c r="AI1556" s="2" t="s">
        <v>226</v>
      </c>
      <c r="AJ1556" s="2" t="s">
        <v>226</v>
      </c>
      <c r="AK1556" s="2" t="s">
        <v>226</v>
      </c>
      <c r="AL1556" s="2" t="s">
        <v>226</v>
      </c>
      <c r="AM1556" s="2" t="s">
        <v>2958</v>
      </c>
      <c r="AN1556" s="3"/>
    </row>
    <row r="1557" spans="1:84" s="2" customFormat="1" ht="28.8" x14ac:dyDescent="0.3">
      <c r="A1557" s="3" t="s">
        <v>294</v>
      </c>
      <c r="B1557" s="2" t="s">
        <v>112</v>
      </c>
      <c r="C1557" s="2" t="s">
        <v>126</v>
      </c>
      <c r="D1557" s="2" t="s">
        <v>125</v>
      </c>
      <c r="E1557" s="2" t="s">
        <v>114</v>
      </c>
      <c r="F1557" s="2" t="s">
        <v>115</v>
      </c>
      <c r="G1557" s="2">
        <v>1</v>
      </c>
      <c r="H1557" s="2">
        <v>3</v>
      </c>
      <c r="I1557" s="2">
        <v>2023</v>
      </c>
      <c r="J1557" s="2" t="s">
        <v>205</v>
      </c>
      <c r="K1557" s="2" t="s">
        <v>1042</v>
      </c>
      <c r="L1557" s="2" t="s">
        <v>128</v>
      </c>
      <c r="Q1557" s="3" t="s">
        <v>3053</v>
      </c>
      <c r="T1557" s="2" t="s">
        <v>2259</v>
      </c>
      <c r="U1557" s="3" t="s">
        <v>3054</v>
      </c>
      <c r="V1557" s="97">
        <v>45126</v>
      </c>
      <c r="Y1557" s="2" t="s">
        <v>226</v>
      </c>
      <c r="Z1557" s="2" t="s">
        <v>226</v>
      </c>
      <c r="AA1557" s="2" t="s">
        <v>3017</v>
      </c>
      <c r="AB1557" s="2" t="s">
        <v>226</v>
      </c>
      <c r="AC1557" s="2" t="s">
        <v>226</v>
      </c>
      <c r="AD1557" s="2" t="s">
        <v>226</v>
      </c>
      <c r="AE1557" s="2" t="s">
        <v>226</v>
      </c>
      <c r="AF1557" s="2" t="s">
        <v>226</v>
      </c>
      <c r="AG1557" s="2" t="s">
        <v>226</v>
      </c>
      <c r="AH1557" s="2" t="s">
        <v>226</v>
      </c>
      <c r="AI1557" s="2" t="s">
        <v>226</v>
      </c>
      <c r="AJ1557" s="2" t="s">
        <v>226</v>
      </c>
      <c r="AK1557" s="2" t="s">
        <v>226</v>
      </c>
      <c r="AL1557" s="2" t="s">
        <v>226</v>
      </c>
      <c r="AM1557" s="2" t="s">
        <v>2958</v>
      </c>
      <c r="AN1557" s="3"/>
    </row>
    <row r="1558" spans="1:84" s="2" customFormat="1" ht="57.6" x14ac:dyDescent="0.3">
      <c r="A1558" s="3" t="s">
        <v>294</v>
      </c>
      <c r="B1558" s="2" t="s">
        <v>112</v>
      </c>
      <c r="C1558" s="2" t="s">
        <v>126</v>
      </c>
      <c r="D1558" s="2" t="s">
        <v>125</v>
      </c>
      <c r="E1558" s="2" t="s">
        <v>114</v>
      </c>
      <c r="F1558" s="2" t="s">
        <v>115</v>
      </c>
      <c r="G1558" s="2">
        <v>1</v>
      </c>
      <c r="H1558" s="2">
        <v>3</v>
      </c>
      <c r="I1558" s="2">
        <v>2023</v>
      </c>
      <c r="J1558" s="2" t="s">
        <v>205</v>
      </c>
      <c r="K1558" s="2" t="s">
        <v>138</v>
      </c>
      <c r="L1558" s="2" t="s">
        <v>128</v>
      </c>
      <c r="M1558" s="2" t="s">
        <v>3055</v>
      </c>
      <c r="N1558" s="2" t="s">
        <v>175</v>
      </c>
      <c r="P1558" s="2" t="s">
        <v>2432</v>
      </c>
      <c r="Q1558" s="3" t="s">
        <v>3056</v>
      </c>
      <c r="T1558" s="2" t="s">
        <v>2259</v>
      </c>
      <c r="U1558" s="3" t="s">
        <v>3057</v>
      </c>
      <c r="V1558" s="97">
        <v>45127</v>
      </c>
      <c r="Y1558" s="2" t="s">
        <v>226</v>
      </c>
      <c r="Z1558" s="2" t="s">
        <v>226</v>
      </c>
      <c r="AA1558" s="2" t="s">
        <v>2961</v>
      </c>
      <c r="AB1558" s="2" t="s">
        <v>2991</v>
      </c>
      <c r="AC1558" s="2" t="s">
        <v>226</v>
      </c>
      <c r="AD1558" s="2" t="s">
        <v>226</v>
      </c>
      <c r="AE1558" s="2" t="s">
        <v>226</v>
      </c>
      <c r="AF1558" s="2" t="s">
        <v>226</v>
      </c>
      <c r="AG1558" s="2" t="s">
        <v>226</v>
      </c>
      <c r="AH1558" s="2" t="s">
        <v>226</v>
      </c>
      <c r="AI1558" s="2" t="s">
        <v>3058</v>
      </c>
      <c r="AJ1558" s="2" t="s">
        <v>2957</v>
      </c>
      <c r="AK1558" s="2" t="s">
        <v>2957</v>
      </c>
      <c r="AL1558" s="2" t="s">
        <v>226</v>
      </c>
      <c r="AM1558" s="2" t="s">
        <v>2971</v>
      </c>
      <c r="AN1558" s="3" t="s">
        <v>3059</v>
      </c>
    </row>
    <row r="1559" spans="1:84" s="2" customFormat="1" ht="100.8" x14ac:dyDescent="0.3">
      <c r="A1559" s="3" t="s">
        <v>294</v>
      </c>
      <c r="B1559" s="2" t="s">
        <v>112</v>
      </c>
      <c r="C1559" s="2" t="s">
        <v>126</v>
      </c>
      <c r="D1559" s="2" t="s">
        <v>125</v>
      </c>
      <c r="E1559" s="2" t="s">
        <v>114</v>
      </c>
      <c r="F1559" s="2" t="s">
        <v>135</v>
      </c>
      <c r="G1559" s="2">
        <v>1</v>
      </c>
      <c r="H1559" s="2">
        <v>3</v>
      </c>
      <c r="I1559" s="2">
        <v>2023</v>
      </c>
      <c r="J1559" s="2" t="s">
        <v>116</v>
      </c>
      <c r="K1559" s="2" t="s">
        <v>127</v>
      </c>
      <c r="L1559" s="2" t="s">
        <v>128</v>
      </c>
      <c r="P1559" s="2" t="s">
        <v>772</v>
      </c>
      <c r="Q1559" s="3" t="s">
        <v>3060</v>
      </c>
      <c r="T1559" s="2" t="s">
        <v>2259</v>
      </c>
      <c r="U1559" s="3" t="s">
        <v>3061</v>
      </c>
      <c r="V1559" s="97">
        <v>45128</v>
      </c>
      <c r="Y1559" s="2" t="s">
        <v>3006</v>
      </c>
      <c r="Z1559" s="2" t="s">
        <v>226</v>
      </c>
      <c r="AA1559" s="2" t="s">
        <v>226</v>
      </c>
      <c r="AB1559" s="2" t="s">
        <v>226</v>
      </c>
      <c r="AC1559" s="2" t="s">
        <v>226</v>
      </c>
      <c r="AD1559" s="2" t="s">
        <v>226</v>
      </c>
      <c r="AE1559" s="2" t="s">
        <v>226</v>
      </c>
      <c r="AF1559" s="2" t="s">
        <v>226</v>
      </c>
      <c r="AG1559" s="2" t="s">
        <v>226</v>
      </c>
      <c r="AH1559" s="2" t="s">
        <v>226</v>
      </c>
      <c r="AI1559" s="2" t="s">
        <v>226</v>
      </c>
      <c r="AJ1559" s="2" t="s">
        <v>226</v>
      </c>
      <c r="AK1559" s="2" t="s">
        <v>226</v>
      </c>
      <c r="AL1559" s="2" t="s">
        <v>226</v>
      </c>
      <c r="AM1559" s="2" t="s">
        <v>2958</v>
      </c>
      <c r="AN1559" s="3"/>
    </row>
    <row r="1560" spans="1:84" s="2" customFormat="1" ht="43.2" x14ac:dyDescent="0.3">
      <c r="A1560" s="3" t="s">
        <v>294</v>
      </c>
      <c r="B1560" s="2" t="s">
        <v>112</v>
      </c>
      <c r="C1560" s="2" t="s">
        <v>126</v>
      </c>
      <c r="D1560" s="2" t="s">
        <v>125</v>
      </c>
      <c r="E1560" s="2" t="s">
        <v>114</v>
      </c>
      <c r="F1560" s="2" t="s">
        <v>115</v>
      </c>
      <c r="G1560" s="2">
        <v>1</v>
      </c>
      <c r="H1560" s="2">
        <v>3</v>
      </c>
      <c r="I1560" s="2">
        <v>2023</v>
      </c>
      <c r="J1560" s="2" t="s">
        <v>205</v>
      </c>
      <c r="K1560" s="2" t="s">
        <v>127</v>
      </c>
      <c r="L1560" s="2" t="s">
        <v>128</v>
      </c>
      <c r="P1560" s="2" t="s">
        <v>1802</v>
      </c>
      <c r="Q1560" s="3" t="s">
        <v>3062</v>
      </c>
      <c r="T1560" s="2" t="s">
        <v>2259</v>
      </c>
      <c r="U1560" s="3" t="s">
        <v>3063</v>
      </c>
      <c r="V1560" s="97">
        <v>45128</v>
      </c>
      <c r="Y1560" s="2" t="s">
        <v>3006</v>
      </c>
      <c r="Z1560" s="2" t="s">
        <v>226</v>
      </c>
      <c r="AA1560" s="2" t="s">
        <v>226</v>
      </c>
      <c r="AB1560" s="2" t="s">
        <v>226</v>
      </c>
      <c r="AC1560" s="2" t="s">
        <v>226</v>
      </c>
      <c r="AD1560" s="2" t="s">
        <v>226</v>
      </c>
      <c r="AE1560" s="2" t="s">
        <v>226</v>
      </c>
      <c r="AF1560" s="2" t="s">
        <v>226</v>
      </c>
      <c r="AG1560" s="2" t="s">
        <v>226</v>
      </c>
      <c r="AH1560" s="2" t="s">
        <v>226</v>
      </c>
      <c r="AI1560" s="2" t="s">
        <v>226</v>
      </c>
      <c r="AJ1560" s="2" t="s">
        <v>226</v>
      </c>
      <c r="AK1560" s="2" t="s">
        <v>226</v>
      </c>
      <c r="AL1560" s="2" t="s">
        <v>226</v>
      </c>
      <c r="AM1560" s="2" t="s">
        <v>2958</v>
      </c>
      <c r="AN1560" s="3"/>
    </row>
    <row r="1561" spans="1:84" s="2" customFormat="1" ht="144" x14ac:dyDescent="0.3">
      <c r="A1561" s="3" t="s">
        <v>294</v>
      </c>
      <c r="B1561" s="2" t="s">
        <v>112</v>
      </c>
      <c r="C1561" s="2" t="s">
        <v>126</v>
      </c>
      <c r="D1561" s="2" t="s">
        <v>125</v>
      </c>
      <c r="E1561" s="2" t="s">
        <v>114</v>
      </c>
      <c r="F1561" s="2" t="s">
        <v>115</v>
      </c>
      <c r="G1561" s="2">
        <v>1</v>
      </c>
      <c r="H1561" s="2">
        <v>3</v>
      </c>
      <c r="I1561" s="2">
        <v>2023</v>
      </c>
      <c r="J1561" s="2" t="s">
        <v>205</v>
      </c>
      <c r="K1561" s="2" t="s">
        <v>138</v>
      </c>
      <c r="L1561" s="2" t="s">
        <v>128</v>
      </c>
      <c r="M1561" s="2" t="s">
        <v>405</v>
      </c>
      <c r="N1561" s="2" t="s">
        <v>145</v>
      </c>
      <c r="Q1561" s="3" t="s">
        <v>3070</v>
      </c>
      <c r="T1561" s="2" t="s">
        <v>2259</v>
      </c>
      <c r="U1561" s="3" t="s">
        <v>3071</v>
      </c>
      <c r="V1561" s="97">
        <v>45128</v>
      </c>
      <c r="Y1561" s="2" t="s">
        <v>226</v>
      </c>
      <c r="Z1561" s="2" t="s">
        <v>226</v>
      </c>
      <c r="AA1561" s="2" t="s">
        <v>3004</v>
      </c>
      <c r="AB1561" s="2" t="s">
        <v>2962</v>
      </c>
      <c r="AC1561" s="2" t="s">
        <v>2963</v>
      </c>
      <c r="AD1561" s="2" t="s">
        <v>2963</v>
      </c>
      <c r="AE1561" s="2" t="s">
        <v>3018</v>
      </c>
      <c r="AF1561" s="2" t="s">
        <v>2985</v>
      </c>
      <c r="AG1561" s="2" t="s">
        <v>2966</v>
      </c>
      <c r="AH1561" s="2" t="s">
        <v>3021</v>
      </c>
      <c r="AI1561" s="2" t="s">
        <v>2967</v>
      </c>
      <c r="AJ1561" s="2" t="s">
        <v>2968</v>
      </c>
      <c r="AK1561" s="2" t="s">
        <v>2969</v>
      </c>
      <c r="AL1561" s="2" t="s">
        <v>226</v>
      </c>
      <c r="AM1561" s="2" t="s">
        <v>2971</v>
      </c>
      <c r="AN1561" s="3" t="s">
        <v>3072</v>
      </c>
    </row>
    <row r="1562" spans="1:84" s="2" customFormat="1" ht="86.4" x14ac:dyDescent="0.3">
      <c r="A1562" s="3" t="s">
        <v>3073</v>
      </c>
      <c r="B1562" s="2" t="s">
        <v>112</v>
      </c>
      <c r="C1562" s="2" t="s">
        <v>126</v>
      </c>
      <c r="D1562" s="2" t="s">
        <v>113</v>
      </c>
      <c r="E1562" s="2" t="s">
        <v>154</v>
      </c>
      <c r="F1562" s="2" t="s">
        <v>153</v>
      </c>
      <c r="G1562" s="2">
        <v>1</v>
      </c>
      <c r="H1562" s="2">
        <v>3</v>
      </c>
      <c r="I1562" s="2">
        <v>2023</v>
      </c>
      <c r="J1562" s="2" t="s">
        <v>205</v>
      </c>
      <c r="K1562" s="2" t="s">
        <v>219</v>
      </c>
      <c r="L1562" s="2" t="s">
        <v>128</v>
      </c>
      <c r="Q1562" s="3" t="s">
        <v>3074</v>
      </c>
      <c r="T1562" s="2" t="s">
        <v>2259</v>
      </c>
      <c r="U1562" s="6" t="s">
        <v>3075</v>
      </c>
      <c r="V1562" s="97">
        <v>45128</v>
      </c>
      <c r="Y1562" s="2" t="s">
        <v>226</v>
      </c>
      <c r="Z1562" s="2" t="s">
        <v>226</v>
      </c>
      <c r="AA1562" s="2" t="s">
        <v>226</v>
      </c>
      <c r="AB1562" s="2" t="s">
        <v>226</v>
      </c>
      <c r="AC1562" s="2" t="s">
        <v>226</v>
      </c>
      <c r="AD1562" s="2" t="s">
        <v>226</v>
      </c>
      <c r="AE1562" s="2" t="s">
        <v>226</v>
      </c>
      <c r="AF1562" s="2" t="s">
        <v>226</v>
      </c>
      <c r="AG1562" s="2" t="s">
        <v>226</v>
      </c>
      <c r="AH1562" s="2" t="s">
        <v>226</v>
      </c>
      <c r="AI1562" s="2" t="s">
        <v>226</v>
      </c>
      <c r="AJ1562" s="2" t="s">
        <v>226</v>
      </c>
      <c r="AK1562" s="2" t="s">
        <v>226</v>
      </c>
      <c r="AL1562" s="2" t="s">
        <v>226</v>
      </c>
      <c r="AM1562" s="2" t="s">
        <v>2958</v>
      </c>
      <c r="AN1562" s="3"/>
    </row>
    <row r="1563" spans="1:84" s="2" customFormat="1" ht="201.6" x14ac:dyDescent="0.3">
      <c r="A1563" s="3" t="s">
        <v>294</v>
      </c>
      <c r="B1563" s="2" t="s">
        <v>112</v>
      </c>
      <c r="C1563" s="2" t="s">
        <v>126</v>
      </c>
      <c r="D1563" s="2" t="s">
        <v>125</v>
      </c>
      <c r="E1563" s="2" t="s">
        <v>114</v>
      </c>
      <c r="F1563" s="2" t="s">
        <v>135</v>
      </c>
      <c r="G1563" s="2">
        <v>1</v>
      </c>
      <c r="H1563" s="2">
        <v>3</v>
      </c>
      <c r="I1563" s="2">
        <v>2023</v>
      </c>
      <c r="J1563" s="2" t="s">
        <v>116</v>
      </c>
      <c r="K1563" s="2" t="s">
        <v>138</v>
      </c>
      <c r="L1563" s="2" t="s">
        <v>128</v>
      </c>
      <c r="M1563" s="2" t="s">
        <v>216</v>
      </c>
      <c r="N1563" s="2" t="s">
        <v>207</v>
      </c>
      <c r="P1563" s="2" t="s">
        <v>772</v>
      </c>
      <c r="Q1563" s="3" t="s">
        <v>3076</v>
      </c>
      <c r="T1563" s="2" t="s">
        <v>2259</v>
      </c>
      <c r="U1563" s="3" t="s">
        <v>3077</v>
      </c>
      <c r="V1563" s="97">
        <v>45131</v>
      </c>
      <c r="Y1563" t="s">
        <v>226</v>
      </c>
      <c r="Z1563" t="s">
        <v>226</v>
      </c>
      <c r="AA1563" t="s">
        <v>2961</v>
      </c>
      <c r="AB1563" t="s">
        <v>2975</v>
      </c>
      <c r="AC1563" t="s">
        <v>2963</v>
      </c>
      <c r="AD1563" t="s">
        <v>2963</v>
      </c>
      <c r="AE1563" t="s">
        <v>2984</v>
      </c>
      <c r="AF1563" t="s">
        <v>2985</v>
      </c>
      <c r="AG1563" t="s">
        <v>2986</v>
      </c>
      <c r="AH1563" t="s">
        <v>226</v>
      </c>
      <c r="AI1563" t="s">
        <v>2987</v>
      </c>
      <c r="AJ1563" t="s">
        <v>2968</v>
      </c>
      <c r="AK1563" t="s">
        <v>2988</v>
      </c>
      <c r="AL1563" t="s">
        <v>226</v>
      </c>
      <c r="AM1563" s="2" t="s">
        <v>2978</v>
      </c>
      <c r="AN1563" s="1" t="s">
        <v>2989</v>
      </c>
    </row>
    <row r="1564" spans="1:84" s="2" customFormat="1" ht="57.6" x14ac:dyDescent="0.3">
      <c r="A1564" s="3" t="s">
        <v>2070</v>
      </c>
      <c r="B1564" s="2" t="s">
        <v>112</v>
      </c>
      <c r="C1564" s="2" t="s">
        <v>126</v>
      </c>
      <c r="D1564" s="2" t="s">
        <v>125</v>
      </c>
      <c r="E1564" s="2" t="s">
        <v>114</v>
      </c>
      <c r="F1564" s="2" t="s">
        <v>146</v>
      </c>
      <c r="G1564" s="2">
        <v>1</v>
      </c>
      <c r="H1564" s="2">
        <v>3</v>
      </c>
      <c r="I1564" s="2">
        <v>2023</v>
      </c>
      <c r="J1564" s="2" t="s">
        <v>205</v>
      </c>
      <c r="K1564" s="2" t="s">
        <v>138</v>
      </c>
      <c r="L1564" s="2" t="s">
        <v>155</v>
      </c>
      <c r="M1564" s="2" t="s">
        <v>3082</v>
      </c>
      <c r="N1564" s="2" t="s">
        <v>207</v>
      </c>
      <c r="Q1564" s="3" t="s">
        <v>3083</v>
      </c>
      <c r="T1564" t="s">
        <v>2259</v>
      </c>
      <c r="U1564" s="3" t="s">
        <v>3084</v>
      </c>
      <c r="V1564" s="86">
        <v>45131</v>
      </c>
      <c r="Y1564" s="2" t="s">
        <v>3085</v>
      </c>
      <c r="Z1564" s="2" t="s">
        <v>226</v>
      </c>
      <c r="AA1564" s="2" t="s">
        <v>2957</v>
      </c>
      <c r="AB1564" s="2" t="s">
        <v>2962</v>
      </c>
      <c r="AC1564" s="2" t="s">
        <v>3086</v>
      </c>
      <c r="AD1564" s="2" t="s">
        <v>226</v>
      </c>
      <c r="AE1564" s="2" t="s">
        <v>2957</v>
      </c>
      <c r="AF1564" s="2" t="s">
        <v>226</v>
      </c>
      <c r="AG1564" s="2" t="s">
        <v>3003</v>
      </c>
      <c r="AH1564" s="2" t="s">
        <v>226</v>
      </c>
      <c r="AI1564" s="2" t="s">
        <v>226</v>
      </c>
      <c r="AJ1564" s="2" t="s">
        <v>2957</v>
      </c>
      <c r="AK1564" s="2" t="s">
        <v>226</v>
      </c>
      <c r="AL1564" s="2" t="s">
        <v>226</v>
      </c>
      <c r="AM1564" s="2" t="s">
        <v>2971</v>
      </c>
      <c r="AN1564" s="3" t="s">
        <v>3087</v>
      </c>
    </row>
    <row r="1565" spans="1:84" s="2" customFormat="1" ht="120.75" customHeight="1" x14ac:dyDescent="0.3">
      <c r="A1565" s="3" t="s">
        <v>3088</v>
      </c>
      <c r="B1565" s="2" t="s">
        <v>112</v>
      </c>
      <c r="C1565" s="2" t="s">
        <v>126</v>
      </c>
      <c r="D1565" s="2" t="s">
        <v>113</v>
      </c>
      <c r="E1565" s="2" t="s">
        <v>114</v>
      </c>
      <c r="F1565" s="2" t="s">
        <v>115</v>
      </c>
      <c r="G1565" s="2">
        <v>1</v>
      </c>
      <c r="H1565" s="2">
        <v>3</v>
      </c>
      <c r="I1565" s="2">
        <v>2023</v>
      </c>
      <c r="J1565" s="2" t="s">
        <v>205</v>
      </c>
      <c r="K1565" s="2" t="s">
        <v>138</v>
      </c>
      <c r="L1565" s="2" t="s">
        <v>128</v>
      </c>
      <c r="N1565" s="2" t="s">
        <v>137</v>
      </c>
      <c r="O1565" s="2" t="s">
        <v>3089</v>
      </c>
      <c r="Q1565" s="3" t="s">
        <v>3090</v>
      </c>
      <c r="T1565" s="2" t="s">
        <v>2259</v>
      </c>
      <c r="U1565" s="3" t="s">
        <v>3091</v>
      </c>
      <c r="V1565" s="97">
        <v>45131</v>
      </c>
      <c r="Y1565" t="s">
        <v>226</v>
      </c>
      <c r="Z1565" t="s">
        <v>226</v>
      </c>
      <c r="AA1565" t="s">
        <v>2961</v>
      </c>
      <c r="AB1565" t="s">
        <v>2962</v>
      </c>
      <c r="AC1565" t="s">
        <v>3092</v>
      </c>
      <c r="AD1565" t="s">
        <v>3093</v>
      </c>
      <c r="AE1565" t="s">
        <v>2992</v>
      </c>
      <c r="AF1565" t="s">
        <v>226</v>
      </c>
      <c r="AG1565" t="s">
        <v>3094</v>
      </c>
      <c r="AH1565" t="s">
        <v>3021</v>
      </c>
      <c r="AI1565" t="s">
        <v>2999</v>
      </c>
      <c r="AJ1565" t="s">
        <v>2968</v>
      </c>
      <c r="AK1565" t="s">
        <v>2969</v>
      </c>
      <c r="AL1565" t="s">
        <v>2970</v>
      </c>
      <c r="AM1565" t="s">
        <v>2971</v>
      </c>
      <c r="AN1565" s="1" t="s">
        <v>3095</v>
      </c>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row>
    <row r="1566" spans="1:84" ht="43.2" x14ac:dyDescent="0.3">
      <c r="A1566" s="1" t="s">
        <v>3096</v>
      </c>
      <c r="B1566" t="s">
        <v>152</v>
      </c>
      <c r="C1566" t="s">
        <v>227</v>
      </c>
      <c r="D1566" t="s">
        <v>113</v>
      </c>
      <c r="E1566" t="s">
        <v>114</v>
      </c>
      <c r="F1566" t="s">
        <v>132</v>
      </c>
      <c r="G1566">
        <v>1</v>
      </c>
      <c r="H1566">
        <v>3</v>
      </c>
      <c r="I1566">
        <v>2023</v>
      </c>
      <c r="J1566" t="s">
        <v>164</v>
      </c>
      <c r="K1566" t="s">
        <v>117</v>
      </c>
      <c r="L1566" t="s">
        <v>118</v>
      </c>
      <c r="Q1566" s="1" t="s">
        <v>3097</v>
      </c>
      <c r="T1566" t="s">
        <v>2259</v>
      </c>
      <c r="U1566" s="1" t="s">
        <v>3098</v>
      </c>
      <c r="V1566" s="86">
        <v>45131</v>
      </c>
      <c r="W1566" t="s">
        <v>30</v>
      </c>
      <c r="X1566" t="s">
        <v>23</v>
      </c>
      <c r="Y1566" t="s">
        <v>226</v>
      </c>
      <c r="Z1566" t="s">
        <v>226</v>
      </c>
      <c r="AA1566" t="s">
        <v>226</v>
      </c>
      <c r="AB1566" t="s">
        <v>226</v>
      </c>
      <c r="AC1566" t="s">
        <v>226</v>
      </c>
      <c r="AD1566" t="s">
        <v>226</v>
      </c>
      <c r="AE1566" t="s">
        <v>226</v>
      </c>
      <c r="AF1566" t="s">
        <v>226</v>
      </c>
      <c r="AG1566" t="s">
        <v>226</v>
      </c>
      <c r="AH1566" t="s">
        <v>226</v>
      </c>
      <c r="AI1566" t="s">
        <v>226</v>
      </c>
      <c r="AJ1566" t="s">
        <v>226</v>
      </c>
      <c r="AK1566" t="s">
        <v>226</v>
      </c>
      <c r="AL1566" t="s">
        <v>226</v>
      </c>
      <c r="AM1566" t="s">
        <v>2958</v>
      </c>
    </row>
    <row r="1567" spans="1:84" ht="46.5" customHeight="1" x14ac:dyDescent="0.3">
      <c r="A1567" s="1" t="s">
        <v>3099</v>
      </c>
      <c r="B1567" t="s">
        <v>120</v>
      </c>
      <c r="C1567" t="s">
        <v>227</v>
      </c>
      <c r="D1567" t="s">
        <v>125</v>
      </c>
      <c r="E1567" t="s">
        <v>121</v>
      </c>
      <c r="F1567" t="s">
        <v>132</v>
      </c>
      <c r="G1567">
        <v>1</v>
      </c>
      <c r="H1567">
        <v>3</v>
      </c>
      <c r="I1567">
        <v>2023</v>
      </c>
      <c r="J1567" t="s">
        <v>164</v>
      </c>
      <c r="K1567" t="s">
        <v>134</v>
      </c>
      <c r="L1567" t="s">
        <v>118</v>
      </c>
      <c r="O1567" t="s">
        <v>2427</v>
      </c>
      <c r="P1567" t="s">
        <v>2400</v>
      </c>
      <c r="Q1567" s="1" t="s">
        <v>3100</v>
      </c>
      <c r="T1567" t="s">
        <v>2259</v>
      </c>
      <c r="U1567" s="6" t="s">
        <v>3101</v>
      </c>
      <c r="V1567" s="86">
        <v>45131</v>
      </c>
      <c r="W1567" t="s">
        <v>2</v>
      </c>
      <c r="X1567" t="s">
        <v>3</v>
      </c>
      <c r="Y1567" t="s">
        <v>226</v>
      </c>
      <c r="Z1567" t="s">
        <v>226</v>
      </c>
      <c r="AA1567" t="s">
        <v>226</v>
      </c>
      <c r="AB1567" t="s">
        <v>226</v>
      </c>
      <c r="AC1567" t="s">
        <v>226</v>
      </c>
      <c r="AD1567" t="s">
        <v>226</v>
      </c>
      <c r="AE1567" t="s">
        <v>226</v>
      </c>
      <c r="AF1567" t="s">
        <v>226</v>
      </c>
      <c r="AG1567" t="s">
        <v>226</v>
      </c>
      <c r="AH1567" t="s">
        <v>226</v>
      </c>
      <c r="AI1567" t="s">
        <v>226</v>
      </c>
      <c r="AJ1567" t="s">
        <v>226</v>
      </c>
      <c r="AK1567" t="s">
        <v>226</v>
      </c>
      <c r="AL1567" t="s">
        <v>3079</v>
      </c>
      <c r="AM1567" t="s">
        <v>2971</v>
      </c>
      <c r="AN1567" s="1" t="s">
        <v>3080</v>
      </c>
    </row>
    <row r="1568" spans="1:84" ht="46.5" customHeight="1" x14ac:dyDescent="0.3">
      <c r="A1568" s="1" t="s">
        <v>3102</v>
      </c>
      <c r="B1568" t="s">
        <v>120</v>
      </c>
      <c r="C1568" t="s">
        <v>227</v>
      </c>
      <c r="D1568" t="s">
        <v>125</v>
      </c>
      <c r="E1568" t="s">
        <v>121</v>
      </c>
      <c r="F1568" t="s">
        <v>132</v>
      </c>
      <c r="G1568">
        <v>1</v>
      </c>
      <c r="H1568">
        <v>3</v>
      </c>
      <c r="I1568">
        <v>2023</v>
      </c>
      <c r="J1568" t="s">
        <v>148</v>
      </c>
      <c r="K1568" t="s">
        <v>134</v>
      </c>
      <c r="L1568" t="s">
        <v>118</v>
      </c>
      <c r="O1568" t="s">
        <v>2427</v>
      </c>
      <c r="P1568" t="s">
        <v>2400</v>
      </c>
      <c r="Q1568" s="1" t="s">
        <v>3100</v>
      </c>
      <c r="T1568" t="s">
        <v>2259</v>
      </c>
      <c r="U1568" s="6" t="s">
        <v>3101</v>
      </c>
      <c r="V1568" s="86">
        <v>45131</v>
      </c>
      <c r="W1568" t="s">
        <v>2</v>
      </c>
      <c r="X1568" t="s">
        <v>3</v>
      </c>
      <c r="Y1568" t="s">
        <v>226</v>
      </c>
      <c r="Z1568" t="s">
        <v>226</v>
      </c>
      <c r="AA1568" t="s">
        <v>226</v>
      </c>
      <c r="AB1568" t="s">
        <v>226</v>
      </c>
      <c r="AC1568" t="s">
        <v>226</v>
      </c>
      <c r="AD1568" t="s">
        <v>226</v>
      </c>
      <c r="AE1568" t="s">
        <v>226</v>
      </c>
      <c r="AF1568" t="s">
        <v>226</v>
      </c>
      <c r="AG1568" t="s">
        <v>226</v>
      </c>
      <c r="AH1568" t="s">
        <v>226</v>
      </c>
      <c r="AI1568" t="s">
        <v>226</v>
      </c>
      <c r="AJ1568" t="s">
        <v>226</v>
      </c>
      <c r="AK1568" t="s">
        <v>226</v>
      </c>
      <c r="AL1568" t="s">
        <v>3079</v>
      </c>
      <c r="AM1568" t="s">
        <v>2971</v>
      </c>
      <c r="AN1568" s="1" t="s">
        <v>3080</v>
      </c>
    </row>
    <row r="1569" spans="1:84" ht="46.5" customHeight="1" x14ac:dyDescent="0.3">
      <c r="A1569" s="1" t="s">
        <v>3103</v>
      </c>
      <c r="B1569" t="s">
        <v>120</v>
      </c>
      <c r="C1569" t="s">
        <v>227</v>
      </c>
      <c r="D1569" t="s">
        <v>125</v>
      </c>
      <c r="E1569" t="s">
        <v>121</v>
      </c>
      <c r="F1569" t="s">
        <v>132</v>
      </c>
      <c r="G1569">
        <v>1</v>
      </c>
      <c r="H1569">
        <v>3</v>
      </c>
      <c r="I1569">
        <v>2023</v>
      </c>
      <c r="J1569" t="s">
        <v>164</v>
      </c>
      <c r="K1569" t="s">
        <v>134</v>
      </c>
      <c r="L1569" t="s">
        <v>118</v>
      </c>
      <c r="O1569" t="s">
        <v>2427</v>
      </c>
      <c r="P1569" t="s">
        <v>2400</v>
      </c>
      <c r="Q1569" s="1" t="s">
        <v>3100</v>
      </c>
      <c r="T1569" t="s">
        <v>2259</v>
      </c>
      <c r="U1569" s="6" t="s">
        <v>3101</v>
      </c>
      <c r="V1569" s="86">
        <v>45131</v>
      </c>
      <c r="W1569" t="s">
        <v>2</v>
      </c>
      <c r="X1569" t="s">
        <v>3</v>
      </c>
      <c r="Y1569" t="s">
        <v>226</v>
      </c>
      <c r="Z1569" t="s">
        <v>226</v>
      </c>
      <c r="AA1569" t="s">
        <v>226</v>
      </c>
      <c r="AB1569" t="s">
        <v>226</v>
      </c>
      <c r="AC1569" t="s">
        <v>226</v>
      </c>
      <c r="AD1569" t="s">
        <v>226</v>
      </c>
      <c r="AE1569" t="s">
        <v>226</v>
      </c>
      <c r="AF1569" t="s">
        <v>226</v>
      </c>
      <c r="AG1569" t="s">
        <v>226</v>
      </c>
      <c r="AH1569" t="s">
        <v>226</v>
      </c>
      <c r="AI1569" t="s">
        <v>226</v>
      </c>
      <c r="AJ1569" t="s">
        <v>226</v>
      </c>
      <c r="AK1569" t="s">
        <v>226</v>
      </c>
      <c r="AL1569" t="s">
        <v>3079</v>
      </c>
      <c r="AM1569" t="s">
        <v>2971</v>
      </c>
      <c r="AN1569" s="1" t="s">
        <v>3080</v>
      </c>
    </row>
    <row r="1570" spans="1:84" ht="46.5" customHeight="1" x14ac:dyDescent="0.3">
      <c r="A1570" s="1" t="s">
        <v>3104</v>
      </c>
      <c r="B1570" t="s">
        <v>120</v>
      </c>
      <c r="C1570" t="s">
        <v>227</v>
      </c>
      <c r="D1570" t="s">
        <v>125</v>
      </c>
      <c r="E1570" t="s">
        <v>121</v>
      </c>
      <c r="F1570" t="s">
        <v>132</v>
      </c>
      <c r="G1570">
        <v>1</v>
      </c>
      <c r="H1570">
        <v>3</v>
      </c>
      <c r="I1570">
        <v>2023</v>
      </c>
      <c r="J1570" t="s">
        <v>148</v>
      </c>
      <c r="K1570" t="s">
        <v>134</v>
      </c>
      <c r="L1570" t="s">
        <v>118</v>
      </c>
      <c r="O1570" t="s">
        <v>2427</v>
      </c>
      <c r="P1570" t="s">
        <v>2400</v>
      </c>
      <c r="Q1570" s="1" t="s">
        <v>3100</v>
      </c>
      <c r="T1570" t="s">
        <v>2259</v>
      </c>
      <c r="U1570" s="6" t="s">
        <v>3101</v>
      </c>
      <c r="V1570" s="86">
        <v>45131</v>
      </c>
      <c r="W1570" t="s">
        <v>2</v>
      </c>
      <c r="X1570" t="s">
        <v>3</v>
      </c>
      <c r="Y1570" t="s">
        <v>226</v>
      </c>
      <c r="Z1570" t="s">
        <v>226</v>
      </c>
      <c r="AA1570" t="s">
        <v>226</v>
      </c>
      <c r="AB1570" t="s">
        <v>226</v>
      </c>
      <c r="AC1570" t="s">
        <v>226</v>
      </c>
      <c r="AD1570" t="s">
        <v>226</v>
      </c>
      <c r="AE1570" t="s">
        <v>226</v>
      </c>
      <c r="AF1570" t="s">
        <v>226</v>
      </c>
      <c r="AG1570" t="s">
        <v>226</v>
      </c>
      <c r="AH1570" t="s">
        <v>226</v>
      </c>
      <c r="AI1570" t="s">
        <v>226</v>
      </c>
      <c r="AJ1570" t="s">
        <v>226</v>
      </c>
      <c r="AK1570" t="s">
        <v>226</v>
      </c>
      <c r="AL1570" t="s">
        <v>3079</v>
      </c>
      <c r="AM1570" t="s">
        <v>2971</v>
      </c>
      <c r="AN1570" s="1" t="s">
        <v>3080</v>
      </c>
    </row>
    <row r="1571" spans="1:84" ht="100.8" x14ac:dyDescent="0.3">
      <c r="A1571" s="1" t="s">
        <v>294</v>
      </c>
      <c r="B1571" t="s">
        <v>112</v>
      </c>
      <c r="C1571" t="s">
        <v>227</v>
      </c>
      <c r="D1571" t="s">
        <v>125</v>
      </c>
      <c r="E1571" t="s">
        <v>114</v>
      </c>
      <c r="F1571" t="s">
        <v>115</v>
      </c>
      <c r="G1571">
        <v>1</v>
      </c>
      <c r="H1571">
        <v>3</v>
      </c>
      <c r="I1571">
        <v>2023</v>
      </c>
      <c r="J1571" t="s">
        <v>164</v>
      </c>
      <c r="K1571" t="s">
        <v>127</v>
      </c>
      <c r="L1571" t="s">
        <v>118</v>
      </c>
      <c r="P1571" t="s">
        <v>2268</v>
      </c>
      <c r="Q1571" s="1" t="s">
        <v>3105</v>
      </c>
      <c r="T1571" t="s">
        <v>2259</v>
      </c>
      <c r="U1571" s="1" t="s">
        <v>3106</v>
      </c>
      <c r="V1571" s="86">
        <v>45132</v>
      </c>
      <c r="Y1571" t="s">
        <v>3006</v>
      </c>
      <c r="Z1571" t="s">
        <v>226</v>
      </c>
      <c r="AA1571" t="s">
        <v>226</v>
      </c>
      <c r="AB1571" t="s">
        <v>226</v>
      </c>
      <c r="AC1571" t="s">
        <v>226</v>
      </c>
      <c r="AD1571" t="s">
        <v>226</v>
      </c>
      <c r="AE1571" t="s">
        <v>226</v>
      </c>
      <c r="AF1571" t="s">
        <v>226</v>
      </c>
      <c r="AG1571" t="s">
        <v>226</v>
      </c>
      <c r="AH1571" t="s">
        <v>226</v>
      </c>
      <c r="AI1571" t="s">
        <v>226</v>
      </c>
      <c r="AJ1571" t="s">
        <v>226</v>
      </c>
      <c r="AK1571" t="s">
        <v>226</v>
      </c>
      <c r="AL1571" t="s">
        <v>226</v>
      </c>
      <c r="AM1571" t="s">
        <v>2958</v>
      </c>
    </row>
    <row r="1572" spans="1:84" ht="72" x14ac:dyDescent="0.3">
      <c r="A1572" s="1" t="s">
        <v>3107</v>
      </c>
      <c r="B1572" t="s">
        <v>120</v>
      </c>
      <c r="C1572" t="s">
        <v>227</v>
      </c>
      <c r="D1572" t="s">
        <v>153</v>
      </c>
      <c r="E1572" t="s">
        <v>154</v>
      </c>
      <c r="F1572" t="s">
        <v>153</v>
      </c>
      <c r="G1572">
        <v>1</v>
      </c>
      <c r="H1572">
        <v>3</v>
      </c>
      <c r="I1572">
        <v>2023</v>
      </c>
      <c r="J1572" t="s">
        <v>184</v>
      </c>
      <c r="K1572" t="s">
        <v>219</v>
      </c>
      <c r="L1572" t="s">
        <v>118</v>
      </c>
      <c r="P1572" t="s">
        <v>156</v>
      </c>
      <c r="Q1572" s="1" t="s">
        <v>3108</v>
      </c>
      <c r="T1572" t="s">
        <v>2259</v>
      </c>
      <c r="U1572" s="1" t="s">
        <v>3109</v>
      </c>
      <c r="V1572" s="86">
        <v>45132</v>
      </c>
      <c r="W1572" t="s">
        <v>2</v>
      </c>
      <c r="X1572" t="s">
        <v>3</v>
      </c>
      <c r="Y1572" s="2" t="s">
        <v>226</v>
      </c>
      <c r="Z1572" s="2" t="s">
        <v>226</v>
      </c>
      <c r="AA1572" s="2" t="s">
        <v>2957</v>
      </c>
      <c r="AB1572" s="2" t="s">
        <v>2957</v>
      </c>
      <c r="AC1572" s="2" t="s">
        <v>226</v>
      </c>
      <c r="AD1572" s="2" t="s">
        <v>226</v>
      </c>
      <c r="AE1572" s="2" t="s">
        <v>226</v>
      </c>
      <c r="AF1572" s="2" t="s">
        <v>226</v>
      </c>
      <c r="AG1572" s="2" t="s">
        <v>2957</v>
      </c>
      <c r="AH1572" s="2" t="s">
        <v>226</v>
      </c>
      <c r="AI1572" s="2" t="s">
        <v>2957</v>
      </c>
      <c r="AJ1572" s="2" t="s">
        <v>3049</v>
      </c>
      <c r="AK1572" s="2" t="s">
        <v>2977</v>
      </c>
      <c r="AL1572" s="2" t="s">
        <v>226</v>
      </c>
      <c r="AM1572" s="2" t="s">
        <v>2958</v>
      </c>
      <c r="AN1572" s="3"/>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row>
    <row r="1573" spans="1:84" ht="86.4" x14ac:dyDescent="0.3">
      <c r="A1573" s="1" t="s">
        <v>1587</v>
      </c>
      <c r="B1573" t="s">
        <v>120</v>
      </c>
      <c r="C1573" t="s">
        <v>227</v>
      </c>
      <c r="D1573" t="s">
        <v>153</v>
      </c>
      <c r="E1573" t="s">
        <v>154</v>
      </c>
      <c r="F1573" t="s">
        <v>153</v>
      </c>
      <c r="G1573">
        <v>1</v>
      </c>
      <c r="H1573">
        <v>3</v>
      </c>
      <c r="I1573">
        <v>2023</v>
      </c>
      <c r="J1573" t="s">
        <v>232</v>
      </c>
      <c r="K1573" t="s">
        <v>219</v>
      </c>
      <c r="L1573" t="s">
        <v>118</v>
      </c>
      <c r="P1573" t="s">
        <v>156</v>
      </c>
      <c r="Q1573" s="1" t="s">
        <v>3110</v>
      </c>
      <c r="T1573" t="s">
        <v>2259</v>
      </c>
      <c r="U1573" s="1" t="s">
        <v>3111</v>
      </c>
      <c r="V1573" s="86">
        <v>45132</v>
      </c>
      <c r="W1573" t="s">
        <v>2</v>
      </c>
      <c r="X1573" t="s">
        <v>3</v>
      </c>
      <c r="Y1573" t="s">
        <v>226</v>
      </c>
      <c r="Z1573" t="s">
        <v>226</v>
      </c>
      <c r="AA1573" t="s">
        <v>2957</v>
      </c>
      <c r="AB1573" t="s">
        <v>2957</v>
      </c>
      <c r="AC1573" t="s">
        <v>226</v>
      </c>
      <c r="AD1573" t="s">
        <v>226</v>
      </c>
      <c r="AE1573" t="s">
        <v>226</v>
      </c>
      <c r="AF1573" t="s">
        <v>226</v>
      </c>
      <c r="AG1573" t="s">
        <v>2957</v>
      </c>
      <c r="AH1573" t="s">
        <v>226</v>
      </c>
      <c r="AI1573" t="s">
        <v>2957</v>
      </c>
      <c r="AJ1573" t="s">
        <v>2957</v>
      </c>
      <c r="AK1573" t="s">
        <v>2988</v>
      </c>
      <c r="AL1573" t="s">
        <v>226</v>
      </c>
      <c r="AM1573" t="s">
        <v>2958</v>
      </c>
    </row>
    <row r="1574" spans="1:84" ht="86.4" x14ac:dyDescent="0.3">
      <c r="A1574" s="1" t="s">
        <v>3112</v>
      </c>
      <c r="B1574" t="s">
        <v>112</v>
      </c>
      <c r="C1574" t="s">
        <v>227</v>
      </c>
      <c r="D1574" t="s">
        <v>153</v>
      </c>
      <c r="E1574" t="s">
        <v>154</v>
      </c>
      <c r="F1574" t="s">
        <v>153</v>
      </c>
      <c r="G1574">
        <v>1</v>
      </c>
      <c r="H1574">
        <v>3</v>
      </c>
      <c r="I1574">
        <v>2023</v>
      </c>
      <c r="J1574" t="s">
        <v>328</v>
      </c>
      <c r="K1574" t="s">
        <v>219</v>
      </c>
      <c r="L1574" t="s">
        <v>118</v>
      </c>
      <c r="P1574" t="s">
        <v>156</v>
      </c>
      <c r="Q1574" s="1" t="s">
        <v>3113</v>
      </c>
      <c r="T1574" t="s">
        <v>2259</v>
      </c>
      <c r="U1574" s="1" t="s">
        <v>3114</v>
      </c>
      <c r="V1574" s="86">
        <v>45132</v>
      </c>
      <c r="Y1574" t="s">
        <v>226</v>
      </c>
      <c r="Z1574" t="s">
        <v>226</v>
      </c>
      <c r="AA1574" t="s">
        <v>2957</v>
      </c>
      <c r="AB1574" t="s">
        <v>2957</v>
      </c>
      <c r="AC1574" t="s">
        <v>226</v>
      </c>
      <c r="AD1574" t="s">
        <v>226</v>
      </c>
      <c r="AE1574" t="s">
        <v>226</v>
      </c>
      <c r="AF1574" t="s">
        <v>226</v>
      </c>
      <c r="AG1574" t="s">
        <v>2957</v>
      </c>
      <c r="AH1574" t="s">
        <v>226</v>
      </c>
      <c r="AI1574" t="s">
        <v>2957</v>
      </c>
      <c r="AJ1574" t="s">
        <v>2957</v>
      </c>
      <c r="AK1574" t="s">
        <v>2988</v>
      </c>
      <c r="AL1574" t="s">
        <v>226</v>
      </c>
      <c r="AM1574" t="s">
        <v>2958</v>
      </c>
    </row>
    <row r="1575" spans="1:84" ht="201.6" x14ac:dyDescent="0.3">
      <c r="A1575" s="1" t="s">
        <v>3115</v>
      </c>
      <c r="B1575" t="s">
        <v>123</v>
      </c>
      <c r="C1575" t="s">
        <v>227</v>
      </c>
      <c r="D1575" t="s">
        <v>153</v>
      </c>
      <c r="E1575" t="s">
        <v>154</v>
      </c>
      <c r="F1575" t="s">
        <v>153</v>
      </c>
      <c r="G1575">
        <v>1</v>
      </c>
      <c r="H1575">
        <v>3</v>
      </c>
      <c r="I1575">
        <v>2023</v>
      </c>
      <c r="J1575" t="s">
        <v>184</v>
      </c>
      <c r="K1575" t="s">
        <v>219</v>
      </c>
      <c r="L1575" t="s">
        <v>118</v>
      </c>
      <c r="P1575" t="s">
        <v>156</v>
      </c>
      <c r="Q1575" s="1" t="s">
        <v>3116</v>
      </c>
      <c r="T1575" t="s">
        <v>2259</v>
      </c>
      <c r="U1575" s="1" t="s">
        <v>3117</v>
      </c>
      <c r="V1575" s="86">
        <v>45132</v>
      </c>
      <c r="W1575" t="s">
        <v>8</v>
      </c>
      <c r="X1575" t="s">
        <v>9</v>
      </c>
      <c r="Y1575" t="s">
        <v>226</v>
      </c>
      <c r="Z1575" t="s">
        <v>226</v>
      </c>
      <c r="AA1575" t="s">
        <v>2961</v>
      </c>
      <c r="AB1575" t="s">
        <v>2975</v>
      </c>
      <c r="AC1575" t="s">
        <v>2963</v>
      </c>
      <c r="AD1575" t="s">
        <v>2963</v>
      </c>
      <c r="AE1575" t="s">
        <v>2984</v>
      </c>
      <c r="AF1575" t="s">
        <v>2985</v>
      </c>
      <c r="AG1575" t="s">
        <v>2986</v>
      </c>
      <c r="AH1575" t="s">
        <v>226</v>
      </c>
      <c r="AI1575" t="s">
        <v>2987</v>
      </c>
      <c r="AJ1575" t="s">
        <v>2968</v>
      </c>
      <c r="AK1575" t="s">
        <v>2977</v>
      </c>
      <c r="AL1575" t="s">
        <v>226</v>
      </c>
      <c r="AM1575" s="2" t="s">
        <v>2978</v>
      </c>
      <c r="AN1575" s="1" t="s">
        <v>2989</v>
      </c>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row>
    <row r="1576" spans="1:84" ht="201.6" x14ac:dyDescent="0.3">
      <c r="A1576" s="1" t="s">
        <v>1130</v>
      </c>
      <c r="B1576" t="s">
        <v>226</v>
      </c>
      <c r="C1576" t="s">
        <v>227</v>
      </c>
      <c r="D1576" t="s">
        <v>153</v>
      </c>
      <c r="E1576" t="s">
        <v>154</v>
      </c>
      <c r="F1576" t="s">
        <v>153</v>
      </c>
      <c r="G1576">
        <v>1</v>
      </c>
      <c r="H1576">
        <v>3</v>
      </c>
      <c r="I1576">
        <v>2023</v>
      </c>
      <c r="J1576" t="s">
        <v>184</v>
      </c>
      <c r="K1576" t="s">
        <v>219</v>
      </c>
      <c r="L1576" t="s">
        <v>118</v>
      </c>
      <c r="P1576" t="s">
        <v>156</v>
      </c>
      <c r="Q1576" s="1" t="s">
        <v>3118</v>
      </c>
      <c r="T1576" t="s">
        <v>2259</v>
      </c>
      <c r="U1576" s="1" t="s">
        <v>3119</v>
      </c>
      <c r="V1576" s="86">
        <v>45132</v>
      </c>
      <c r="Y1576" t="s">
        <v>226</v>
      </c>
      <c r="Z1576" t="s">
        <v>226</v>
      </c>
      <c r="AA1576" t="s">
        <v>2961</v>
      </c>
      <c r="AB1576" t="s">
        <v>2975</v>
      </c>
      <c r="AC1576" t="s">
        <v>2963</v>
      </c>
      <c r="AD1576" t="s">
        <v>2963</v>
      </c>
      <c r="AE1576" t="s">
        <v>2984</v>
      </c>
      <c r="AF1576" t="s">
        <v>2985</v>
      </c>
      <c r="AG1576" t="s">
        <v>2986</v>
      </c>
      <c r="AH1576" t="s">
        <v>226</v>
      </c>
      <c r="AI1576" t="s">
        <v>2987</v>
      </c>
      <c r="AJ1576" t="s">
        <v>3049</v>
      </c>
      <c r="AK1576" t="s">
        <v>2977</v>
      </c>
      <c r="AL1576" t="s">
        <v>226</v>
      </c>
      <c r="AM1576" s="2" t="s">
        <v>2978</v>
      </c>
      <c r="AN1576" s="1" t="s">
        <v>2989</v>
      </c>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row>
    <row r="1577" spans="1:84" ht="72" x14ac:dyDescent="0.3">
      <c r="A1577" s="1" t="s">
        <v>3120</v>
      </c>
      <c r="B1577" t="s">
        <v>120</v>
      </c>
      <c r="C1577" t="s">
        <v>227</v>
      </c>
      <c r="D1577" t="s">
        <v>153</v>
      </c>
      <c r="E1577" t="s">
        <v>154</v>
      </c>
      <c r="F1577" t="s">
        <v>153</v>
      </c>
      <c r="G1577">
        <v>1</v>
      </c>
      <c r="H1577">
        <v>3</v>
      </c>
      <c r="I1577">
        <v>2023</v>
      </c>
      <c r="J1577" t="s">
        <v>184</v>
      </c>
      <c r="K1577" t="s">
        <v>219</v>
      </c>
      <c r="L1577" t="s">
        <v>2285</v>
      </c>
      <c r="P1577" t="s">
        <v>156</v>
      </c>
      <c r="Q1577" s="1" t="s">
        <v>3121</v>
      </c>
      <c r="T1577" t="s">
        <v>2259</v>
      </c>
      <c r="U1577" s="1" t="s">
        <v>3122</v>
      </c>
      <c r="V1577" s="86">
        <v>45132</v>
      </c>
      <c r="W1577" t="s">
        <v>2</v>
      </c>
      <c r="X1577" t="s">
        <v>3</v>
      </c>
      <c r="Y1577" t="s">
        <v>3006</v>
      </c>
      <c r="Z1577" t="s">
        <v>226</v>
      </c>
      <c r="AA1577" t="s">
        <v>226</v>
      </c>
      <c r="AB1577" t="s">
        <v>226</v>
      </c>
      <c r="AC1577" t="s">
        <v>226</v>
      </c>
      <c r="AD1577" t="s">
        <v>226</v>
      </c>
      <c r="AE1577" t="s">
        <v>226</v>
      </c>
      <c r="AF1577" t="s">
        <v>226</v>
      </c>
      <c r="AG1577" t="s">
        <v>226</v>
      </c>
      <c r="AH1577" t="s">
        <v>226</v>
      </c>
      <c r="AI1577" t="s">
        <v>226</v>
      </c>
      <c r="AJ1577" t="s">
        <v>226</v>
      </c>
      <c r="AK1577" t="s">
        <v>226</v>
      </c>
      <c r="AL1577" t="s">
        <v>226</v>
      </c>
      <c r="AM1577" t="s">
        <v>2958</v>
      </c>
      <c r="AN1577" s="3"/>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row>
    <row r="1578" spans="1:84" ht="86.4" x14ac:dyDescent="0.3">
      <c r="A1578" s="1" t="s">
        <v>1130</v>
      </c>
      <c r="B1578" t="s">
        <v>120</v>
      </c>
      <c r="C1578" t="s">
        <v>227</v>
      </c>
      <c r="D1578" t="s">
        <v>153</v>
      </c>
      <c r="E1578" t="s">
        <v>154</v>
      </c>
      <c r="F1578" t="s">
        <v>153</v>
      </c>
      <c r="G1578">
        <v>1</v>
      </c>
      <c r="H1578">
        <v>3</v>
      </c>
      <c r="I1578">
        <v>2023</v>
      </c>
      <c r="J1578" t="s">
        <v>184</v>
      </c>
      <c r="K1578" t="s">
        <v>219</v>
      </c>
      <c r="L1578" t="s">
        <v>2285</v>
      </c>
      <c r="P1578" t="s">
        <v>156</v>
      </c>
      <c r="Q1578" s="1" t="s">
        <v>3123</v>
      </c>
      <c r="T1578" t="s">
        <v>2259</v>
      </c>
      <c r="U1578" s="1" t="s">
        <v>3124</v>
      </c>
      <c r="V1578" s="86">
        <v>45132</v>
      </c>
      <c r="Y1578" t="s">
        <v>226</v>
      </c>
      <c r="Z1578" t="s">
        <v>226</v>
      </c>
      <c r="AA1578" t="s">
        <v>2961</v>
      </c>
      <c r="AB1578" t="s">
        <v>2991</v>
      </c>
      <c r="AC1578" t="s">
        <v>2963</v>
      </c>
      <c r="AD1578" t="s">
        <v>2964</v>
      </c>
      <c r="AE1578" t="s">
        <v>3037</v>
      </c>
      <c r="AF1578" t="s">
        <v>3002</v>
      </c>
      <c r="AG1578" t="s">
        <v>3038</v>
      </c>
      <c r="AH1578" t="s">
        <v>226</v>
      </c>
      <c r="AI1578" t="s">
        <v>2999</v>
      </c>
      <c r="AJ1578" t="s">
        <v>2968</v>
      </c>
      <c r="AK1578" t="s">
        <v>2969</v>
      </c>
      <c r="AL1578" t="s">
        <v>226</v>
      </c>
      <c r="AM1578" t="s">
        <v>2971</v>
      </c>
      <c r="AN1578" s="1" t="s">
        <v>3078</v>
      </c>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row>
    <row r="1579" spans="1:84" ht="75.75" customHeight="1" x14ac:dyDescent="0.3">
      <c r="A1579" s="1" t="s">
        <v>3125</v>
      </c>
      <c r="B1579" t="s">
        <v>123</v>
      </c>
      <c r="C1579" t="s">
        <v>227</v>
      </c>
      <c r="D1579" t="s">
        <v>153</v>
      </c>
      <c r="E1579" t="s">
        <v>154</v>
      </c>
      <c r="F1579" t="s">
        <v>153</v>
      </c>
      <c r="G1579">
        <v>1</v>
      </c>
      <c r="H1579">
        <v>3</v>
      </c>
      <c r="I1579">
        <v>2023</v>
      </c>
      <c r="J1579" t="s">
        <v>116</v>
      </c>
      <c r="K1579" t="s">
        <v>219</v>
      </c>
      <c r="L1579" t="s">
        <v>118</v>
      </c>
      <c r="P1579" t="s">
        <v>156</v>
      </c>
      <c r="Q1579" s="1" t="s">
        <v>3123</v>
      </c>
      <c r="T1579" t="s">
        <v>2259</v>
      </c>
      <c r="U1579" s="1" t="s">
        <v>3126</v>
      </c>
      <c r="V1579" s="86">
        <v>45132</v>
      </c>
      <c r="W1579" t="s">
        <v>6</v>
      </c>
      <c r="X1579" t="s">
        <v>7</v>
      </c>
      <c r="Y1579" t="s">
        <v>3006</v>
      </c>
      <c r="Z1579" t="s">
        <v>226</v>
      </c>
      <c r="AA1579" t="s">
        <v>226</v>
      </c>
      <c r="AB1579" t="s">
        <v>226</v>
      </c>
      <c r="AC1579" t="s">
        <v>226</v>
      </c>
      <c r="AD1579" t="s">
        <v>226</v>
      </c>
      <c r="AE1579" t="s">
        <v>226</v>
      </c>
      <c r="AF1579" t="s">
        <v>226</v>
      </c>
      <c r="AG1579" t="s">
        <v>226</v>
      </c>
      <c r="AH1579" t="s">
        <v>226</v>
      </c>
      <c r="AI1579" t="s">
        <v>226</v>
      </c>
      <c r="AJ1579" t="s">
        <v>226</v>
      </c>
      <c r="AK1579" t="s">
        <v>226</v>
      </c>
      <c r="AL1579" t="s">
        <v>226</v>
      </c>
      <c r="AM1579" t="s">
        <v>2958</v>
      </c>
    </row>
    <row r="1580" spans="1:84" ht="75.75" customHeight="1" x14ac:dyDescent="0.3">
      <c r="A1580" s="1" t="s">
        <v>3127</v>
      </c>
      <c r="B1580" t="s">
        <v>152</v>
      </c>
      <c r="C1580" t="s">
        <v>227</v>
      </c>
      <c r="D1580" t="s">
        <v>153</v>
      </c>
      <c r="E1580" t="s">
        <v>154</v>
      </c>
      <c r="F1580" t="s">
        <v>153</v>
      </c>
      <c r="G1580">
        <v>1</v>
      </c>
      <c r="H1580">
        <v>3</v>
      </c>
      <c r="I1580">
        <v>2023</v>
      </c>
      <c r="J1580" t="s">
        <v>148</v>
      </c>
      <c r="K1580" t="s">
        <v>219</v>
      </c>
      <c r="L1580" t="s">
        <v>128</v>
      </c>
      <c r="P1580" t="s">
        <v>156</v>
      </c>
      <c r="Q1580" s="1" t="s">
        <v>3128</v>
      </c>
      <c r="T1580" t="s">
        <v>2259</v>
      </c>
      <c r="U1580" s="1" t="s">
        <v>3129</v>
      </c>
      <c r="V1580" s="86">
        <v>45132</v>
      </c>
      <c r="W1580" t="s">
        <v>31</v>
      </c>
      <c r="X1580" t="s">
        <v>31</v>
      </c>
      <c r="Y1580" s="2" t="s">
        <v>226</v>
      </c>
      <c r="Z1580" s="2" t="s">
        <v>226</v>
      </c>
      <c r="AA1580" s="2" t="s">
        <v>3013</v>
      </c>
      <c r="AB1580" s="2" t="s">
        <v>2991</v>
      </c>
      <c r="AC1580" s="2" t="s">
        <v>2963</v>
      </c>
      <c r="AD1580" s="2" t="s">
        <v>2964</v>
      </c>
      <c r="AE1580" s="2" t="s">
        <v>2964</v>
      </c>
      <c r="AF1580" s="2" t="s">
        <v>226</v>
      </c>
      <c r="AG1580" s="2" t="s">
        <v>3014</v>
      </c>
      <c r="AH1580" s="2" t="s">
        <v>3015</v>
      </c>
      <c r="AI1580" s="2" t="s">
        <v>226</v>
      </c>
      <c r="AJ1580" s="2" t="s">
        <v>226</v>
      </c>
      <c r="AK1580" s="2" t="s">
        <v>2988</v>
      </c>
      <c r="AL1580" s="2" t="s">
        <v>2970</v>
      </c>
      <c r="AM1580" s="2" t="s">
        <v>2971</v>
      </c>
      <c r="AN1580" s="3" t="s">
        <v>3016</v>
      </c>
      <c r="AO1580" s="2"/>
    </row>
    <row r="1581" spans="1:84" ht="75.75" customHeight="1" x14ac:dyDescent="0.3">
      <c r="A1581" s="1" t="s">
        <v>1130</v>
      </c>
      <c r="B1581" t="s">
        <v>226</v>
      </c>
      <c r="C1581" t="s">
        <v>227</v>
      </c>
      <c r="D1581" t="s">
        <v>153</v>
      </c>
      <c r="E1581" t="s">
        <v>154</v>
      </c>
      <c r="F1581" t="s">
        <v>153</v>
      </c>
      <c r="G1581">
        <v>1</v>
      </c>
      <c r="H1581">
        <v>3</v>
      </c>
      <c r="I1581">
        <v>2023</v>
      </c>
      <c r="J1581" t="s">
        <v>184</v>
      </c>
      <c r="K1581" t="s">
        <v>219</v>
      </c>
      <c r="L1581" t="s">
        <v>2285</v>
      </c>
      <c r="P1581" t="s">
        <v>156</v>
      </c>
      <c r="Q1581" s="1" t="s">
        <v>3130</v>
      </c>
      <c r="T1581" t="s">
        <v>2259</v>
      </c>
      <c r="U1581" s="1" t="s">
        <v>3131</v>
      </c>
      <c r="V1581" s="86">
        <v>45132</v>
      </c>
      <c r="Y1581" t="s">
        <v>226</v>
      </c>
      <c r="Z1581" t="s">
        <v>226</v>
      </c>
      <c r="AA1581" t="s">
        <v>2961</v>
      </c>
      <c r="AB1581" t="s">
        <v>2962</v>
      </c>
      <c r="AC1581" t="s">
        <v>3092</v>
      </c>
      <c r="AD1581" t="s">
        <v>3093</v>
      </c>
      <c r="AE1581" t="s">
        <v>2992</v>
      </c>
      <c r="AF1581" t="s">
        <v>226</v>
      </c>
      <c r="AG1581" t="s">
        <v>3094</v>
      </c>
      <c r="AH1581" t="s">
        <v>3021</v>
      </c>
      <c r="AI1581" t="s">
        <v>2999</v>
      </c>
      <c r="AJ1581" t="s">
        <v>2968</v>
      </c>
      <c r="AK1581" t="s">
        <v>2969</v>
      </c>
      <c r="AL1581" t="s">
        <v>2970</v>
      </c>
      <c r="AM1581" t="s">
        <v>2971</v>
      </c>
      <c r="AN1581" s="1" t="s">
        <v>3095</v>
      </c>
    </row>
    <row r="1582" spans="1:84" ht="75.75" customHeight="1" x14ac:dyDescent="0.3">
      <c r="A1582" s="1" t="s">
        <v>1130</v>
      </c>
      <c r="B1582" t="s">
        <v>226</v>
      </c>
      <c r="C1582" t="s">
        <v>227</v>
      </c>
      <c r="D1582" t="s">
        <v>153</v>
      </c>
      <c r="E1582" t="s">
        <v>154</v>
      </c>
      <c r="F1582" t="s">
        <v>153</v>
      </c>
      <c r="G1582">
        <v>1</v>
      </c>
      <c r="H1582">
        <v>3</v>
      </c>
      <c r="I1582">
        <v>2023</v>
      </c>
      <c r="J1582" t="s">
        <v>184</v>
      </c>
      <c r="K1582" t="s">
        <v>219</v>
      </c>
      <c r="L1582" t="s">
        <v>2285</v>
      </c>
      <c r="P1582" t="s">
        <v>156</v>
      </c>
      <c r="Q1582" s="1" t="s">
        <v>2904</v>
      </c>
      <c r="T1582" t="s">
        <v>2259</v>
      </c>
      <c r="U1582" s="1" t="s">
        <v>3132</v>
      </c>
      <c r="V1582" s="86">
        <v>45132</v>
      </c>
      <c r="Y1582" t="s">
        <v>226</v>
      </c>
      <c r="Z1582" t="s">
        <v>226</v>
      </c>
      <c r="AA1582" t="s">
        <v>226</v>
      </c>
      <c r="AB1582" t="s">
        <v>226</v>
      </c>
      <c r="AC1582" t="s">
        <v>226</v>
      </c>
      <c r="AD1582" t="s">
        <v>226</v>
      </c>
      <c r="AE1582" t="s">
        <v>226</v>
      </c>
      <c r="AF1582" t="s">
        <v>226</v>
      </c>
      <c r="AG1582" t="s">
        <v>226</v>
      </c>
      <c r="AH1582" t="s">
        <v>226</v>
      </c>
      <c r="AI1582" t="s">
        <v>226</v>
      </c>
      <c r="AJ1582" t="s">
        <v>226</v>
      </c>
      <c r="AK1582" t="s">
        <v>226</v>
      </c>
      <c r="AL1582" t="s">
        <v>226</v>
      </c>
      <c r="AM1582" t="s">
        <v>2958</v>
      </c>
    </row>
    <row r="1583" spans="1:84" ht="75.75" customHeight="1" x14ac:dyDescent="0.3">
      <c r="A1583" s="1" t="s">
        <v>2608</v>
      </c>
      <c r="B1583" t="s">
        <v>112</v>
      </c>
      <c r="C1583" t="s">
        <v>227</v>
      </c>
      <c r="D1583" t="s">
        <v>153</v>
      </c>
      <c r="E1583" t="s">
        <v>154</v>
      </c>
      <c r="F1583" t="s">
        <v>153</v>
      </c>
      <c r="G1583">
        <v>1</v>
      </c>
      <c r="H1583">
        <v>3</v>
      </c>
      <c r="I1583">
        <v>2023</v>
      </c>
      <c r="J1583" t="s">
        <v>232</v>
      </c>
      <c r="K1583" t="s">
        <v>219</v>
      </c>
      <c r="L1583" t="s">
        <v>128</v>
      </c>
      <c r="P1583" t="s">
        <v>156</v>
      </c>
      <c r="Q1583" s="1" t="s">
        <v>3133</v>
      </c>
      <c r="T1583" t="s">
        <v>2259</v>
      </c>
      <c r="U1583" s="1" t="s">
        <v>3134</v>
      </c>
      <c r="V1583" s="86">
        <v>45132</v>
      </c>
      <c r="Y1583" t="s">
        <v>3006</v>
      </c>
      <c r="Z1583" t="s">
        <v>226</v>
      </c>
      <c r="AA1583" t="s">
        <v>226</v>
      </c>
      <c r="AB1583" t="s">
        <v>226</v>
      </c>
      <c r="AC1583" t="s">
        <v>226</v>
      </c>
      <c r="AD1583" t="s">
        <v>226</v>
      </c>
      <c r="AE1583" t="s">
        <v>226</v>
      </c>
      <c r="AF1583" t="s">
        <v>226</v>
      </c>
      <c r="AG1583" t="s">
        <v>226</v>
      </c>
      <c r="AH1583" t="s">
        <v>226</v>
      </c>
      <c r="AI1583" t="s">
        <v>226</v>
      </c>
      <c r="AJ1583" t="s">
        <v>226</v>
      </c>
      <c r="AK1583" t="s">
        <v>226</v>
      </c>
      <c r="AL1583" t="s">
        <v>226</v>
      </c>
      <c r="AM1583" t="s">
        <v>2958</v>
      </c>
      <c r="AN1583" s="3"/>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row>
    <row r="1584" spans="1:84" ht="75.75" customHeight="1" x14ac:dyDescent="0.3">
      <c r="A1584" s="1" t="s">
        <v>3135</v>
      </c>
      <c r="B1584" t="s">
        <v>120</v>
      </c>
      <c r="C1584" t="s">
        <v>227</v>
      </c>
      <c r="D1584" t="s">
        <v>153</v>
      </c>
      <c r="E1584" t="s">
        <v>154</v>
      </c>
      <c r="F1584" t="s">
        <v>153</v>
      </c>
      <c r="G1584">
        <v>1</v>
      </c>
      <c r="H1584">
        <v>3</v>
      </c>
      <c r="I1584">
        <v>2023</v>
      </c>
      <c r="J1584" t="s">
        <v>185</v>
      </c>
      <c r="K1584" t="s">
        <v>219</v>
      </c>
      <c r="L1584" t="s">
        <v>2285</v>
      </c>
      <c r="P1584" t="s">
        <v>156</v>
      </c>
      <c r="Q1584" s="1" t="s">
        <v>3136</v>
      </c>
      <c r="T1584" t="s">
        <v>2259</v>
      </c>
      <c r="U1584" s="1" t="s">
        <v>3137</v>
      </c>
      <c r="V1584" s="86">
        <v>45132</v>
      </c>
      <c r="W1584" t="s">
        <v>2</v>
      </c>
      <c r="X1584" t="s">
        <v>3</v>
      </c>
      <c r="Y1584" t="s">
        <v>226</v>
      </c>
      <c r="Z1584" t="s">
        <v>226</v>
      </c>
      <c r="AA1584" t="s">
        <v>226</v>
      </c>
      <c r="AB1584" t="s">
        <v>226</v>
      </c>
      <c r="AC1584" t="s">
        <v>226</v>
      </c>
      <c r="AD1584" t="s">
        <v>226</v>
      </c>
      <c r="AE1584" t="s">
        <v>226</v>
      </c>
      <c r="AF1584" t="s">
        <v>226</v>
      </c>
      <c r="AG1584" t="s">
        <v>226</v>
      </c>
      <c r="AH1584" t="s">
        <v>226</v>
      </c>
      <c r="AI1584" t="s">
        <v>226</v>
      </c>
      <c r="AJ1584" t="s">
        <v>226</v>
      </c>
      <c r="AK1584" t="s">
        <v>226</v>
      </c>
      <c r="AL1584" t="s">
        <v>3079</v>
      </c>
      <c r="AM1584" t="s">
        <v>2971</v>
      </c>
      <c r="AN1584" s="1" t="s">
        <v>3080</v>
      </c>
    </row>
    <row r="1585" spans="1:84" ht="75.75" customHeight="1" x14ac:dyDescent="0.3">
      <c r="A1585" s="1" t="s">
        <v>3138</v>
      </c>
      <c r="B1585" t="s">
        <v>152</v>
      </c>
      <c r="C1585" t="s">
        <v>227</v>
      </c>
      <c r="D1585" t="s">
        <v>153</v>
      </c>
      <c r="E1585" t="s">
        <v>154</v>
      </c>
      <c r="F1585" t="s">
        <v>153</v>
      </c>
      <c r="G1585">
        <v>1</v>
      </c>
      <c r="H1585">
        <v>3</v>
      </c>
      <c r="I1585">
        <v>2023</v>
      </c>
      <c r="J1585" t="s">
        <v>185</v>
      </c>
      <c r="K1585" t="s">
        <v>219</v>
      </c>
      <c r="L1585" t="s">
        <v>2285</v>
      </c>
      <c r="P1585" t="s">
        <v>156</v>
      </c>
      <c r="Q1585" s="1" t="s">
        <v>3139</v>
      </c>
      <c r="T1585" t="s">
        <v>2259</v>
      </c>
      <c r="U1585" s="1" t="s">
        <v>3140</v>
      </c>
      <c r="V1585" s="86">
        <v>45132</v>
      </c>
      <c r="W1585" t="s">
        <v>4</v>
      </c>
      <c r="X1585" t="s">
        <v>5</v>
      </c>
      <c r="Y1585" t="s">
        <v>226</v>
      </c>
      <c r="Z1585" t="s">
        <v>226</v>
      </c>
      <c r="AA1585" t="s">
        <v>226</v>
      </c>
      <c r="AB1585" t="s">
        <v>226</v>
      </c>
      <c r="AC1585" t="s">
        <v>226</v>
      </c>
      <c r="AD1585" t="s">
        <v>226</v>
      </c>
      <c r="AE1585" t="s">
        <v>226</v>
      </c>
      <c r="AF1585" t="s">
        <v>226</v>
      </c>
      <c r="AG1585" t="s">
        <v>226</v>
      </c>
      <c r="AH1585" t="s">
        <v>226</v>
      </c>
      <c r="AI1585" t="s">
        <v>226</v>
      </c>
      <c r="AJ1585" t="s">
        <v>226</v>
      </c>
      <c r="AK1585" t="s">
        <v>226</v>
      </c>
      <c r="AL1585" t="s">
        <v>3079</v>
      </c>
      <c r="AM1585" t="s">
        <v>2971</v>
      </c>
      <c r="AN1585" s="1" t="s">
        <v>3080</v>
      </c>
    </row>
    <row r="1586" spans="1:84" ht="75.75" customHeight="1" x14ac:dyDescent="0.3">
      <c r="A1586" s="1" t="s">
        <v>1130</v>
      </c>
      <c r="B1586" t="s">
        <v>226</v>
      </c>
      <c r="C1586" t="s">
        <v>227</v>
      </c>
      <c r="D1586" t="s">
        <v>153</v>
      </c>
      <c r="E1586" t="s">
        <v>154</v>
      </c>
      <c r="F1586" t="s">
        <v>153</v>
      </c>
      <c r="G1586">
        <v>1</v>
      </c>
      <c r="H1586">
        <v>3</v>
      </c>
      <c r="I1586">
        <v>2023</v>
      </c>
      <c r="J1586" t="s">
        <v>184</v>
      </c>
      <c r="K1586" t="s">
        <v>219</v>
      </c>
      <c r="L1586" t="s">
        <v>2285</v>
      </c>
      <c r="P1586" t="s">
        <v>156</v>
      </c>
      <c r="Q1586" s="1" t="s">
        <v>3141</v>
      </c>
      <c r="T1586" t="s">
        <v>2259</v>
      </c>
      <c r="U1586" s="1" t="s">
        <v>3142</v>
      </c>
      <c r="V1586" s="86">
        <v>45132</v>
      </c>
      <c r="Y1586" t="s">
        <v>226</v>
      </c>
      <c r="Z1586" t="s">
        <v>226</v>
      </c>
      <c r="AA1586" t="s">
        <v>226</v>
      </c>
      <c r="AB1586" t="s">
        <v>226</v>
      </c>
      <c r="AC1586" t="s">
        <v>226</v>
      </c>
      <c r="AD1586" t="s">
        <v>226</v>
      </c>
      <c r="AE1586" t="s">
        <v>226</v>
      </c>
      <c r="AF1586" t="s">
        <v>226</v>
      </c>
      <c r="AG1586" t="s">
        <v>226</v>
      </c>
      <c r="AH1586" t="s">
        <v>226</v>
      </c>
      <c r="AI1586" t="s">
        <v>226</v>
      </c>
      <c r="AJ1586" t="s">
        <v>226</v>
      </c>
      <c r="AK1586" t="s">
        <v>226</v>
      </c>
      <c r="AL1586" t="s">
        <v>3079</v>
      </c>
      <c r="AM1586" t="s">
        <v>2971</v>
      </c>
      <c r="AN1586" s="1" t="s">
        <v>3080</v>
      </c>
    </row>
    <row r="1587" spans="1:84" ht="75.75" customHeight="1" x14ac:dyDescent="0.3">
      <c r="A1587" s="1" t="s">
        <v>1130</v>
      </c>
      <c r="B1587" t="s">
        <v>226</v>
      </c>
      <c r="C1587" t="s">
        <v>227</v>
      </c>
      <c r="D1587" t="s">
        <v>153</v>
      </c>
      <c r="E1587" t="s">
        <v>154</v>
      </c>
      <c r="F1587" t="s">
        <v>153</v>
      </c>
      <c r="G1587">
        <v>1</v>
      </c>
      <c r="H1587">
        <v>3</v>
      </c>
      <c r="I1587">
        <v>2023</v>
      </c>
      <c r="J1587" t="s">
        <v>184</v>
      </c>
      <c r="K1587" t="s">
        <v>219</v>
      </c>
      <c r="L1587" t="s">
        <v>118</v>
      </c>
      <c r="P1587" t="s">
        <v>156</v>
      </c>
      <c r="Q1587" s="1" t="s">
        <v>3143</v>
      </c>
      <c r="T1587" t="s">
        <v>2259</v>
      </c>
      <c r="U1587" s="1" t="s">
        <v>3144</v>
      </c>
      <c r="V1587" s="86">
        <v>45132</v>
      </c>
      <c r="Y1587" t="s">
        <v>2959</v>
      </c>
      <c r="Z1587" t="s">
        <v>2960</v>
      </c>
      <c r="AA1587" t="s">
        <v>2961</v>
      </c>
      <c r="AB1587" t="s">
        <v>2962</v>
      </c>
      <c r="AC1587" t="s">
        <v>2963</v>
      </c>
      <c r="AD1587" t="s">
        <v>2964</v>
      </c>
      <c r="AE1587" t="s">
        <v>2965</v>
      </c>
      <c r="AF1587" t="s">
        <v>226</v>
      </c>
      <c r="AG1587" t="s">
        <v>2966</v>
      </c>
      <c r="AH1587" t="s">
        <v>226</v>
      </c>
      <c r="AI1587" t="s">
        <v>2967</v>
      </c>
      <c r="AJ1587" t="s">
        <v>2968</v>
      </c>
      <c r="AK1587" t="s">
        <v>2969</v>
      </c>
      <c r="AL1587" t="s">
        <v>2970</v>
      </c>
      <c r="AM1587" s="2" t="s">
        <v>2971</v>
      </c>
      <c r="AN1587" s="1" t="s">
        <v>2972</v>
      </c>
    </row>
    <row r="1588" spans="1:84" s="2" customFormat="1" ht="72" x14ac:dyDescent="0.3">
      <c r="A1588" s="3" t="s">
        <v>3145</v>
      </c>
      <c r="B1588" s="2" t="s">
        <v>112</v>
      </c>
      <c r="C1588" s="2" t="s">
        <v>126</v>
      </c>
      <c r="D1588" s="2" t="s">
        <v>113</v>
      </c>
      <c r="E1588" s="2" t="s">
        <v>114</v>
      </c>
      <c r="F1588" s="2" t="s">
        <v>115</v>
      </c>
      <c r="G1588" s="2">
        <v>1</v>
      </c>
      <c r="H1588" s="2">
        <v>3</v>
      </c>
      <c r="I1588" s="2">
        <v>2023</v>
      </c>
      <c r="J1588" s="2" t="s">
        <v>205</v>
      </c>
      <c r="K1588" s="2" t="s">
        <v>117</v>
      </c>
      <c r="L1588" s="2" t="s">
        <v>155</v>
      </c>
      <c r="O1588" s="2" t="s">
        <v>3146</v>
      </c>
      <c r="Q1588" s="3" t="s">
        <v>3147</v>
      </c>
      <c r="T1588" s="2" t="s">
        <v>2259</v>
      </c>
      <c r="U1588" s="3" t="s">
        <v>3148</v>
      </c>
      <c r="V1588" s="97">
        <v>45134</v>
      </c>
      <c r="Y1588" s="2" t="s">
        <v>226</v>
      </c>
      <c r="Z1588" s="2" t="s">
        <v>226</v>
      </c>
      <c r="AA1588" s="2" t="s">
        <v>2957</v>
      </c>
      <c r="AB1588" s="2" t="s">
        <v>2957</v>
      </c>
      <c r="AC1588" s="2" t="s">
        <v>226</v>
      </c>
      <c r="AD1588" s="2" t="s">
        <v>226</v>
      </c>
      <c r="AE1588" s="2" t="s">
        <v>226</v>
      </c>
      <c r="AF1588" s="2" t="s">
        <v>226</v>
      </c>
      <c r="AG1588" s="2" t="s">
        <v>2957</v>
      </c>
      <c r="AH1588" s="2" t="s">
        <v>226</v>
      </c>
      <c r="AI1588" s="2" t="s">
        <v>2957</v>
      </c>
      <c r="AJ1588" s="2" t="s">
        <v>3049</v>
      </c>
      <c r="AK1588" s="2" t="s">
        <v>2977</v>
      </c>
      <c r="AL1588" s="2" t="s">
        <v>226</v>
      </c>
      <c r="AM1588" s="2" t="s">
        <v>2958</v>
      </c>
      <c r="AN1588" s="3"/>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row>
    <row r="1589" spans="1:84" s="2" customFormat="1" ht="201.6" x14ac:dyDescent="0.3">
      <c r="A1589" s="3" t="s">
        <v>294</v>
      </c>
      <c r="B1589" s="2" t="s">
        <v>112</v>
      </c>
      <c r="C1589" s="2" t="s">
        <v>126</v>
      </c>
      <c r="D1589" s="2" t="s">
        <v>125</v>
      </c>
      <c r="E1589" s="2" t="s">
        <v>114</v>
      </c>
      <c r="F1589" s="2" t="s">
        <v>115</v>
      </c>
      <c r="G1589" s="2">
        <v>1</v>
      </c>
      <c r="H1589" s="2">
        <v>3</v>
      </c>
      <c r="I1589" s="2">
        <v>2023</v>
      </c>
      <c r="J1589" s="2" t="s">
        <v>133</v>
      </c>
      <c r="K1589" s="2" t="s">
        <v>138</v>
      </c>
      <c r="L1589" s="2" t="s">
        <v>128</v>
      </c>
      <c r="M1589" s="2" t="s">
        <v>216</v>
      </c>
      <c r="N1589" s="2" t="s">
        <v>207</v>
      </c>
      <c r="P1589" s="2" t="s">
        <v>925</v>
      </c>
      <c r="Q1589" s="3" t="s">
        <v>3149</v>
      </c>
      <c r="T1589" s="2" t="s">
        <v>2259</v>
      </c>
      <c r="U1589" s="3" t="s">
        <v>3150</v>
      </c>
      <c r="V1589" s="97">
        <v>45134</v>
      </c>
      <c r="Y1589" t="s">
        <v>226</v>
      </c>
      <c r="Z1589" t="s">
        <v>226</v>
      </c>
      <c r="AA1589" t="s">
        <v>2961</v>
      </c>
      <c r="AB1589" t="s">
        <v>2975</v>
      </c>
      <c r="AC1589" t="s">
        <v>2963</v>
      </c>
      <c r="AD1589" t="s">
        <v>2963</v>
      </c>
      <c r="AE1589" t="s">
        <v>2984</v>
      </c>
      <c r="AF1589" t="s">
        <v>2985</v>
      </c>
      <c r="AG1589" t="s">
        <v>2986</v>
      </c>
      <c r="AH1589" t="s">
        <v>226</v>
      </c>
      <c r="AI1589" t="s">
        <v>2987</v>
      </c>
      <c r="AJ1589" t="s">
        <v>2968</v>
      </c>
      <c r="AK1589" t="s">
        <v>2977</v>
      </c>
      <c r="AL1589" t="s">
        <v>226</v>
      </c>
      <c r="AM1589" s="2" t="s">
        <v>2978</v>
      </c>
      <c r="AN1589" s="1" t="s">
        <v>2989</v>
      </c>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row>
    <row r="1590" spans="1:84" s="2" customFormat="1" ht="201.6" x14ac:dyDescent="0.3">
      <c r="A1590" s="3" t="s">
        <v>294</v>
      </c>
      <c r="B1590" s="2" t="s">
        <v>112</v>
      </c>
      <c r="C1590" s="2" t="s">
        <v>126</v>
      </c>
      <c r="D1590" s="2" t="s">
        <v>125</v>
      </c>
      <c r="E1590" s="2" t="s">
        <v>114</v>
      </c>
      <c r="F1590" s="2" t="s">
        <v>115</v>
      </c>
      <c r="G1590" s="2">
        <v>1</v>
      </c>
      <c r="H1590" s="2">
        <v>3</v>
      </c>
      <c r="I1590" s="2">
        <v>2023</v>
      </c>
      <c r="J1590" s="2" t="s">
        <v>133</v>
      </c>
      <c r="K1590" s="2" t="s">
        <v>138</v>
      </c>
      <c r="L1590" s="2" t="s">
        <v>128</v>
      </c>
      <c r="M1590" s="2" t="s">
        <v>216</v>
      </c>
      <c r="N1590" s="2" t="s">
        <v>207</v>
      </c>
      <c r="P1590" s="2" t="s">
        <v>925</v>
      </c>
      <c r="Q1590" s="3" t="s">
        <v>3149</v>
      </c>
      <c r="T1590" s="2" t="s">
        <v>2259</v>
      </c>
      <c r="U1590" s="3" t="s">
        <v>3150</v>
      </c>
      <c r="V1590" s="97">
        <v>45134</v>
      </c>
      <c r="Y1590" t="s">
        <v>226</v>
      </c>
      <c r="Z1590" t="s">
        <v>226</v>
      </c>
      <c r="AA1590" t="s">
        <v>2961</v>
      </c>
      <c r="AB1590" t="s">
        <v>2975</v>
      </c>
      <c r="AC1590" t="s">
        <v>2963</v>
      </c>
      <c r="AD1590" t="s">
        <v>2963</v>
      </c>
      <c r="AE1590" t="s">
        <v>2984</v>
      </c>
      <c r="AF1590" t="s">
        <v>2985</v>
      </c>
      <c r="AG1590" t="s">
        <v>2986</v>
      </c>
      <c r="AH1590" t="s">
        <v>226</v>
      </c>
      <c r="AI1590" t="s">
        <v>2987</v>
      </c>
      <c r="AJ1590" t="s">
        <v>3049</v>
      </c>
      <c r="AK1590" t="s">
        <v>2977</v>
      </c>
      <c r="AL1590" t="s">
        <v>226</v>
      </c>
      <c r="AM1590" s="2" t="s">
        <v>2978</v>
      </c>
      <c r="AN1590" s="1" t="s">
        <v>2989</v>
      </c>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row>
    <row r="1591" spans="1:84" s="2" customFormat="1" ht="57.6" x14ac:dyDescent="0.3">
      <c r="A1591" s="3" t="s">
        <v>294</v>
      </c>
      <c r="B1591" s="2" t="s">
        <v>112</v>
      </c>
      <c r="C1591" s="2" t="s">
        <v>126</v>
      </c>
      <c r="D1591" s="2" t="s">
        <v>125</v>
      </c>
      <c r="E1591" s="2" t="s">
        <v>114</v>
      </c>
      <c r="F1591" s="2" t="s">
        <v>115</v>
      </c>
      <c r="G1591" s="2">
        <v>1</v>
      </c>
      <c r="H1591" s="2">
        <v>3</v>
      </c>
      <c r="I1591" s="2">
        <v>2023</v>
      </c>
      <c r="J1591" s="2" t="s">
        <v>205</v>
      </c>
      <c r="K1591" s="2" t="s">
        <v>127</v>
      </c>
      <c r="L1591" s="2" t="s">
        <v>128</v>
      </c>
      <c r="P1591" s="2" t="s">
        <v>1802</v>
      </c>
      <c r="Q1591" s="3" t="s">
        <v>3151</v>
      </c>
      <c r="T1591" s="2" t="s">
        <v>2259</v>
      </c>
      <c r="U1591" s="3" t="s">
        <v>3152</v>
      </c>
      <c r="V1591" s="97">
        <v>45134</v>
      </c>
      <c r="Y1591" t="s">
        <v>3006</v>
      </c>
      <c r="Z1591" t="s">
        <v>226</v>
      </c>
      <c r="AA1591" t="s">
        <v>226</v>
      </c>
      <c r="AB1591" t="s">
        <v>226</v>
      </c>
      <c r="AC1591" t="s">
        <v>226</v>
      </c>
      <c r="AD1591" t="s">
        <v>226</v>
      </c>
      <c r="AE1591" t="s">
        <v>226</v>
      </c>
      <c r="AF1591" t="s">
        <v>226</v>
      </c>
      <c r="AG1591" t="s">
        <v>226</v>
      </c>
      <c r="AH1591" t="s">
        <v>226</v>
      </c>
      <c r="AI1591" t="s">
        <v>226</v>
      </c>
      <c r="AJ1591" t="s">
        <v>226</v>
      </c>
      <c r="AK1591" t="s">
        <v>226</v>
      </c>
      <c r="AL1591" t="s">
        <v>226</v>
      </c>
      <c r="AM1591" t="s">
        <v>2958</v>
      </c>
      <c r="AN1591" s="3"/>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row>
    <row r="1592" spans="1:84" s="2" customFormat="1" ht="86.4" x14ac:dyDescent="0.3">
      <c r="A1592" s="3" t="s">
        <v>294</v>
      </c>
      <c r="B1592" s="2" t="s">
        <v>112</v>
      </c>
      <c r="C1592" s="2" t="s">
        <v>126</v>
      </c>
      <c r="D1592" s="2" t="s">
        <v>125</v>
      </c>
      <c r="E1592" s="2" t="s">
        <v>114</v>
      </c>
      <c r="F1592" s="2" t="s">
        <v>115</v>
      </c>
      <c r="G1592" s="2">
        <v>1</v>
      </c>
      <c r="H1592" s="2">
        <v>3</v>
      </c>
      <c r="I1592" s="2">
        <v>2023</v>
      </c>
      <c r="J1592" s="2" t="s">
        <v>328</v>
      </c>
      <c r="K1592" s="2" t="s">
        <v>138</v>
      </c>
      <c r="L1592" s="2" t="s">
        <v>128</v>
      </c>
      <c r="M1592" s="2" t="s">
        <v>800</v>
      </c>
      <c r="N1592" s="2" t="s">
        <v>207</v>
      </c>
      <c r="Q1592" s="3" t="s">
        <v>3153</v>
      </c>
      <c r="T1592" s="2" t="s">
        <v>2259</v>
      </c>
      <c r="U1592" s="3" t="s">
        <v>3154</v>
      </c>
      <c r="V1592" s="97">
        <v>45134</v>
      </c>
      <c r="Y1592" t="s">
        <v>226</v>
      </c>
      <c r="Z1592" t="s">
        <v>226</v>
      </c>
      <c r="AA1592" t="s">
        <v>2961</v>
      </c>
      <c r="AB1592" t="s">
        <v>2991</v>
      </c>
      <c r="AC1592" t="s">
        <v>2963</v>
      </c>
      <c r="AD1592" t="s">
        <v>2964</v>
      </c>
      <c r="AE1592" t="s">
        <v>3037</v>
      </c>
      <c r="AF1592" t="s">
        <v>3002</v>
      </c>
      <c r="AG1592" t="s">
        <v>3038</v>
      </c>
      <c r="AH1592" t="s">
        <v>226</v>
      </c>
      <c r="AI1592" t="s">
        <v>2999</v>
      </c>
      <c r="AJ1592" t="s">
        <v>2968</v>
      </c>
      <c r="AK1592" t="s">
        <v>2969</v>
      </c>
      <c r="AL1592" t="s">
        <v>226</v>
      </c>
      <c r="AM1592" t="s">
        <v>2971</v>
      </c>
      <c r="AN1592" s="1" t="s">
        <v>3078</v>
      </c>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row>
    <row r="1593" spans="1:84" s="2" customFormat="1" ht="45.75" customHeight="1" x14ac:dyDescent="0.3">
      <c r="A1593" s="3" t="s">
        <v>294</v>
      </c>
      <c r="B1593" s="2" t="s">
        <v>112</v>
      </c>
      <c r="C1593" s="2" t="s">
        <v>126</v>
      </c>
      <c r="D1593" s="2" t="s">
        <v>125</v>
      </c>
      <c r="E1593" s="2" t="s">
        <v>114</v>
      </c>
      <c r="F1593" s="2" t="s">
        <v>115</v>
      </c>
      <c r="G1593" s="2">
        <v>1</v>
      </c>
      <c r="H1593" s="2">
        <v>3</v>
      </c>
      <c r="I1593" s="2">
        <v>2023</v>
      </c>
      <c r="J1593" s="2" t="s">
        <v>133</v>
      </c>
      <c r="K1593" s="2" t="s">
        <v>127</v>
      </c>
      <c r="L1593" s="2" t="s">
        <v>128</v>
      </c>
      <c r="P1593" s="2" t="s">
        <v>925</v>
      </c>
      <c r="Q1593" s="3" t="s">
        <v>3155</v>
      </c>
      <c r="T1593" s="2" t="s">
        <v>2259</v>
      </c>
      <c r="U1593" s="3" t="s">
        <v>3156</v>
      </c>
      <c r="V1593" s="97">
        <v>45138</v>
      </c>
      <c r="Y1593" t="s">
        <v>3006</v>
      </c>
      <c r="Z1593" t="s">
        <v>226</v>
      </c>
      <c r="AA1593" t="s">
        <v>226</v>
      </c>
      <c r="AB1593" t="s">
        <v>226</v>
      </c>
      <c r="AC1593" t="s">
        <v>226</v>
      </c>
      <c r="AD1593" t="s">
        <v>226</v>
      </c>
      <c r="AE1593" t="s">
        <v>226</v>
      </c>
      <c r="AF1593" t="s">
        <v>226</v>
      </c>
      <c r="AG1593" t="s">
        <v>226</v>
      </c>
      <c r="AH1593" t="s">
        <v>226</v>
      </c>
      <c r="AI1593" t="s">
        <v>226</v>
      </c>
      <c r="AJ1593" t="s">
        <v>226</v>
      </c>
      <c r="AK1593" t="s">
        <v>226</v>
      </c>
      <c r="AL1593" t="s">
        <v>226</v>
      </c>
      <c r="AM1593" t="s">
        <v>2958</v>
      </c>
      <c r="AN1593" s="3"/>
    </row>
    <row r="1594" spans="1:84" ht="77.25" customHeight="1" x14ac:dyDescent="0.3">
      <c r="A1594" s="1" t="s">
        <v>1130</v>
      </c>
      <c r="B1594" t="s">
        <v>226</v>
      </c>
      <c r="C1594" t="s">
        <v>227</v>
      </c>
      <c r="D1594" t="s">
        <v>125</v>
      </c>
      <c r="E1594" t="s">
        <v>154</v>
      </c>
      <c r="F1594" t="s">
        <v>153</v>
      </c>
      <c r="G1594">
        <v>1</v>
      </c>
      <c r="H1594">
        <v>3</v>
      </c>
      <c r="I1594">
        <v>2023</v>
      </c>
      <c r="J1594" t="s">
        <v>184</v>
      </c>
      <c r="K1594" t="s">
        <v>219</v>
      </c>
      <c r="L1594" t="s">
        <v>2285</v>
      </c>
      <c r="P1594" t="s">
        <v>156</v>
      </c>
      <c r="Q1594" s="1" t="s">
        <v>2904</v>
      </c>
      <c r="T1594" t="s">
        <v>2259</v>
      </c>
      <c r="U1594" s="1" t="s">
        <v>3157</v>
      </c>
      <c r="V1594" s="86">
        <v>45139</v>
      </c>
    </row>
    <row r="1595" spans="1:84" ht="93.75" customHeight="1" x14ac:dyDescent="0.3">
      <c r="A1595" s="1" t="s">
        <v>3158</v>
      </c>
      <c r="B1595" t="s">
        <v>123</v>
      </c>
      <c r="C1595" t="s">
        <v>227</v>
      </c>
      <c r="D1595" t="s">
        <v>125</v>
      </c>
      <c r="E1595" t="s">
        <v>154</v>
      </c>
      <c r="F1595" t="s">
        <v>153</v>
      </c>
      <c r="G1595">
        <v>1</v>
      </c>
      <c r="H1595">
        <v>3</v>
      </c>
      <c r="I1595">
        <v>2023</v>
      </c>
      <c r="J1595" t="s">
        <v>184</v>
      </c>
      <c r="K1595" t="s">
        <v>219</v>
      </c>
      <c r="L1595" t="s">
        <v>2285</v>
      </c>
      <c r="P1595" t="s">
        <v>156</v>
      </c>
      <c r="Q1595" s="1" t="s">
        <v>3159</v>
      </c>
      <c r="T1595" t="s">
        <v>2259</v>
      </c>
      <c r="U1595" s="1" t="s">
        <v>3160</v>
      </c>
      <c r="V1595" s="86">
        <v>45139</v>
      </c>
      <c r="W1595" t="s">
        <v>10</v>
      </c>
      <c r="X1595" t="s">
        <v>7</v>
      </c>
    </row>
    <row r="1596" spans="1:84" ht="93.75" customHeight="1" x14ac:dyDescent="0.3">
      <c r="A1596" s="1" t="s">
        <v>1130</v>
      </c>
      <c r="B1596" t="s">
        <v>226</v>
      </c>
      <c r="C1596" t="s">
        <v>227</v>
      </c>
      <c r="D1596" t="s">
        <v>125</v>
      </c>
      <c r="E1596" t="s">
        <v>154</v>
      </c>
      <c r="F1596" t="s">
        <v>153</v>
      </c>
      <c r="G1596">
        <v>1</v>
      </c>
      <c r="H1596">
        <v>3</v>
      </c>
      <c r="I1596">
        <v>2023</v>
      </c>
      <c r="J1596" t="s">
        <v>184</v>
      </c>
      <c r="K1596" t="s">
        <v>219</v>
      </c>
      <c r="L1596" t="s">
        <v>2285</v>
      </c>
      <c r="P1596" t="s">
        <v>156</v>
      </c>
      <c r="Q1596" s="1" t="s">
        <v>3159</v>
      </c>
      <c r="T1596" t="s">
        <v>2259</v>
      </c>
      <c r="U1596" s="1" t="s">
        <v>3161</v>
      </c>
      <c r="V1596" s="86">
        <v>45139</v>
      </c>
    </row>
    <row r="1597" spans="1:84" ht="93.75" customHeight="1" x14ac:dyDescent="0.3">
      <c r="A1597" s="1" t="s">
        <v>3162</v>
      </c>
      <c r="B1597" t="s">
        <v>120</v>
      </c>
      <c r="C1597" t="s">
        <v>227</v>
      </c>
      <c r="D1597" t="s">
        <v>113</v>
      </c>
      <c r="E1597" t="s">
        <v>114</v>
      </c>
      <c r="F1597" t="s">
        <v>115</v>
      </c>
      <c r="G1597">
        <v>1</v>
      </c>
      <c r="H1597">
        <v>3</v>
      </c>
      <c r="I1597">
        <v>2023</v>
      </c>
      <c r="J1597" t="s">
        <v>164</v>
      </c>
      <c r="K1597" t="s">
        <v>138</v>
      </c>
      <c r="L1597" t="s">
        <v>128</v>
      </c>
      <c r="N1597" t="s">
        <v>137</v>
      </c>
      <c r="O1597" t="s">
        <v>2938</v>
      </c>
      <c r="Q1597" s="1" t="s">
        <v>3163</v>
      </c>
      <c r="T1597" t="s">
        <v>2259</v>
      </c>
      <c r="U1597" s="1" t="s">
        <v>3164</v>
      </c>
      <c r="V1597" s="86">
        <v>45111</v>
      </c>
      <c r="W1597" t="s">
        <v>2</v>
      </c>
      <c r="X1597" t="s">
        <v>3</v>
      </c>
      <c r="Y1597" t="s">
        <v>2959</v>
      </c>
      <c r="Z1597" t="s">
        <v>2960</v>
      </c>
      <c r="AA1597" t="s">
        <v>2961</v>
      </c>
      <c r="AB1597" t="s">
        <v>2962</v>
      </c>
      <c r="AC1597" t="s">
        <v>2963</v>
      </c>
      <c r="AD1597" t="s">
        <v>2964</v>
      </c>
      <c r="AE1597" t="s">
        <v>2965</v>
      </c>
      <c r="AF1597" t="s">
        <v>226</v>
      </c>
      <c r="AG1597" t="s">
        <v>2966</v>
      </c>
      <c r="AH1597" t="s">
        <v>226</v>
      </c>
      <c r="AI1597" t="s">
        <v>2967</v>
      </c>
      <c r="AJ1597" t="s">
        <v>2968</v>
      </c>
      <c r="AK1597" t="s">
        <v>2969</v>
      </c>
      <c r="AL1597" t="s">
        <v>2970</v>
      </c>
      <c r="AM1597" s="2" t="s">
        <v>2971</v>
      </c>
      <c r="AN1597" s="1" t="s">
        <v>2972</v>
      </c>
    </row>
    <row r="1598" spans="1:84" ht="93.75" customHeight="1" x14ac:dyDescent="0.3">
      <c r="A1598" s="1" t="s">
        <v>3165</v>
      </c>
      <c r="B1598" t="s">
        <v>152</v>
      </c>
      <c r="C1598" t="s">
        <v>227</v>
      </c>
      <c r="D1598" t="s">
        <v>113</v>
      </c>
      <c r="E1598" t="s">
        <v>114</v>
      </c>
      <c r="F1598" t="s">
        <v>115</v>
      </c>
      <c r="G1598">
        <v>1</v>
      </c>
      <c r="H1598">
        <v>3</v>
      </c>
      <c r="I1598">
        <v>2023</v>
      </c>
      <c r="J1598" t="s">
        <v>185</v>
      </c>
      <c r="K1598" t="s">
        <v>138</v>
      </c>
      <c r="L1598" t="s">
        <v>128</v>
      </c>
      <c r="M1598" t="s">
        <v>1270</v>
      </c>
      <c r="N1598" t="s">
        <v>137</v>
      </c>
      <c r="O1598" t="s">
        <v>2393</v>
      </c>
      <c r="Q1598" s="1" t="s">
        <v>3166</v>
      </c>
      <c r="T1598" t="s">
        <v>2259</v>
      </c>
      <c r="U1598" s="1" t="s">
        <v>3167</v>
      </c>
      <c r="V1598" s="86">
        <v>45111</v>
      </c>
      <c r="W1598" t="s">
        <v>4</v>
      </c>
      <c r="X1598" t="s">
        <v>5</v>
      </c>
      <c r="Y1598" t="s">
        <v>226</v>
      </c>
      <c r="Z1598" t="s">
        <v>226</v>
      </c>
      <c r="AA1598" t="s">
        <v>2961</v>
      </c>
      <c r="AB1598" t="s">
        <v>2962</v>
      </c>
      <c r="AC1598" t="s">
        <v>2963</v>
      </c>
      <c r="AD1598" t="s">
        <v>3168</v>
      </c>
      <c r="AE1598" t="s">
        <v>2984</v>
      </c>
      <c r="AF1598" s="2" t="s">
        <v>226</v>
      </c>
      <c r="AG1598" t="s">
        <v>3038</v>
      </c>
      <c r="AH1598" t="s">
        <v>3015</v>
      </c>
      <c r="AI1598" t="s">
        <v>226</v>
      </c>
      <c r="AJ1598" t="s">
        <v>226</v>
      </c>
      <c r="AK1598" t="s">
        <v>2977</v>
      </c>
      <c r="AL1598" t="s">
        <v>2970</v>
      </c>
      <c r="AM1598" s="2" t="s">
        <v>2971</v>
      </c>
      <c r="AN1598" s="1" t="s">
        <v>3169</v>
      </c>
    </row>
    <row r="1599" spans="1:84" ht="93.75" customHeight="1" x14ac:dyDescent="0.3">
      <c r="A1599" s="1" t="s">
        <v>3170</v>
      </c>
      <c r="B1599" t="s">
        <v>120</v>
      </c>
      <c r="C1599" t="s">
        <v>227</v>
      </c>
      <c r="D1599" t="s">
        <v>113</v>
      </c>
      <c r="E1599" t="s">
        <v>114</v>
      </c>
      <c r="F1599" t="s">
        <v>115</v>
      </c>
      <c r="G1599">
        <v>1</v>
      </c>
      <c r="H1599">
        <v>3</v>
      </c>
      <c r="I1599">
        <v>2023</v>
      </c>
      <c r="J1599" t="s">
        <v>184</v>
      </c>
      <c r="K1599" t="s">
        <v>138</v>
      </c>
      <c r="L1599" t="s">
        <v>118</v>
      </c>
      <c r="N1599" t="s">
        <v>137</v>
      </c>
      <c r="O1599" s="1" t="s">
        <v>3171</v>
      </c>
      <c r="Q1599" s="1" t="s">
        <v>3172</v>
      </c>
      <c r="T1599" t="s">
        <v>2259</v>
      </c>
      <c r="U1599" s="1" t="s">
        <v>3173</v>
      </c>
      <c r="V1599" s="86">
        <v>45111</v>
      </c>
      <c r="W1599" t="s">
        <v>2</v>
      </c>
      <c r="X1599" t="s">
        <v>3</v>
      </c>
      <c r="Y1599" t="s">
        <v>226</v>
      </c>
      <c r="Z1599" t="s">
        <v>226</v>
      </c>
      <c r="AA1599" t="s">
        <v>2961</v>
      </c>
      <c r="AB1599" t="s">
        <v>3066</v>
      </c>
      <c r="AC1599" t="s">
        <v>2963</v>
      </c>
      <c r="AD1599" t="s">
        <v>3168</v>
      </c>
      <c r="AE1599" t="s">
        <v>3018</v>
      </c>
      <c r="AF1599" t="s">
        <v>3002</v>
      </c>
      <c r="AG1599" t="s">
        <v>3174</v>
      </c>
      <c r="AH1599" t="s">
        <v>3175</v>
      </c>
      <c r="AI1599" t="s">
        <v>2967</v>
      </c>
      <c r="AJ1599" t="s">
        <v>2968</v>
      </c>
      <c r="AK1599" t="s">
        <v>2969</v>
      </c>
      <c r="AL1599" t="s">
        <v>3176</v>
      </c>
      <c r="AM1599" t="s">
        <v>2971</v>
      </c>
      <c r="AN1599" s="1" t="s">
        <v>3177</v>
      </c>
    </row>
    <row r="1600" spans="1:84" ht="93.75" customHeight="1" x14ac:dyDescent="0.3">
      <c r="A1600" s="1" t="s">
        <v>3178</v>
      </c>
      <c r="B1600" t="s">
        <v>120</v>
      </c>
      <c r="C1600" t="s">
        <v>227</v>
      </c>
      <c r="D1600" t="s">
        <v>113</v>
      </c>
      <c r="E1600" t="s">
        <v>114</v>
      </c>
      <c r="F1600" t="s">
        <v>115</v>
      </c>
      <c r="G1600">
        <v>1</v>
      </c>
      <c r="H1600">
        <v>3</v>
      </c>
      <c r="I1600">
        <v>2023</v>
      </c>
      <c r="J1600" t="s">
        <v>460</v>
      </c>
      <c r="K1600" t="s">
        <v>138</v>
      </c>
      <c r="L1600" t="s">
        <v>2285</v>
      </c>
      <c r="M1600" t="s">
        <v>1270</v>
      </c>
      <c r="N1600" t="s">
        <v>137</v>
      </c>
      <c r="O1600" t="s">
        <v>2393</v>
      </c>
      <c r="Q1600" s="1" t="s">
        <v>3179</v>
      </c>
      <c r="T1600" t="s">
        <v>2259</v>
      </c>
      <c r="U1600" s="1" t="s">
        <v>3180</v>
      </c>
      <c r="V1600" s="86">
        <v>45111</v>
      </c>
      <c r="W1600" t="s">
        <v>2</v>
      </c>
      <c r="X1600" t="s">
        <v>3</v>
      </c>
      <c r="Y1600" t="s">
        <v>226</v>
      </c>
      <c r="Z1600" t="s">
        <v>226</v>
      </c>
      <c r="AA1600" t="s">
        <v>2961</v>
      </c>
      <c r="AB1600" t="s">
        <v>2962</v>
      </c>
      <c r="AC1600" t="s">
        <v>2963</v>
      </c>
      <c r="AD1600" t="s">
        <v>3168</v>
      </c>
      <c r="AE1600" t="s">
        <v>2984</v>
      </c>
      <c r="AF1600" s="2" t="s">
        <v>226</v>
      </c>
      <c r="AG1600" t="s">
        <v>3038</v>
      </c>
      <c r="AH1600" t="s">
        <v>3015</v>
      </c>
      <c r="AI1600" t="s">
        <v>226</v>
      </c>
      <c r="AJ1600" t="s">
        <v>226</v>
      </c>
      <c r="AK1600" t="s">
        <v>2977</v>
      </c>
      <c r="AL1600" t="s">
        <v>2970</v>
      </c>
      <c r="AM1600" s="2" t="s">
        <v>2971</v>
      </c>
      <c r="AN1600" s="1" t="s">
        <v>3181</v>
      </c>
    </row>
    <row r="1601" spans="1:40" ht="93.75" customHeight="1" x14ac:dyDescent="0.3">
      <c r="A1601" s="1" t="s">
        <v>3182</v>
      </c>
      <c r="B1601" t="s">
        <v>152</v>
      </c>
      <c r="C1601" t="s">
        <v>227</v>
      </c>
      <c r="D1601" t="s">
        <v>113</v>
      </c>
      <c r="E1601" t="s">
        <v>114</v>
      </c>
      <c r="F1601" t="s">
        <v>115</v>
      </c>
      <c r="G1601">
        <v>1</v>
      </c>
      <c r="H1601">
        <v>3</v>
      </c>
      <c r="I1601">
        <v>2023</v>
      </c>
      <c r="J1601" t="s">
        <v>205</v>
      </c>
      <c r="K1601" t="s">
        <v>138</v>
      </c>
      <c r="L1601" t="s">
        <v>128</v>
      </c>
      <c r="N1601" t="s">
        <v>137</v>
      </c>
      <c r="O1601" s="1" t="s">
        <v>2535</v>
      </c>
      <c r="Q1601" s="1" t="s">
        <v>3183</v>
      </c>
      <c r="T1601" t="s">
        <v>2259</v>
      </c>
      <c r="U1601" s="1" t="s">
        <v>3184</v>
      </c>
      <c r="V1601" s="86">
        <v>45111</v>
      </c>
      <c r="W1601" t="s">
        <v>4</v>
      </c>
      <c r="X1601" t="s">
        <v>5</v>
      </c>
      <c r="Y1601" t="s">
        <v>226</v>
      </c>
      <c r="Z1601" t="s">
        <v>226</v>
      </c>
      <c r="AA1601" t="s">
        <v>3017</v>
      </c>
      <c r="AB1601" t="s">
        <v>2962</v>
      </c>
      <c r="AC1601" t="s">
        <v>226</v>
      </c>
      <c r="AD1601" t="s">
        <v>226</v>
      </c>
      <c r="AE1601" t="s">
        <v>3185</v>
      </c>
      <c r="AF1601" t="s">
        <v>3019</v>
      </c>
      <c r="AG1601" t="s">
        <v>3020</v>
      </c>
      <c r="AH1601" t="s">
        <v>3021</v>
      </c>
      <c r="AI1601" t="s">
        <v>226</v>
      </c>
      <c r="AJ1601" t="s">
        <v>2968</v>
      </c>
      <c r="AK1601" t="s">
        <v>2988</v>
      </c>
      <c r="AL1601" t="s">
        <v>2970</v>
      </c>
      <c r="AM1601" t="s">
        <v>2971</v>
      </c>
      <c r="AN1601" s="1" t="s">
        <v>3022</v>
      </c>
    </row>
    <row r="1602" spans="1:40" ht="93.75" customHeight="1" x14ac:dyDescent="0.3">
      <c r="A1602" s="1" t="s">
        <v>3186</v>
      </c>
      <c r="B1602" t="s">
        <v>120</v>
      </c>
      <c r="C1602" t="s">
        <v>227</v>
      </c>
      <c r="D1602" t="s">
        <v>113</v>
      </c>
      <c r="E1602" t="s">
        <v>114</v>
      </c>
      <c r="F1602" t="s">
        <v>115</v>
      </c>
      <c r="G1602">
        <v>1</v>
      </c>
      <c r="H1602">
        <v>3</v>
      </c>
      <c r="I1602">
        <v>2023</v>
      </c>
      <c r="J1602" t="s">
        <v>205</v>
      </c>
      <c r="K1602" t="s">
        <v>1042</v>
      </c>
      <c r="L1602" t="s">
        <v>155</v>
      </c>
      <c r="M1602" s="1" t="s">
        <v>3187</v>
      </c>
      <c r="N1602" t="s">
        <v>137</v>
      </c>
      <c r="O1602" s="1" t="s">
        <v>3187</v>
      </c>
      <c r="Q1602" s="1" t="s">
        <v>3188</v>
      </c>
      <c r="T1602" t="s">
        <v>2259</v>
      </c>
      <c r="U1602" s="1" t="s">
        <v>3189</v>
      </c>
      <c r="V1602" s="86">
        <v>45111</v>
      </c>
      <c r="W1602" t="s">
        <v>2</v>
      </c>
      <c r="X1602" t="s">
        <v>3</v>
      </c>
      <c r="Y1602" t="s">
        <v>226</v>
      </c>
      <c r="Z1602" t="s">
        <v>226</v>
      </c>
      <c r="AA1602" t="s">
        <v>3017</v>
      </c>
      <c r="AB1602" t="s">
        <v>2962</v>
      </c>
      <c r="AC1602" t="s">
        <v>3092</v>
      </c>
      <c r="AD1602" t="s">
        <v>3093</v>
      </c>
      <c r="AE1602" t="s">
        <v>2992</v>
      </c>
      <c r="AF1602" t="s">
        <v>226</v>
      </c>
      <c r="AG1602" t="s">
        <v>3094</v>
      </c>
      <c r="AH1602" t="s">
        <v>3021</v>
      </c>
      <c r="AI1602" t="s">
        <v>2999</v>
      </c>
      <c r="AJ1602" t="s">
        <v>2968</v>
      </c>
      <c r="AK1602" t="s">
        <v>2969</v>
      </c>
      <c r="AL1602" t="s">
        <v>2970</v>
      </c>
      <c r="AM1602" t="s">
        <v>2971</v>
      </c>
      <c r="AN1602" s="1" t="s">
        <v>3190</v>
      </c>
    </row>
    <row r="1603" spans="1:40" ht="70.5" customHeight="1" x14ac:dyDescent="0.3">
      <c r="A1603" s="1" t="s">
        <v>3191</v>
      </c>
      <c r="B1603" t="s">
        <v>152</v>
      </c>
      <c r="C1603" t="s">
        <v>227</v>
      </c>
      <c r="D1603" t="s">
        <v>113</v>
      </c>
      <c r="E1603" t="s">
        <v>114</v>
      </c>
      <c r="F1603" t="s">
        <v>115</v>
      </c>
      <c r="G1603">
        <v>1</v>
      </c>
      <c r="H1603">
        <v>3</v>
      </c>
      <c r="I1603">
        <v>2023</v>
      </c>
      <c r="J1603" t="s">
        <v>157</v>
      </c>
      <c r="K1603" t="s">
        <v>138</v>
      </c>
      <c r="L1603" t="s">
        <v>128</v>
      </c>
      <c r="N1603" t="s">
        <v>137</v>
      </c>
      <c r="O1603" s="1" t="s">
        <v>2763</v>
      </c>
      <c r="Q1603" s="1" t="s">
        <v>3192</v>
      </c>
      <c r="T1603" t="s">
        <v>2259</v>
      </c>
      <c r="U1603" s="1" t="s">
        <v>3189</v>
      </c>
      <c r="V1603" s="86">
        <v>45111</v>
      </c>
      <c r="W1603" t="s">
        <v>4</v>
      </c>
      <c r="X1603" t="s">
        <v>5</v>
      </c>
      <c r="Y1603" t="s">
        <v>226</v>
      </c>
      <c r="Z1603" t="s">
        <v>226</v>
      </c>
      <c r="AA1603" t="s">
        <v>2961</v>
      </c>
      <c r="AB1603" t="s">
        <v>3066</v>
      </c>
      <c r="AC1603" t="s">
        <v>2963</v>
      </c>
      <c r="AD1603" t="s">
        <v>3168</v>
      </c>
      <c r="AE1603" t="s">
        <v>3018</v>
      </c>
      <c r="AF1603" t="s">
        <v>3002</v>
      </c>
      <c r="AG1603" t="s">
        <v>3174</v>
      </c>
      <c r="AH1603" t="s">
        <v>3175</v>
      </c>
      <c r="AI1603" t="s">
        <v>2967</v>
      </c>
      <c r="AJ1603" t="s">
        <v>2968</v>
      </c>
      <c r="AK1603" t="s">
        <v>2969</v>
      </c>
      <c r="AL1603" t="s">
        <v>3176</v>
      </c>
      <c r="AM1603" t="s">
        <v>2971</v>
      </c>
      <c r="AN1603" s="1" t="s">
        <v>3177</v>
      </c>
    </row>
    <row r="1604" spans="1:40" ht="70.5" customHeight="1" x14ac:dyDescent="0.3">
      <c r="A1604" s="1" t="s">
        <v>3193</v>
      </c>
      <c r="B1604" t="s">
        <v>120</v>
      </c>
      <c r="C1604" t="s">
        <v>227</v>
      </c>
      <c r="D1604" t="s">
        <v>113</v>
      </c>
      <c r="E1604" t="s">
        <v>114</v>
      </c>
      <c r="F1604" t="s">
        <v>115</v>
      </c>
      <c r="G1604">
        <v>1</v>
      </c>
      <c r="H1604">
        <v>3</v>
      </c>
      <c r="I1604">
        <v>2023</v>
      </c>
      <c r="J1604" t="s">
        <v>185</v>
      </c>
      <c r="K1604" t="s">
        <v>138</v>
      </c>
      <c r="L1604" t="s">
        <v>128</v>
      </c>
      <c r="N1604" t="s">
        <v>137</v>
      </c>
      <c r="O1604" s="1" t="s">
        <v>2916</v>
      </c>
      <c r="Q1604" s="1" t="s">
        <v>3194</v>
      </c>
      <c r="T1604" t="s">
        <v>2259</v>
      </c>
      <c r="U1604" s="1" t="s">
        <v>3195</v>
      </c>
      <c r="V1604" s="86">
        <v>45111</v>
      </c>
      <c r="W1604" t="s">
        <v>2</v>
      </c>
      <c r="X1604" t="s">
        <v>3</v>
      </c>
      <c r="Y1604" t="s">
        <v>226</v>
      </c>
      <c r="Z1604" t="s">
        <v>226</v>
      </c>
      <c r="AA1604" t="s">
        <v>3004</v>
      </c>
      <c r="AB1604" t="s">
        <v>2991</v>
      </c>
      <c r="AC1604" t="s">
        <v>2963</v>
      </c>
      <c r="AD1604" t="s">
        <v>3036</v>
      </c>
      <c r="AE1604" t="s">
        <v>3018</v>
      </c>
      <c r="AF1604" t="s">
        <v>3002</v>
      </c>
      <c r="AG1604" t="s">
        <v>2986</v>
      </c>
      <c r="AH1604" t="s">
        <v>3021</v>
      </c>
      <c r="AI1604" t="s">
        <v>3002</v>
      </c>
      <c r="AJ1604" t="s">
        <v>3039</v>
      </c>
      <c r="AK1604" t="s">
        <v>2977</v>
      </c>
      <c r="AL1604" t="s">
        <v>2970</v>
      </c>
      <c r="AM1604" t="s">
        <v>2971</v>
      </c>
      <c r="AN1604" s="1" t="s">
        <v>3196</v>
      </c>
    </row>
    <row r="1605" spans="1:40" ht="57.6" x14ac:dyDescent="0.3">
      <c r="A1605" s="1" t="s">
        <v>1130</v>
      </c>
      <c r="B1605" t="s">
        <v>226</v>
      </c>
      <c r="C1605" t="s">
        <v>227</v>
      </c>
      <c r="D1605" t="s">
        <v>153</v>
      </c>
      <c r="E1605" t="s">
        <v>154</v>
      </c>
      <c r="F1605" t="s">
        <v>153</v>
      </c>
      <c r="G1605">
        <v>1</v>
      </c>
      <c r="H1605">
        <v>3</v>
      </c>
      <c r="I1605">
        <v>2023</v>
      </c>
      <c r="J1605" t="s">
        <v>184</v>
      </c>
      <c r="K1605" t="s">
        <v>219</v>
      </c>
      <c r="L1605" t="s">
        <v>2285</v>
      </c>
      <c r="P1605" t="s">
        <v>156</v>
      </c>
      <c r="Q1605" s="1" t="s">
        <v>3197</v>
      </c>
      <c r="T1605" t="s">
        <v>2259</v>
      </c>
      <c r="U1605" s="1" t="s">
        <v>3198</v>
      </c>
      <c r="V1605" s="86">
        <v>45162</v>
      </c>
    </row>
    <row r="1606" spans="1:40" ht="100.8" x14ac:dyDescent="0.3">
      <c r="A1606" s="1" t="s">
        <v>1745</v>
      </c>
      <c r="B1606" t="s">
        <v>120</v>
      </c>
      <c r="C1606" t="s">
        <v>227</v>
      </c>
      <c r="D1606" t="s">
        <v>153</v>
      </c>
      <c r="E1606" t="s">
        <v>154</v>
      </c>
      <c r="F1606" t="s">
        <v>153</v>
      </c>
      <c r="G1606">
        <v>1</v>
      </c>
      <c r="H1606">
        <v>3</v>
      </c>
      <c r="I1606">
        <v>2023</v>
      </c>
      <c r="J1606" t="s">
        <v>232</v>
      </c>
      <c r="K1606" t="s">
        <v>219</v>
      </c>
      <c r="L1606" t="s">
        <v>118</v>
      </c>
      <c r="P1606" t="s">
        <v>156</v>
      </c>
      <c r="Q1606" s="1" t="s">
        <v>3199</v>
      </c>
      <c r="T1606" t="s">
        <v>2259</v>
      </c>
      <c r="U1606" s="1" t="s">
        <v>3200</v>
      </c>
      <c r="V1606" s="86">
        <v>45162</v>
      </c>
      <c r="W1606" t="s">
        <v>2</v>
      </c>
      <c r="X1606" t="s">
        <v>3</v>
      </c>
    </row>
    <row r="1607" spans="1:40" ht="43.2" x14ac:dyDescent="0.3">
      <c r="A1607" s="1" t="s">
        <v>1130</v>
      </c>
      <c r="B1607" t="s">
        <v>226</v>
      </c>
      <c r="C1607" t="s">
        <v>227</v>
      </c>
      <c r="D1607" t="s">
        <v>153</v>
      </c>
      <c r="E1607" t="s">
        <v>154</v>
      </c>
      <c r="F1607" t="s">
        <v>153</v>
      </c>
      <c r="G1607">
        <v>1</v>
      </c>
      <c r="H1607">
        <v>3</v>
      </c>
      <c r="I1607">
        <v>2023</v>
      </c>
      <c r="J1607" t="s">
        <v>184</v>
      </c>
      <c r="K1607" t="s">
        <v>219</v>
      </c>
      <c r="L1607" t="s">
        <v>118</v>
      </c>
      <c r="P1607" t="s">
        <v>156</v>
      </c>
      <c r="Q1607" s="1" t="s">
        <v>3201</v>
      </c>
      <c r="T1607" t="s">
        <v>2259</v>
      </c>
      <c r="U1607" s="1" t="s">
        <v>3202</v>
      </c>
      <c r="V1607" s="86">
        <v>45162</v>
      </c>
    </row>
    <row r="1608" spans="1:40" ht="72" x14ac:dyDescent="0.3">
      <c r="A1608" s="1" t="s">
        <v>3203</v>
      </c>
      <c r="B1608" t="s">
        <v>123</v>
      </c>
      <c r="C1608" t="s">
        <v>227</v>
      </c>
      <c r="D1608" t="s">
        <v>153</v>
      </c>
      <c r="E1608" t="s">
        <v>154</v>
      </c>
      <c r="F1608" t="s">
        <v>153</v>
      </c>
      <c r="G1608">
        <v>1</v>
      </c>
      <c r="H1608">
        <v>3</v>
      </c>
      <c r="I1608">
        <v>2023</v>
      </c>
      <c r="J1608" t="s">
        <v>185</v>
      </c>
      <c r="K1608" t="s">
        <v>219</v>
      </c>
      <c r="L1608" t="s">
        <v>2285</v>
      </c>
      <c r="P1608" t="s">
        <v>156</v>
      </c>
      <c r="Q1608" s="1" t="s">
        <v>3204</v>
      </c>
      <c r="T1608" t="s">
        <v>2259</v>
      </c>
      <c r="U1608" s="1" t="s">
        <v>3205</v>
      </c>
      <c r="V1608" s="86">
        <v>45162</v>
      </c>
      <c r="W1608" t="s">
        <v>28</v>
      </c>
      <c r="X1608" t="s">
        <v>19</v>
      </c>
    </row>
    <row r="1609" spans="1:40" ht="100.8" x14ac:dyDescent="0.3">
      <c r="A1609" s="1" t="s">
        <v>294</v>
      </c>
      <c r="B1609" t="s">
        <v>112</v>
      </c>
      <c r="C1609" t="s">
        <v>227</v>
      </c>
      <c r="D1609" t="s">
        <v>125</v>
      </c>
      <c r="E1609" t="s">
        <v>114</v>
      </c>
      <c r="F1609" t="s">
        <v>135</v>
      </c>
      <c r="G1609">
        <v>2</v>
      </c>
      <c r="H1609">
        <v>3</v>
      </c>
      <c r="I1609">
        <v>2023</v>
      </c>
      <c r="J1609" t="s">
        <v>205</v>
      </c>
      <c r="K1609" t="s">
        <v>127</v>
      </c>
      <c r="L1609" t="s">
        <v>128</v>
      </c>
      <c r="P1609" t="s">
        <v>3207</v>
      </c>
      <c r="Q1609" s="1" t="s">
        <v>3208</v>
      </c>
      <c r="T1609" t="s">
        <v>2259</v>
      </c>
      <c r="U1609" s="1" t="s">
        <v>3209</v>
      </c>
      <c r="V1609" s="86">
        <v>45140</v>
      </c>
      <c r="Y1609" t="s">
        <v>3006</v>
      </c>
      <c r="Z1609" t="s">
        <v>226</v>
      </c>
      <c r="AA1609" t="s">
        <v>226</v>
      </c>
      <c r="AB1609" t="s">
        <v>226</v>
      </c>
      <c r="AC1609" t="s">
        <v>226</v>
      </c>
      <c r="AD1609" t="s">
        <v>226</v>
      </c>
      <c r="AE1609" t="s">
        <v>226</v>
      </c>
      <c r="AF1609" t="s">
        <v>226</v>
      </c>
      <c r="AG1609" t="s">
        <v>226</v>
      </c>
      <c r="AH1609" t="s">
        <v>226</v>
      </c>
      <c r="AI1609" t="s">
        <v>226</v>
      </c>
      <c r="AJ1609" t="s">
        <v>226</v>
      </c>
      <c r="AK1609" t="s">
        <v>226</v>
      </c>
      <c r="AL1609" t="s">
        <v>226</v>
      </c>
      <c r="AM1609" t="s">
        <v>2958</v>
      </c>
    </row>
    <row r="1610" spans="1:40" s="2" customFormat="1" ht="106.5" customHeight="1" x14ac:dyDescent="0.3">
      <c r="A1610" s="3" t="s">
        <v>294</v>
      </c>
      <c r="B1610" s="2" t="s">
        <v>112</v>
      </c>
      <c r="C1610" s="2" t="s">
        <v>126</v>
      </c>
      <c r="D1610" s="2" t="s">
        <v>125</v>
      </c>
      <c r="E1610" s="2" t="s">
        <v>114</v>
      </c>
      <c r="F1610" s="2" t="s">
        <v>115</v>
      </c>
      <c r="G1610" s="2">
        <v>2</v>
      </c>
      <c r="H1610" s="2">
        <v>3</v>
      </c>
      <c r="I1610" s="2">
        <v>2023</v>
      </c>
      <c r="J1610" s="2" t="s">
        <v>205</v>
      </c>
      <c r="K1610" s="2" t="s">
        <v>138</v>
      </c>
      <c r="L1610" s="2" t="s">
        <v>128</v>
      </c>
      <c r="M1610" s="2" t="s">
        <v>277</v>
      </c>
      <c r="N1610" s="2" t="s">
        <v>2367</v>
      </c>
      <c r="Q1610" s="3" t="s">
        <v>3210</v>
      </c>
      <c r="T1610" s="2" t="s">
        <v>2259</v>
      </c>
      <c r="U1610" s="3" t="s">
        <v>3211</v>
      </c>
      <c r="V1610" s="97">
        <v>45140</v>
      </c>
      <c r="Y1610" s="2" t="s">
        <v>226</v>
      </c>
      <c r="Z1610" s="2" t="s">
        <v>226</v>
      </c>
      <c r="AA1610" s="2" t="s">
        <v>2961</v>
      </c>
      <c r="AB1610" s="2" t="s">
        <v>2991</v>
      </c>
      <c r="AC1610" s="2" t="s">
        <v>3212</v>
      </c>
      <c r="AD1610" s="2" t="s">
        <v>2992</v>
      </c>
      <c r="AE1610" s="2" t="s">
        <v>2965</v>
      </c>
      <c r="AF1610" s="2" t="s">
        <v>3002</v>
      </c>
      <c r="AG1610" s="2" t="s">
        <v>3213</v>
      </c>
      <c r="AH1610" s="2" t="s">
        <v>226</v>
      </c>
      <c r="AI1610" s="2" t="s">
        <v>3002</v>
      </c>
      <c r="AJ1610" s="2" t="s">
        <v>2968</v>
      </c>
      <c r="AK1610" s="2" t="s">
        <v>2969</v>
      </c>
      <c r="AL1610" s="2" t="s">
        <v>226</v>
      </c>
      <c r="AM1610" s="2" t="s">
        <v>2971</v>
      </c>
      <c r="AN1610" s="3" t="s">
        <v>3214</v>
      </c>
    </row>
    <row r="1611" spans="1:40" s="2" customFormat="1" ht="106.5" customHeight="1" x14ac:dyDescent="0.3">
      <c r="A1611" s="3" t="s">
        <v>294</v>
      </c>
      <c r="B1611" s="2" t="s">
        <v>112</v>
      </c>
      <c r="C1611" s="2" t="s">
        <v>126</v>
      </c>
      <c r="D1611" s="2" t="s">
        <v>125</v>
      </c>
      <c r="E1611" s="2" t="s">
        <v>114</v>
      </c>
      <c r="F1611" s="2" t="s">
        <v>115</v>
      </c>
      <c r="G1611" s="2">
        <v>2</v>
      </c>
      <c r="H1611" s="2">
        <v>3</v>
      </c>
      <c r="I1611" s="2">
        <v>2023</v>
      </c>
      <c r="J1611" s="2" t="s">
        <v>205</v>
      </c>
      <c r="K1611" s="2" t="s">
        <v>138</v>
      </c>
      <c r="L1611" s="2" t="s">
        <v>128</v>
      </c>
      <c r="M1611" s="2" t="s">
        <v>295</v>
      </c>
      <c r="N1611" s="2" t="s">
        <v>2367</v>
      </c>
      <c r="Q1611" s="3" t="s">
        <v>3215</v>
      </c>
      <c r="T1611" s="2" t="s">
        <v>2259</v>
      </c>
      <c r="U1611" s="3" t="s">
        <v>3216</v>
      </c>
      <c r="V1611" s="97">
        <v>45141</v>
      </c>
      <c r="Y1611" s="2" t="s">
        <v>226</v>
      </c>
      <c r="Z1611" s="2" t="s">
        <v>226</v>
      </c>
      <c r="AA1611" s="2" t="s">
        <v>2961</v>
      </c>
      <c r="AB1611" s="2" t="s">
        <v>2991</v>
      </c>
      <c r="AC1611" s="2" t="s">
        <v>2963</v>
      </c>
      <c r="AD1611" s="2" t="s">
        <v>2992</v>
      </c>
      <c r="AE1611" s="2" t="s">
        <v>2992</v>
      </c>
      <c r="AF1611" t="s">
        <v>226</v>
      </c>
      <c r="AG1611" s="2" t="s">
        <v>2993</v>
      </c>
      <c r="AH1611" s="2" t="s">
        <v>226</v>
      </c>
      <c r="AI1611" s="2" t="s">
        <v>2994</v>
      </c>
      <c r="AJ1611" s="2" t="s">
        <v>2968</v>
      </c>
      <c r="AK1611" s="2" t="s">
        <v>2969</v>
      </c>
      <c r="AL1611" s="2" t="s">
        <v>226</v>
      </c>
      <c r="AM1611" s="2" t="s">
        <v>2978</v>
      </c>
      <c r="AN1611" s="3" t="s">
        <v>2995</v>
      </c>
    </row>
    <row r="1612" spans="1:40" s="2" customFormat="1" ht="106.5" customHeight="1" x14ac:dyDescent="0.3">
      <c r="A1612" s="3" t="s">
        <v>294</v>
      </c>
      <c r="B1612" s="2" t="s">
        <v>112</v>
      </c>
      <c r="C1612" s="2" t="s">
        <v>126</v>
      </c>
      <c r="D1612" s="2" t="s">
        <v>125</v>
      </c>
      <c r="E1612" s="2" t="s">
        <v>114</v>
      </c>
      <c r="F1612" s="2" t="s">
        <v>115</v>
      </c>
      <c r="G1612" s="2">
        <v>2</v>
      </c>
      <c r="H1612" s="2">
        <v>3</v>
      </c>
      <c r="I1612" s="2">
        <v>2023</v>
      </c>
      <c r="J1612" s="2" t="s">
        <v>205</v>
      </c>
      <c r="K1612" s="2" t="s">
        <v>138</v>
      </c>
      <c r="L1612" s="2" t="s">
        <v>128</v>
      </c>
      <c r="M1612" s="2" t="s">
        <v>295</v>
      </c>
      <c r="N1612" s="2" t="s">
        <v>2367</v>
      </c>
      <c r="Q1612" s="3" t="s">
        <v>3215</v>
      </c>
      <c r="T1612" s="2" t="s">
        <v>2259</v>
      </c>
      <c r="U1612" s="3" t="s">
        <v>3216</v>
      </c>
      <c r="V1612" s="97">
        <v>45141</v>
      </c>
      <c r="Y1612" s="2" t="s">
        <v>226</v>
      </c>
      <c r="Z1612" s="2" t="s">
        <v>226</v>
      </c>
      <c r="AA1612" s="2" t="s">
        <v>2961</v>
      </c>
      <c r="AB1612" s="2" t="s">
        <v>2991</v>
      </c>
      <c r="AC1612" s="2" t="s">
        <v>2963</v>
      </c>
      <c r="AD1612" s="2" t="s">
        <v>2992</v>
      </c>
      <c r="AE1612" s="2" t="s">
        <v>2992</v>
      </c>
      <c r="AF1612" t="s">
        <v>226</v>
      </c>
      <c r="AG1612" s="2" t="s">
        <v>2993</v>
      </c>
      <c r="AH1612" s="2" t="s">
        <v>226</v>
      </c>
      <c r="AI1612" s="2" t="s">
        <v>2994</v>
      </c>
      <c r="AJ1612" s="2" t="s">
        <v>2968</v>
      </c>
      <c r="AK1612" s="2" t="s">
        <v>2969</v>
      </c>
      <c r="AL1612" s="2" t="s">
        <v>226</v>
      </c>
      <c r="AM1612" s="2" t="s">
        <v>2978</v>
      </c>
      <c r="AN1612" s="3" t="s">
        <v>2995</v>
      </c>
    </row>
    <row r="1613" spans="1:40" ht="86.4" x14ac:dyDescent="0.3">
      <c r="A1613" s="1" t="s">
        <v>294</v>
      </c>
      <c r="B1613" t="s">
        <v>112</v>
      </c>
      <c r="C1613" t="s">
        <v>227</v>
      </c>
      <c r="D1613" t="s">
        <v>125</v>
      </c>
      <c r="E1613" t="s">
        <v>114</v>
      </c>
      <c r="F1613" t="s">
        <v>115</v>
      </c>
      <c r="G1613">
        <v>2</v>
      </c>
      <c r="H1613">
        <v>3</v>
      </c>
      <c r="I1613">
        <v>2023</v>
      </c>
      <c r="J1613" t="s">
        <v>142</v>
      </c>
      <c r="K1613" t="s">
        <v>127</v>
      </c>
      <c r="L1613" t="s">
        <v>118</v>
      </c>
      <c r="P1613" t="s">
        <v>2558</v>
      </c>
      <c r="Q1613" s="1" t="s">
        <v>3217</v>
      </c>
      <c r="T1613" t="s">
        <v>2259</v>
      </c>
      <c r="U1613" s="1" t="s">
        <v>3218</v>
      </c>
      <c r="V1613" s="86">
        <v>45142</v>
      </c>
      <c r="Y1613" t="s">
        <v>3006</v>
      </c>
      <c r="Z1613" t="s">
        <v>226</v>
      </c>
      <c r="AA1613" t="s">
        <v>226</v>
      </c>
      <c r="AB1613" t="s">
        <v>226</v>
      </c>
      <c r="AC1613" t="s">
        <v>226</v>
      </c>
      <c r="AD1613" t="s">
        <v>226</v>
      </c>
      <c r="AE1613" t="s">
        <v>226</v>
      </c>
      <c r="AF1613" t="s">
        <v>226</v>
      </c>
      <c r="AG1613" t="s">
        <v>226</v>
      </c>
      <c r="AH1613" t="s">
        <v>226</v>
      </c>
      <c r="AI1613" t="s">
        <v>226</v>
      </c>
      <c r="AJ1613" t="s">
        <v>226</v>
      </c>
      <c r="AK1613" t="s">
        <v>226</v>
      </c>
      <c r="AL1613" t="s">
        <v>226</v>
      </c>
      <c r="AM1613" t="s">
        <v>2958</v>
      </c>
    </row>
    <row r="1614" spans="1:40" ht="129.6" x14ac:dyDescent="0.3">
      <c r="A1614" s="1" t="s">
        <v>294</v>
      </c>
      <c r="B1614" t="s">
        <v>112</v>
      </c>
      <c r="C1614" t="s">
        <v>227</v>
      </c>
      <c r="D1614" t="s">
        <v>125</v>
      </c>
      <c r="E1614" t="s">
        <v>114</v>
      </c>
      <c r="F1614" t="s">
        <v>115</v>
      </c>
      <c r="G1614">
        <v>2</v>
      </c>
      <c r="H1614">
        <v>3</v>
      </c>
      <c r="I1614">
        <v>2023</v>
      </c>
      <c r="J1614" t="s">
        <v>166</v>
      </c>
      <c r="K1614" t="s">
        <v>127</v>
      </c>
      <c r="L1614" t="s">
        <v>118</v>
      </c>
      <c r="Q1614" s="1" t="s">
        <v>3219</v>
      </c>
      <c r="T1614" t="s">
        <v>2259</v>
      </c>
      <c r="U1614" s="1" t="s">
        <v>3220</v>
      </c>
      <c r="V1614" s="86">
        <v>45142</v>
      </c>
      <c r="Y1614" t="s">
        <v>3006</v>
      </c>
      <c r="Z1614" t="s">
        <v>226</v>
      </c>
      <c r="AA1614" t="s">
        <v>226</v>
      </c>
      <c r="AB1614" t="s">
        <v>226</v>
      </c>
      <c r="AC1614" t="s">
        <v>226</v>
      </c>
      <c r="AD1614" t="s">
        <v>226</v>
      </c>
      <c r="AE1614" t="s">
        <v>226</v>
      </c>
      <c r="AF1614" t="s">
        <v>226</v>
      </c>
      <c r="AG1614" t="s">
        <v>226</v>
      </c>
      <c r="AH1614" t="s">
        <v>226</v>
      </c>
      <c r="AI1614" t="s">
        <v>226</v>
      </c>
      <c r="AJ1614" t="s">
        <v>226</v>
      </c>
      <c r="AK1614" t="s">
        <v>226</v>
      </c>
      <c r="AL1614" t="s">
        <v>226</v>
      </c>
      <c r="AM1614" t="s">
        <v>2958</v>
      </c>
    </row>
    <row r="1615" spans="1:40" ht="172.8" x14ac:dyDescent="0.3">
      <c r="A1615" s="1" t="s">
        <v>3221</v>
      </c>
      <c r="B1615" t="s">
        <v>152</v>
      </c>
      <c r="C1615" t="s">
        <v>227</v>
      </c>
      <c r="D1615" t="s">
        <v>125</v>
      </c>
      <c r="E1615" t="s">
        <v>114</v>
      </c>
      <c r="F1615" t="s">
        <v>115</v>
      </c>
      <c r="G1615">
        <v>2</v>
      </c>
      <c r="H1615">
        <v>3</v>
      </c>
      <c r="I1615">
        <v>2023</v>
      </c>
      <c r="J1615" t="s">
        <v>232</v>
      </c>
      <c r="K1615" t="s">
        <v>138</v>
      </c>
      <c r="L1615" t="s">
        <v>155</v>
      </c>
      <c r="N1615" t="s">
        <v>137</v>
      </c>
      <c r="O1615" t="s">
        <v>2051</v>
      </c>
      <c r="Q1615" s="1" t="s">
        <v>3222</v>
      </c>
      <c r="T1615" t="s">
        <v>2259</v>
      </c>
      <c r="U1615" s="1" t="s">
        <v>3223</v>
      </c>
      <c r="V1615" s="86">
        <v>45142</v>
      </c>
      <c r="W1615" t="s">
        <v>30</v>
      </c>
      <c r="X1615" t="s">
        <v>23</v>
      </c>
      <c r="Y1615" t="s">
        <v>226</v>
      </c>
      <c r="Z1615" t="s">
        <v>3224</v>
      </c>
      <c r="AA1615" t="s">
        <v>3225</v>
      </c>
      <c r="AB1615" t="s">
        <v>2962</v>
      </c>
      <c r="AC1615" t="s">
        <v>3226</v>
      </c>
      <c r="AD1615" t="s">
        <v>226</v>
      </c>
      <c r="AE1615" t="s">
        <v>3037</v>
      </c>
      <c r="AF1615" t="s">
        <v>3019</v>
      </c>
      <c r="AG1615" t="s">
        <v>2986</v>
      </c>
      <c r="AH1615" t="s">
        <v>3021</v>
      </c>
      <c r="AI1615" t="s">
        <v>3227</v>
      </c>
      <c r="AJ1615" t="s">
        <v>3039</v>
      </c>
      <c r="AK1615" t="s">
        <v>3228</v>
      </c>
      <c r="AL1615" t="s">
        <v>2970</v>
      </c>
      <c r="AM1615" t="s">
        <v>2971</v>
      </c>
      <c r="AN1615" s="1" t="s">
        <v>3229</v>
      </c>
    </row>
    <row r="1616" spans="1:40" ht="60.75" customHeight="1" x14ac:dyDescent="0.3">
      <c r="A1616" s="1" t="s">
        <v>3230</v>
      </c>
      <c r="B1616" t="s">
        <v>120</v>
      </c>
      <c r="C1616" t="s">
        <v>227</v>
      </c>
      <c r="D1616" t="s">
        <v>125</v>
      </c>
      <c r="E1616" t="s">
        <v>114</v>
      </c>
      <c r="F1616" t="s">
        <v>115</v>
      </c>
      <c r="G1616">
        <v>2</v>
      </c>
      <c r="H1616">
        <v>3</v>
      </c>
      <c r="I1616">
        <v>2023</v>
      </c>
      <c r="J1616" t="s">
        <v>460</v>
      </c>
      <c r="K1616" t="s">
        <v>138</v>
      </c>
      <c r="L1616" t="s">
        <v>128</v>
      </c>
      <c r="N1616" t="s">
        <v>137</v>
      </c>
      <c r="Q1616" s="1" t="s">
        <v>3231</v>
      </c>
      <c r="T1616" t="s">
        <v>2259</v>
      </c>
      <c r="U1616" s="1" t="s">
        <v>3232</v>
      </c>
      <c r="V1616" s="86">
        <v>45142</v>
      </c>
      <c r="W1616" t="s">
        <v>2</v>
      </c>
      <c r="X1616" t="s">
        <v>3</v>
      </c>
      <c r="Y1616" t="s">
        <v>226</v>
      </c>
      <c r="Z1616" t="s">
        <v>226</v>
      </c>
      <c r="AA1616" t="s">
        <v>226</v>
      </c>
      <c r="AB1616" t="s">
        <v>226</v>
      </c>
      <c r="AC1616" t="s">
        <v>226</v>
      </c>
      <c r="AD1616" t="s">
        <v>226</v>
      </c>
      <c r="AE1616" t="s">
        <v>226</v>
      </c>
      <c r="AF1616" t="s">
        <v>226</v>
      </c>
      <c r="AG1616" t="s">
        <v>226</v>
      </c>
      <c r="AH1616" t="s">
        <v>226</v>
      </c>
      <c r="AI1616" t="s">
        <v>3058</v>
      </c>
      <c r="AJ1616" t="s">
        <v>226</v>
      </c>
      <c r="AK1616" t="s">
        <v>2957</v>
      </c>
      <c r="AL1616" t="s">
        <v>2970</v>
      </c>
      <c r="AM1616" t="s">
        <v>2958</v>
      </c>
      <c r="AN1616" s="1" t="s">
        <v>3233</v>
      </c>
    </row>
    <row r="1617" spans="1:40" s="2" customFormat="1" ht="57.6" x14ac:dyDescent="0.3">
      <c r="A1617" s="3" t="s">
        <v>329</v>
      </c>
      <c r="B1617" s="2" t="s">
        <v>112</v>
      </c>
      <c r="C1617" s="2" t="s">
        <v>126</v>
      </c>
      <c r="D1617" s="2" t="s">
        <v>125</v>
      </c>
      <c r="E1617" s="2" t="s">
        <v>114</v>
      </c>
      <c r="F1617" s="2" t="s">
        <v>115</v>
      </c>
      <c r="G1617" s="2">
        <v>2</v>
      </c>
      <c r="H1617" s="2">
        <v>3</v>
      </c>
      <c r="I1617" s="2">
        <v>2023</v>
      </c>
      <c r="J1617" s="2" t="s">
        <v>205</v>
      </c>
      <c r="K1617" s="2" t="s">
        <v>219</v>
      </c>
      <c r="L1617" s="2" t="s">
        <v>128</v>
      </c>
      <c r="Q1617" s="3" t="s">
        <v>3234</v>
      </c>
      <c r="T1617" s="2" t="s">
        <v>2259</v>
      </c>
      <c r="U1617" s="3" t="s">
        <v>3235</v>
      </c>
      <c r="V1617" s="97">
        <v>45159</v>
      </c>
      <c r="Y1617" s="2" t="s">
        <v>226</v>
      </c>
      <c r="Z1617" s="2" t="s">
        <v>226</v>
      </c>
      <c r="AA1617" s="2" t="s">
        <v>226</v>
      </c>
      <c r="AB1617" s="2" t="s">
        <v>226</v>
      </c>
      <c r="AC1617" s="2" t="s">
        <v>226</v>
      </c>
      <c r="AD1617" s="2" t="s">
        <v>226</v>
      </c>
      <c r="AE1617" s="2" t="s">
        <v>226</v>
      </c>
      <c r="AF1617" s="2" t="s">
        <v>226</v>
      </c>
      <c r="AG1617" s="2" t="s">
        <v>2957</v>
      </c>
      <c r="AH1617" s="2" t="s">
        <v>226</v>
      </c>
      <c r="AI1617" s="2" t="s">
        <v>2957</v>
      </c>
      <c r="AJ1617" s="2" t="s">
        <v>226</v>
      </c>
      <c r="AK1617" s="2" t="s">
        <v>226</v>
      </c>
      <c r="AL1617" s="2" t="s">
        <v>226</v>
      </c>
      <c r="AM1617" s="2" t="s">
        <v>2958</v>
      </c>
      <c r="AN1617" s="3"/>
    </row>
    <row r="1618" spans="1:40" ht="129.6" x14ac:dyDescent="0.3">
      <c r="A1618" s="1" t="s">
        <v>3236</v>
      </c>
      <c r="B1618" t="s">
        <v>112</v>
      </c>
      <c r="C1618" t="s">
        <v>227</v>
      </c>
      <c r="D1618" t="s">
        <v>113</v>
      </c>
      <c r="E1618" t="s">
        <v>114</v>
      </c>
      <c r="F1618" t="s">
        <v>115</v>
      </c>
      <c r="G1618">
        <v>2</v>
      </c>
      <c r="H1618">
        <v>3</v>
      </c>
      <c r="I1618">
        <v>2023</v>
      </c>
      <c r="J1618" t="s">
        <v>157</v>
      </c>
      <c r="K1618" t="s">
        <v>138</v>
      </c>
      <c r="L1618" t="s">
        <v>128</v>
      </c>
      <c r="N1618" t="s">
        <v>137</v>
      </c>
      <c r="O1618" t="s">
        <v>3237</v>
      </c>
      <c r="Q1618" s="1" t="s">
        <v>3238</v>
      </c>
      <c r="T1618" t="s">
        <v>2259</v>
      </c>
      <c r="U1618" s="1" t="s">
        <v>3239</v>
      </c>
      <c r="V1618" s="86">
        <v>45159</v>
      </c>
      <c r="Y1618" s="2" t="s">
        <v>226</v>
      </c>
      <c r="Z1618" s="2" t="s">
        <v>226</v>
      </c>
      <c r="AA1618" s="2" t="s">
        <v>3013</v>
      </c>
      <c r="AB1618" s="2" t="s">
        <v>2991</v>
      </c>
      <c r="AC1618" s="2" t="s">
        <v>2963</v>
      </c>
      <c r="AD1618" s="2" t="s">
        <v>2964</v>
      </c>
      <c r="AE1618" s="2" t="s">
        <v>2964</v>
      </c>
      <c r="AF1618" s="2" t="s">
        <v>226</v>
      </c>
      <c r="AG1618" s="2" t="s">
        <v>3014</v>
      </c>
      <c r="AH1618" s="2" t="s">
        <v>3015</v>
      </c>
      <c r="AI1618" s="2" t="s">
        <v>226</v>
      </c>
      <c r="AJ1618" s="2" t="s">
        <v>226</v>
      </c>
      <c r="AK1618" s="2" t="s">
        <v>2988</v>
      </c>
      <c r="AL1618" s="2" t="s">
        <v>2970</v>
      </c>
      <c r="AM1618" s="2" t="s">
        <v>2971</v>
      </c>
      <c r="AN1618" s="3" t="s">
        <v>3016</v>
      </c>
    </row>
    <row r="1619" spans="1:40" s="2" customFormat="1" ht="57.6" x14ac:dyDescent="0.3">
      <c r="A1619" s="3" t="s">
        <v>294</v>
      </c>
      <c r="B1619" s="2" t="s">
        <v>112</v>
      </c>
      <c r="C1619" s="2" t="s">
        <v>126</v>
      </c>
      <c r="D1619" s="2" t="s">
        <v>113</v>
      </c>
      <c r="E1619" s="2" t="s">
        <v>114</v>
      </c>
      <c r="F1619" s="2" t="s">
        <v>115</v>
      </c>
      <c r="G1619" s="2">
        <v>2</v>
      </c>
      <c r="H1619" s="2">
        <v>3</v>
      </c>
      <c r="I1619" s="2">
        <v>2023</v>
      </c>
      <c r="J1619" s="2" t="s">
        <v>142</v>
      </c>
      <c r="K1619" s="2" t="s">
        <v>149</v>
      </c>
      <c r="L1619" s="2" t="s">
        <v>155</v>
      </c>
      <c r="P1619" s="2" t="s">
        <v>2692</v>
      </c>
      <c r="Q1619" s="3" t="s">
        <v>3241</v>
      </c>
      <c r="T1619" s="2" t="s">
        <v>2259</v>
      </c>
      <c r="U1619" s="3" t="s">
        <v>3242</v>
      </c>
      <c r="V1619" s="97">
        <v>45160</v>
      </c>
      <c r="Y1619" s="2" t="s">
        <v>3243</v>
      </c>
      <c r="Z1619" s="2" t="s">
        <v>226</v>
      </c>
      <c r="AA1619" s="2" t="s">
        <v>226</v>
      </c>
      <c r="AB1619" s="2" t="s">
        <v>226</v>
      </c>
      <c r="AC1619" s="2" t="s">
        <v>3226</v>
      </c>
      <c r="AD1619" s="2" t="s">
        <v>226</v>
      </c>
      <c r="AE1619" s="2" t="s">
        <v>226</v>
      </c>
      <c r="AF1619" s="2" t="s">
        <v>189</v>
      </c>
      <c r="AG1619" s="2" t="s">
        <v>226</v>
      </c>
      <c r="AH1619" s="2" t="s">
        <v>226</v>
      </c>
      <c r="AI1619" s="2" t="s">
        <v>3244</v>
      </c>
      <c r="AJ1619" s="2" t="s">
        <v>226</v>
      </c>
      <c r="AK1619" s="2" t="s">
        <v>226</v>
      </c>
      <c r="AL1619" s="2" t="s">
        <v>226</v>
      </c>
      <c r="AM1619" s="2" t="s">
        <v>2958</v>
      </c>
      <c r="AN1619" s="3"/>
    </row>
    <row r="1620" spans="1:40" s="2" customFormat="1" ht="43.2" x14ac:dyDescent="0.3">
      <c r="A1620" s="3" t="s">
        <v>294</v>
      </c>
      <c r="B1620" s="2" t="s">
        <v>112</v>
      </c>
      <c r="C1620" s="2" t="s">
        <v>126</v>
      </c>
      <c r="D1620" s="2" t="s">
        <v>153</v>
      </c>
      <c r="E1620" s="2" t="s">
        <v>154</v>
      </c>
      <c r="F1620" s="2" t="s">
        <v>153</v>
      </c>
      <c r="G1620" s="2">
        <v>2</v>
      </c>
      <c r="H1620" s="2">
        <v>3</v>
      </c>
      <c r="I1620" s="2">
        <v>2023</v>
      </c>
      <c r="J1620" s="2" t="s">
        <v>205</v>
      </c>
      <c r="K1620" s="2" t="s">
        <v>219</v>
      </c>
      <c r="L1620" s="2" t="s">
        <v>128</v>
      </c>
      <c r="Q1620" s="3" t="s">
        <v>3245</v>
      </c>
      <c r="T1620" s="2" t="s">
        <v>2259</v>
      </c>
      <c r="U1620" s="3" t="s">
        <v>3246</v>
      </c>
      <c r="V1620" s="97">
        <v>45160</v>
      </c>
      <c r="Y1620" s="2" t="s">
        <v>226</v>
      </c>
      <c r="Z1620" s="2" t="s">
        <v>226</v>
      </c>
      <c r="AA1620" s="2" t="s">
        <v>226</v>
      </c>
      <c r="AB1620" s="2" t="s">
        <v>226</v>
      </c>
      <c r="AC1620" s="2" t="s">
        <v>226</v>
      </c>
      <c r="AD1620" s="2" t="s">
        <v>226</v>
      </c>
      <c r="AE1620" s="2" t="s">
        <v>226</v>
      </c>
      <c r="AF1620" s="2" t="s">
        <v>3247</v>
      </c>
      <c r="AG1620" s="2" t="s">
        <v>226</v>
      </c>
      <c r="AH1620" s="2" t="s">
        <v>226</v>
      </c>
      <c r="AI1620" s="2" t="s">
        <v>226</v>
      </c>
      <c r="AJ1620" s="2" t="s">
        <v>226</v>
      </c>
      <c r="AK1620" s="2" t="s">
        <v>226</v>
      </c>
      <c r="AL1620" s="2" t="s">
        <v>226</v>
      </c>
      <c r="AM1620" s="2" t="s">
        <v>2958</v>
      </c>
      <c r="AN1620" s="3"/>
    </row>
    <row r="1621" spans="1:40" s="2" customFormat="1" ht="57.6" x14ac:dyDescent="0.3">
      <c r="A1621" s="3" t="s">
        <v>294</v>
      </c>
      <c r="B1621" s="2" t="s">
        <v>112</v>
      </c>
      <c r="C1621" s="2" t="s">
        <v>126</v>
      </c>
      <c r="D1621" s="2" t="s">
        <v>125</v>
      </c>
      <c r="E1621" s="2" t="s">
        <v>114</v>
      </c>
      <c r="F1621" s="2" t="s">
        <v>115</v>
      </c>
      <c r="G1621" s="2">
        <v>2</v>
      </c>
      <c r="H1621" s="2">
        <v>3</v>
      </c>
      <c r="I1621" s="2">
        <v>2023</v>
      </c>
      <c r="J1621" s="2" t="s">
        <v>205</v>
      </c>
      <c r="K1621" s="2" t="s">
        <v>138</v>
      </c>
      <c r="L1621" s="2" t="s">
        <v>128</v>
      </c>
      <c r="M1621" s="2" t="s">
        <v>295</v>
      </c>
      <c r="N1621" s="2" t="s">
        <v>2367</v>
      </c>
      <c r="Q1621" s="3" t="s">
        <v>3248</v>
      </c>
      <c r="T1621" s="2" t="s">
        <v>2259</v>
      </c>
      <c r="U1621" s="3" t="s">
        <v>3249</v>
      </c>
      <c r="V1621" s="97">
        <v>45160</v>
      </c>
      <c r="Y1621" s="2" t="s">
        <v>226</v>
      </c>
      <c r="Z1621" s="2" t="s">
        <v>226</v>
      </c>
      <c r="AA1621" s="2" t="s">
        <v>2961</v>
      </c>
      <c r="AB1621" s="2" t="s">
        <v>2991</v>
      </c>
      <c r="AC1621" s="2" t="s">
        <v>2963</v>
      </c>
      <c r="AD1621" s="2" t="s">
        <v>2992</v>
      </c>
      <c r="AE1621" s="2" t="s">
        <v>2992</v>
      </c>
      <c r="AF1621" t="s">
        <v>226</v>
      </c>
      <c r="AG1621" s="2" t="s">
        <v>2993</v>
      </c>
      <c r="AH1621" s="2" t="s">
        <v>226</v>
      </c>
      <c r="AI1621" s="2" t="s">
        <v>2994</v>
      </c>
      <c r="AJ1621" s="2" t="s">
        <v>2968</v>
      </c>
      <c r="AK1621" s="2" t="s">
        <v>2969</v>
      </c>
      <c r="AL1621" s="2" t="s">
        <v>226</v>
      </c>
      <c r="AM1621" s="2" t="s">
        <v>2978</v>
      </c>
      <c r="AN1621" s="3" t="s">
        <v>2995</v>
      </c>
    </row>
    <row r="1622" spans="1:40" s="2" customFormat="1" ht="201.6" x14ac:dyDescent="0.3">
      <c r="A1622" s="3" t="s">
        <v>294</v>
      </c>
      <c r="B1622" s="2" t="s">
        <v>112</v>
      </c>
      <c r="C1622" s="2" t="s">
        <v>126</v>
      </c>
      <c r="D1622" s="2" t="s">
        <v>125</v>
      </c>
      <c r="E1622" s="2" t="s">
        <v>114</v>
      </c>
      <c r="F1622" s="2" t="s">
        <v>135</v>
      </c>
      <c r="G1622" s="2">
        <v>2</v>
      </c>
      <c r="H1622" s="2">
        <v>3</v>
      </c>
      <c r="I1622" s="2">
        <v>2023</v>
      </c>
      <c r="J1622" s="2" t="s">
        <v>116</v>
      </c>
      <c r="K1622" s="2" t="s">
        <v>138</v>
      </c>
      <c r="L1622" s="2" t="s">
        <v>128</v>
      </c>
      <c r="M1622" s="2" t="s">
        <v>216</v>
      </c>
      <c r="N1622" s="2" t="s">
        <v>207</v>
      </c>
      <c r="P1622" s="2" t="s">
        <v>772</v>
      </c>
      <c r="Q1622" s="3" t="s">
        <v>3250</v>
      </c>
      <c r="T1622" s="2" t="s">
        <v>2259</v>
      </c>
      <c r="U1622" s="3" t="s">
        <v>3251</v>
      </c>
      <c r="V1622" s="97">
        <v>45161</v>
      </c>
      <c r="Y1622" t="s">
        <v>226</v>
      </c>
      <c r="Z1622" t="s">
        <v>226</v>
      </c>
      <c r="AA1622" t="s">
        <v>2961</v>
      </c>
      <c r="AB1622" t="s">
        <v>2975</v>
      </c>
      <c r="AC1622" t="s">
        <v>2963</v>
      </c>
      <c r="AD1622" t="s">
        <v>2963</v>
      </c>
      <c r="AE1622" t="s">
        <v>2984</v>
      </c>
      <c r="AF1622" t="s">
        <v>2985</v>
      </c>
      <c r="AG1622" t="s">
        <v>2986</v>
      </c>
      <c r="AH1622" t="s">
        <v>226</v>
      </c>
      <c r="AI1622" t="s">
        <v>2987</v>
      </c>
      <c r="AJ1622" t="s">
        <v>2968</v>
      </c>
      <c r="AK1622" t="s">
        <v>2988</v>
      </c>
      <c r="AL1622" s="2" t="s">
        <v>226</v>
      </c>
      <c r="AM1622" s="2" t="s">
        <v>2978</v>
      </c>
      <c r="AN1622" s="1" t="s">
        <v>2989</v>
      </c>
    </row>
    <row r="1623" spans="1:40" s="2" customFormat="1" ht="57.6" x14ac:dyDescent="0.3">
      <c r="A1623" s="3" t="s">
        <v>294</v>
      </c>
      <c r="B1623" s="2" t="s">
        <v>112</v>
      </c>
      <c r="C1623" s="2" t="s">
        <v>126</v>
      </c>
      <c r="D1623" s="2" t="s">
        <v>125</v>
      </c>
      <c r="E1623" s="2" t="s">
        <v>114</v>
      </c>
      <c r="F1623" s="2" t="s">
        <v>115</v>
      </c>
      <c r="G1623" s="2">
        <v>2</v>
      </c>
      <c r="H1623" s="2">
        <v>3</v>
      </c>
      <c r="I1623" s="2">
        <v>2023</v>
      </c>
      <c r="J1623" s="2" t="s">
        <v>133</v>
      </c>
      <c r="K1623" s="2" t="s">
        <v>138</v>
      </c>
      <c r="L1623" s="2" t="s">
        <v>128</v>
      </c>
      <c r="M1623" s="2" t="s">
        <v>295</v>
      </c>
      <c r="N1623" s="2" t="s">
        <v>2367</v>
      </c>
      <c r="P1623" s="2" t="s">
        <v>1102</v>
      </c>
      <c r="Q1623" s="3" t="s">
        <v>3252</v>
      </c>
      <c r="T1623" s="2" t="s">
        <v>2259</v>
      </c>
      <c r="U1623" s="3" t="s">
        <v>3251</v>
      </c>
      <c r="V1623" s="97">
        <v>45161</v>
      </c>
      <c r="Y1623" s="2" t="s">
        <v>226</v>
      </c>
      <c r="Z1623" s="2" t="s">
        <v>226</v>
      </c>
      <c r="AA1623" s="2" t="s">
        <v>2961</v>
      </c>
      <c r="AB1623" s="2" t="s">
        <v>2991</v>
      </c>
      <c r="AC1623" s="2" t="s">
        <v>2963</v>
      </c>
      <c r="AD1623" s="2" t="s">
        <v>2992</v>
      </c>
      <c r="AE1623" s="2" t="s">
        <v>2992</v>
      </c>
      <c r="AF1623" t="s">
        <v>226</v>
      </c>
      <c r="AG1623" s="2" t="s">
        <v>2993</v>
      </c>
      <c r="AH1623" s="2" t="s">
        <v>226</v>
      </c>
      <c r="AI1623" s="2" t="s">
        <v>2994</v>
      </c>
      <c r="AJ1623" s="2" t="s">
        <v>2968</v>
      </c>
      <c r="AK1623" s="2" t="s">
        <v>2969</v>
      </c>
      <c r="AL1623" s="2" t="s">
        <v>226</v>
      </c>
      <c r="AM1623" s="2" t="s">
        <v>2978</v>
      </c>
      <c r="AN1623" s="3" t="s">
        <v>2995</v>
      </c>
    </row>
    <row r="1624" spans="1:40" s="2" customFormat="1" ht="86.4" x14ac:dyDescent="0.3">
      <c r="A1624" s="3" t="s">
        <v>294</v>
      </c>
      <c r="B1624" s="2" t="s">
        <v>112</v>
      </c>
      <c r="C1624" s="2" t="s">
        <v>126</v>
      </c>
      <c r="D1624" s="2" t="s">
        <v>125</v>
      </c>
      <c r="E1624" s="2" t="s">
        <v>114</v>
      </c>
      <c r="F1624" s="2" t="s">
        <v>115</v>
      </c>
      <c r="G1624" s="2">
        <v>2</v>
      </c>
      <c r="H1624" s="2">
        <v>3</v>
      </c>
      <c r="I1624" s="2">
        <v>2023</v>
      </c>
      <c r="J1624" s="2" t="s">
        <v>205</v>
      </c>
      <c r="K1624" s="2" t="s">
        <v>138</v>
      </c>
      <c r="L1624" s="2" t="s">
        <v>128</v>
      </c>
      <c r="M1624" s="2" t="s">
        <v>800</v>
      </c>
      <c r="N1624" s="2" t="s">
        <v>207</v>
      </c>
      <c r="P1624" s="2" t="s">
        <v>1802</v>
      </c>
      <c r="Q1624" s="3" t="s">
        <v>3253</v>
      </c>
      <c r="T1624" s="2" t="s">
        <v>2259</v>
      </c>
      <c r="U1624" s="3" t="s">
        <v>3251</v>
      </c>
      <c r="V1624" s="97">
        <v>45161</v>
      </c>
      <c r="Y1624" t="s">
        <v>226</v>
      </c>
      <c r="Z1624" t="s">
        <v>226</v>
      </c>
      <c r="AA1624" t="s">
        <v>2961</v>
      </c>
      <c r="AB1624" t="s">
        <v>2991</v>
      </c>
      <c r="AC1624" t="s">
        <v>2963</v>
      </c>
      <c r="AD1624" t="s">
        <v>2964</v>
      </c>
      <c r="AE1624" t="s">
        <v>3037</v>
      </c>
      <c r="AF1624" t="s">
        <v>3002</v>
      </c>
      <c r="AG1624" t="s">
        <v>3038</v>
      </c>
      <c r="AH1624" t="s">
        <v>226</v>
      </c>
      <c r="AI1624" t="s">
        <v>2999</v>
      </c>
      <c r="AJ1624" t="s">
        <v>2968</v>
      </c>
      <c r="AK1624" t="s">
        <v>2969</v>
      </c>
      <c r="AL1624" t="s">
        <v>226</v>
      </c>
      <c r="AM1624" t="s">
        <v>2971</v>
      </c>
      <c r="AN1624" s="1" t="s">
        <v>3078</v>
      </c>
    </row>
    <row r="1625" spans="1:40" s="2" customFormat="1" ht="100.8" x14ac:dyDescent="0.3">
      <c r="A1625" s="3" t="s">
        <v>294</v>
      </c>
      <c r="B1625" s="2" t="s">
        <v>112</v>
      </c>
      <c r="C1625" s="2" t="s">
        <v>126</v>
      </c>
      <c r="D1625" s="2" t="s">
        <v>125</v>
      </c>
      <c r="E1625" s="2" t="s">
        <v>114</v>
      </c>
      <c r="F1625" s="2" t="s">
        <v>115</v>
      </c>
      <c r="G1625" s="2">
        <v>2</v>
      </c>
      <c r="H1625" s="2">
        <v>3</v>
      </c>
      <c r="I1625" s="2">
        <v>2023</v>
      </c>
      <c r="J1625" s="2" t="s">
        <v>133</v>
      </c>
      <c r="K1625" s="2" t="s">
        <v>138</v>
      </c>
      <c r="L1625" s="2" t="s">
        <v>128</v>
      </c>
      <c r="M1625" s="2" t="s">
        <v>800</v>
      </c>
      <c r="N1625" s="2" t="s">
        <v>207</v>
      </c>
      <c r="P1625" s="2" t="s">
        <v>925</v>
      </c>
      <c r="Q1625" s="3" t="s">
        <v>3253</v>
      </c>
      <c r="T1625" s="2" t="s">
        <v>2259</v>
      </c>
      <c r="U1625" s="3" t="s">
        <v>3251</v>
      </c>
      <c r="V1625" s="97">
        <v>45161</v>
      </c>
      <c r="Y1625" s="2" t="s">
        <v>226</v>
      </c>
      <c r="Z1625" s="2" t="s">
        <v>226</v>
      </c>
      <c r="AA1625" s="2" t="s">
        <v>2961</v>
      </c>
      <c r="AB1625" s="2" t="s">
        <v>2991</v>
      </c>
      <c r="AC1625" s="2" t="s">
        <v>2963</v>
      </c>
      <c r="AD1625" s="2" t="s">
        <v>2964</v>
      </c>
      <c r="AE1625" s="2" t="s">
        <v>3037</v>
      </c>
      <c r="AF1625" s="2" t="s">
        <v>3002</v>
      </c>
      <c r="AG1625" s="2" t="s">
        <v>3038</v>
      </c>
      <c r="AH1625" s="2" t="s">
        <v>226</v>
      </c>
      <c r="AI1625" s="2" t="s">
        <v>2999</v>
      </c>
      <c r="AJ1625" s="2" t="s">
        <v>2968</v>
      </c>
      <c r="AK1625" s="2" t="s">
        <v>2969</v>
      </c>
      <c r="AL1625" s="2" t="s">
        <v>226</v>
      </c>
      <c r="AM1625" s="2" t="s">
        <v>2971</v>
      </c>
      <c r="AN1625" s="3" t="s">
        <v>3254</v>
      </c>
    </row>
    <row r="1626" spans="1:40" s="2" customFormat="1" ht="100.8" x14ac:dyDescent="0.3">
      <c r="A1626" s="3" t="s">
        <v>294</v>
      </c>
      <c r="B1626" s="2" t="s">
        <v>112</v>
      </c>
      <c r="C1626" s="2" t="s">
        <v>126</v>
      </c>
      <c r="D1626" s="2" t="s">
        <v>125</v>
      </c>
      <c r="E1626" s="2" t="s">
        <v>114</v>
      </c>
      <c r="F1626" s="2" t="s">
        <v>135</v>
      </c>
      <c r="G1626" s="2">
        <v>2</v>
      </c>
      <c r="H1626" s="2">
        <v>3</v>
      </c>
      <c r="I1626" s="2">
        <v>2023</v>
      </c>
      <c r="J1626" s="2" t="s">
        <v>116</v>
      </c>
      <c r="K1626" s="2" t="s">
        <v>138</v>
      </c>
      <c r="L1626" s="2" t="s">
        <v>128</v>
      </c>
      <c r="M1626" s="2" t="s">
        <v>3256</v>
      </c>
      <c r="N1626" s="2" t="s">
        <v>207</v>
      </c>
      <c r="P1626" s="2" t="s">
        <v>772</v>
      </c>
      <c r="Q1626" s="3" t="s">
        <v>3253</v>
      </c>
      <c r="T1626" s="2" t="s">
        <v>2259</v>
      </c>
      <c r="U1626" s="3" t="s">
        <v>3251</v>
      </c>
      <c r="V1626" s="97">
        <v>45161</v>
      </c>
      <c r="Y1626" s="2" t="s">
        <v>226</v>
      </c>
      <c r="Z1626" s="2" t="s">
        <v>226</v>
      </c>
      <c r="AA1626" s="2" t="s">
        <v>2961</v>
      </c>
      <c r="AB1626" s="2" t="s">
        <v>2962</v>
      </c>
      <c r="AC1626" s="2" t="s">
        <v>2963</v>
      </c>
      <c r="AD1626" s="2" t="s">
        <v>2963</v>
      </c>
      <c r="AE1626" s="2" t="s">
        <v>2984</v>
      </c>
      <c r="AF1626" s="2" t="s">
        <v>226</v>
      </c>
      <c r="AG1626" s="2" t="s">
        <v>3067</v>
      </c>
      <c r="AH1626" s="2" t="s">
        <v>226</v>
      </c>
      <c r="AI1626" s="2" t="s">
        <v>2999</v>
      </c>
      <c r="AJ1626" s="2" t="s">
        <v>3069</v>
      </c>
      <c r="AK1626" s="2" t="s">
        <v>226</v>
      </c>
      <c r="AL1626" s="2" t="s">
        <v>226</v>
      </c>
      <c r="AM1626" s="2" t="s">
        <v>2971</v>
      </c>
      <c r="AN1626" s="3" t="s">
        <v>3257</v>
      </c>
    </row>
    <row r="1627" spans="1:40" s="2" customFormat="1" ht="57.6" x14ac:dyDescent="0.3">
      <c r="A1627" s="3" t="s">
        <v>294</v>
      </c>
      <c r="B1627" s="2" t="s">
        <v>112</v>
      </c>
      <c r="C1627" s="2" t="s">
        <v>126</v>
      </c>
      <c r="D1627" s="2" t="s">
        <v>125</v>
      </c>
      <c r="E1627" s="2" t="s">
        <v>114</v>
      </c>
      <c r="F1627" s="2" t="s">
        <v>115</v>
      </c>
      <c r="G1627" s="2">
        <v>2</v>
      </c>
      <c r="H1627" s="2">
        <v>3</v>
      </c>
      <c r="I1627" s="2">
        <v>2023</v>
      </c>
      <c r="J1627" s="2" t="s">
        <v>205</v>
      </c>
      <c r="K1627" s="2" t="s">
        <v>127</v>
      </c>
      <c r="L1627" s="2" t="s">
        <v>128</v>
      </c>
      <c r="Q1627" s="3" t="s">
        <v>3258</v>
      </c>
      <c r="T1627" s="2" t="s">
        <v>2259</v>
      </c>
      <c r="U1627" s="3" t="s">
        <v>3251</v>
      </c>
      <c r="V1627" s="97">
        <v>45161</v>
      </c>
      <c r="Y1627" t="s">
        <v>3006</v>
      </c>
      <c r="Z1627" t="s">
        <v>226</v>
      </c>
      <c r="AA1627" t="s">
        <v>226</v>
      </c>
      <c r="AB1627" t="s">
        <v>226</v>
      </c>
      <c r="AC1627" t="s">
        <v>226</v>
      </c>
      <c r="AD1627" t="s">
        <v>226</v>
      </c>
      <c r="AE1627" t="s">
        <v>226</v>
      </c>
      <c r="AF1627" t="s">
        <v>226</v>
      </c>
      <c r="AG1627" t="s">
        <v>226</v>
      </c>
      <c r="AH1627" t="s">
        <v>226</v>
      </c>
      <c r="AI1627" t="s">
        <v>226</v>
      </c>
      <c r="AJ1627" t="s">
        <v>226</v>
      </c>
      <c r="AK1627" t="s">
        <v>226</v>
      </c>
      <c r="AL1627" t="s">
        <v>226</v>
      </c>
      <c r="AM1627" t="s">
        <v>2958</v>
      </c>
      <c r="AN1627" s="3"/>
    </row>
    <row r="1628" spans="1:40" s="2" customFormat="1" ht="57.6" x14ac:dyDescent="0.3">
      <c r="A1628" s="3" t="s">
        <v>294</v>
      </c>
      <c r="B1628" s="2" t="s">
        <v>112</v>
      </c>
      <c r="C1628" s="2" t="s">
        <v>126</v>
      </c>
      <c r="D1628" s="2" t="s">
        <v>125</v>
      </c>
      <c r="E1628" s="2" t="s">
        <v>114</v>
      </c>
      <c r="F1628" s="2" t="s">
        <v>115</v>
      </c>
      <c r="G1628" s="2">
        <v>2</v>
      </c>
      <c r="H1628" s="2">
        <v>3</v>
      </c>
      <c r="I1628" s="2">
        <v>2023</v>
      </c>
      <c r="J1628" s="2" t="s">
        <v>205</v>
      </c>
      <c r="K1628" s="2" t="s">
        <v>127</v>
      </c>
      <c r="L1628" s="2" t="s">
        <v>128</v>
      </c>
      <c r="Q1628" s="3" t="s">
        <v>3258</v>
      </c>
      <c r="T1628" s="2" t="s">
        <v>2259</v>
      </c>
      <c r="U1628" s="3" t="s">
        <v>3251</v>
      </c>
      <c r="V1628" s="97">
        <v>45162</v>
      </c>
      <c r="Y1628" t="s">
        <v>3006</v>
      </c>
      <c r="Z1628" t="s">
        <v>226</v>
      </c>
      <c r="AA1628" t="s">
        <v>226</v>
      </c>
      <c r="AB1628" t="s">
        <v>226</v>
      </c>
      <c r="AC1628" t="s">
        <v>226</v>
      </c>
      <c r="AD1628" t="s">
        <v>226</v>
      </c>
      <c r="AE1628" t="s">
        <v>226</v>
      </c>
      <c r="AF1628" t="s">
        <v>226</v>
      </c>
      <c r="AG1628" t="s">
        <v>226</v>
      </c>
      <c r="AH1628" t="s">
        <v>226</v>
      </c>
      <c r="AI1628" t="s">
        <v>226</v>
      </c>
      <c r="AJ1628" t="s">
        <v>226</v>
      </c>
      <c r="AK1628" t="s">
        <v>226</v>
      </c>
      <c r="AL1628" t="s">
        <v>226</v>
      </c>
      <c r="AM1628" t="s">
        <v>2958</v>
      </c>
      <c r="AN1628" s="3"/>
    </row>
    <row r="1629" spans="1:40" s="2" customFormat="1" ht="57.6" x14ac:dyDescent="0.3">
      <c r="A1629" s="3" t="s">
        <v>294</v>
      </c>
      <c r="B1629" s="2" t="s">
        <v>112</v>
      </c>
      <c r="C1629" s="2" t="s">
        <v>126</v>
      </c>
      <c r="D1629" s="2" t="s">
        <v>125</v>
      </c>
      <c r="E1629" s="2" t="s">
        <v>114</v>
      </c>
      <c r="F1629" s="2" t="s">
        <v>115</v>
      </c>
      <c r="G1629" s="2">
        <v>2</v>
      </c>
      <c r="H1629" s="2">
        <v>3</v>
      </c>
      <c r="I1629" s="2">
        <v>2023</v>
      </c>
      <c r="J1629" s="2" t="s">
        <v>205</v>
      </c>
      <c r="K1629" s="2" t="s">
        <v>127</v>
      </c>
      <c r="L1629" s="2" t="s">
        <v>128</v>
      </c>
      <c r="Q1629" s="3" t="s">
        <v>3258</v>
      </c>
      <c r="T1629" s="2" t="s">
        <v>2259</v>
      </c>
      <c r="U1629" s="3" t="s">
        <v>3251</v>
      </c>
      <c r="V1629" s="97">
        <v>45163</v>
      </c>
      <c r="Y1629" t="s">
        <v>3006</v>
      </c>
      <c r="Z1629" t="s">
        <v>226</v>
      </c>
      <c r="AA1629" t="s">
        <v>226</v>
      </c>
      <c r="AB1629" t="s">
        <v>226</v>
      </c>
      <c r="AC1629" t="s">
        <v>226</v>
      </c>
      <c r="AD1629" t="s">
        <v>226</v>
      </c>
      <c r="AE1629" t="s">
        <v>226</v>
      </c>
      <c r="AF1629" t="s">
        <v>226</v>
      </c>
      <c r="AG1629" t="s">
        <v>226</v>
      </c>
      <c r="AH1629" t="s">
        <v>226</v>
      </c>
      <c r="AI1629" t="s">
        <v>226</v>
      </c>
      <c r="AJ1629" t="s">
        <v>226</v>
      </c>
      <c r="AK1629" t="s">
        <v>226</v>
      </c>
      <c r="AL1629" t="s">
        <v>226</v>
      </c>
      <c r="AM1629" t="s">
        <v>2958</v>
      </c>
      <c r="AN1629" s="3"/>
    </row>
    <row r="1630" spans="1:40" s="2" customFormat="1" ht="57.6" x14ac:dyDescent="0.3">
      <c r="A1630" s="3" t="s">
        <v>294</v>
      </c>
      <c r="B1630" s="2" t="s">
        <v>112</v>
      </c>
      <c r="C1630" s="2" t="s">
        <v>126</v>
      </c>
      <c r="D1630" s="2" t="s">
        <v>125</v>
      </c>
      <c r="E1630" s="2" t="s">
        <v>114</v>
      </c>
      <c r="F1630" s="2" t="s">
        <v>115</v>
      </c>
      <c r="G1630" s="2">
        <v>2</v>
      </c>
      <c r="H1630" s="2">
        <v>3</v>
      </c>
      <c r="I1630" s="2">
        <v>2023</v>
      </c>
      <c r="J1630" s="2" t="s">
        <v>205</v>
      </c>
      <c r="K1630" s="2" t="s">
        <v>127</v>
      </c>
      <c r="L1630" s="2" t="s">
        <v>128</v>
      </c>
      <c r="Q1630" s="3" t="s">
        <v>3258</v>
      </c>
      <c r="T1630" s="2" t="s">
        <v>2259</v>
      </c>
      <c r="U1630" s="3" t="s">
        <v>3251</v>
      </c>
      <c r="V1630" s="97">
        <v>45164</v>
      </c>
      <c r="Y1630" t="s">
        <v>3006</v>
      </c>
      <c r="Z1630" t="s">
        <v>226</v>
      </c>
      <c r="AA1630" t="s">
        <v>226</v>
      </c>
      <c r="AB1630" t="s">
        <v>226</v>
      </c>
      <c r="AC1630" t="s">
        <v>226</v>
      </c>
      <c r="AD1630" t="s">
        <v>226</v>
      </c>
      <c r="AE1630" t="s">
        <v>226</v>
      </c>
      <c r="AF1630" t="s">
        <v>226</v>
      </c>
      <c r="AG1630" t="s">
        <v>226</v>
      </c>
      <c r="AH1630" t="s">
        <v>226</v>
      </c>
      <c r="AI1630" t="s">
        <v>226</v>
      </c>
      <c r="AJ1630" t="s">
        <v>226</v>
      </c>
      <c r="AK1630" t="s">
        <v>226</v>
      </c>
      <c r="AL1630" t="s">
        <v>226</v>
      </c>
      <c r="AM1630" t="s">
        <v>2958</v>
      </c>
      <c r="AN1630" s="3"/>
    </row>
    <row r="1631" spans="1:40" s="2" customFormat="1" ht="57.6" x14ac:dyDescent="0.3">
      <c r="A1631" s="3" t="s">
        <v>294</v>
      </c>
      <c r="B1631" s="2" t="s">
        <v>112</v>
      </c>
      <c r="C1631" s="2" t="s">
        <v>126</v>
      </c>
      <c r="D1631" s="2" t="s">
        <v>125</v>
      </c>
      <c r="E1631" s="2" t="s">
        <v>114</v>
      </c>
      <c r="F1631" s="2" t="s">
        <v>115</v>
      </c>
      <c r="G1631" s="2">
        <v>2</v>
      </c>
      <c r="H1631" s="2">
        <v>3</v>
      </c>
      <c r="I1631" s="2">
        <v>2023</v>
      </c>
      <c r="J1631" s="2" t="s">
        <v>205</v>
      </c>
      <c r="K1631" s="2" t="s">
        <v>127</v>
      </c>
      <c r="L1631" s="2" t="s">
        <v>128</v>
      </c>
      <c r="Q1631" s="3" t="s">
        <v>3258</v>
      </c>
      <c r="T1631" s="2" t="s">
        <v>2259</v>
      </c>
      <c r="U1631" s="3" t="s">
        <v>3251</v>
      </c>
      <c r="V1631" s="97">
        <v>45165</v>
      </c>
      <c r="Y1631" t="s">
        <v>3006</v>
      </c>
      <c r="Z1631" t="s">
        <v>226</v>
      </c>
      <c r="AA1631" t="s">
        <v>226</v>
      </c>
      <c r="AB1631" t="s">
        <v>226</v>
      </c>
      <c r="AC1631" t="s">
        <v>226</v>
      </c>
      <c r="AD1631" t="s">
        <v>226</v>
      </c>
      <c r="AE1631" t="s">
        <v>226</v>
      </c>
      <c r="AF1631" t="s">
        <v>226</v>
      </c>
      <c r="AG1631" t="s">
        <v>226</v>
      </c>
      <c r="AH1631" t="s">
        <v>226</v>
      </c>
      <c r="AI1631" t="s">
        <v>226</v>
      </c>
      <c r="AJ1631" t="s">
        <v>226</v>
      </c>
      <c r="AK1631" t="s">
        <v>226</v>
      </c>
      <c r="AL1631" t="s">
        <v>226</v>
      </c>
      <c r="AM1631" t="s">
        <v>2958</v>
      </c>
      <c r="AN1631" s="3"/>
    </row>
    <row r="1632" spans="1:40" s="2" customFormat="1" ht="57.6" x14ac:dyDescent="0.3">
      <c r="A1632" s="3" t="s">
        <v>294</v>
      </c>
      <c r="B1632" s="2" t="s">
        <v>112</v>
      </c>
      <c r="C1632" s="2" t="s">
        <v>126</v>
      </c>
      <c r="D1632" s="2" t="s">
        <v>125</v>
      </c>
      <c r="E1632" s="2" t="s">
        <v>114</v>
      </c>
      <c r="F1632" s="2" t="s">
        <v>115</v>
      </c>
      <c r="G1632" s="2">
        <v>2</v>
      </c>
      <c r="H1632" s="2">
        <v>3</v>
      </c>
      <c r="I1632" s="2">
        <v>2023</v>
      </c>
      <c r="J1632" s="2" t="s">
        <v>205</v>
      </c>
      <c r="K1632" s="2" t="s">
        <v>127</v>
      </c>
      <c r="L1632" s="2" t="s">
        <v>128</v>
      </c>
      <c r="Q1632" s="3" t="s">
        <v>3258</v>
      </c>
      <c r="T1632" s="2" t="s">
        <v>2259</v>
      </c>
      <c r="U1632" s="3" t="s">
        <v>3251</v>
      </c>
      <c r="V1632" s="97">
        <v>45166</v>
      </c>
      <c r="Y1632" t="s">
        <v>3006</v>
      </c>
      <c r="Z1632" t="s">
        <v>226</v>
      </c>
      <c r="AA1632" t="s">
        <v>226</v>
      </c>
      <c r="AB1632" t="s">
        <v>226</v>
      </c>
      <c r="AC1632" t="s">
        <v>226</v>
      </c>
      <c r="AD1632" t="s">
        <v>226</v>
      </c>
      <c r="AE1632" t="s">
        <v>226</v>
      </c>
      <c r="AF1632" t="s">
        <v>226</v>
      </c>
      <c r="AG1632" t="s">
        <v>226</v>
      </c>
      <c r="AH1632" t="s">
        <v>226</v>
      </c>
      <c r="AI1632" t="s">
        <v>226</v>
      </c>
      <c r="AJ1632" t="s">
        <v>226</v>
      </c>
      <c r="AK1632" t="s">
        <v>226</v>
      </c>
      <c r="AL1632" t="s">
        <v>226</v>
      </c>
      <c r="AM1632" t="s">
        <v>2958</v>
      </c>
      <c r="AN1632" s="3"/>
    </row>
    <row r="1633" spans="1:42" s="2" customFormat="1" ht="57.6" x14ac:dyDescent="0.3">
      <c r="A1633" s="3" t="s">
        <v>294</v>
      </c>
      <c r="B1633" s="2" t="s">
        <v>112</v>
      </c>
      <c r="C1633" s="2" t="s">
        <v>126</v>
      </c>
      <c r="D1633" s="2" t="s">
        <v>125</v>
      </c>
      <c r="E1633" s="2" t="s">
        <v>114</v>
      </c>
      <c r="F1633" s="2" t="s">
        <v>115</v>
      </c>
      <c r="G1633" s="2">
        <v>2</v>
      </c>
      <c r="H1633" s="2">
        <v>3</v>
      </c>
      <c r="I1633" s="2">
        <v>2023</v>
      </c>
      <c r="J1633" s="2" t="s">
        <v>164</v>
      </c>
      <c r="K1633" s="2" t="s">
        <v>127</v>
      </c>
      <c r="L1633" s="2" t="s">
        <v>128</v>
      </c>
      <c r="Q1633" s="3" t="s">
        <v>3258</v>
      </c>
      <c r="T1633" s="2" t="s">
        <v>2259</v>
      </c>
      <c r="U1633" s="3" t="s">
        <v>3251</v>
      </c>
      <c r="V1633" s="97">
        <v>45166</v>
      </c>
      <c r="Y1633" t="s">
        <v>3006</v>
      </c>
      <c r="Z1633" t="s">
        <v>226</v>
      </c>
      <c r="AA1633" t="s">
        <v>226</v>
      </c>
      <c r="AB1633" t="s">
        <v>226</v>
      </c>
      <c r="AC1633" t="s">
        <v>226</v>
      </c>
      <c r="AD1633" t="s">
        <v>226</v>
      </c>
      <c r="AE1633" t="s">
        <v>226</v>
      </c>
      <c r="AF1633" t="s">
        <v>226</v>
      </c>
      <c r="AG1633" t="s">
        <v>226</v>
      </c>
      <c r="AH1633" t="s">
        <v>226</v>
      </c>
      <c r="AI1633" t="s">
        <v>226</v>
      </c>
      <c r="AJ1633" t="s">
        <v>226</v>
      </c>
      <c r="AK1633" t="s">
        <v>226</v>
      </c>
      <c r="AL1633" t="s">
        <v>226</v>
      </c>
      <c r="AM1633" t="s">
        <v>2958</v>
      </c>
      <c r="AN1633" s="3"/>
    </row>
    <row r="1634" spans="1:42" s="2" customFormat="1" ht="201.6" x14ac:dyDescent="0.3">
      <c r="A1634" s="3" t="s">
        <v>294</v>
      </c>
      <c r="B1634" s="2" t="s">
        <v>112</v>
      </c>
      <c r="C1634" s="2" t="s">
        <v>126</v>
      </c>
      <c r="D1634" s="2" t="s">
        <v>125</v>
      </c>
      <c r="E1634" s="2" t="s">
        <v>114</v>
      </c>
      <c r="F1634" s="2" t="s">
        <v>135</v>
      </c>
      <c r="G1634" s="2">
        <v>2</v>
      </c>
      <c r="H1634" s="2">
        <v>3</v>
      </c>
      <c r="I1634" s="2">
        <v>2023</v>
      </c>
      <c r="J1634" s="2" t="s">
        <v>116</v>
      </c>
      <c r="K1634" s="2" t="s">
        <v>138</v>
      </c>
      <c r="L1634" s="2" t="s">
        <v>128</v>
      </c>
      <c r="M1634" s="2" t="s">
        <v>216</v>
      </c>
      <c r="N1634" s="2" t="s">
        <v>207</v>
      </c>
      <c r="P1634" s="2" t="s">
        <v>772</v>
      </c>
      <c r="Q1634" s="3" t="s">
        <v>3259</v>
      </c>
      <c r="T1634" s="2" t="s">
        <v>2259</v>
      </c>
      <c r="U1634" s="3" t="s">
        <v>3260</v>
      </c>
      <c r="V1634" s="97">
        <v>45161</v>
      </c>
      <c r="Y1634" t="s">
        <v>226</v>
      </c>
      <c r="Z1634" t="s">
        <v>226</v>
      </c>
      <c r="AA1634" t="s">
        <v>2961</v>
      </c>
      <c r="AB1634" t="s">
        <v>2975</v>
      </c>
      <c r="AC1634" t="s">
        <v>2963</v>
      </c>
      <c r="AD1634" t="s">
        <v>2963</v>
      </c>
      <c r="AE1634" t="s">
        <v>2984</v>
      </c>
      <c r="AF1634" t="s">
        <v>2985</v>
      </c>
      <c r="AG1634" t="s">
        <v>2986</v>
      </c>
      <c r="AH1634" t="s">
        <v>226</v>
      </c>
      <c r="AI1634" t="s">
        <v>2987</v>
      </c>
      <c r="AJ1634" t="s">
        <v>2968</v>
      </c>
      <c r="AK1634" t="s">
        <v>2988</v>
      </c>
      <c r="AL1634" s="2" t="s">
        <v>226</v>
      </c>
      <c r="AM1634" s="2" t="s">
        <v>2978</v>
      </c>
      <c r="AN1634" s="1" t="s">
        <v>2989</v>
      </c>
    </row>
    <row r="1635" spans="1:42" s="2" customFormat="1" ht="201.6" x14ac:dyDescent="0.3">
      <c r="A1635" s="3" t="s">
        <v>294</v>
      </c>
      <c r="B1635" s="2" t="s">
        <v>112</v>
      </c>
      <c r="C1635" s="2" t="s">
        <v>126</v>
      </c>
      <c r="D1635" s="2" t="s">
        <v>125</v>
      </c>
      <c r="E1635" s="2" t="s">
        <v>114</v>
      </c>
      <c r="F1635" s="2" t="s">
        <v>115</v>
      </c>
      <c r="G1635" s="2">
        <v>2</v>
      </c>
      <c r="H1635" s="2">
        <v>3</v>
      </c>
      <c r="I1635" s="2">
        <v>2023</v>
      </c>
      <c r="J1635" s="2" t="s">
        <v>133</v>
      </c>
      <c r="K1635" s="2" t="s">
        <v>138</v>
      </c>
      <c r="L1635" s="2" t="s">
        <v>128</v>
      </c>
      <c r="M1635" s="2" t="s">
        <v>216</v>
      </c>
      <c r="N1635" s="2" t="s">
        <v>207</v>
      </c>
      <c r="P1635" s="2" t="s">
        <v>1102</v>
      </c>
      <c r="Q1635" s="3" t="s">
        <v>3259</v>
      </c>
      <c r="T1635" s="2" t="s">
        <v>2259</v>
      </c>
      <c r="U1635" s="3" t="s">
        <v>3260</v>
      </c>
      <c r="V1635" s="97">
        <v>45161</v>
      </c>
      <c r="Y1635" t="s">
        <v>226</v>
      </c>
      <c r="Z1635" t="s">
        <v>226</v>
      </c>
      <c r="AA1635" t="s">
        <v>2961</v>
      </c>
      <c r="AB1635" t="s">
        <v>2975</v>
      </c>
      <c r="AC1635" t="s">
        <v>2963</v>
      </c>
      <c r="AD1635" t="s">
        <v>2963</v>
      </c>
      <c r="AE1635" t="s">
        <v>2984</v>
      </c>
      <c r="AF1635" t="s">
        <v>2985</v>
      </c>
      <c r="AG1635" t="s">
        <v>2986</v>
      </c>
      <c r="AH1635" t="s">
        <v>226</v>
      </c>
      <c r="AI1635" t="s">
        <v>2987</v>
      </c>
      <c r="AJ1635" t="s">
        <v>2968</v>
      </c>
      <c r="AK1635" t="s">
        <v>2988</v>
      </c>
      <c r="AL1635" s="2" t="s">
        <v>226</v>
      </c>
      <c r="AM1635" s="2" t="s">
        <v>2978</v>
      </c>
      <c r="AN1635" s="1" t="s">
        <v>2989</v>
      </c>
    </row>
    <row r="1636" spans="1:42" s="2" customFormat="1" ht="201.6" x14ac:dyDescent="0.3">
      <c r="A1636" s="3" t="s">
        <v>294</v>
      </c>
      <c r="B1636" s="2" t="s">
        <v>112</v>
      </c>
      <c r="C1636" s="2" t="s">
        <v>126</v>
      </c>
      <c r="D1636" s="2" t="s">
        <v>125</v>
      </c>
      <c r="E1636" s="2" t="s">
        <v>114</v>
      </c>
      <c r="F1636" s="2" t="s">
        <v>115</v>
      </c>
      <c r="G1636" s="2">
        <v>2</v>
      </c>
      <c r="H1636" s="2">
        <v>3</v>
      </c>
      <c r="I1636" s="2">
        <v>2023</v>
      </c>
      <c r="J1636" s="2" t="s">
        <v>133</v>
      </c>
      <c r="K1636" s="2" t="s">
        <v>138</v>
      </c>
      <c r="L1636" s="2" t="s">
        <v>128</v>
      </c>
      <c r="M1636" s="2" t="s">
        <v>216</v>
      </c>
      <c r="N1636" s="2" t="s">
        <v>207</v>
      </c>
      <c r="P1636" s="2" t="s">
        <v>1102</v>
      </c>
      <c r="Q1636" s="3" t="s">
        <v>3259</v>
      </c>
      <c r="T1636" s="2" t="s">
        <v>2259</v>
      </c>
      <c r="U1636" s="3" t="s">
        <v>3260</v>
      </c>
      <c r="V1636" s="97">
        <v>45161</v>
      </c>
      <c r="Y1636" t="s">
        <v>226</v>
      </c>
      <c r="Z1636" t="s">
        <v>226</v>
      </c>
      <c r="AA1636" t="s">
        <v>2961</v>
      </c>
      <c r="AB1636" t="s">
        <v>2975</v>
      </c>
      <c r="AC1636" t="s">
        <v>2963</v>
      </c>
      <c r="AD1636" t="s">
        <v>2963</v>
      </c>
      <c r="AE1636" t="s">
        <v>2984</v>
      </c>
      <c r="AF1636" t="s">
        <v>2985</v>
      </c>
      <c r="AG1636" t="s">
        <v>2986</v>
      </c>
      <c r="AH1636" t="s">
        <v>226</v>
      </c>
      <c r="AI1636" t="s">
        <v>2987</v>
      </c>
      <c r="AJ1636" t="s">
        <v>2968</v>
      </c>
      <c r="AK1636" t="s">
        <v>2988</v>
      </c>
      <c r="AL1636" s="2" t="s">
        <v>226</v>
      </c>
      <c r="AM1636" s="2" t="s">
        <v>2978</v>
      </c>
      <c r="AN1636" s="1" t="s">
        <v>2989</v>
      </c>
    </row>
    <row r="1637" spans="1:42" s="2" customFormat="1" ht="115.2" x14ac:dyDescent="0.3">
      <c r="A1637" s="3" t="s">
        <v>294</v>
      </c>
      <c r="B1637" s="2" t="s">
        <v>112</v>
      </c>
      <c r="C1637" s="2" t="s">
        <v>126</v>
      </c>
      <c r="D1637" s="2" t="s">
        <v>125</v>
      </c>
      <c r="E1637" s="2" t="s">
        <v>114</v>
      </c>
      <c r="F1637" s="2" t="s">
        <v>115</v>
      </c>
      <c r="G1637" s="2">
        <v>2</v>
      </c>
      <c r="H1637" s="2">
        <v>3</v>
      </c>
      <c r="I1637" s="2">
        <v>2023</v>
      </c>
      <c r="J1637" s="2" t="s">
        <v>133</v>
      </c>
      <c r="K1637" s="2" t="s">
        <v>138</v>
      </c>
      <c r="L1637" s="2" t="s">
        <v>128</v>
      </c>
      <c r="M1637" s="2" t="s">
        <v>144</v>
      </c>
      <c r="N1637" s="2" t="s">
        <v>2367</v>
      </c>
      <c r="Q1637" s="3" t="s">
        <v>3261</v>
      </c>
      <c r="T1637" s="2" t="s">
        <v>2259</v>
      </c>
      <c r="U1637" s="3" t="s">
        <v>3260</v>
      </c>
      <c r="V1637" s="97">
        <v>45161</v>
      </c>
      <c r="Y1637" s="2" t="s">
        <v>226</v>
      </c>
      <c r="Z1637" s="2" t="s">
        <v>226</v>
      </c>
      <c r="AA1637" s="2" t="s">
        <v>2961</v>
      </c>
      <c r="AB1637" s="2" t="s">
        <v>2991</v>
      </c>
      <c r="AC1637" s="2" t="s">
        <v>226</v>
      </c>
      <c r="AD1637" s="2" t="s">
        <v>3168</v>
      </c>
      <c r="AE1637" s="2" t="s">
        <v>3168</v>
      </c>
      <c r="AF1637" s="2" t="s">
        <v>2985</v>
      </c>
      <c r="AG1637" s="2" t="s">
        <v>3038</v>
      </c>
      <c r="AH1637" s="2" t="s">
        <v>226</v>
      </c>
      <c r="AI1637" s="2" t="s">
        <v>2999</v>
      </c>
      <c r="AJ1637" s="2" t="s">
        <v>3262</v>
      </c>
      <c r="AK1637" s="2" t="s">
        <v>226</v>
      </c>
      <c r="AL1637" s="2" t="s">
        <v>226</v>
      </c>
      <c r="AM1637" s="2" t="s">
        <v>2978</v>
      </c>
      <c r="AN1637" s="3" t="s">
        <v>3263</v>
      </c>
    </row>
    <row r="1638" spans="1:42" s="2" customFormat="1" ht="115.2" x14ac:dyDescent="0.3">
      <c r="A1638" s="3" t="s">
        <v>294</v>
      </c>
      <c r="B1638" s="2" t="s">
        <v>112</v>
      </c>
      <c r="C1638" s="2" t="s">
        <v>126</v>
      </c>
      <c r="D1638" s="2" t="s">
        <v>125</v>
      </c>
      <c r="E1638" s="2" t="s">
        <v>114</v>
      </c>
      <c r="F1638" s="2" t="s">
        <v>115</v>
      </c>
      <c r="G1638" s="2">
        <v>2</v>
      </c>
      <c r="H1638" s="2">
        <v>3</v>
      </c>
      <c r="I1638" s="2">
        <v>2023</v>
      </c>
      <c r="J1638" s="2" t="s">
        <v>184</v>
      </c>
      <c r="K1638" s="2" t="s">
        <v>138</v>
      </c>
      <c r="L1638" s="2" t="s">
        <v>128</v>
      </c>
      <c r="M1638" s="2" t="s">
        <v>144</v>
      </c>
      <c r="N1638" s="2" t="s">
        <v>2367</v>
      </c>
      <c r="Q1638" s="3" t="s">
        <v>3261</v>
      </c>
      <c r="T1638" s="2" t="s">
        <v>2259</v>
      </c>
      <c r="U1638" s="3" t="s">
        <v>3260</v>
      </c>
      <c r="V1638" s="97">
        <v>45161</v>
      </c>
      <c r="Y1638" s="2" t="s">
        <v>226</v>
      </c>
      <c r="Z1638" s="2" t="s">
        <v>226</v>
      </c>
      <c r="AA1638" s="2" t="s">
        <v>2961</v>
      </c>
      <c r="AB1638" s="2" t="s">
        <v>2991</v>
      </c>
      <c r="AC1638" s="2" t="s">
        <v>226</v>
      </c>
      <c r="AD1638" s="2" t="s">
        <v>3168</v>
      </c>
      <c r="AE1638" s="2" t="s">
        <v>3168</v>
      </c>
      <c r="AF1638" s="2" t="s">
        <v>2985</v>
      </c>
      <c r="AG1638" s="2" t="s">
        <v>3038</v>
      </c>
      <c r="AH1638" s="2" t="s">
        <v>226</v>
      </c>
      <c r="AI1638" s="2" t="s">
        <v>2999</v>
      </c>
      <c r="AJ1638" s="2" t="s">
        <v>3262</v>
      </c>
      <c r="AK1638" s="2" t="s">
        <v>226</v>
      </c>
      <c r="AL1638" s="2" t="s">
        <v>226</v>
      </c>
      <c r="AM1638" s="2" t="s">
        <v>2978</v>
      </c>
      <c r="AN1638" s="3" t="s">
        <v>3263</v>
      </c>
    </row>
    <row r="1639" spans="1:42" s="2" customFormat="1" ht="57.6" x14ac:dyDescent="0.3">
      <c r="A1639" s="3" t="s">
        <v>294</v>
      </c>
      <c r="B1639" s="2" t="s">
        <v>112</v>
      </c>
      <c r="C1639" s="2" t="s">
        <v>126</v>
      </c>
      <c r="D1639" s="2" t="s">
        <v>125</v>
      </c>
      <c r="E1639" s="2" t="s">
        <v>114</v>
      </c>
      <c r="F1639" s="2" t="s">
        <v>135</v>
      </c>
      <c r="G1639" s="2">
        <v>2</v>
      </c>
      <c r="H1639" s="2">
        <v>3</v>
      </c>
      <c r="I1639" s="2">
        <v>2023</v>
      </c>
      <c r="J1639" s="2" t="s">
        <v>116</v>
      </c>
      <c r="K1639" s="2" t="s">
        <v>138</v>
      </c>
      <c r="L1639" s="2" t="s">
        <v>128</v>
      </c>
      <c r="M1639" s="2" t="s">
        <v>295</v>
      </c>
      <c r="N1639" s="2" t="s">
        <v>2367</v>
      </c>
      <c r="Q1639" s="3" t="s">
        <v>3264</v>
      </c>
      <c r="T1639" s="2" t="s">
        <v>2259</v>
      </c>
      <c r="U1639" s="3" t="s">
        <v>3260</v>
      </c>
      <c r="V1639" s="97">
        <v>45161</v>
      </c>
      <c r="Y1639" s="2" t="s">
        <v>226</v>
      </c>
      <c r="Z1639" s="2" t="s">
        <v>226</v>
      </c>
      <c r="AA1639" s="2" t="s">
        <v>2961</v>
      </c>
      <c r="AB1639" s="2" t="s">
        <v>2991</v>
      </c>
      <c r="AC1639" s="2" t="s">
        <v>2963</v>
      </c>
      <c r="AD1639" s="2" t="s">
        <v>2992</v>
      </c>
      <c r="AE1639" s="2" t="s">
        <v>2992</v>
      </c>
      <c r="AF1639" t="s">
        <v>226</v>
      </c>
      <c r="AG1639" s="2" t="s">
        <v>2993</v>
      </c>
      <c r="AH1639" s="2" t="s">
        <v>226</v>
      </c>
      <c r="AI1639" s="2" t="s">
        <v>2994</v>
      </c>
      <c r="AJ1639" s="2" t="s">
        <v>2968</v>
      </c>
      <c r="AK1639" s="2" t="s">
        <v>2969</v>
      </c>
      <c r="AL1639" s="2" t="s">
        <v>226</v>
      </c>
      <c r="AM1639" s="2" t="s">
        <v>2978</v>
      </c>
      <c r="AN1639" s="3" t="s">
        <v>2995</v>
      </c>
    </row>
    <row r="1640" spans="1:42" s="2" customFormat="1" ht="158.4" x14ac:dyDescent="0.3">
      <c r="A1640" s="3" t="s">
        <v>294</v>
      </c>
      <c r="B1640" s="2" t="s">
        <v>112</v>
      </c>
      <c r="C1640" s="2" t="s">
        <v>126</v>
      </c>
      <c r="D1640" s="2" t="s">
        <v>125</v>
      </c>
      <c r="E1640" s="2" t="s">
        <v>114</v>
      </c>
      <c r="F1640" s="2" t="s">
        <v>115</v>
      </c>
      <c r="G1640" s="2">
        <v>2</v>
      </c>
      <c r="H1640" s="2">
        <v>3</v>
      </c>
      <c r="I1640" s="2">
        <v>2023</v>
      </c>
      <c r="J1640" s="2" t="s">
        <v>205</v>
      </c>
      <c r="K1640" s="2" t="s">
        <v>138</v>
      </c>
      <c r="L1640" s="2" t="s">
        <v>128</v>
      </c>
      <c r="M1640" s="2" t="s">
        <v>598</v>
      </c>
      <c r="N1640" s="2" t="s">
        <v>207</v>
      </c>
      <c r="Q1640" s="3" t="s">
        <v>3265</v>
      </c>
      <c r="T1640" s="2" t="s">
        <v>2259</v>
      </c>
      <c r="U1640" s="3" t="s">
        <v>3260</v>
      </c>
      <c r="V1640" s="97">
        <v>45161</v>
      </c>
      <c r="Y1640" s="2" t="s">
        <v>226</v>
      </c>
      <c r="Z1640" s="2" t="s">
        <v>226</v>
      </c>
      <c r="AA1640" s="2" t="s">
        <v>2961</v>
      </c>
      <c r="AB1640" s="2" t="s">
        <v>2962</v>
      </c>
      <c r="AC1640" s="2" t="s">
        <v>2963</v>
      </c>
      <c r="AD1640" s="2" t="s">
        <v>2964</v>
      </c>
      <c r="AE1640" s="2" t="s">
        <v>2964</v>
      </c>
      <c r="AF1640" s="2" t="s">
        <v>2985</v>
      </c>
      <c r="AG1640" s="2" t="s">
        <v>3038</v>
      </c>
      <c r="AH1640" s="2" t="s">
        <v>3021</v>
      </c>
      <c r="AI1640" s="2" t="s">
        <v>2967</v>
      </c>
      <c r="AJ1640" s="2" t="s">
        <v>3262</v>
      </c>
      <c r="AK1640" s="2" t="s">
        <v>2969</v>
      </c>
      <c r="AL1640" s="2" t="s">
        <v>226</v>
      </c>
      <c r="AM1640" s="2" t="s">
        <v>2971</v>
      </c>
      <c r="AN1640" s="3" t="s">
        <v>3266</v>
      </c>
    </row>
    <row r="1641" spans="1:42" s="2" customFormat="1" ht="172.8" x14ac:dyDescent="0.3">
      <c r="A1641" s="3" t="s">
        <v>294</v>
      </c>
      <c r="B1641" s="2" t="s">
        <v>112</v>
      </c>
      <c r="C1641" s="2" t="s">
        <v>126</v>
      </c>
      <c r="D1641" s="2" t="s">
        <v>125</v>
      </c>
      <c r="E1641" s="2" t="s">
        <v>114</v>
      </c>
      <c r="F1641" s="2" t="s">
        <v>135</v>
      </c>
      <c r="G1641" s="2">
        <v>2</v>
      </c>
      <c r="H1641" s="2">
        <v>3</v>
      </c>
      <c r="I1641" s="2">
        <v>2023</v>
      </c>
      <c r="J1641" s="2" t="s">
        <v>116</v>
      </c>
      <c r="K1641" s="2" t="s">
        <v>138</v>
      </c>
      <c r="L1641" s="2" t="s">
        <v>2285</v>
      </c>
      <c r="M1641" s="2" t="s">
        <v>277</v>
      </c>
      <c r="N1641" s="2" t="s">
        <v>2367</v>
      </c>
      <c r="Q1641" s="3" t="s">
        <v>3267</v>
      </c>
      <c r="T1641" s="2" t="s">
        <v>2259</v>
      </c>
      <c r="U1641" s="3" t="s">
        <v>3260</v>
      </c>
      <c r="V1641" s="97">
        <v>45161</v>
      </c>
      <c r="Y1641" s="2" t="s">
        <v>226</v>
      </c>
      <c r="Z1641" s="2" t="s">
        <v>226</v>
      </c>
      <c r="AA1641" s="2" t="s">
        <v>2961</v>
      </c>
      <c r="AB1641" s="2" t="s">
        <v>2991</v>
      </c>
      <c r="AC1641" s="2" t="s">
        <v>3212</v>
      </c>
      <c r="AD1641" s="2" t="s">
        <v>2992</v>
      </c>
      <c r="AE1641" s="2" t="s">
        <v>2965</v>
      </c>
      <c r="AF1641" s="2" t="s">
        <v>3002</v>
      </c>
      <c r="AG1641" s="2" t="s">
        <v>3213</v>
      </c>
      <c r="AH1641" s="2" t="s">
        <v>226</v>
      </c>
      <c r="AI1641" s="2" t="s">
        <v>3002</v>
      </c>
      <c r="AJ1641" s="2" t="s">
        <v>2968</v>
      </c>
      <c r="AK1641" s="2" t="s">
        <v>2969</v>
      </c>
      <c r="AL1641" s="2" t="s">
        <v>226</v>
      </c>
      <c r="AM1641" s="2" t="s">
        <v>2971</v>
      </c>
      <c r="AN1641" s="3" t="s">
        <v>3214</v>
      </c>
    </row>
    <row r="1642" spans="1:42" s="2" customFormat="1" ht="28.8" x14ac:dyDescent="0.3">
      <c r="A1642" s="3" t="s">
        <v>294</v>
      </c>
      <c r="B1642" s="2" t="s">
        <v>112</v>
      </c>
      <c r="C1642" s="2" t="s">
        <v>126</v>
      </c>
      <c r="D1642" s="2" t="s">
        <v>125</v>
      </c>
      <c r="E1642" s="2" t="s">
        <v>114</v>
      </c>
      <c r="F1642" s="2" t="s">
        <v>135</v>
      </c>
      <c r="G1642" s="2">
        <v>2</v>
      </c>
      <c r="H1642" s="2">
        <v>3</v>
      </c>
      <c r="I1642" s="2">
        <v>2023</v>
      </c>
      <c r="J1642" s="2" t="s">
        <v>116</v>
      </c>
      <c r="K1642" s="2" t="s">
        <v>138</v>
      </c>
      <c r="L1642" s="2" t="s">
        <v>118</v>
      </c>
      <c r="M1642" s="2" t="s">
        <v>3268</v>
      </c>
      <c r="N1642" s="2" t="s">
        <v>2257</v>
      </c>
      <c r="Q1642" s="3" t="s">
        <v>3269</v>
      </c>
      <c r="T1642" s="2" t="s">
        <v>2259</v>
      </c>
      <c r="U1642" s="3" t="s">
        <v>3260</v>
      </c>
      <c r="V1642" s="97">
        <v>45161</v>
      </c>
      <c r="Y1642" s="2" t="s">
        <v>226</v>
      </c>
      <c r="Z1642" s="2" t="s">
        <v>226</v>
      </c>
      <c r="AA1642" s="2" t="s">
        <v>2961</v>
      </c>
      <c r="AB1642" s="2" t="s">
        <v>2991</v>
      </c>
      <c r="AC1642" s="2" t="s">
        <v>226</v>
      </c>
      <c r="AD1642" s="2" t="s">
        <v>226</v>
      </c>
      <c r="AE1642" s="2" t="s">
        <v>226</v>
      </c>
      <c r="AF1642" s="2" t="s">
        <v>226</v>
      </c>
      <c r="AG1642" s="2" t="s">
        <v>226</v>
      </c>
      <c r="AH1642" s="2" t="s">
        <v>226</v>
      </c>
      <c r="AI1642" s="2" t="s">
        <v>226</v>
      </c>
      <c r="AJ1642" s="2" t="s">
        <v>226</v>
      </c>
      <c r="AK1642" s="2" t="s">
        <v>226</v>
      </c>
      <c r="AL1642" s="2" t="s">
        <v>226</v>
      </c>
      <c r="AM1642" s="2" t="s">
        <v>2958</v>
      </c>
      <c r="AN1642" s="3"/>
    </row>
    <row r="1643" spans="1:42" s="2" customFormat="1" ht="28.8" x14ac:dyDescent="0.3">
      <c r="A1643" s="3" t="s">
        <v>294</v>
      </c>
      <c r="B1643" s="2" t="s">
        <v>112</v>
      </c>
      <c r="C1643" s="2" t="s">
        <v>126</v>
      </c>
      <c r="D1643" s="2" t="s">
        <v>125</v>
      </c>
      <c r="E1643" s="2" t="s">
        <v>114</v>
      </c>
      <c r="F1643" s="2" t="s">
        <v>135</v>
      </c>
      <c r="G1643" s="2">
        <v>2</v>
      </c>
      <c r="H1643" s="2">
        <v>3</v>
      </c>
      <c r="I1643" s="2">
        <v>2023</v>
      </c>
      <c r="J1643" s="2" t="s">
        <v>142</v>
      </c>
      <c r="K1643" s="2" t="s">
        <v>127</v>
      </c>
      <c r="L1643" s="2" t="s">
        <v>128</v>
      </c>
      <c r="P1643" s="2" t="s">
        <v>2558</v>
      </c>
      <c r="Q1643" s="3" t="s">
        <v>3270</v>
      </c>
      <c r="T1643" s="2" t="s">
        <v>2259</v>
      </c>
      <c r="U1643" s="3" t="s">
        <v>3271</v>
      </c>
      <c r="V1643" s="97">
        <v>45162</v>
      </c>
      <c r="Y1643" t="s">
        <v>3006</v>
      </c>
      <c r="Z1643" t="s">
        <v>226</v>
      </c>
      <c r="AA1643" t="s">
        <v>226</v>
      </c>
      <c r="AB1643" t="s">
        <v>226</v>
      </c>
      <c r="AC1643" t="s">
        <v>226</v>
      </c>
      <c r="AD1643" t="s">
        <v>226</v>
      </c>
      <c r="AE1643" t="s">
        <v>226</v>
      </c>
      <c r="AF1643" t="s">
        <v>226</v>
      </c>
      <c r="AG1643" t="s">
        <v>226</v>
      </c>
      <c r="AH1643" t="s">
        <v>226</v>
      </c>
      <c r="AI1643" t="s">
        <v>226</v>
      </c>
      <c r="AJ1643" t="s">
        <v>226</v>
      </c>
      <c r="AK1643" t="s">
        <v>226</v>
      </c>
      <c r="AL1643" t="s">
        <v>226</v>
      </c>
      <c r="AM1643" t="s">
        <v>2958</v>
      </c>
      <c r="AN1643" s="3"/>
      <c r="AO1643"/>
      <c r="AP1643"/>
    </row>
    <row r="1644" spans="1:42" ht="74.25" customHeight="1" x14ac:dyDescent="0.3">
      <c r="A1644" s="1" t="s">
        <v>2809</v>
      </c>
      <c r="B1644" t="s">
        <v>120</v>
      </c>
      <c r="C1644" t="s">
        <v>227</v>
      </c>
      <c r="D1644" t="s">
        <v>153</v>
      </c>
      <c r="E1644" t="s">
        <v>154</v>
      </c>
      <c r="F1644" t="s">
        <v>153</v>
      </c>
      <c r="G1644">
        <v>2</v>
      </c>
      <c r="H1644">
        <v>3</v>
      </c>
      <c r="I1644">
        <v>2023</v>
      </c>
      <c r="J1644" t="s">
        <v>205</v>
      </c>
      <c r="K1644" t="s">
        <v>219</v>
      </c>
      <c r="L1644" t="s">
        <v>118</v>
      </c>
      <c r="P1644" t="s">
        <v>156</v>
      </c>
      <c r="Q1644" s="1" t="s">
        <v>3272</v>
      </c>
      <c r="T1644" t="s">
        <v>2259</v>
      </c>
      <c r="U1644" s="1" t="s">
        <v>3273</v>
      </c>
      <c r="V1644" s="86">
        <v>45162</v>
      </c>
      <c r="W1644" t="s">
        <v>2</v>
      </c>
      <c r="X1644" t="s">
        <v>3</v>
      </c>
      <c r="Y1644" t="s">
        <v>226</v>
      </c>
      <c r="Z1644" t="s">
        <v>226</v>
      </c>
      <c r="AA1644" t="s">
        <v>3004</v>
      </c>
      <c r="AB1644" t="s">
        <v>2991</v>
      </c>
      <c r="AC1644" t="s">
        <v>2963</v>
      </c>
      <c r="AD1644" t="s">
        <v>3036</v>
      </c>
      <c r="AE1644" t="s">
        <v>3274</v>
      </c>
      <c r="AF1644" t="s">
        <v>3002</v>
      </c>
      <c r="AG1644" t="s">
        <v>2986</v>
      </c>
      <c r="AH1644" t="s">
        <v>3021</v>
      </c>
      <c r="AI1644" t="s">
        <v>3002</v>
      </c>
      <c r="AJ1644" t="s">
        <v>3039</v>
      </c>
      <c r="AK1644" t="s">
        <v>2977</v>
      </c>
      <c r="AL1644" t="s">
        <v>2970</v>
      </c>
      <c r="AM1644" t="s">
        <v>2971</v>
      </c>
      <c r="AN1644" s="1" t="s">
        <v>3275</v>
      </c>
    </row>
    <row r="1645" spans="1:42" ht="74.25" customHeight="1" x14ac:dyDescent="0.3">
      <c r="A1645" s="1" t="s">
        <v>489</v>
      </c>
      <c r="B1645" t="s">
        <v>112</v>
      </c>
      <c r="C1645" t="s">
        <v>227</v>
      </c>
      <c r="D1645" t="s">
        <v>153</v>
      </c>
      <c r="E1645" t="s">
        <v>154</v>
      </c>
      <c r="F1645" t="s">
        <v>153</v>
      </c>
      <c r="G1645">
        <v>2</v>
      </c>
      <c r="H1645">
        <v>3</v>
      </c>
      <c r="I1645">
        <v>2023</v>
      </c>
      <c r="J1645" t="s">
        <v>232</v>
      </c>
      <c r="K1645" t="s">
        <v>219</v>
      </c>
      <c r="L1645" t="s">
        <v>118</v>
      </c>
      <c r="P1645" t="s">
        <v>156</v>
      </c>
      <c r="Q1645" s="1" t="s">
        <v>3276</v>
      </c>
      <c r="T1645" t="s">
        <v>2259</v>
      </c>
      <c r="U1645" s="1" t="s">
        <v>3277</v>
      </c>
      <c r="V1645" s="86">
        <v>45162</v>
      </c>
      <c r="Y1645" t="s">
        <v>226</v>
      </c>
      <c r="Z1645" t="s">
        <v>226</v>
      </c>
      <c r="AA1645" t="s">
        <v>226</v>
      </c>
      <c r="AB1645" t="s">
        <v>226</v>
      </c>
      <c r="AC1645" t="s">
        <v>226</v>
      </c>
      <c r="AD1645" t="s">
        <v>226</v>
      </c>
      <c r="AE1645" t="s">
        <v>226</v>
      </c>
      <c r="AF1645" t="s">
        <v>226</v>
      </c>
      <c r="AG1645" t="s">
        <v>226</v>
      </c>
      <c r="AH1645" t="s">
        <v>226</v>
      </c>
      <c r="AI1645" t="s">
        <v>226</v>
      </c>
      <c r="AJ1645" t="s">
        <v>226</v>
      </c>
      <c r="AK1645" t="s">
        <v>226</v>
      </c>
      <c r="AL1645" t="s">
        <v>226</v>
      </c>
      <c r="AM1645" t="s">
        <v>2958</v>
      </c>
    </row>
    <row r="1646" spans="1:42" ht="74.25" customHeight="1" x14ac:dyDescent="0.3">
      <c r="A1646" s="1" t="s">
        <v>1130</v>
      </c>
      <c r="B1646" t="s">
        <v>226</v>
      </c>
      <c r="C1646" t="s">
        <v>227</v>
      </c>
      <c r="D1646" t="s">
        <v>153</v>
      </c>
      <c r="E1646" t="s">
        <v>154</v>
      </c>
      <c r="F1646" t="s">
        <v>153</v>
      </c>
      <c r="G1646">
        <v>2</v>
      </c>
      <c r="H1646">
        <v>3</v>
      </c>
      <c r="I1646">
        <v>2023</v>
      </c>
      <c r="J1646" t="s">
        <v>184</v>
      </c>
      <c r="K1646" t="s">
        <v>219</v>
      </c>
      <c r="L1646" t="s">
        <v>2285</v>
      </c>
      <c r="P1646" t="s">
        <v>156</v>
      </c>
      <c r="Q1646" s="1" t="s">
        <v>3278</v>
      </c>
      <c r="T1646" t="s">
        <v>2259</v>
      </c>
      <c r="U1646" s="1" t="s">
        <v>3279</v>
      </c>
      <c r="V1646" s="86">
        <v>45162</v>
      </c>
      <c r="Y1646" t="s">
        <v>3006</v>
      </c>
      <c r="Z1646" t="s">
        <v>226</v>
      </c>
      <c r="AA1646" t="s">
        <v>226</v>
      </c>
      <c r="AB1646" t="s">
        <v>226</v>
      </c>
      <c r="AC1646" t="s">
        <v>226</v>
      </c>
      <c r="AD1646" t="s">
        <v>226</v>
      </c>
      <c r="AE1646" t="s">
        <v>226</v>
      </c>
      <c r="AF1646" t="s">
        <v>226</v>
      </c>
      <c r="AG1646" t="s">
        <v>226</v>
      </c>
      <c r="AH1646" t="s">
        <v>226</v>
      </c>
      <c r="AI1646" t="s">
        <v>226</v>
      </c>
      <c r="AJ1646" t="s">
        <v>226</v>
      </c>
      <c r="AK1646" t="s">
        <v>226</v>
      </c>
      <c r="AL1646" t="s">
        <v>226</v>
      </c>
      <c r="AM1646" t="s">
        <v>2958</v>
      </c>
    </row>
    <row r="1647" spans="1:42" ht="74.25" customHeight="1" x14ac:dyDescent="0.3">
      <c r="A1647" s="1" t="s">
        <v>3280</v>
      </c>
      <c r="B1647" t="s">
        <v>123</v>
      </c>
      <c r="C1647" t="s">
        <v>227</v>
      </c>
      <c r="D1647" t="s">
        <v>153</v>
      </c>
      <c r="E1647" t="s">
        <v>154</v>
      </c>
      <c r="F1647" t="s">
        <v>153</v>
      </c>
      <c r="G1647">
        <v>2</v>
      </c>
      <c r="H1647">
        <v>3</v>
      </c>
      <c r="I1647">
        <v>2023</v>
      </c>
      <c r="J1647" t="s">
        <v>184</v>
      </c>
      <c r="K1647" t="s">
        <v>219</v>
      </c>
      <c r="L1647" t="s">
        <v>118</v>
      </c>
      <c r="P1647" t="s">
        <v>156</v>
      </c>
      <c r="Q1647" s="1" t="s">
        <v>3281</v>
      </c>
      <c r="T1647" t="s">
        <v>2259</v>
      </c>
      <c r="U1647" s="1" t="s">
        <v>3282</v>
      </c>
      <c r="V1647" s="86">
        <v>45162</v>
      </c>
      <c r="W1647" t="s">
        <v>39</v>
      </c>
      <c r="X1647" t="s">
        <v>39</v>
      </c>
      <c r="Y1647" t="s">
        <v>226</v>
      </c>
      <c r="Z1647" t="s">
        <v>226</v>
      </c>
      <c r="AA1647" t="s">
        <v>2961</v>
      </c>
      <c r="AB1647" t="s">
        <v>2975</v>
      </c>
      <c r="AC1647" t="s">
        <v>2963</v>
      </c>
      <c r="AD1647" t="s">
        <v>2963</v>
      </c>
      <c r="AE1647" t="s">
        <v>2984</v>
      </c>
      <c r="AF1647" t="s">
        <v>2985</v>
      </c>
      <c r="AG1647" t="s">
        <v>2986</v>
      </c>
      <c r="AH1647" t="s">
        <v>226</v>
      </c>
      <c r="AI1647" t="s">
        <v>2987</v>
      </c>
      <c r="AJ1647" t="s">
        <v>2968</v>
      </c>
      <c r="AK1647" t="s">
        <v>2988</v>
      </c>
      <c r="AL1647" s="2" t="s">
        <v>226</v>
      </c>
      <c r="AM1647" s="2" t="s">
        <v>2978</v>
      </c>
      <c r="AN1647" s="1" t="s">
        <v>2989</v>
      </c>
      <c r="AO1647" s="2"/>
      <c r="AP1647" s="2"/>
    </row>
    <row r="1648" spans="1:42" ht="74.25" customHeight="1" x14ac:dyDescent="0.3">
      <c r="A1648" s="1" t="s">
        <v>3283</v>
      </c>
      <c r="B1648" t="s">
        <v>123</v>
      </c>
      <c r="C1648" t="s">
        <v>227</v>
      </c>
      <c r="D1648" t="s">
        <v>153</v>
      </c>
      <c r="E1648" t="s">
        <v>154</v>
      </c>
      <c r="F1648" t="s">
        <v>153</v>
      </c>
      <c r="G1648">
        <v>2</v>
      </c>
      <c r="H1648">
        <v>3</v>
      </c>
      <c r="I1648">
        <v>2023</v>
      </c>
      <c r="J1648" t="s">
        <v>328</v>
      </c>
      <c r="K1648" t="s">
        <v>219</v>
      </c>
      <c r="L1648" t="s">
        <v>118</v>
      </c>
      <c r="P1648" t="s">
        <v>156</v>
      </c>
      <c r="Q1648" s="1" t="s">
        <v>3284</v>
      </c>
      <c r="T1648" t="s">
        <v>2259</v>
      </c>
      <c r="U1648" s="1" t="s">
        <v>3285</v>
      </c>
      <c r="V1648" s="86">
        <v>45162</v>
      </c>
      <c r="W1648" t="s">
        <v>14</v>
      </c>
      <c r="X1648" t="s">
        <v>11</v>
      </c>
      <c r="Y1648" t="s">
        <v>226</v>
      </c>
      <c r="Z1648" t="s">
        <v>226</v>
      </c>
      <c r="AA1648" t="s">
        <v>2961</v>
      </c>
      <c r="AB1648" t="s">
        <v>2975</v>
      </c>
      <c r="AC1648" t="s">
        <v>2963</v>
      </c>
      <c r="AD1648" t="s">
        <v>2963</v>
      </c>
      <c r="AE1648" t="s">
        <v>2984</v>
      </c>
      <c r="AF1648" t="s">
        <v>2985</v>
      </c>
      <c r="AG1648" t="s">
        <v>2986</v>
      </c>
      <c r="AH1648" t="s">
        <v>226</v>
      </c>
      <c r="AI1648" t="s">
        <v>2987</v>
      </c>
      <c r="AJ1648" t="s">
        <v>2968</v>
      </c>
      <c r="AK1648" t="s">
        <v>2988</v>
      </c>
      <c r="AL1648" s="2" t="s">
        <v>226</v>
      </c>
      <c r="AM1648" s="2" t="s">
        <v>2978</v>
      </c>
      <c r="AN1648" s="1" t="s">
        <v>2989</v>
      </c>
    </row>
    <row r="1649" spans="1:42" ht="74.25" customHeight="1" x14ac:dyDescent="0.3">
      <c r="A1649" s="1" t="s">
        <v>3286</v>
      </c>
      <c r="B1649" t="s">
        <v>120</v>
      </c>
      <c r="C1649" t="s">
        <v>227</v>
      </c>
      <c r="D1649" t="s">
        <v>153</v>
      </c>
      <c r="E1649" t="s">
        <v>154</v>
      </c>
      <c r="F1649" t="s">
        <v>153</v>
      </c>
      <c r="G1649">
        <v>2</v>
      </c>
      <c r="H1649">
        <v>3</v>
      </c>
      <c r="I1649">
        <v>2023</v>
      </c>
      <c r="J1649" t="s">
        <v>133</v>
      </c>
      <c r="K1649" t="s">
        <v>219</v>
      </c>
      <c r="L1649" t="s">
        <v>118</v>
      </c>
      <c r="P1649" t="s">
        <v>156</v>
      </c>
      <c r="Q1649" s="1" t="s">
        <v>3287</v>
      </c>
      <c r="T1649" t="s">
        <v>2259</v>
      </c>
      <c r="U1649" s="1" t="s">
        <v>3288</v>
      </c>
      <c r="V1649" s="86">
        <v>45162</v>
      </c>
      <c r="W1649" t="s">
        <v>2</v>
      </c>
      <c r="X1649" t="s">
        <v>3</v>
      </c>
      <c r="Y1649" t="s">
        <v>226</v>
      </c>
      <c r="Z1649" t="s">
        <v>226</v>
      </c>
      <c r="AA1649" t="s">
        <v>2961</v>
      </c>
      <c r="AB1649" t="s">
        <v>2975</v>
      </c>
      <c r="AC1649" t="s">
        <v>2963</v>
      </c>
      <c r="AD1649" t="s">
        <v>2963</v>
      </c>
      <c r="AE1649" t="s">
        <v>2984</v>
      </c>
      <c r="AF1649" t="s">
        <v>2985</v>
      </c>
      <c r="AG1649" t="s">
        <v>2986</v>
      </c>
      <c r="AH1649" t="s">
        <v>226</v>
      </c>
      <c r="AI1649" t="s">
        <v>2987</v>
      </c>
      <c r="AJ1649" t="s">
        <v>2968</v>
      </c>
      <c r="AK1649" t="s">
        <v>2988</v>
      </c>
      <c r="AL1649" s="2" t="s">
        <v>226</v>
      </c>
      <c r="AM1649" s="2" t="s">
        <v>2978</v>
      </c>
      <c r="AN1649" s="1" t="s">
        <v>2989</v>
      </c>
      <c r="AO1649" s="2"/>
      <c r="AP1649" s="2"/>
    </row>
    <row r="1650" spans="1:42" ht="74.25" customHeight="1" x14ac:dyDescent="0.3">
      <c r="A1650" s="1" t="s">
        <v>3289</v>
      </c>
      <c r="B1650" t="s">
        <v>120</v>
      </c>
      <c r="C1650" t="s">
        <v>227</v>
      </c>
      <c r="D1650" t="s">
        <v>153</v>
      </c>
      <c r="E1650" t="s">
        <v>154</v>
      </c>
      <c r="F1650" t="s">
        <v>153</v>
      </c>
      <c r="G1650">
        <v>2</v>
      </c>
      <c r="H1650">
        <v>3</v>
      </c>
      <c r="I1650">
        <v>2023</v>
      </c>
      <c r="J1650" t="s">
        <v>185</v>
      </c>
      <c r="K1650" t="s">
        <v>219</v>
      </c>
      <c r="L1650" t="s">
        <v>118</v>
      </c>
      <c r="P1650" t="s">
        <v>156</v>
      </c>
      <c r="Q1650" s="1" t="s">
        <v>3290</v>
      </c>
      <c r="T1650" t="s">
        <v>2259</v>
      </c>
      <c r="U1650" s="1" t="s">
        <v>3291</v>
      </c>
      <c r="V1650" s="86">
        <v>45162</v>
      </c>
      <c r="W1650" t="s">
        <v>2</v>
      </c>
      <c r="X1650" t="s">
        <v>3</v>
      </c>
      <c r="Y1650" t="s">
        <v>226</v>
      </c>
      <c r="Z1650" t="s">
        <v>226</v>
      </c>
      <c r="AA1650" t="s">
        <v>2961</v>
      </c>
      <c r="AB1650" t="s">
        <v>2975</v>
      </c>
      <c r="AC1650" t="s">
        <v>2963</v>
      </c>
      <c r="AD1650" t="s">
        <v>2963</v>
      </c>
      <c r="AE1650" t="s">
        <v>2984</v>
      </c>
      <c r="AF1650" t="s">
        <v>2985</v>
      </c>
      <c r="AG1650" t="s">
        <v>2986</v>
      </c>
      <c r="AH1650" t="s">
        <v>226</v>
      </c>
      <c r="AI1650" t="s">
        <v>2987</v>
      </c>
      <c r="AJ1650" t="s">
        <v>2968</v>
      </c>
      <c r="AK1650" t="s">
        <v>2988</v>
      </c>
      <c r="AL1650" s="2" t="s">
        <v>226</v>
      </c>
      <c r="AM1650" s="2" t="s">
        <v>2978</v>
      </c>
      <c r="AN1650" s="1" t="s">
        <v>2989</v>
      </c>
    </row>
    <row r="1651" spans="1:42" ht="65.25" customHeight="1" x14ac:dyDescent="0.3">
      <c r="A1651" s="1" t="s">
        <v>3292</v>
      </c>
      <c r="B1651" t="s">
        <v>120</v>
      </c>
      <c r="C1651" t="s">
        <v>227</v>
      </c>
      <c r="D1651" t="s">
        <v>153</v>
      </c>
      <c r="E1651" t="s">
        <v>154</v>
      </c>
      <c r="F1651" t="s">
        <v>153</v>
      </c>
      <c r="G1651">
        <v>2</v>
      </c>
      <c r="H1651">
        <v>3</v>
      </c>
      <c r="I1651">
        <v>2023</v>
      </c>
      <c r="J1651" t="s">
        <v>185</v>
      </c>
      <c r="K1651" t="s">
        <v>219</v>
      </c>
      <c r="L1651" t="s">
        <v>2285</v>
      </c>
      <c r="P1651" t="s">
        <v>156</v>
      </c>
      <c r="Q1651" s="1" t="s">
        <v>3293</v>
      </c>
      <c r="T1651" t="s">
        <v>2259</v>
      </c>
      <c r="U1651" s="1" t="s">
        <v>3294</v>
      </c>
      <c r="V1651" s="86">
        <v>45162</v>
      </c>
      <c r="W1651" t="s">
        <v>2</v>
      </c>
      <c r="X1651" t="s">
        <v>3</v>
      </c>
      <c r="Y1651" s="2" t="s">
        <v>226</v>
      </c>
      <c r="Z1651" s="2" t="s">
        <v>226</v>
      </c>
      <c r="AA1651" s="2" t="s">
        <v>2961</v>
      </c>
      <c r="AB1651" s="2" t="s">
        <v>2991</v>
      </c>
      <c r="AC1651" s="2" t="s">
        <v>2963</v>
      </c>
      <c r="AD1651" s="2" t="s">
        <v>2992</v>
      </c>
      <c r="AE1651" s="2" t="s">
        <v>2992</v>
      </c>
      <c r="AF1651" t="s">
        <v>226</v>
      </c>
      <c r="AG1651" s="2" t="s">
        <v>2993</v>
      </c>
      <c r="AH1651" s="2" t="s">
        <v>226</v>
      </c>
      <c r="AI1651" s="2" t="s">
        <v>2994</v>
      </c>
      <c r="AJ1651" s="2" t="s">
        <v>2968</v>
      </c>
      <c r="AK1651" s="2" t="s">
        <v>2969</v>
      </c>
      <c r="AL1651" s="2" t="s">
        <v>226</v>
      </c>
      <c r="AM1651" s="2" t="s">
        <v>2978</v>
      </c>
      <c r="AN1651" s="3" t="s">
        <v>2995</v>
      </c>
      <c r="AO1651" s="2"/>
      <c r="AP1651" s="2"/>
    </row>
    <row r="1652" spans="1:42" s="2" customFormat="1" ht="43.2" x14ac:dyDescent="0.3">
      <c r="A1652" s="3" t="s">
        <v>3295</v>
      </c>
      <c r="B1652" s="2" t="s">
        <v>112</v>
      </c>
      <c r="C1652" s="2" t="s">
        <v>126</v>
      </c>
      <c r="D1652" s="2" t="s">
        <v>125</v>
      </c>
      <c r="E1652" s="2" t="s">
        <v>114</v>
      </c>
      <c r="F1652" s="2" t="s">
        <v>115</v>
      </c>
      <c r="G1652" s="2">
        <v>2</v>
      </c>
      <c r="H1652" s="2">
        <v>3</v>
      </c>
      <c r="I1652" s="2">
        <v>2023</v>
      </c>
      <c r="J1652" s="2" t="s">
        <v>232</v>
      </c>
      <c r="K1652" s="2" t="s">
        <v>219</v>
      </c>
      <c r="L1652" s="2" t="s">
        <v>128</v>
      </c>
      <c r="Q1652" s="3" t="s">
        <v>3296</v>
      </c>
      <c r="T1652" s="2" t="s">
        <v>2259</v>
      </c>
      <c r="U1652" s="3" t="s">
        <v>3297</v>
      </c>
      <c r="V1652" s="97">
        <v>45163</v>
      </c>
      <c r="Y1652" s="2" t="s">
        <v>226</v>
      </c>
      <c r="Z1652" s="2" t="s">
        <v>226</v>
      </c>
      <c r="AA1652" s="2" t="s">
        <v>226</v>
      </c>
      <c r="AB1652" s="2" t="s">
        <v>226</v>
      </c>
      <c r="AC1652" s="2" t="s">
        <v>226</v>
      </c>
      <c r="AD1652" s="2" t="s">
        <v>226</v>
      </c>
      <c r="AE1652" s="2" t="s">
        <v>226</v>
      </c>
      <c r="AF1652" s="2" t="s">
        <v>3298</v>
      </c>
      <c r="AG1652" s="2" t="s">
        <v>226</v>
      </c>
      <c r="AH1652" s="2" t="s">
        <v>226</v>
      </c>
      <c r="AI1652" s="2" t="s">
        <v>226</v>
      </c>
      <c r="AJ1652" s="2" t="s">
        <v>226</v>
      </c>
      <c r="AK1652" s="2" t="s">
        <v>226</v>
      </c>
      <c r="AL1652" s="2" t="s">
        <v>226</v>
      </c>
      <c r="AM1652" s="2" t="s">
        <v>2971</v>
      </c>
      <c r="AN1652" s="3" t="s">
        <v>3299</v>
      </c>
    </row>
    <row r="1653" spans="1:42" ht="57.6" x14ac:dyDescent="0.3">
      <c r="A1653" s="1" t="s">
        <v>294</v>
      </c>
      <c r="B1653" t="s">
        <v>112</v>
      </c>
      <c r="C1653" t="s">
        <v>227</v>
      </c>
      <c r="D1653" t="s">
        <v>125</v>
      </c>
      <c r="E1653" t="s">
        <v>114</v>
      </c>
      <c r="F1653" t="s">
        <v>115</v>
      </c>
      <c r="G1653">
        <v>2</v>
      </c>
      <c r="H1653">
        <v>3</v>
      </c>
      <c r="I1653">
        <v>2023</v>
      </c>
      <c r="J1653" t="s">
        <v>133</v>
      </c>
      <c r="K1653" t="s">
        <v>127</v>
      </c>
      <c r="L1653" t="s">
        <v>118</v>
      </c>
      <c r="Q1653" s="1" t="s">
        <v>3300</v>
      </c>
      <c r="T1653" t="s">
        <v>2259</v>
      </c>
      <c r="U1653" s="1" t="s">
        <v>3301</v>
      </c>
      <c r="V1653" s="86">
        <v>45163</v>
      </c>
      <c r="Y1653" t="s">
        <v>3006</v>
      </c>
      <c r="Z1653" t="s">
        <v>226</v>
      </c>
      <c r="AA1653" t="s">
        <v>226</v>
      </c>
      <c r="AB1653" t="s">
        <v>226</v>
      </c>
      <c r="AC1653" t="s">
        <v>226</v>
      </c>
      <c r="AD1653" t="s">
        <v>226</v>
      </c>
      <c r="AE1653" t="s">
        <v>226</v>
      </c>
      <c r="AF1653" t="s">
        <v>226</v>
      </c>
      <c r="AG1653" t="s">
        <v>226</v>
      </c>
      <c r="AH1653" t="s">
        <v>226</v>
      </c>
      <c r="AI1653" t="s">
        <v>226</v>
      </c>
      <c r="AJ1653" t="s">
        <v>226</v>
      </c>
      <c r="AK1653" t="s">
        <v>226</v>
      </c>
      <c r="AL1653" t="s">
        <v>226</v>
      </c>
      <c r="AM1653" t="s">
        <v>2958</v>
      </c>
    </row>
    <row r="1654" spans="1:42" ht="129.6" x14ac:dyDescent="0.3">
      <c r="A1654" s="1" t="s">
        <v>3302</v>
      </c>
      <c r="B1654" t="s">
        <v>152</v>
      </c>
      <c r="C1654" t="s">
        <v>227</v>
      </c>
      <c r="D1654" t="s">
        <v>113</v>
      </c>
      <c r="E1654" t="s">
        <v>114</v>
      </c>
      <c r="F1654" t="s">
        <v>115</v>
      </c>
      <c r="G1654">
        <v>2</v>
      </c>
      <c r="H1654">
        <v>3</v>
      </c>
      <c r="I1654">
        <v>2023</v>
      </c>
      <c r="J1654" t="s">
        <v>142</v>
      </c>
      <c r="K1654" t="s">
        <v>138</v>
      </c>
      <c r="L1654" t="s">
        <v>128</v>
      </c>
      <c r="N1654" t="s">
        <v>137</v>
      </c>
      <c r="O1654" t="s">
        <v>3237</v>
      </c>
      <c r="Q1654" s="1" t="s">
        <v>3303</v>
      </c>
      <c r="T1654" t="s">
        <v>2259</v>
      </c>
      <c r="U1654" s="1" t="s">
        <v>3304</v>
      </c>
      <c r="V1654" s="86">
        <v>45163</v>
      </c>
      <c r="X1654" t="s">
        <v>17</v>
      </c>
      <c r="Y1654" s="2" t="s">
        <v>226</v>
      </c>
      <c r="Z1654" s="2" t="s">
        <v>226</v>
      </c>
      <c r="AA1654" s="2" t="s">
        <v>3013</v>
      </c>
      <c r="AB1654" s="2" t="s">
        <v>2991</v>
      </c>
      <c r="AC1654" s="2" t="s">
        <v>2963</v>
      </c>
      <c r="AD1654" s="2" t="s">
        <v>2964</v>
      </c>
      <c r="AE1654" s="2" t="s">
        <v>2964</v>
      </c>
      <c r="AF1654" s="2" t="s">
        <v>226</v>
      </c>
      <c r="AG1654" s="2" t="s">
        <v>3014</v>
      </c>
      <c r="AH1654" s="2" t="s">
        <v>3015</v>
      </c>
      <c r="AI1654" s="2" t="s">
        <v>226</v>
      </c>
      <c r="AJ1654" s="2" t="s">
        <v>226</v>
      </c>
      <c r="AK1654" s="2" t="s">
        <v>2988</v>
      </c>
      <c r="AL1654" s="2" t="s">
        <v>2970</v>
      </c>
      <c r="AM1654" s="2" t="s">
        <v>2971</v>
      </c>
      <c r="AN1654" s="3" t="s">
        <v>3016</v>
      </c>
    </row>
    <row r="1655" spans="1:42" ht="259.2" x14ac:dyDescent="0.3">
      <c r="A1655" s="1" t="s">
        <v>3305</v>
      </c>
      <c r="B1655" t="s">
        <v>123</v>
      </c>
      <c r="C1655" t="s">
        <v>227</v>
      </c>
      <c r="D1655" t="s">
        <v>113</v>
      </c>
      <c r="E1655" t="s">
        <v>114</v>
      </c>
      <c r="F1655" t="s">
        <v>115</v>
      </c>
      <c r="G1655">
        <v>2</v>
      </c>
      <c r="H1655">
        <v>3</v>
      </c>
      <c r="I1655">
        <v>2023</v>
      </c>
      <c r="J1655" t="s">
        <v>185</v>
      </c>
      <c r="K1655" t="s">
        <v>138</v>
      </c>
      <c r="L1655" t="s">
        <v>128</v>
      </c>
      <c r="N1655" t="s">
        <v>137</v>
      </c>
      <c r="O1655" t="s">
        <v>2916</v>
      </c>
      <c r="Q1655" s="1" t="s">
        <v>3306</v>
      </c>
      <c r="T1655" t="s">
        <v>2259</v>
      </c>
      <c r="U1655" s="1" t="s">
        <v>3307</v>
      </c>
      <c r="V1655" s="86">
        <v>45163</v>
      </c>
      <c r="W1655" t="s">
        <v>4</v>
      </c>
      <c r="X1655" t="s">
        <v>5</v>
      </c>
      <c r="Y1655" t="s">
        <v>226</v>
      </c>
      <c r="Z1655" t="s">
        <v>226</v>
      </c>
      <c r="AA1655" t="s">
        <v>3004</v>
      </c>
      <c r="AB1655" t="s">
        <v>2991</v>
      </c>
      <c r="AC1655" t="s">
        <v>2963</v>
      </c>
      <c r="AD1655" t="s">
        <v>3036</v>
      </c>
      <c r="AE1655" t="s">
        <v>3018</v>
      </c>
      <c r="AF1655" t="s">
        <v>3002</v>
      </c>
      <c r="AG1655" t="s">
        <v>2986</v>
      </c>
      <c r="AH1655" t="s">
        <v>3021</v>
      </c>
      <c r="AI1655" t="s">
        <v>3002</v>
      </c>
      <c r="AJ1655" t="s">
        <v>3039</v>
      </c>
      <c r="AK1655" t="s">
        <v>2977</v>
      </c>
      <c r="AL1655" t="s">
        <v>2970</v>
      </c>
      <c r="AM1655" t="s">
        <v>2971</v>
      </c>
      <c r="AN1655" s="1" t="s">
        <v>3275</v>
      </c>
    </row>
    <row r="1656" spans="1:42" s="2" customFormat="1" ht="201.6" x14ac:dyDescent="0.3">
      <c r="A1656" s="3" t="s">
        <v>294</v>
      </c>
      <c r="B1656" s="2" t="s">
        <v>112</v>
      </c>
      <c r="C1656" s="2" t="s">
        <v>126</v>
      </c>
      <c r="D1656" s="2" t="s">
        <v>125</v>
      </c>
      <c r="E1656" s="2" t="s">
        <v>114</v>
      </c>
      <c r="F1656" s="2" t="s">
        <v>135</v>
      </c>
      <c r="G1656" s="2">
        <v>2</v>
      </c>
      <c r="H1656" s="2">
        <v>3</v>
      </c>
      <c r="I1656" s="2">
        <v>2023</v>
      </c>
      <c r="J1656" s="2" t="s">
        <v>116</v>
      </c>
      <c r="K1656" s="2" t="s">
        <v>138</v>
      </c>
      <c r="L1656" s="2" t="s">
        <v>128</v>
      </c>
      <c r="M1656" s="2" t="s">
        <v>216</v>
      </c>
      <c r="N1656" s="2" t="s">
        <v>207</v>
      </c>
      <c r="P1656" s="2" t="s">
        <v>772</v>
      </c>
      <c r="Q1656" s="3" t="s">
        <v>3309</v>
      </c>
      <c r="T1656" s="2" t="s">
        <v>2259</v>
      </c>
      <c r="U1656" s="3" t="s">
        <v>3310</v>
      </c>
      <c r="V1656" s="97">
        <v>45166</v>
      </c>
      <c r="Y1656" t="s">
        <v>226</v>
      </c>
      <c r="Z1656" t="s">
        <v>226</v>
      </c>
      <c r="AA1656" t="s">
        <v>2961</v>
      </c>
      <c r="AB1656" t="s">
        <v>2975</v>
      </c>
      <c r="AC1656" t="s">
        <v>2963</v>
      </c>
      <c r="AD1656" t="s">
        <v>2963</v>
      </c>
      <c r="AE1656" t="s">
        <v>2984</v>
      </c>
      <c r="AF1656" t="s">
        <v>2985</v>
      </c>
      <c r="AG1656" t="s">
        <v>2986</v>
      </c>
      <c r="AH1656" t="s">
        <v>226</v>
      </c>
      <c r="AI1656" t="s">
        <v>2987</v>
      </c>
      <c r="AJ1656" t="s">
        <v>2968</v>
      </c>
      <c r="AK1656" t="s">
        <v>2988</v>
      </c>
      <c r="AL1656" s="2" t="s">
        <v>226</v>
      </c>
      <c r="AM1656" s="2" t="s">
        <v>2978</v>
      </c>
      <c r="AN1656" s="1" t="s">
        <v>2989</v>
      </c>
    </row>
    <row r="1657" spans="1:42" s="2" customFormat="1" ht="201.6" x14ac:dyDescent="0.3">
      <c r="A1657" s="3" t="s">
        <v>294</v>
      </c>
      <c r="B1657" s="2" t="s">
        <v>112</v>
      </c>
      <c r="C1657" s="2" t="s">
        <v>126</v>
      </c>
      <c r="D1657" s="2" t="s">
        <v>125</v>
      </c>
      <c r="E1657" s="2" t="s">
        <v>114</v>
      </c>
      <c r="F1657" s="2" t="s">
        <v>115</v>
      </c>
      <c r="G1657" s="2">
        <v>2</v>
      </c>
      <c r="H1657" s="2">
        <v>3</v>
      </c>
      <c r="I1657" s="2">
        <v>2023</v>
      </c>
      <c r="J1657" s="2" t="s">
        <v>133</v>
      </c>
      <c r="K1657" s="2" t="s">
        <v>138</v>
      </c>
      <c r="L1657" s="2" t="s">
        <v>118</v>
      </c>
      <c r="M1657" s="2" t="s">
        <v>216</v>
      </c>
      <c r="N1657" s="2" t="s">
        <v>207</v>
      </c>
      <c r="P1657" s="2" t="s">
        <v>1102</v>
      </c>
      <c r="Q1657" s="3" t="s">
        <v>3309</v>
      </c>
      <c r="T1657" s="2" t="s">
        <v>2259</v>
      </c>
      <c r="U1657" s="3" t="s">
        <v>3310</v>
      </c>
      <c r="V1657" s="97">
        <v>45166</v>
      </c>
      <c r="Y1657" t="s">
        <v>226</v>
      </c>
      <c r="Z1657" t="s">
        <v>226</v>
      </c>
      <c r="AA1657" t="s">
        <v>2961</v>
      </c>
      <c r="AB1657" t="s">
        <v>2975</v>
      </c>
      <c r="AC1657" t="s">
        <v>2963</v>
      </c>
      <c r="AD1657" t="s">
        <v>2963</v>
      </c>
      <c r="AE1657" t="s">
        <v>2984</v>
      </c>
      <c r="AF1657" t="s">
        <v>2985</v>
      </c>
      <c r="AG1657" t="s">
        <v>2986</v>
      </c>
      <c r="AH1657" t="s">
        <v>226</v>
      </c>
      <c r="AI1657" t="s">
        <v>2987</v>
      </c>
      <c r="AJ1657" t="s">
        <v>2968</v>
      </c>
      <c r="AK1657" t="s">
        <v>2988</v>
      </c>
      <c r="AL1657" s="2" t="s">
        <v>226</v>
      </c>
      <c r="AM1657" s="2" t="s">
        <v>2978</v>
      </c>
      <c r="AN1657" s="1" t="s">
        <v>2989</v>
      </c>
    </row>
    <row r="1658" spans="1:42" s="2" customFormat="1" ht="100.8" x14ac:dyDescent="0.3">
      <c r="A1658" s="3" t="s">
        <v>294</v>
      </c>
      <c r="B1658" s="2" t="s">
        <v>112</v>
      </c>
      <c r="C1658" s="2" t="s">
        <v>126</v>
      </c>
      <c r="D1658" s="2" t="s">
        <v>125</v>
      </c>
      <c r="E1658" s="2" t="s">
        <v>114</v>
      </c>
      <c r="F1658" s="2" t="s">
        <v>135</v>
      </c>
      <c r="G1658" s="2">
        <v>2</v>
      </c>
      <c r="H1658" s="2">
        <v>3</v>
      </c>
      <c r="I1658" s="2">
        <v>2023</v>
      </c>
      <c r="J1658" s="2" t="s">
        <v>205</v>
      </c>
      <c r="K1658" s="2" t="s">
        <v>138</v>
      </c>
      <c r="L1658" s="2" t="s">
        <v>118</v>
      </c>
      <c r="M1658" s="2" t="s">
        <v>800</v>
      </c>
      <c r="N1658" s="2" t="s">
        <v>207</v>
      </c>
      <c r="Q1658" s="3" t="s">
        <v>3311</v>
      </c>
      <c r="T1658" s="2" t="s">
        <v>2259</v>
      </c>
      <c r="U1658" s="3" t="s">
        <v>3310</v>
      </c>
      <c r="V1658" s="97">
        <v>45166</v>
      </c>
      <c r="Y1658" s="2" t="s">
        <v>226</v>
      </c>
      <c r="Z1658" s="2" t="s">
        <v>226</v>
      </c>
      <c r="AA1658" s="2" t="s">
        <v>2961</v>
      </c>
      <c r="AB1658" s="2" t="s">
        <v>2991</v>
      </c>
      <c r="AC1658" s="2" t="s">
        <v>2963</v>
      </c>
      <c r="AD1658" s="2" t="s">
        <v>2964</v>
      </c>
      <c r="AE1658" s="2" t="s">
        <v>3037</v>
      </c>
      <c r="AF1658" s="2" t="s">
        <v>3002</v>
      </c>
      <c r="AG1658" s="2" t="s">
        <v>3038</v>
      </c>
      <c r="AH1658" s="2" t="s">
        <v>226</v>
      </c>
      <c r="AI1658" s="2" t="s">
        <v>2999</v>
      </c>
      <c r="AJ1658" s="2" t="s">
        <v>2968</v>
      </c>
      <c r="AK1658" s="2" t="s">
        <v>2969</v>
      </c>
      <c r="AL1658" s="2" t="s">
        <v>226</v>
      </c>
      <c r="AM1658" s="2" t="s">
        <v>2971</v>
      </c>
      <c r="AN1658" s="3" t="s">
        <v>3254</v>
      </c>
    </row>
    <row r="1659" spans="1:42" s="2" customFormat="1" ht="100.8" x14ac:dyDescent="0.3">
      <c r="A1659" s="3" t="s">
        <v>294</v>
      </c>
      <c r="B1659" s="2" t="s">
        <v>112</v>
      </c>
      <c r="C1659" s="2" t="s">
        <v>126</v>
      </c>
      <c r="D1659" s="2" t="s">
        <v>125</v>
      </c>
      <c r="E1659" s="2" t="s">
        <v>114</v>
      </c>
      <c r="F1659" s="2" t="s">
        <v>135</v>
      </c>
      <c r="G1659" s="2">
        <v>2</v>
      </c>
      <c r="H1659" s="2">
        <v>3</v>
      </c>
      <c r="I1659" s="2">
        <v>2023</v>
      </c>
      <c r="J1659" s="2" t="s">
        <v>116</v>
      </c>
      <c r="K1659" s="2" t="s">
        <v>138</v>
      </c>
      <c r="L1659" s="2" t="s">
        <v>118</v>
      </c>
      <c r="M1659" s="2" t="s">
        <v>800</v>
      </c>
      <c r="N1659" s="2" t="s">
        <v>207</v>
      </c>
      <c r="Q1659" s="3" t="s">
        <v>3311</v>
      </c>
      <c r="T1659" s="2" t="s">
        <v>2259</v>
      </c>
      <c r="U1659" s="3" t="s">
        <v>3310</v>
      </c>
      <c r="V1659" s="97">
        <v>45166</v>
      </c>
      <c r="Y1659" s="2" t="s">
        <v>226</v>
      </c>
      <c r="Z1659" s="2" t="s">
        <v>226</v>
      </c>
      <c r="AA1659" s="2" t="s">
        <v>2961</v>
      </c>
      <c r="AB1659" s="2" t="s">
        <v>2991</v>
      </c>
      <c r="AC1659" s="2" t="s">
        <v>2963</v>
      </c>
      <c r="AD1659" s="2" t="s">
        <v>2964</v>
      </c>
      <c r="AE1659" s="2" t="s">
        <v>3037</v>
      </c>
      <c r="AF1659" s="2" t="s">
        <v>3002</v>
      </c>
      <c r="AG1659" s="2" t="s">
        <v>3038</v>
      </c>
      <c r="AH1659" s="2" t="s">
        <v>226</v>
      </c>
      <c r="AI1659" s="2" t="s">
        <v>2999</v>
      </c>
      <c r="AJ1659" s="2" t="s">
        <v>2968</v>
      </c>
      <c r="AK1659" s="2" t="s">
        <v>2969</v>
      </c>
      <c r="AL1659" s="2" t="s">
        <v>226</v>
      </c>
      <c r="AM1659" s="2" t="s">
        <v>2971</v>
      </c>
      <c r="AN1659" s="3" t="s">
        <v>3254</v>
      </c>
    </row>
    <row r="1660" spans="1:42" s="2" customFormat="1" ht="86.4" x14ac:dyDescent="0.3">
      <c r="A1660" s="3" t="s">
        <v>294</v>
      </c>
      <c r="B1660" s="2" t="s">
        <v>112</v>
      </c>
      <c r="C1660" s="2" t="s">
        <v>126</v>
      </c>
      <c r="D1660" s="2" t="s">
        <v>125</v>
      </c>
      <c r="E1660" s="2" t="s">
        <v>114</v>
      </c>
      <c r="F1660" s="2" t="s">
        <v>115</v>
      </c>
      <c r="G1660" s="2">
        <v>2</v>
      </c>
      <c r="H1660" s="2">
        <v>3</v>
      </c>
      <c r="I1660" s="2">
        <v>2023</v>
      </c>
      <c r="J1660" s="2" t="s">
        <v>116</v>
      </c>
      <c r="K1660" s="2" t="s">
        <v>138</v>
      </c>
      <c r="L1660" s="2" t="s">
        <v>128</v>
      </c>
      <c r="M1660" s="2" t="s">
        <v>786</v>
      </c>
      <c r="N1660" s="2" t="s">
        <v>2367</v>
      </c>
      <c r="P1660" s="2" t="s">
        <v>772</v>
      </c>
      <c r="Q1660" s="3" t="s">
        <v>3313</v>
      </c>
      <c r="T1660" s="2" t="s">
        <v>2259</v>
      </c>
      <c r="U1660" s="3" t="s">
        <v>3314</v>
      </c>
      <c r="V1660" s="97">
        <v>45167</v>
      </c>
      <c r="Y1660" s="2" t="s">
        <v>226</v>
      </c>
      <c r="Z1660" s="2" t="s">
        <v>226</v>
      </c>
      <c r="AA1660" s="2" t="s">
        <v>2961</v>
      </c>
      <c r="AB1660" s="2" t="s">
        <v>2975</v>
      </c>
      <c r="AC1660" s="2" t="s">
        <v>226</v>
      </c>
      <c r="AD1660" s="2" t="s">
        <v>226</v>
      </c>
      <c r="AE1660" s="2" t="s">
        <v>226</v>
      </c>
      <c r="AF1660" s="2" t="s">
        <v>226</v>
      </c>
      <c r="AG1660" s="2" t="s">
        <v>226</v>
      </c>
      <c r="AH1660" s="2" t="s">
        <v>226</v>
      </c>
      <c r="AI1660" s="2" t="s">
        <v>2976</v>
      </c>
      <c r="AJ1660" s="2" t="s">
        <v>226</v>
      </c>
      <c r="AK1660" s="2" t="s">
        <v>2988</v>
      </c>
      <c r="AL1660" s="2" t="s">
        <v>226</v>
      </c>
      <c r="AM1660" s="2" t="s">
        <v>2978</v>
      </c>
      <c r="AN1660" s="3" t="s">
        <v>2982</v>
      </c>
      <c r="AP1660"/>
    </row>
    <row r="1661" spans="1:42" ht="115.2" x14ac:dyDescent="0.3">
      <c r="A1661" s="1" t="s">
        <v>294</v>
      </c>
      <c r="B1661" t="s">
        <v>112</v>
      </c>
      <c r="C1661" t="s">
        <v>227</v>
      </c>
      <c r="D1661" t="s">
        <v>125</v>
      </c>
      <c r="E1661" t="s">
        <v>114</v>
      </c>
      <c r="F1661" t="s">
        <v>115</v>
      </c>
      <c r="G1661">
        <v>2</v>
      </c>
      <c r="H1661">
        <v>3</v>
      </c>
      <c r="I1661">
        <v>2023</v>
      </c>
      <c r="J1661" t="s">
        <v>205</v>
      </c>
      <c r="K1661" t="s">
        <v>138</v>
      </c>
      <c r="L1661" t="s">
        <v>118</v>
      </c>
      <c r="M1661" t="s">
        <v>1270</v>
      </c>
      <c r="N1661" t="s">
        <v>137</v>
      </c>
      <c r="O1661" t="s">
        <v>2393</v>
      </c>
      <c r="Q1661" s="1" t="s">
        <v>3315</v>
      </c>
      <c r="T1661" t="s">
        <v>2259</v>
      </c>
      <c r="U1661" s="1" t="s">
        <v>3316</v>
      </c>
      <c r="V1661" s="86">
        <v>45167</v>
      </c>
      <c r="Y1661" t="s">
        <v>226</v>
      </c>
      <c r="Z1661" t="s">
        <v>226</v>
      </c>
      <c r="AA1661" t="s">
        <v>2961</v>
      </c>
      <c r="AB1661" t="s">
        <v>2962</v>
      </c>
      <c r="AC1661" t="s">
        <v>2963</v>
      </c>
      <c r="AD1661" t="s">
        <v>3168</v>
      </c>
      <c r="AE1661" t="s">
        <v>2984</v>
      </c>
      <c r="AF1661" t="s">
        <v>226</v>
      </c>
      <c r="AG1661" t="s">
        <v>3038</v>
      </c>
      <c r="AH1661" t="s">
        <v>3015</v>
      </c>
      <c r="AI1661" t="s">
        <v>226</v>
      </c>
      <c r="AJ1661" t="s">
        <v>226</v>
      </c>
      <c r="AK1661" t="s">
        <v>2977</v>
      </c>
      <c r="AL1661" t="s">
        <v>2970</v>
      </c>
      <c r="AM1661" s="2" t="s">
        <v>2971</v>
      </c>
      <c r="AN1661" s="1" t="s">
        <v>3206</v>
      </c>
    </row>
    <row r="1662" spans="1:42" ht="100.8" x14ac:dyDescent="0.3">
      <c r="A1662" s="1" t="s">
        <v>3317</v>
      </c>
      <c r="B1662" t="s">
        <v>123</v>
      </c>
      <c r="C1662" t="s">
        <v>227</v>
      </c>
      <c r="D1662" t="s">
        <v>153</v>
      </c>
      <c r="E1662" t="s">
        <v>154</v>
      </c>
      <c r="F1662" t="s">
        <v>153</v>
      </c>
      <c r="G1662">
        <v>2</v>
      </c>
      <c r="H1662">
        <v>3</v>
      </c>
      <c r="I1662">
        <v>2023</v>
      </c>
      <c r="J1662" t="s">
        <v>185</v>
      </c>
      <c r="K1662" t="s">
        <v>219</v>
      </c>
      <c r="L1662" t="s">
        <v>2285</v>
      </c>
      <c r="P1662" t="s">
        <v>156</v>
      </c>
      <c r="Q1662" s="1" t="s">
        <v>3318</v>
      </c>
      <c r="T1662" t="s">
        <v>2259</v>
      </c>
      <c r="U1662" s="1" t="s">
        <v>3319</v>
      </c>
      <c r="V1662" s="86">
        <v>45167</v>
      </c>
      <c r="W1662" t="s">
        <v>44</v>
      </c>
      <c r="X1662" t="s">
        <v>27</v>
      </c>
      <c r="Y1662" s="2" t="s">
        <v>3006</v>
      </c>
      <c r="Z1662" s="2" t="s">
        <v>226</v>
      </c>
      <c r="AA1662" s="2" t="s">
        <v>226</v>
      </c>
      <c r="AB1662" s="2" t="s">
        <v>226</v>
      </c>
      <c r="AC1662" s="2" t="s">
        <v>226</v>
      </c>
      <c r="AD1662" s="2" t="s">
        <v>226</v>
      </c>
      <c r="AE1662" s="2" t="s">
        <v>226</v>
      </c>
      <c r="AF1662" s="2" t="s">
        <v>226</v>
      </c>
      <c r="AG1662" s="2" t="s">
        <v>226</v>
      </c>
      <c r="AH1662" s="2" t="s">
        <v>226</v>
      </c>
      <c r="AI1662" s="2" t="s">
        <v>226</v>
      </c>
      <c r="AJ1662" s="2" t="s">
        <v>226</v>
      </c>
      <c r="AK1662" s="2" t="s">
        <v>226</v>
      </c>
      <c r="AL1662" s="2" t="s">
        <v>226</v>
      </c>
      <c r="AM1662" s="2" t="s">
        <v>2958</v>
      </c>
      <c r="AN1662" s="3"/>
      <c r="AO1662" s="2"/>
      <c r="AP1662" s="2"/>
    </row>
    <row r="1663" spans="1:42" ht="259.2" x14ac:dyDescent="0.3">
      <c r="A1663" s="1" t="s">
        <v>1130</v>
      </c>
      <c r="B1663" t="s">
        <v>226</v>
      </c>
      <c r="C1663" t="s">
        <v>227</v>
      </c>
      <c r="D1663" t="s">
        <v>153</v>
      </c>
      <c r="E1663" t="s">
        <v>154</v>
      </c>
      <c r="F1663" t="s">
        <v>153</v>
      </c>
      <c r="G1663">
        <v>2</v>
      </c>
      <c r="H1663">
        <v>3</v>
      </c>
      <c r="I1663">
        <v>2023</v>
      </c>
      <c r="J1663" t="s">
        <v>184</v>
      </c>
      <c r="K1663" t="s">
        <v>219</v>
      </c>
      <c r="L1663" t="s">
        <v>2285</v>
      </c>
      <c r="P1663" t="s">
        <v>156</v>
      </c>
      <c r="Q1663" s="1" t="s">
        <v>3320</v>
      </c>
      <c r="T1663" t="s">
        <v>2259</v>
      </c>
      <c r="U1663" s="1" t="s">
        <v>3321</v>
      </c>
      <c r="V1663" s="86">
        <v>45167</v>
      </c>
      <c r="Y1663" t="s">
        <v>226</v>
      </c>
      <c r="Z1663" t="s">
        <v>226</v>
      </c>
      <c r="AA1663" t="s">
        <v>3004</v>
      </c>
      <c r="AB1663" t="s">
        <v>2991</v>
      </c>
      <c r="AC1663" t="s">
        <v>2963</v>
      </c>
      <c r="AD1663" t="s">
        <v>3036</v>
      </c>
      <c r="AE1663" t="s">
        <v>3018</v>
      </c>
      <c r="AF1663" t="s">
        <v>3002</v>
      </c>
      <c r="AG1663" t="s">
        <v>2986</v>
      </c>
      <c r="AH1663" t="s">
        <v>3021</v>
      </c>
      <c r="AI1663" t="s">
        <v>3002</v>
      </c>
      <c r="AJ1663" t="s">
        <v>3039</v>
      </c>
      <c r="AK1663" t="s">
        <v>2977</v>
      </c>
      <c r="AL1663" t="s">
        <v>2970</v>
      </c>
      <c r="AM1663" t="s">
        <v>2971</v>
      </c>
      <c r="AN1663" s="1" t="s">
        <v>3064</v>
      </c>
    </row>
    <row r="1664" spans="1:42" ht="86.4" x14ac:dyDescent="0.3">
      <c r="A1664" s="1" t="s">
        <v>1130</v>
      </c>
      <c r="B1664" t="s">
        <v>226</v>
      </c>
      <c r="C1664" t="s">
        <v>227</v>
      </c>
      <c r="D1664" t="s">
        <v>153</v>
      </c>
      <c r="E1664" t="s">
        <v>154</v>
      </c>
      <c r="F1664" t="s">
        <v>153</v>
      </c>
      <c r="G1664">
        <v>2</v>
      </c>
      <c r="H1664">
        <v>3</v>
      </c>
      <c r="I1664">
        <v>2023</v>
      </c>
      <c r="J1664" t="s">
        <v>184</v>
      </c>
      <c r="K1664" t="s">
        <v>219</v>
      </c>
      <c r="L1664" t="s">
        <v>2285</v>
      </c>
      <c r="P1664" t="s">
        <v>156</v>
      </c>
      <c r="Q1664" s="1" t="s">
        <v>3322</v>
      </c>
      <c r="T1664" t="s">
        <v>2259</v>
      </c>
      <c r="U1664" s="6" t="s">
        <v>3323</v>
      </c>
      <c r="V1664" s="86">
        <v>45167</v>
      </c>
      <c r="Y1664" s="2" t="s">
        <v>226</v>
      </c>
      <c r="Z1664" s="2" t="s">
        <v>226</v>
      </c>
      <c r="AA1664" s="2" t="s">
        <v>3013</v>
      </c>
      <c r="AB1664" s="2" t="s">
        <v>2957</v>
      </c>
      <c r="AC1664" s="2" t="s">
        <v>226</v>
      </c>
      <c r="AD1664" s="2" t="s">
        <v>226</v>
      </c>
      <c r="AE1664" s="2" t="s">
        <v>226</v>
      </c>
      <c r="AF1664" s="2" t="s">
        <v>226</v>
      </c>
      <c r="AG1664" s="2" t="s">
        <v>226</v>
      </c>
      <c r="AH1664" s="2" t="s">
        <v>226</v>
      </c>
      <c r="AI1664" s="2" t="s">
        <v>3031</v>
      </c>
      <c r="AJ1664" s="2" t="s">
        <v>2957</v>
      </c>
      <c r="AK1664" s="2" t="s">
        <v>2969</v>
      </c>
      <c r="AL1664" s="2" t="s">
        <v>226</v>
      </c>
      <c r="AM1664" s="2" t="s">
        <v>2971</v>
      </c>
      <c r="AN1664" s="3" t="s">
        <v>3324</v>
      </c>
      <c r="AO1664" s="2"/>
      <c r="AP1664" s="2"/>
    </row>
    <row r="1665" spans="1:58" ht="129.6" x14ac:dyDescent="0.3">
      <c r="A1665" s="1" t="s">
        <v>3325</v>
      </c>
      <c r="B1665" t="s">
        <v>123</v>
      </c>
      <c r="C1665" t="s">
        <v>227</v>
      </c>
      <c r="D1665" t="s">
        <v>153</v>
      </c>
      <c r="E1665" t="s">
        <v>154</v>
      </c>
      <c r="F1665" t="s">
        <v>153</v>
      </c>
      <c r="G1665">
        <v>2</v>
      </c>
      <c r="H1665">
        <v>3</v>
      </c>
      <c r="I1665">
        <v>2023</v>
      </c>
      <c r="J1665" t="s">
        <v>142</v>
      </c>
      <c r="K1665" t="s">
        <v>219</v>
      </c>
      <c r="L1665" t="s">
        <v>118</v>
      </c>
      <c r="P1665" t="s">
        <v>156</v>
      </c>
      <c r="Q1665" s="1" t="s">
        <v>3326</v>
      </c>
      <c r="T1665" t="s">
        <v>2259</v>
      </c>
      <c r="U1665" s="6" t="s">
        <v>3327</v>
      </c>
      <c r="V1665" s="86">
        <v>45167</v>
      </c>
      <c r="W1665" t="s">
        <v>8</v>
      </c>
      <c r="X1665" t="s">
        <v>9</v>
      </c>
      <c r="Y1665" t="s">
        <v>226</v>
      </c>
      <c r="Z1665" t="s">
        <v>226</v>
      </c>
      <c r="AA1665" t="s">
        <v>2961</v>
      </c>
      <c r="AB1665" t="s">
        <v>2962</v>
      </c>
      <c r="AC1665" t="s">
        <v>2963</v>
      </c>
      <c r="AD1665" t="s">
        <v>3168</v>
      </c>
      <c r="AE1665" t="s">
        <v>2984</v>
      </c>
      <c r="AF1665" t="s">
        <v>226</v>
      </c>
      <c r="AG1665" t="s">
        <v>3038</v>
      </c>
      <c r="AH1665" t="s">
        <v>3015</v>
      </c>
      <c r="AI1665" t="s">
        <v>226</v>
      </c>
      <c r="AJ1665" t="s">
        <v>226</v>
      </c>
      <c r="AK1665" t="s">
        <v>2977</v>
      </c>
      <c r="AL1665" t="s">
        <v>2970</v>
      </c>
      <c r="AM1665" s="2" t="s">
        <v>2971</v>
      </c>
      <c r="AN1665" s="1" t="s">
        <v>3328</v>
      </c>
    </row>
    <row r="1666" spans="1:58" ht="86.4" x14ac:dyDescent="0.3">
      <c r="A1666" s="1" t="s">
        <v>294</v>
      </c>
      <c r="B1666" t="s">
        <v>112</v>
      </c>
      <c r="C1666" t="s">
        <v>227</v>
      </c>
      <c r="D1666" t="s">
        <v>125</v>
      </c>
      <c r="E1666" t="s">
        <v>114</v>
      </c>
      <c r="F1666" t="s">
        <v>115</v>
      </c>
      <c r="G1666">
        <v>2</v>
      </c>
      <c r="H1666">
        <v>3</v>
      </c>
      <c r="I1666">
        <v>2023</v>
      </c>
      <c r="J1666" t="s">
        <v>205</v>
      </c>
      <c r="K1666" t="s">
        <v>127</v>
      </c>
      <c r="L1666" t="s">
        <v>118</v>
      </c>
      <c r="P1666" t="s">
        <v>1802</v>
      </c>
      <c r="Q1666" s="1" t="s">
        <v>3329</v>
      </c>
      <c r="T1666" t="s">
        <v>2259</v>
      </c>
      <c r="U1666" s="1" t="s">
        <v>3330</v>
      </c>
      <c r="V1666" s="86">
        <v>45167</v>
      </c>
      <c r="Y1666" t="s">
        <v>3006</v>
      </c>
      <c r="Z1666" t="s">
        <v>226</v>
      </c>
      <c r="AA1666" t="s">
        <v>226</v>
      </c>
      <c r="AB1666" t="s">
        <v>226</v>
      </c>
      <c r="AC1666" t="s">
        <v>226</v>
      </c>
      <c r="AD1666" t="s">
        <v>226</v>
      </c>
      <c r="AE1666" t="s">
        <v>226</v>
      </c>
      <c r="AF1666" t="s">
        <v>226</v>
      </c>
      <c r="AG1666" t="s">
        <v>226</v>
      </c>
      <c r="AH1666" t="s">
        <v>226</v>
      </c>
      <c r="AI1666" t="s">
        <v>226</v>
      </c>
      <c r="AJ1666" t="s">
        <v>226</v>
      </c>
      <c r="AK1666" t="s">
        <v>226</v>
      </c>
      <c r="AL1666" t="s">
        <v>226</v>
      </c>
      <c r="AM1666" t="s">
        <v>2958</v>
      </c>
    </row>
    <row r="1667" spans="1:58" ht="129.6" x14ac:dyDescent="0.3">
      <c r="A1667" s="1" t="s">
        <v>3331</v>
      </c>
      <c r="B1667" t="s">
        <v>112</v>
      </c>
      <c r="C1667" t="s">
        <v>227</v>
      </c>
      <c r="D1667" t="s">
        <v>113</v>
      </c>
      <c r="E1667" t="s">
        <v>114</v>
      </c>
      <c r="F1667" t="s">
        <v>115</v>
      </c>
      <c r="G1667">
        <v>2</v>
      </c>
      <c r="H1667">
        <v>3</v>
      </c>
      <c r="I1667">
        <v>2023</v>
      </c>
      <c r="J1667" t="s">
        <v>205</v>
      </c>
      <c r="K1667" t="s">
        <v>138</v>
      </c>
      <c r="L1667" t="s">
        <v>128</v>
      </c>
      <c r="M1667" t="s">
        <v>1270</v>
      </c>
      <c r="N1667" t="s">
        <v>137</v>
      </c>
      <c r="O1667" t="s">
        <v>2393</v>
      </c>
      <c r="Q1667" s="1" t="s">
        <v>3332</v>
      </c>
      <c r="T1667" t="s">
        <v>2259</v>
      </c>
      <c r="U1667" s="1" t="s">
        <v>3333</v>
      </c>
      <c r="V1667" s="86">
        <v>45167</v>
      </c>
      <c r="Y1667" t="s">
        <v>226</v>
      </c>
      <c r="Z1667" t="s">
        <v>226</v>
      </c>
      <c r="AA1667" t="s">
        <v>2961</v>
      </c>
      <c r="AB1667" t="s">
        <v>2962</v>
      </c>
      <c r="AC1667" t="s">
        <v>2963</v>
      </c>
      <c r="AD1667" t="s">
        <v>3168</v>
      </c>
      <c r="AE1667" t="s">
        <v>2984</v>
      </c>
      <c r="AF1667" t="s">
        <v>226</v>
      </c>
      <c r="AG1667" t="s">
        <v>3038</v>
      </c>
      <c r="AH1667" t="s">
        <v>3015</v>
      </c>
      <c r="AI1667" t="s">
        <v>226</v>
      </c>
      <c r="AJ1667" t="s">
        <v>226</v>
      </c>
      <c r="AK1667" t="s">
        <v>2977</v>
      </c>
      <c r="AL1667" t="s">
        <v>2970</v>
      </c>
      <c r="AM1667" s="2" t="s">
        <v>2971</v>
      </c>
      <c r="AN1667" s="1" t="s">
        <v>3328</v>
      </c>
    </row>
    <row r="1668" spans="1:58" s="2" customFormat="1" ht="201.6" x14ac:dyDescent="0.3">
      <c r="A1668" s="3" t="s">
        <v>294</v>
      </c>
      <c r="B1668" s="2" t="s">
        <v>112</v>
      </c>
      <c r="C1668" s="2" t="s">
        <v>126</v>
      </c>
      <c r="D1668" s="2" t="s">
        <v>125</v>
      </c>
      <c r="E1668" s="2" t="s">
        <v>114</v>
      </c>
      <c r="F1668" s="2" t="s">
        <v>115</v>
      </c>
      <c r="G1668" s="2">
        <v>2</v>
      </c>
      <c r="H1668" s="2">
        <v>3</v>
      </c>
      <c r="I1668" s="2">
        <v>2023</v>
      </c>
      <c r="J1668" s="2" t="s">
        <v>205</v>
      </c>
      <c r="K1668" s="2" t="s">
        <v>138</v>
      </c>
      <c r="L1668" s="2" t="s">
        <v>118</v>
      </c>
      <c r="M1668" s="2" t="s">
        <v>216</v>
      </c>
      <c r="N1668" s="2" t="s">
        <v>207</v>
      </c>
      <c r="P1668" s="2" t="s">
        <v>1802</v>
      </c>
      <c r="Q1668" s="3" t="s">
        <v>3334</v>
      </c>
      <c r="T1668" s="2" t="s">
        <v>2259</v>
      </c>
      <c r="U1668" s="3" t="s">
        <v>3335</v>
      </c>
      <c r="V1668" s="97">
        <v>45168</v>
      </c>
      <c r="Y1668" t="s">
        <v>226</v>
      </c>
      <c r="Z1668" t="s">
        <v>226</v>
      </c>
      <c r="AA1668" t="s">
        <v>2961</v>
      </c>
      <c r="AB1668" t="s">
        <v>2975</v>
      </c>
      <c r="AC1668" t="s">
        <v>2963</v>
      </c>
      <c r="AD1668" t="s">
        <v>2963</v>
      </c>
      <c r="AE1668" t="s">
        <v>2984</v>
      </c>
      <c r="AF1668" t="s">
        <v>2985</v>
      </c>
      <c r="AG1668" t="s">
        <v>2986</v>
      </c>
      <c r="AH1668" t="s">
        <v>226</v>
      </c>
      <c r="AI1668" t="s">
        <v>2987</v>
      </c>
      <c r="AJ1668" t="s">
        <v>2968</v>
      </c>
      <c r="AK1668" t="s">
        <v>2988</v>
      </c>
      <c r="AL1668" s="2" t="s">
        <v>226</v>
      </c>
      <c r="AM1668" s="2" t="s">
        <v>2978</v>
      </c>
      <c r="AN1668" s="1" t="s">
        <v>2989</v>
      </c>
    </row>
    <row r="1669" spans="1:58" ht="40.5" customHeight="1" x14ac:dyDescent="0.3">
      <c r="A1669" s="1" t="s">
        <v>1130</v>
      </c>
      <c r="B1669" t="s">
        <v>226</v>
      </c>
      <c r="C1669" t="s">
        <v>227</v>
      </c>
      <c r="D1669" t="s">
        <v>153</v>
      </c>
      <c r="E1669" t="s">
        <v>154</v>
      </c>
      <c r="F1669" t="s">
        <v>153</v>
      </c>
      <c r="G1669">
        <v>2</v>
      </c>
      <c r="H1669">
        <v>3</v>
      </c>
      <c r="I1669">
        <v>2023</v>
      </c>
      <c r="J1669" t="s">
        <v>184</v>
      </c>
      <c r="K1669" t="s">
        <v>219</v>
      </c>
      <c r="L1669" t="s">
        <v>2285</v>
      </c>
      <c r="P1669" t="s">
        <v>156</v>
      </c>
      <c r="Q1669" s="1" t="s">
        <v>3339</v>
      </c>
      <c r="T1669" t="s">
        <v>2259</v>
      </c>
      <c r="U1669" s="1" t="s">
        <v>3340</v>
      </c>
      <c r="V1669" s="86">
        <v>45168</v>
      </c>
    </row>
    <row r="1670" spans="1:58" ht="63" customHeight="1" x14ac:dyDescent="0.3">
      <c r="A1670" s="1" t="s">
        <v>1130</v>
      </c>
      <c r="B1670" t="s">
        <v>226</v>
      </c>
      <c r="C1670" t="s">
        <v>227</v>
      </c>
      <c r="D1670" t="s">
        <v>153</v>
      </c>
      <c r="E1670" t="s">
        <v>154</v>
      </c>
      <c r="F1670" t="s">
        <v>153</v>
      </c>
      <c r="G1670">
        <v>2</v>
      </c>
      <c r="H1670">
        <v>3</v>
      </c>
      <c r="I1670">
        <v>2023</v>
      </c>
      <c r="J1670" t="s">
        <v>184</v>
      </c>
      <c r="K1670" t="s">
        <v>219</v>
      </c>
      <c r="L1670" t="s">
        <v>118</v>
      </c>
      <c r="P1670" t="s">
        <v>156</v>
      </c>
      <c r="Q1670" s="1" t="s">
        <v>3341</v>
      </c>
      <c r="T1670" t="s">
        <v>2259</v>
      </c>
      <c r="U1670" s="1" t="s">
        <v>3342</v>
      </c>
      <c r="V1670" s="86">
        <v>45168</v>
      </c>
    </row>
    <row r="1671" spans="1:58" ht="72" x14ac:dyDescent="0.3">
      <c r="A1671" s="1" t="s">
        <v>3343</v>
      </c>
      <c r="B1671" t="s">
        <v>226</v>
      </c>
      <c r="C1671" t="s">
        <v>227</v>
      </c>
      <c r="D1671" t="s">
        <v>153</v>
      </c>
      <c r="E1671" t="s">
        <v>154</v>
      </c>
      <c r="F1671" t="s">
        <v>153</v>
      </c>
      <c r="G1671">
        <v>2</v>
      </c>
      <c r="H1671">
        <v>3</v>
      </c>
      <c r="I1671">
        <v>2023</v>
      </c>
      <c r="J1671" t="s">
        <v>184</v>
      </c>
      <c r="K1671" t="s">
        <v>219</v>
      </c>
      <c r="L1671" t="s">
        <v>118</v>
      </c>
      <c r="P1671" t="s">
        <v>156</v>
      </c>
      <c r="Q1671" s="1" t="s">
        <v>3344</v>
      </c>
      <c r="T1671" t="s">
        <v>2259</v>
      </c>
      <c r="U1671" s="1" t="s">
        <v>3345</v>
      </c>
      <c r="V1671" s="86">
        <v>45169</v>
      </c>
    </row>
    <row r="1672" spans="1:58" ht="43.2" x14ac:dyDescent="0.3">
      <c r="A1672" s="1" t="s">
        <v>1130</v>
      </c>
      <c r="B1672" t="s">
        <v>226</v>
      </c>
      <c r="C1672" t="s">
        <v>227</v>
      </c>
      <c r="D1672" t="s">
        <v>153</v>
      </c>
      <c r="E1672" t="s">
        <v>154</v>
      </c>
      <c r="F1672" t="s">
        <v>153</v>
      </c>
      <c r="G1672">
        <v>2</v>
      </c>
      <c r="H1672">
        <v>3</v>
      </c>
      <c r="I1672">
        <v>2023</v>
      </c>
      <c r="J1672" t="s">
        <v>184</v>
      </c>
      <c r="K1672" t="s">
        <v>219</v>
      </c>
      <c r="L1672" t="s">
        <v>118</v>
      </c>
      <c r="P1672" t="s">
        <v>156</v>
      </c>
      <c r="Q1672" s="1" t="s">
        <v>3346</v>
      </c>
      <c r="T1672" t="s">
        <v>2259</v>
      </c>
      <c r="U1672" s="1" t="s">
        <v>3347</v>
      </c>
      <c r="V1672" s="86">
        <v>45169</v>
      </c>
    </row>
    <row r="1673" spans="1:58" ht="43.2" x14ac:dyDescent="0.3">
      <c r="A1673" s="1" t="s">
        <v>3348</v>
      </c>
      <c r="B1673" t="s">
        <v>152</v>
      </c>
      <c r="C1673" t="s">
        <v>227</v>
      </c>
      <c r="D1673" t="s">
        <v>153</v>
      </c>
      <c r="E1673" t="s">
        <v>154</v>
      </c>
      <c r="F1673" t="s">
        <v>153</v>
      </c>
      <c r="G1673">
        <v>2</v>
      </c>
      <c r="H1673">
        <v>3</v>
      </c>
      <c r="I1673">
        <v>2023</v>
      </c>
      <c r="J1673" t="s">
        <v>133</v>
      </c>
      <c r="K1673" t="s">
        <v>219</v>
      </c>
      <c r="L1673" t="s">
        <v>2285</v>
      </c>
      <c r="P1673" t="s">
        <v>156</v>
      </c>
      <c r="Q1673" s="1" t="s">
        <v>3349</v>
      </c>
      <c r="T1673" t="s">
        <v>2259</v>
      </c>
      <c r="U1673" s="1" t="s">
        <v>3350</v>
      </c>
      <c r="V1673" s="86">
        <v>45169</v>
      </c>
      <c r="W1673" t="s">
        <v>55</v>
      </c>
      <c r="X1673" t="s">
        <v>33</v>
      </c>
    </row>
    <row r="1674" spans="1:58" ht="86.4" x14ac:dyDescent="0.3">
      <c r="A1674" s="1" t="s">
        <v>1130</v>
      </c>
      <c r="B1674" t="s">
        <v>226</v>
      </c>
      <c r="C1674" t="s">
        <v>227</v>
      </c>
      <c r="D1674" t="s">
        <v>153</v>
      </c>
      <c r="E1674" t="s">
        <v>154</v>
      </c>
      <c r="F1674" t="s">
        <v>153</v>
      </c>
      <c r="G1674">
        <v>2</v>
      </c>
      <c r="H1674">
        <v>3</v>
      </c>
      <c r="I1674">
        <v>2023</v>
      </c>
      <c r="J1674" t="s">
        <v>184</v>
      </c>
      <c r="K1674" t="s">
        <v>219</v>
      </c>
      <c r="L1674" t="s">
        <v>2285</v>
      </c>
      <c r="P1674" t="s">
        <v>156</v>
      </c>
      <c r="Q1674" s="1" t="s">
        <v>3351</v>
      </c>
      <c r="T1674" t="s">
        <v>2259</v>
      </c>
      <c r="U1674" s="1" t="s">
        <v>3352</v>
      </c>
      <c r="V1674" s="86">
        <v>45169</v>
      </c>
    </row>
    <row r="1675" spans="1:58" ht="100.8" x14ac:dyDescent="0.3">
      <c r="A1675" s="1" t="s">
        <v>3353</v>
      </c>
      <c r="B1675" t="s">
        <v>120</v>
      </c>
      <c r="C1675" t="s">
        <v>227</v>
      </c>
      <c r="D1675" t="s">
        <v>153</v>
      </c>
      <c r="E1675" t="s">
        <v>154</v>
      </c>
      <c r="F1675" t="s">
        <v>153</v>
      </c>
      <c r="G1675">
        <v>2</v>
      </c>
      <c r="H1675">
        <v>3</v>
      </c>
      <c r="I1675">
        <v>2023</v>
      </c>
      <c r="J1675" t="s">
        <v>185</v>
      </c>
      <c r="K1675" t="s">
        <v>219</v>
      </c>
      <c r="L1675" t="s">
        <v>118</v>
      </c>
      <c r="P1675" t="s">
        <v>156</v>
      </c>
      <c r="Q1675" s="1" t="s">
        <v>3354</v>
      </c>
      <c r="T1675" t="s">
        <v>2259</v>
      </c>
      <c r="U1675" s="1" t="s">
        <v>3355</v>
      </c>
      <c r="V1675" s="86">
        <v>45169</v>
      </c>
      <c r="W1675" t="s">
        <v>43</v>
      </c>
      <c r="X1675" t="s">
        <v>25</v>
      </c>
    </row>
    <row r="1676" spans="1:58" ht="86.4" x14ac:dyDescent="0.3">
      <c r="A1676" s="1" t="s">
        <v>3356</v>
      </c>
      <c r="B1676" t="s">
        <v>152</v>
      </c>
      <c r="C1676" t="s">
        <v>227</v>
      </c>
      <c r="D1676" t="s">
        <v>153</v>
      </c>
      <c r="E1676" t="s">
        <v>154</v>
      </c>
      <c r="F1676" t="s">
        <v>153</v>
      </c>
      <c r="G1676">
        <v>2</v>
      </c>
      <c r="H1676">
        <v>3</v>
      </c>
      <c r="I1676">
        <v>2023</v>
      </c>
      <c r="J1676" t="s">
        <v>205</v>
      </c>
      <c r="K1676" t="s">
        <v>219</v>
      </c>
      <c r="L1676" t="s">
        <v>118</v>
      </c>
      <c r="P1676" t="s">
        <v>156</v>
      </c>
      <c r="Q1676" s="1" t="s">
        <v>3357</v>
      </c>
      <c r="T1676" t="s">
        <v>2259</v>
      </c>
      <c r="U1676" s="1" t="s">
        <v>3358</v>
      </c>
      <c r="V1676" s="86">
        <v>45169</v>
      </c>
      <c r="W1676" t="s">
        <v>4</v>
      </c>
      <c r="X1676" t="s">
        <v>5</v>
      </c>
    </row>
    <row r="1677" spans="1:58" ht="57.6" x14ac:dyDescent="0.3">
      <c r="A1677" s="1" t="s">
        <v>3359</v>
      </c>
      <c r="B1677" t="s">
        <v>112</v>
      </c>
      <c r="C1677" t="s">
        <v>126</v>
      </c>
      <c r="D1677" t="s">
        <v>125</v>
      </c>
      <c r="E1677" t="s">
        <v>114</v>
      </c>
      <c r="F1677" t="s">
        <v>135</v>
      </c>
      <c r="G1677">
        <v>2</v>
      </c>
      <c r="H1677">
        <v>3</v>
      </c>
      <c r="I1677">
        <v>2023</v>
      </c>
      <c r="J1677" t="s">
        <v>205</v>
      </c>
      <c r="K1677" t="s">
        <v>138</v>
      </c>
      <c r="L1677" t="s">
        <v>118</v>
      </c>
      <c r="M1677" t="s">
        <v>3360</v>
      </c>
      <c r="N1677" t="s">
        <v>130</v>
      </c>
      <c r="O1677" t="s">
        <v>3361</v>
      </c>
      <c r="P1677" t="s">
        <v>2432</v>
      </c>
      <c r="Q1677" s="1" t="s">
        <v>3362</v>
      </c>
      <c r="T1677" t="s">
        <v>2259</v>
      </c>
      <c r="U1677" s="1" t="s">
        <v>3363</v>
      </c>
      <c r="V1677" s="86">
        <v>45169</v>
      </c>
      <c r="Y1677" t="s">
        <v>226</v>
      </c>
      <c r="Z1677" t="s">
        <v>226</v>
      </c>
      <c r="AA1677" t="s">
        <v>2961</v>
      </c>
      <c r="AB1677" t="s">
        <v>2991</v>
      </c>
      <c r="AC1677" t="s">
        <v>226</v>
      </c>
      <c r="AD1677" t="s">
        <v>226</v>
      </c>
      <c r="AE1677" t="s">
        <v>226</v>
      </c>
      <c r="AF1677" t="s">
        <v>3002</v>
      </c>
      <c r="AG1677" t="s">
        <v>226</v>
      </c>
      <c r="AH1677" t="s">
        <v>226</v>
      </c>
      <c r="AI1677" t="s">
        <v>3002</v>
      </c>
      <c r="AJ1677" t="s">
        <v>3049</v>
      </c>
      <c r="AK1677" t="s">
        <v>2957</v>
      </c>
      <c r="AL1677" t="s">
        <v>226</v>
      </c>
      <c r="AM1677" t="s">
        <v>2958</v>
      </c>
    </row>
    <row r="1678" spans="1:58" s="2" customFormat="1" ht="57.6" x14ac:dyDescent="0.3">
      <c r="A1678" s="3" t="s">
        <v>294</v>
      </c>
      <c r="B1678" s="2" t="s">
        <v>112</v>
      </c>
      <c r="C1678" s="2" t="s">
        <v>126</v>
      </c>
      <c r="D1678" s="2" t="s">
        <v>125</v>
      </c>
      <c r="E1678" s="2" t="s">
        <v>114</v>
      </c>
      <c r="F1678" s="2" t="s">
        <v>135</v>
      </c>
      <c r="G1678" s="2">
        <v>2</v>
      </c>
      <c r="H1678" s="2">
        <v>3</v>
      </c>
      <c r="I1678" s="2">
        <v>2023</v>
      </c>
      <c r="J1678" s="2" t="s">
        <v>205</v>
      </c>
      <c r="K1678" s="2" t="s">
        <v>127</v>
      </c>
      <c r="L1678" s="2" t="s">
        <v>2285</v>
      </c>
      <c r="P1678" s="2" t="s">
        <v>1494</v>
      </c>
      <c r="Q1678" s="3" t="s">
        <v>3364</v>
      </c>
      <c r="T1678" s="2" t="s">
        <v>2259</v>
      </c>
      <c r="U1678" s="3" t="s">
        <v>3365</v>
      </c>
      <c r="V1678" s="97">
        <v>45169</v>
      </c>
      <c r="Y1678" t="s">
        <v>226</v>
      </c>
      <c r="Z1678" t="s">
        <v>226</v>
      </c>
      <c r="AA1678" t="s">
        <v>2961</v>
      </c>
      <c r="AB1678" t="s">
        <v>2991</v>
      </c>
      <c r="AC1678" t="s">
        <v>226</v>
      </c>
      <c r="AD1678" t="s">
        <v>226</v>
      </c>
      <c r="AE1678" t="s">
        <v>226</v>
      </c>
      <c r="AF1678" t="s">
        <v>3002</v>
      </c>
      <c r="AG1678" t="s">
        <v>226</v>
      </c>
      <c r="AH1678" t="s">
        <v>226</v>
      </c>
      <c r="AI1678" t="s">
        <v>3002</v>
      </c>
      <c r="AJ1678" t="s">
        <v>3049</v>
      </c>
      <c r="AK1678" t="s">
        <v>2957</v>
      </c>
      <c r="AL1678" t="s">
        <v>226</v>
      </c>
      <c r="AM1678" t="s">
        <v>2958</v>
      </c>
      <c r="AN1678" s="1"/>
      <c r="AO1678"/>
      <c r="AP1678"/>
      <c r="AQ1678"/>
      <c r="AR1678"/>
      <c r="AS1678"/>
      <c r="AT1678"/>
      <c r="AU1678"/>
      <c r="AV1678"/>
      <c r="AW1678"/>
      <c r="AX1678"/>
      <c r="AY1678"/>
      <c r="AZ1678"/>
      <c r="BA1678"/>
      <c r="BB1678"/>
      <c r="BC1678"/>
      <c r="BD1678"/>
      <c r="BE1678"/>
      <c r="BF1678"/>
    </row>
    <row r="1679" spans="1:58" s="2" customFormat="1" ht="74.25" customHeight="1" x14ac:dyDescent="0.3">
      <c r="A1679" s="3" t="s">
        <v>3366</v>
      </c>
      <c r="B1679" s="2" t="s">
        <v>112</v>
      </c>
      <c r="C1679" s="2" t="s">
        <v>126</v>
      </c>
      <c r="D1679" s="2" t="s">
        <v>125</v>
      </c>
      <c r="E1679" s="2" t="s">
        <v>114</v>
      </c>
      <c r="F1679" s="2" t="s">
        <v>115</v>
      </c>
      <c r="G1679" s="2">
        <v>2</v>
      </c>
      <c r="H1679" s="2">
        <v>3</v>
      </c>
      <c r="I1679" s="2">
        <v>2023</v>
      </c>
      <c r="J1679" s="2" t="s">
        <v>205</v>
      </c>
      <c r="K1679" s="2" t="s">
        <v>138</v>
      </c>
      <c r="L1679" s="2" t="s">
        <v>128</v>
      </c>
      <c r="M1679" s="2" t="s">
        <v>3367</v>
      </c>
      <c r="N1679" s="2" t="s">
        <v>359</v>
      </c>
      <c r="O1679" s="2" t="s">
        <v>3368</v>
      </c>
      <c r="P1679" s="2" t="s">
        <v>2858</v>
      </c>
      <c r="Q1679" s="3" t="s">
        <v>3369</v>
      </c>
      <c r="T1679" s="2" t="s">
        <v>2259</v>
      </c>
      <c r="U1679" s="3" t="s">
        <v>3370</v>
      </c>
      <c r="V1679" s="97">
        <v>45170</v>
      </c>
      <c r="Y1679" s="2" t="s">
        <v>226</v>
      </c>
      <c r="Z1679" s="2" t="s">
        <v>226</v>
      </c>
      <c r="AA1679" s="2" t="s">
        <v>2957</v>
      </c>
      <c r="AB1679" s="2" t="s">
        <v>2957</v>
      </c>
      <c r="AC1679" s="2" t="s">
        <v>226</v>
      </c>
      <c r="AD1679" s="2" t="s">
        <v>226</v>
      </c>
      <c r="AE1679" s="2" t="s">
        <v>226</v>
      </c>
      <c r="AF1679" s="2" t="s">
        <v>226</v>
      </c>
      <c r="AG1679" s="2" t="s">
        <v>3371</v>
      </c>
      <c r="AH1679" s="2" t="s">
        <v>226</v>
      </c>
      <c r="AI1679" s="2" t="s">
        <v>3031</v>
      </c>
      <c r="AJ1679" s="2" t="s">
        <v>3372</v>
      </c>
      <c r="AK1679" s="2" t="s">
        <v>3373</v>
      </c>
      <c r="AL1679" s="2" t="s">
        <v>226</v>
      </c>
      <c r="AM1679" s="2" t="s">
        <v>2971</v>
      </c>
      <c r="AN1679" s="3" t="s">
        <v>3374</v>
      </c>
    </row>
    <row r="1680" spans="1:58" ht="115.2" x14ac:dyDescent="0.3">
      <c r="A1680" s="1" t="s">
        <v>3377</v>
      </c>
      <c r="B1680" t="s">
        <v>120</v>
      </c>
      <c r="C1680" t="s">
        <v>227</v>
      </c>
      <c r="D1680" t="s">
        <v>113</v>
      </c>
      <c r="E1680" t="s">
        <v>114</v>
      </c>
      <c r="F1680" t="s">
        <v>115</v>
      </c>
      <c r="G1680">
        <v>2</v>
      </c>
      <c r="H1680">
        <v>3</v>
      </c>
      <c r="I1680">
        <v>2023</v>
      </c>
      <c r="J1680" t="s">
        <v>460</v>
      </c>
      <c r="K1680" t="s">
        <v>138</v>
      </c>
      <c r="L1680" t="s">
        <v>118</v>
      </c>
      <c r="N1680" t="s">
        <v>137</v>
      </c>
      <c r="O1680" t="s">
        <v>2763</v>
      </c>
      <c r="Q1680" s="1" t="s">
        <v>3378</v>
      </c>
      <c r="T1680" t="s">
        <v>2259</v>
      </c>
      <c r="U1680" s="1" t="s">
        <v>3379</v>
      </c>
      <c r="V1680" s="86">
        <v>45175</v>
      </c>
      <c r="W1680" t="s">
        <v>2</v>
      </c>
      <c r="X1680" t="s">
        <v>3</v>
      </c>
      <c r="Y1680" t="s">
        <v>226</v>
      </c>
      <c r="Z1680" t="s">
        <v>226</v>
      </c>
      <c r="AA1680" t="s">
        <v>2961</v>
      </c>
      <c r="AB1680" t="s">
        <v>3066</v>
      </c>
      <c r="AC1680" t="s">
        <v>2963</v>
      </c>
      <c r="AD1680" t="s">
        <v>3168</v>
      </c>
      <c r="AE1680" t="s">
        <v>3018</v>
      </c>
      <c r="AF1680" t="s">
        <v>3002</v>
      </c>
      <c r="AG1680" t="s">
        <v>3174</v>
      </c>
      <c r="AH1680" t="s">
        <v>3175</v>
      </c>
      <c r="AI1680" t="s">
        <v>2967</v>
      </c>
      <c r="AJ1680" t="s">
        <v>2968</v>
      </c>
      <c r="AK1680" t="s">
        <v>2969</v>
      </c>
      <c r="AL1680" t="s">
        <v>3176</v>
      </c>
      <c r="AM1680" t="s">
        <v>2971</v>
      </c>
      <c r="AN1680" s="1" t="s">
        <v>3177</v>
      </c>
    </row>
    <row r="1681" spans="1:40" ht="129.6" x14ac:dyDescent="0.3">
      <c r="A1681" s="1" t="s">
        <v>3380</v>
      </c>
      <c r="B1681" t="s">
        <v>120</v>
      </c>
      <c r="C1681" t="s">
        <v>227</v>
      </c>
      <c r="D1681" t="s">
        <v>113</v>
      </c>
      <c r="E1681" t="s">
        <v>114</v>
      </c>
      <c r="F1681" t="s">
        <v>115</v>
      </c>
      <c r="G1681">
        <v>2</v>
      </c>
      <c r="H1681">
        <v>3</v>
      </c>
      <c r="I1681">
        <v>2023</v>
      </c>
      <c r="J1681" t="s">
        <v>185</v>
      </c>
      <c r="K1681" t="s">
        <v>138</v>
      </c>
      <c r="L1681" t="s">
        <v>118</v>
      </c>
      <c r="M1681" t="s">
        <v>1270</v>
      </c>
      <c r="N1681" t="s">
        <v>137</v>
      </c>
      <c r="O1681" t="s">
        <v>2393</v>
      </c>
      <c r="Q1681" s="1" t="s">
        <v>3381</v>
      </c>
      <c r="T1681" t="s">
        <v>2259</v>
      </c>
      <c r="U1681" s="1" t="s">
        <v>3382</v>
      </c>
      <c r="V1681" s="86">
        <v>45175</v>
      </c>
      <c r="W1681" t="s">
        <v>20</v>
      </c>
      <c r="X1681" t="s">
        <v>15</v>
      </c>
      <c r="Y1681" t="s">
        <v>226</v>
      </c>
      <c r="Z1681" t="s">
        <v>226</v>
      </c>
      <c r="AA1681" t="s">
        <v>2961</v>
      </c>
      <c r="AB1681" t="s">
        <v>2962</v>
      </c>
      <c r="AC1681" t="s">
        <v>2963</v>
      </c>
      <c r="AD1681" t="s">
        <v>3168</v>
      </c>
      <c r="AE1681" t="s">
        <v>2984</v>
      </c>
      <c r="AF1681" t="s">
        <v>226</v>
      </c>
      <c r="AG1681" t="s">
        <v>3038</v>
      </c>
      <c r="AH1681" t="s">
        <v>3015</v>
      </c>
      <c r="AI1681" t="s">
        <v>226</v>
      </c>
      <c r="AJ1681" t="s">
        <v>226</v>
      </c>
      <c r="AK1681" t="s">
        <v>2977</v>
      </c>
      <c r="AL1681" t="s">
        <v>2970</v>
      </c>
      <c r="AM1681" s="2" t="s">
        <v>2971</v>
      </c>
      <c r="AN1681" s="1" t="s">
        <v>3328</v>
      </c>
    </row>
    <row r="1682" spans="1:40" ht="259.2" x14ac:dyDescent="0.3">
      <c r="A1682" s="1" t="s">
        <v>3383</v>
      </c>
      <c r="B1682" t="s">
        <v>152</v>
      </c>
      <c r="C1682" t="s">
        <v>227</v>
      </c>
      <c r="D1682" t="s">
        <v>113</v>
      </c>
      <c r="E1682" t="s">
        <v>114</v>
      </c>
      <c r="F1682" t="s">
        <v>115</v>
      </c>
      <c r="G1682">
        <v>2</v>
      </c>
      <c r="H1682">
        <v>3</v>
      </c>
      <c r="I1682">
        <v>2023</v>
      </c>
      <c r="J1682" t="s">
        <v>185</v>
      </c>
      <c r="K1682" t="s">
        <v>138</v>
      </c>
      <c r="L1682" t="s">
        <v>118</v>
      </c>
      <c r="N1682" t="s">
        <v>137</v>
      </c>
      <c r="O1682" t="s">
        <v>2916</v>
      </c>
      <c r="Q1682" s="1" t="s">
        <v>3384</v>
      </c>
      <c r="T1682" t="s">
        <v>2259</v>
      </c>
      <c r="U1682" s="1" t="s">
        <v>3385</v>
      </c>
      <c r="V1682" s="86">
        <v>45175</v>
      </c>
      <c r="W1682" t="s">
        <v>4</v>
      </c>
      <c r="X1682" t="s">
        <v>5</v>
      </c>
      <c r="Y1682" t="s">
        <v>226</v>
      </c>
      <c r="Z1682" t="s">
        <v>226</v>
      </c>
      <c r="AA1682" t="s">
        <v>3004</v>
      </c>
      <c r="AB1682" t="s">
        <v>2991</v>
      </c>
      <c r="AC1682" t="s">
        <v>2963</v>
      </c>
      <c r="AD1682" t="s">
        <v>3036</v>
      </c>
      <c r="AE1682" t="s">
        <v>3018</v>
      </c>
      <c r="AF1682" t="s">
        <v>3002</v>
      </c>
      <c r="AG1682" t="s">
        <v>2986</v>
      </c>
      <c r="AH1682" t="s">
        <v>3021</v>
      </c>
      <c r="AI1682" t="s">
        <v>3002</v>
      </c>
      <c r="AJ1682" t="s">
        <v>3039</v>
      </c>
      <c r="AK1682" t="s">
        <v>2977</v>
      </c>
      <c r="AL1682" t="s">
        <v>2970</v>
      </c>
      <c r="AM1682" t="s">
        <v>2971</v>
      </c>
      <c r="AN1682" s="1" t="s">
        <v>3275</v>
      </c>
    </row>
    <row r="1683" spans="1:40" ht="43.2" x14ac:dyDescent="0.3">
      <c r="A1683" s="1" t="s">
        <v>1130</v>
      </c>
      <c r="B1683" t="s">
        <v>226</v>
      </c>
      <c r="C1683" t="s">
        <v>227</v>
      </c>
      <c r="D1683" t="s">
        <v>153</v>
      </c>
      <c r="E1683" t="s">
        <v>154</v>
      </c>
      <c r="F1683" t="s">
        <v>153</v>
      </c>
      <c r="G1683">
        <v>2</v>
      </c>
      <c r="H1683">
        <v>3</v>
      </c>
      <c r="I1683">
        <v>2023</v>
      </c>
      <c r="J1683" t="s">
        <v>184</v>
      </c>
      <c r="K1683" t="s">
        <v>219</v>
      </c>
      <c r="L1683" t="s">
        <v>2285</v>
      </c>
      <c r="P1683" t="s">
        <v>156</v>
      </c>
      <c r="Q1683" s="1" t="s">
        <v>3386</v>
      </c>
      <c r="T1683" t="s">
        <v>2259</v>
      </c>
      <c r="U1683" s="1" t="s">
        <v>3387</v>
      </c>
      <c r="V1683" s="86">
        <v>45190</v>
      </c>
    </row>
    <row r="1684" spans="1:40" ht="100.8" x14ac:dyDescent="0.3">
      <c r="A1684" s="1" t="s">
        <v>3388</v>
      </c>
      <c r="B1684" t="s">
        <v>120</v>
      </c>
      <c r="C1684" t="s">
        <v>227</v>
      </c>
      <c r="D1684" t="s">
        <v>153</v>
      </c>
      <c r="E1684" t="s">
        <v>154</v>
      </c>
      <c r="F1684" t="s">
        <v>153</v>
      </c>
      <c r="G1684">
        <v>2</v>
      </c>
      <c r="H1684">
        <v>3</v>
      </c>
      <c r="I1684">
        <v>2023</v>
      </c>
      <c r="J1684" t="s">
        <v>133</v>
      </c>
      <c r="K1684" t="s">
        <v>219</v>
      </c>
      <c r="L1684" t="s">
        <v>128</v>
      </c>
      <c r="P1684" t="s">
        <v>156</v>
      </c>
      <c r="Q1684" s="1" t="s">
        <v>3389</v>
      </c>
      <c r="T1684" t="s">
        <v>2259</v>
      </c>
      <c r="U1684" s="1" t="s">
        <v>3390</v>
      </c>
      <c r="V1684" s="86">
        <v>45197</v>
      </c>
      <c r="W1684" t="s">
        <v>2</v>
      </c>
      <c r="X1684" t="s">
        <v>3</v>
      </c>
    </row>
    <row r="1685" spans="1:40" s="2" customFormat="1" ht="201.6" x14ac:dyDescent="0.3">
      <c r="A1685" s="3" t="s">
        <v>294</v>
      </c>
      <c r="B1685" s="2" t="s">
        <v>112</v>
      </c>
      <c r="C1685" s="2" t="s">
        <v>126</v>
      </c>
      <c r="D1685" s="2" t="s">
        <v>125</v>
      </c>
      <c r="E1685" s="2" t="s">
        <v>114</v>
      </c>
      <c r="F1685" s="2" t="s">
        <v>115</v>
      </c>
      <c r="G1685" s="2">
        <v>3</v>
      </c>
      <c r="H1685" s="2">
        <v>3</v>
      </c>
      <c r="I1685" s="2">
        <v>2023</v>
      </c>
      <c r="J1685" s="2" t="s">
        <v>205</v>
      </c>
      <c r="K1685" s="2" t="s">
        <v>138</v>
      </c>
      <c r="L1685" s="2" t="s">
        <v>118</v>
      </c>
      <c r="M1685" s="2" t="s">
        <v>216</v>
      </c>
      <c r="N1685" s="2" t="s">
        <v>207</v>
      </c>
      <c r="P1685" s="2" t="s">
        <v>1802</v>
      </c>
      <c r="Q1685" s="3" t="s">
        <v>3391</v>
      </c>
      <c r="T1685" s="2" t="s">
        <v>2259</v>
      </c>
      <c r="U1685" s="3" t="s">
        <v>3392</v>
      </c>
      <c r="V1685" s="97">
        <v>45170</v>
      </c>
      <c r="Y1685" s="2" t="s">
        <v>226</v>
      </c>
      <c r="Z1685" s="2" t="s">
        <v>226</v>
      </c>
      <c r="AA1685" s="2" t="s">
        <v>2961</v>
      </c>
      <c r="AB1685" s="2" t="s">
        <v>2975</v>
      </c>
      <c r="AC1685" s="2" t="s">
        <v>2963</v>
      </c>
      <c r="AD1685" s="2" t="s">
        <v>2963</v>
      </c>
      <c r="AE1685" s="2" t="s">
        <v>2984</v>
      </c>
      <c r="AF1685" s="2" t="s">
        <v>2985</v>
      </c>
      <c r="AG1685" s="2" t="s">
        <v>2986</v>
      </c>
      <c r="AH1685" s="2" t="s">
        <v>226</v>
      </c>
      <c r="AI1685" s="2" t="s">
        <v>2987</v>
      </c>
      <c r="AJ1685" s="2" t="s">
        <v>2968</v>
      </c>
      <c r="AK1685" s="2" t="s">
        <v>2988</v>
      </c>
      <c r="AL1685" s="2" t="s">
        <v>226</v>
      </c>
      <c r="AM1685" s="2" t="s">
        <v>2978</v>
      </c>
      <c r="AN1685" s="3" t="s">
        <v>3393</v>
      </c>
    </row>
    <row r="1686" spans="1:40" s="2" customFormat="1" ht="57.75" customHeight="1" x14ac:dyDescent="0.3">
      <c r="A1686" s="3" t="s">
        <v>294</v>
      </c>
      <c r="B1686" s="2" t="s">
        <v>112</v>
      </c>
      <c r="C1686" s="2" t="s">
        <v>126</v>
      </c>
      <c r="D1686" s="2" t="s">
        <v>125</v>
      </c>
      <c r="E1686" s="2" t="s">
        <v>114</v>
      </c>
      <c r="F1686" s="2" t="s">
        <v>135</v>
      </c>
      <c r="G1686" s="2">
        <v>3</v>
      </c>
      <c r="H1686" s="2">
        <v>3</v>
      </c>
      <c r="I1686" s="2">
        <v>2023</v>
      </c>
      <c r="J1686" s="2" t="s">
        <v>116</v>
      </c>
      <c r="K1686" s="2" t="s">
        <v>138</v>
      </c>
      <c r="L1686" s="2" t="s">
        <v>128</v>
      </c>
      <c r="M1686" s="2" t="s">
        <v>295</v>
      </c>
      <c r="N1686" s="2" t="s">
        <v>2367</v>
      </c>
      <c r="Q1686" s="3" t="s">
        <v>3395</v>
      </c>
      <c r="T1686" s="2" t="s">
        <v>2259</v>
      </c>
      <c r="U1686" s="3" t="s">
        <v>3394</v>
      </c>
      <c r="V1686" s="97">
        <v>45173</v>
      </c>
      <c r="Y1686" s="2" t="s">
        <v>226</v>
      </c>
      <c r="Z1686" s="2" t="s">
        <v>226</v>
      </c>
      <c r="AA1686" s="2" t="s">
        <v>2961</v>
      </c>
      <c r="AB1686" s="2" t="s">
        <v>2991</v>
      </c>
      <c r="AC1686" s="2" t="s">
        <v>2963</v>
      </c>
      <c r="AD1686" s="2" t="s">
        <v>2992</v>
      </c>
      <c r="AE1686" s="2" t="s">
        <v>2992</v>
      </c>
      <c r="AF1686" t="s">
        <v>226</v>
      </c>
      <c r="AG1686" s="2" t="s">
        <v>2993</v>
      </c>
      <c r="AH1686" s="2" t="s">
        <v>226</v>
      </c>
      <c r="AI1686" s="2" t="s">
        <v>2994</v>
      </c>
      <c r="AJ1686" s="2" t="s">
        <v>2968</v>
      </c>
      <c r="AK1686" s="2" t="s">
        <v>2969</v>
      </c>
      <c r="AL1686" s="2" t="s">
        <v>226</v>
      </c>
      <c r="AM1686" s="2" t="s">
        <v>2978</v>
      </c>
      <c r="AN1686" s="3" t="s">
        <v>2995</v>
      </c>
    </row>
    <row r="1687" spans="1:40" s="2" customFormat="1" ht="46.5" customHeight="1" x14ac:dyDescent="0.3">
      <c r="A1687" s="3" t="s">
        <v>294</v>
      </c>
      <c r="B1687" s="2" t="s">
        <v>112</v>
      </c>
      <c r="C1687" s="2" t="s">
        <v>126</v>
      </c>
      <c r="D1687" s="2" t="s">
        <v>125</v>
      </c>
      <c r="E1687" s="2" t="s">
        <v>114</v>
      </c>
      <c r="F1687" s="2" t="s">
        <v>135</v>
      </c>
      <c r="G1687" s="2">
        <v>3</v>
      </c>
      <c r="H1687" s="2">
        <v>3</v>
      </c>
      <c r="I1687" s="2">
        <v>2023</v>
      </c>
      <c r="J1687" s="2" t="s">
        <v>116</v>
      </c>
      <c r="K1687" s="2" t="s">
        <v>138</v>
      </c>
      <c r="L1687" s="2" t="s">
        <v>128</v>
      </c>
      <c r="M1687" s="2" t="s">
        <v>295</v>
      </c>
      <c r="N1687" s="2" t="s">
        <v>2367</v>
      </c>
      <c r="Q1687" s="3" t="s">
        <v>3395</v>
      </c>
      <c r="T1687" s="2" t="s">
        <v>2259</v>
      </c>
      <c r="U1687" s="3" t="s">
        <v>3394</v>
      </c>
      <c r="V1687" s="97">
        <v>45173</v>
      </c>
      <c r="Y1687" s="2" t="s">
        <v>226</v>
      </c>
      <c r="Z1687" s="2" t="s">
        <v>226</v>
      </c>
      <c r="AA1687" s="2" t="s">
        <v>2961</v>
      </c>
      <c r="AB1687" s="2" t="s">
        <v>2991</v>
      </c>
      <c r="AC1687" s="2" t="s">
        <v>2963</v>
      </c>
      <c r="AD1687" s="2" t="s">
        <v>2992</v>
      </c>
      <c r="AE1687" s="2" t="s">
        <v>2992</v>
      </c>
      <c r="AF1687" t="s">
        <v>226</v>
      </c>
      <c r="AG1687" s="2" t="s">
        <v>2993</v>
      </c>
      <c r="AH1687" s="2" t="s">
        <v>226</v>
      </c>
      <c r="AI1687" s="2" t="s">
        <v>2994</v>
      </c>
      <c r="AJ1687" s="2" t="s">
        <v>2968</v>
      </c>
      <c r="AK1687" s="2" t="s">
        <v>2969</v>
      </c>
      <c r="AL1687" s="2" t="s">
        <v>226</v>
      </c>
      <c r="AM1687" s="2" t="s">
        <v>2978</v>
      </c>
      <c r="AN1687" s="3" t="s">
        <v>2995</v>
      </c>
    </row>
    <row r="1688" spans="1:40" s="2" customFormat="1" ht="72" x14ac:dyDescent="0.3">
      <c r="A1688" s="3" t="s">
        <v>294</v>
      </c>
      <c r="B1688" s="2" t="s">
        <v>112</v>
      </c>
      <c r="C1688" s="2" t="s">
        <v>126</v>
      </c>
      <c r="D1688" s="2" t="s">
        <v>125</v>
      </c>
      <c r="E1688" s="2" t="s">
        <v>114</v>
      </c>
      <c r="F1688" s="2" t="s">
        <v>115</v>
      </c>
      <c r="G1688" s="2">
        <v>3</v>
      </c>
      <c r="H1688" s="2">
        <v>3</v>
      </c>
      <c r="I1688" s="2">
        <v>2023</v>
      </c>
      <c r="J1688" s="2" t="s">
        <v>205</v>
      </c>
      <c r="K1688" s="2" t="s">
        <v>189</v>
      </c>
      <c r="L1688" s="2" t="s">
        <v>118</v>
      </c>
      <c r="Q1688" s="3" t="s">
        <v>3399</v>
      </c>
      <c r="T1688" t="s">
        <v>2259</v>
      </c>
      <c r="U1688" s="6" t="s">
        <v>3400</v>
      </c>
      <c r="V1688" s="86">
        <v>45173</v>
      </c>
      <c r="Y1688" s="2" t="s">
        <v>3085</v>
      </c>
      <c r="Z1688" s="2" t="s">
        <v>226</v>
      </c>
      <c r="AA1688" s="2" t="s">
        <v>3017</v>
      </c>
      <c r="AB1688" s="2" t="s">
        <v>2975</v>
      </c>
      <c r="AC1688" s="2" t="s">
        <v>3401</v>
      </c>
      <c r="AD1688" s="2" t="s">
        <v>3401</v>
      </c>
      <c r="AE1688" s="2" t="s">
        <v>3018</v>
      </c>
      <c r="AF1688" s="2" t="s">
        <v>189</v>
      </c>
      <c r="AG1688" s="2" t="s">
        <v>226</v>
      </c>
      <c r="AH1688" s="2" t="s">
        <v>3402</v>
      </c>
      <c r="AI1688" s="2" t="s">
        <v>226</v>
      </c>
      <c r="AJ1688" s="2" t="s">
        <v>226</v>
      </c>
      <c r="AK1688" s="2" t="s">
        <v>226</v>
      </c>
      <c r="AL1688" s="2" t="s">
        <v>226</v>
      </c>
      <c r="AM1688" s="2" t="s">
        <v>2971</v>
      </c>
      <c r="AN1688" s="3" t="s">
        <v>3403</v>
      </c>
    </row>
    <row r="1689" spans="1:40" s="2" customFormat="1" ht="72" x14ac:dyDescent="0.3">
      <c r="A1689" s="3" t="s">
        <v>294</v>
      </c>
      <c r="B1689" s="2" t="s">
        <v>112</v>
      </c>
      <c r="C1689" s="2" t="s">
        <v>126</v>
      </c>
      <c r="D1689" s="2" t="s">
        <v>125</v>
      </c>
      <c r="E1689" s="2" t="s">
        <v>114</v>
      </c>
      <c r="F1689" s="2" t="s">
        <v>115</v>
      </c>
      <c r="G1689" s="2">
        <v>3</v>
      </c>
      <c r="H1689" s="2">
        <v>3</v>
      </c>
      <c r="I1689" s="2">
        <v>2023</v>
      </c>
      <c r="J1689" s="2" t="s">
        <v>205</v>
      </c>
      <c r="K1689" s="2" t="s">
        <v>138</v>
      </c>
      <c r="L1689" s="2" t="s">
        <v>118</v>
      </c>
      <c r="M1689" s="2" t="s">
        <v>3404</v>
      </c>
      <c r="N1689" s="2" t="s">
        <v>137</v>
      </c>
      <c r="Q1689" s="3" t="s">
        <v>3399</v>
      </c>
      <c r="T1689" t="s">
        <v>2259</v>
      </c>
      <c r="U1689" s="6" t="s">
        <v>3400</v>
      </c>
      <c r="V1689" s="86">
        <v>45173</v>
      </c>
      <c r="Y1689" s="2" t="s">
        <v>3085</v>
      </c>
      <c r="Z1689" s="2" t="s">
        <v>226</v>
      </c>
      <c r="AA1689" s="2" t="s">
        <v>3017</v>
      </c>
      <c r="AB1689" s="2" t="s">
        <v>2957</v>
      </c>
      <c r="AC1689" s="2" t="s">
        <v>226</v>
      </c>
      <c r="AD1689" s="2" t="s">
        <v>226</v>
      </c>
      <c r="AE1689" s="2" t="s">
        <v>3018</v>
      </c>
      <c r="AF1689" s="2" t="s">
        <v>189</v>
      </c>
      <c r="AG1689" s="2" t="s">
        <v>226</v>
      </c>
      <c r="AH1689" s="2" t="s">
        <v>226</v>
      </c>
      <c r="AI1689" s="2" t="s">
        <v>226</v>
      </c>
      <c r="AJ1689" s="2" t="s">
        <v>226</v>
      </c>
      <c r="AK1689" s="2" t="s">
        <v>226</v>
      </c>
      <c r="AL1689" s="2" t="s">
        <v>2970</v>
      </c>
      <c r="AM1689" s="2" t="s">
        <v>2958</v>
      </c>
      <c r="AN1689" s="3"/>
    </row>
    <row r="1690" spans="1:40" ht="115.2" x14ac:dyDescent="0.3">
      <c r="A1690" s="1" t="s">
        <v>3406</v>
      </c>
      <c r="B1690" t="s">
        <v>152</v>
      </c>
      <c r="C1690" t="s">
        <v>227</v>
      </c>
      <c r="D1690" t="s">
        <v>113</v>
      </c>
      <c r="E1690" t="s">
        <v>114</v>
      </c>
      <c r="F1690" t="s">
        <v>115</v>
      </c>
      <c r="G1690">
        <v>3</v>
      </c>
      <c r="H1690">
        <v>3</v>
      </c>
      <c r="I1690">
        <v>2023</v>
      </c>
      <c r="J1690" t="s">
        <v>460</v>
      </c>
      <c r="K1690" t="s">
        <v>138</v>
      </c>
      <c r="L1690" t="s">
        <v>118</v>
      </c>
      <c r="N1690" t="s">
        <v>137</v>
      </c>
      <c r="O1690" t="s">
        <v>2763</v>
      </c>
      <c r="Q1690" s="1" t="s">
        <v>3407</v>
      </c>
      <c r="T1690" t="s">
        <v>2259</v>
      </c>
      <c r="U1690" s="1" t="s">
        <v>3408</v>
      </c>
      <c r="V1690" s="86">
        <v>45175</v>
      </c>
      <c r="W1690" t="s">
        <v>4</v>
      </c>
      <c r="X1690" t="s">
        <v>5</v>
      </c>
      <c r="Y1690" t="s">
        <v>226</v>
      </c>
      <c r="Z1690" t="s">
        <v>226</v>
      </c>
      <c r="AA1690" t="s">
        <v>2961</v>
      </c>
      <c r="AB1690" t="s">
        <v>3066</v>
      </c>
      <c r="AC1690" t="s">
        <v>2963</v>
      </c>
      <c r="AD1690" t="s">
        <v>3168</v>
      </c>
      <c r="AE1690" t="s">
        <v>3018</v>
      </c>
      <c r="AF1690" t="s">
        <v>3002</v>
      </c>
      <c r="AG1690" t="s">
        <v>3174</v>
      </c>
      <c r="AH1690" t="s">
        <v>3175</v>
      </c>
      <c r="AI1690" t="s">
        <v>2967</v>
      </c>
      <c r="AJ1690" t="s">
        <v>2968</v>
      </c>
      <c r="AK1690" t="s">
        <v>2969</v>
      </c>
      <c r="AL1690" t="s">
        <v>3176</v>
      </c>
      <c r="AM1690" t="s">
        <v>2971</v>
      </c>
      <c r="AN1690" s="1" t="s">
        <v>3177</v>
      </c>
    </row>
    <row r="1691" spans="1:40" s="2" customFormat="1" ht="201.6" x14ac:dyDescent="0.3">
      <c r="A1691" s="3" t="s">
        <v>294</v>
      </c>
      <c r="B1691" s="2" t="s">
        <v>112</v>
      </c>
      <c r="C1691" s="2" t="s">
        <v>126</v>
      </c>
      <c r="D1691" s="2" t="s">
        <v>125</v>
      </c>
      <c r="E1691" s="2" t="s">
        <v>114</v>
      </c>
      <c r="F1691" s="2" t="s">
        <v>115</v>
      </c>
      <c r="G1691" s="2">
        <v>3</v>
      </c>
      <c r="H1691" s="2">
        <v>3</v>
      </c>
      <c r="I1691" s="2">
        <v>2023</v>
      </c>
      <c r="J1691" s="2" t="s">
        <v>205</v>
      </c>
      <c r="K1691" s="2" t="s">
        <v>138</v>
      </c>
      <c r="L1691" s="2" t="s">
        <v>118</v>
      </c>
      <c r="M1691" s="2" t="s">
        <v>216</v>
      </c>
      <c r="N1691" s="2" t="s">
        <v>207</v>
      </c>
      <c r="P1691" s="2" t="s">
        <v>1802</v>
      </c>
      <c r="Q1691" s="3" t="s">
        <v>3409</v>
      </c>
      <c r="T1691" s="2" t="s">
        <v>2259</v>
      </c>
      <c r="U1691" s="3" t="s">
        <v>3410</v>
      </c>
      <c r="V1691" s="86">
        <v>45176</v>
      </c>
      <c r="Y1691" s="2" t="s">
        <v>226</v>
      </c>
      <c r="Z1691" s="2" t="s">
        <v>226</v>
      </c>
      <c r="AA1691" s="2" t="s">
        <v>2961</v>
      </c>
      <c r="AB1691" s="2" t="s">
        <v>2975</v>
      </c>
      <c r="AC1691" s="2" t="s">
        <v>2963</v>
      </c>
      <c r="AD1691" s="2" t="s">
        <v>2963</v>
      </c>
      <c r="AE1691" s="2" t="s">
        <v>2984</v>
      </c>
      <c r="AF1691" s="2" t="s">
        <v>2985</v>
      </c>
      <c r="AG1691" s="2" t="s">
        <v>2986</v>
      </c>
      <c r="AH1691" s="2" t="s">
        <v>226</v>
      </c>
      <c r="AI1691" s="2" t="s">
        <v>2987</v>
      </c>
      <c r="AJ1691" s="2" t="s">
        <v>2968</v>
      </c>
      <c r="AK1691" s="2" t="s">
        <v>2988</v>
      </c>
      <c r="AL1691" s="2" t="s">
        <v>226</v>
      </c>
      <c r="AM1691" s="2" t="s">
        <v>2978</v>
      </c>
      <c r="AN1691" s="3" t="s">
        <v>3393</v>
      </c>
    </row>
    <row r="1692" spans="1:40" s="2" customFormat="1" ht="57.6" x14ac:dyDescent="0.3">
      <c r="A1692" s="3" t="s">
        <v>294</v>
      </c>
      <c r="B1692" s="2" t="s">
        <v>112</v>
      </c>
      <c r="C1692" s="2" t="s">
        <v>126</v>
      </c>
      <c r="D1692" s="2" t="s">
        <v>125</v>
      </c>
      <c r="E1692" s="2" t="s">
        <v>114</v>
      </c>
      <c r="F1692" s="2" t="s">
        <v>115</v>
      </c>
      <c r="G1692" s="2">
        <v>3</v>
      </c>
      <c r="H1692" s="2">
        <v>3</v>
      </c>
      <c r="I1692" s="2">
        <v>2023</v>
      </c>
      <c r="J1692" s="2" t="s">
        <v>205</v>
      </c>
      <c r="K1692" s="2" t="s">
        <v>138</v>
      </c>
      <c r="L1692" s="2" t="s">
        <v>118</v>
      </c>
      <c r="M1692" s="2" t="s">
        <v>295</v>
      </c>
      <c r="N1692" s="2" t="s">
        <v>2367</v>
      </c>
      <c r="P1692" s="2" t="s">
        <v>1802</v>
      </c>
      <c r="Q1692" s="3" t="s">
        <v>3411</v>
      </c>
      <c r="T1692" s="2" t="s">
        <v>2259</v>
      </c>
      <c r="U1692" s="6" t="s">
        <v>3412</v>
      </c>
      <c r="V1692" s="86">
        <v>45176</v>
      </c>
      <c r="Y1692" s="2" t="s">
        <v>226</v>
      </c>
      <c r="Z1692" s="2" t="s">
        <v>226</v>
      </c>
      <c r="AA1692" s="2" t="s">
        <v>2961</v>
      </c>
      <c r="AB1692" s="2" t="s">
        <v>2991</v>
      </c>
      <c r="AC1692" s="2" t="s">
        <v>2963</v>
      </c>
      <c r="AD1692" s="2" t="s">
        <v>2992</v>
      </c>
      <c r="AE1692" s="2" t="s">
        <v>2992</v>
      </c>
      <c r="AF1692" s="2" t="s">
        <v>226</v>
      </c>
      <c r="AG1692" s="2" t="s">
        <v>2993</v>
      </c>
      <c r="AH1692" s="2" t="s">
        <v>226</v>
      </c>
      <c r="AI1692" s="2" t="s">
        <v>2994</v>
      </c>
      <c r="AJ1692" s="2" t="s">
        <v>2968</v>
      </c>
      <c r="AK1692" s="2" t="s">
        <v>2969</v>
      </c>
      <c r="AL1692" s="2" t="s">
        <v>226</v>
      </c>
      <c r="AM1692" s="2" t="s">
        <v>2978</v>
      </c>
      <c r="AN1692" s="3" t="s">
        <v>3413</v>
      </c>
    </row>
    <row r="1693" spans="1:40" s="2" customFormat="1" ht="43.2" x14ac:dyDescent="0.3">
      <c r="A1693" s="3" t="s">
        <v>294</v>
      </c>
      <c r="B1693" s="2" t="s">
        <v>112</v>
      </c>
      <c r="C1693" s="2" t="s">
        <v>126</v>
      </c>
      <c r="D1693" s="2" t="s">
        <v>125</v>
      </c>
      <c r="E1693" s="2" t="s">
        <v>114</v>
      </c>
      <c r="F1693" s="2" t="s">
        <v>115</v>
      </c>
      <c r="G1693" s="2">
        <v>3</v>
      </c>
      <c r="H1693" s="2">
        <v>3</v>
      </c>
      <c r="I1693" s="2">
        <v>2023</v>
      </c>
      <c r="J1693" s="2" t="s">
        <v>116</v>
      </c>
      <c r="K1693" s="2" t="s">
        <v>138</v>
      </c>
      <c r="L1693" s="2" t="s">
        <v>118</v>
      </c>
      <c r="M1693" s="2" t="s">
        <v>3414</v>
      </c>
      <c r="N1693" s="2" t="s">
        <v>2367</v>
      </c>
      <c r="P1693" s="2" t="s">
        <v>2432</v>
      </c>
      <c r="Q1693" s="3" t="s">
        <v>3415</v>
      </c>
      <c r="T1693" s="2" t="s">
        <v>2259</v>
      </c>
      <c r="U1693" s="6" t="s">
        <v>3416</v>
      </c>
      <c r="V1693" s="86">
        <v>45176</v>
      </c>
      <c r="Y1693" s="2" t="s">
        <v>226</v>
      </c>
      <c r="Z1693" s="2" t="s">
        <v>226</v>
      </c>
      <c r="AA1693" s="2" t="s">
        <v>3013</v>
      </c>
      <c r="AB1693" s="2" t="s">
        <v>2991</v>
      </c>
      <c r="AC1693" s="2" t="s">
        <v>226</v>
      </c>
      <c r="AD1693" s="2" t="s">
        <v>226</v>
      </c>
      <c r="AE1693" s="2" t="s">
        <v>226</v>
      </c>
      <c r="AF1693" s="2" t="s">
        <v>226</v>
      </c>
      <c r="AG1693" s="2" t="s">
        <v>226</v>
      </c>
      <c r="AH1693" s="2" t="s">
        <v>226</v>
      </c>
      <c r="AI1693" s="2" t="s">
        <v>226</v>
      </c>
      <c r="AJ1693" s="2" t="s">
        <v>2968</v>
      </c>
      <c r="AK1693" s="2" t="s">
        <v>2969</v>
      </c>
      <c r="AL1693" s="2" t="s">
        <v>226</v>
      </c>
      <c r="AM1693" s="2" t="s">
        <v>2958</v>
      </c>
      <c r="AN1693" s="3"/>
    </row>
    <row r="1694" spans="1:40" ht="129.6" x14ac:dyDescent="0.3">
      <c r="A1694" s="1" t="s">
        <v>3417</v>
      </c>
      <c r="B1694" t="s">
        <v>112</v>
      </c>
      <c r="C1694" t="s">
        <v>227</v>
      </c>
      <c r="D1694" t="s">
        <v>113</v>
      </c>
      <c r="E1694" t="s">
        <v>114</v>
      </c>
      <c r="F1694" t="s">
        <v>115</v>
      </c>
      <c r="G1694">
        <v>3</v>
      </c>
      <c r="H1694">
        <v>3</v>
      </c>
      <c r="I1694">
        <v>2023</v>
      </c>
      <c r="J1694" t="s">
        <v>205</v>
      </c>
      <c r="K1694" t="s">
        <v>138</v>
      </c>
      <c r="L1694" t="s">
        <v>128</v>
      </c>
      <c r="M1694" t="s">
        <v>1270</v>
      </c>
      <c r="N1694" t="s">
        <v>137</v>
      </c>
      <c r="O1694" t="s">
        <v>2393</v>
      </c>
      <c r="Q1694" s="1" t="s">
        <v>3418</v>
      </c>
      <c r="T1694" t="s">
        <v>2259</v>
      </c>
      <c r="U1694" s="1" t="s">
        <v>3419</v>
      </c>
      <c r="V1694" s="86">
        <v>45176</v>
      </c>
      <c r="Y1694" t="s">
        <v>226</v>
      </c>
      <c r="Z1694" t="s">
        <v>226</v>
      </c>
      <c r="AA1694" t="s">
        <v>2961</v>
      </c>
      <c r="AB1694" t="s">
        <v>2962</v>
      </c>
      <c r="AC1694" t="s">
        <v>2963</v>
      </c>
      <c r="AD1694" t="s">
        <v>3168</v>
      </c>
      <c r="AE1694" t="s">
        <v>2984</v>
      </c>
      <c r="AF1694" t="s">
        <v>226</v>
      </c>
      <c r="AG1694" t="s">
        <v>3038</v>
      </c>
      <c r="AH1694" t="s">
        <v>3015</v>
      </c>
      <c r="AI1694" t="s">
        <v>226</v>
      </c>
      <c r="AJ1694" t="s">
        <v>226</v>
      </c>
      <c r="AK1694" t="s">
        <v>2977</v>
      </c>
      <c r="AL1694" t="s">
        <v>2970</v>
      </c>
      <c r="AM1694" s="2" t="s">
        <v>2971</v>
      </c>
      <c r="AN1694" s="1" t="s">
        <v>3328</v>
      </c>
    </row>
    <row r="1695" spans="1:40" s="2" customFormat="1" ht="77.25" customHeight="1" x14ac:dyDescent="0.3">
      <c r="A1695" s="3" t="s">
        <v>294</v>
      </c>
      <c r="B1695" s="2" t="s">
        <v>112</v>
      </c>
      <c r="C1695" s="2" t="s">
        <v>126</v>
      </c>
      <c r="D1695" s="2" t="s">
        <v>125</v>
      </c>
      <c r="E1695" s="2" t="s">
        <v>114</v>
      </c>
      <c r="F1695" s="2" t="s">
        <v>115</v>
      </c>
      <c r="G1695" s="2">
        <v>3</v>
      </c>
      <c r="H1695" s="2">
        <v>3</v>
      </c>
      <c r="I1695" s="2">
        <v>2023</v>
      </c>
      <c r="J1695" s="2" t="s">
        <v>116</v>
      </c>
      <c r="K1695" s="2" t="s">
        <v>138</v>
      </c>
      <c r="L1695" s="2" t="s">
        <v>128</v>
      </c>
      <c r="M1695" s="2" t="s">
        <v>216</v>
      </c>
      <c r="N1695" s="2" t="s">
        <v>207</v>
      </c>
      <c r="Q1695" s="3" t="s">
        <v>3420</v>
      </c>
      <c r="T1695" s="2" t="s">
        <v>2259</v>
      </c>
      <c r="U1695" s="3" t="s">
        <v>3421</v>
      </c>
      <c r="V1695" s="86">
        <v>45182</v>
      </c>
      <c r="Y1695" s="2" t="s">
        <v>226</v>
      </c>
      <c r="Z1695" s="2" t="s">
        <v>226</v>
      </c>
      <c r="AA1695" s="2" t="s">
        <v>2961</v>
      </c>
      <c r="AB1695" s="2" t="s">
        <v>2975</v>
      </c>
      <c r="AC1695" s="2" t="s">
        <v>2963</v>
      </c>
      <c r="AD1695" s="2" t="s">
        <v>2963</v>
      </c>
      <c r="AE1695" s="2" t="s">
        <v>2984</v>
      </c>
      <c r="AF1695" s="2" t="s">
        <v>2985</v>
      </c>
      <c r="AG1695" s="2" t="s">
        <v>2986</v>
      </c>
      <c r="AH1695" s="2" t="s">
        <v>226</v>
      </c>
      <c r="AI1695" s="2" t="s">
        <v>2987</v>
      </c>
      <c r="AJ1695" s="2" t="s">
        <v>2968</v>
      </c>
      <c r="AK1695" s="2" t="s">
        <v>2988</v>
      </c>
      <c r="AL1695" s="2" t="s">
        <v>226</v>
      </c>
      <c r="AM1695" s="2" t="s">
        <v>2978</v>
      </c>
      <c r="AN1695" s="3" t="s">
        <v>3393</v>
      </c>
    </row>
    <row r="1696" spans="1:40" s="2" customFormat="1" ht="77.25" customHeight="1" x14ac:dyDescent="0.3">
      <c r="A1696" s="3" t="s">
        <v>294</v>
      </c>
      <c r="B1696" s="2" t="s">
        <v>112</v>
      </c>
      <c r="C1696" s="2" t="s">
        <v>126</v>
      </c>
      <c r="D1696" s="2" t="s">
        <v>125</v>
      </c>
      <c r="E1696" s="2" t="s">
        <v>114</v>
      </c>
      <c r="F1696" s="2" t="s">
        <v>115</v>
      </c>
      <c r="G1696" s="2">
        <v>3</v>
      </c>
      <c r="H1696" s="2">
        <v>3</v>
      </c>
      <c r="I1696" s="2">
        <v>2023</v>
      </c>
      <c r="J1696" s="2" t="s">
        <v>116</v>
      </c>
      <c r="K1696" s="2" t="s">
        <v>138</v>
      </c>
      <c r="L1696" s="2" t="s">
        <v>128</v>
      </c>
      <c r="M1696" s="2" t="s">
        <v>216</v>
      </c>
      <c r="N1696" s="2" t="s">
        <v>207</v>
      </c>
      <c r="Q1696" s="3" t="s">
        <v>3420</v>
      </c>
      <c r="T1696" s="2" t="s">
        <v>2259</v>
      </c>
      <c r="U1696" s="3" t="s">
        <v>3421</v>
      </c>
      <c r="V1696" s="86">
        <v>45182</v>
      </c>
      <c r="Y1696" s="2" t="s">
        <v>226</v>
      </c>
      <c r="Z1696" s="2" t="s">
        <v>226</v>
      </c>
      <c r="AA1696" s="2" t="s">
        <v>2961</v>
      </c>
      <c r="AB1696" s="2" t="s">
        <v>2975</v>
      </c>
      <c r="AC1696" s="2" t="s">
        <v>2963</v>
      </c>
      <c r="AD1696" s="2" t="s">
        <v>2963</v>
      </c>
      <c r="AE1696" s="2" t="s">
        <v>2984</v>
      </c>
      <c r="AF1696" s="2" t="s">
        <v>2985</v>
      </c>
      <c r="AG1696" s="2" t="s">
        <v>2986</v>
      </c>
      <c r="AH1696" s="2" t="s">
        <v>226</v>
      </c>
      <c r="AI1696" s="2" t="s">
        <v>2987</v>
      </c>
      <c r="AJ1696" s="2" t="s">
        <v>2968</v>
      </c>
      <c r="AK1696" s="2" t="s">
        <v>2988</v>
      </c>
      <c r="AL1696" s="2" t="s">
        <v>226</v>
      </c>
      <c r="AM1696" s="2" t="s">
        <v>2978</v>
      </c>
      <c r="AN1696" s="3" t="s">
        <v>3393</v>
      </c>
    </row>
    <row r="1697" spans="1:40" s="2" customFormat="1" ht="77.25" customHeight="1" x14ac:dyDescent="0.3">
      <c r="A1697" s="3" t="s">
        <v>294</v>
      </c>
      <c r="B1697" s="2" t="s">
        <v>112</v>
      </c>
      <c r="C1697" s="2" t="s">
        <v>126</v>
      </c>
      <c r="D1697" s="2" t="s">
        <v>125</v>
      </c>
      <c r="E1697" s="2" t="s">
        <v>114</v>
      </c>
      <c r="F1697" s="2" t="s">
        <v>115</v>
      </c>
      <c r="G1697" s="2">
        <v>3</v>
      </c>
      <c r="H1697" s="2">
        <v>3</v>
      </c>
      <c r="I1697" s="2">
        <v>2023</v>
      </c>
      <c r="J1697" s="2" t="s">
        <v>116</v>
      </c>
      <c r="K1697" s="2" t="s">
        <v>138</v>
      </c>
      <c r="L1697" s="2" t="s">
        <v>128</v>
      </c>
      <c r="M1697" s="2" t="s">
        <v>800</v>
      </c>
      <c r="N1697" s="2" t="s">
        <v>207</v>
      </c>
      <c r="Q1697" s="3" t="s">
        <v>3422</v>
      </c>
      <c r="T1697" s="2" t="s">
        <v>2259</v>
      </c>
      <c r="U1697" s="3" t="s">
        <v>3421</v>
      </c>
      <c r="V1697" s="86">
        <v>45182</v>
      </c>
      <c r="Y1697" s="2" t="s">
        <v>226</v>
      </c>
      <c r="Z1697" s="2" t="s">
        <v>226</v>
      </c>
      <c r="AA1697" s="2" t="s">
        <v>2961</v>
      </c>
      <c r="AB1697" s="2" t="s">
        <v>2991</v>
      </c>
      <c r="AC1697" s="2" t="s">
        <v>2963</v>
      </c>
      <c r="AD1697" s="2" t="s">
        <v>2964</v>
      </c>
      <c r="AE1697" s="2" t="s">
        <v>3037</v>
      </c>
      <c r="AF1697" s="2" t="s">
        <v>3002</v>
      </c>
      <c r="AG1697" s="2" t="s">
        <v>3038</v>
      </c>
      <c r="AH1697" s="2" t="s">
        <v>226</v>
      </c>
      <c r="AI1697" s="2" t="s">
        <v>2999</v>
      </c>
      <c r="AJ1697" s="2" t="s">
        <v>2968</v>
      </c>
      <c r="AK1697" s="2" t="s">
        <v>2969</v>
      </c>
      <c r="AL1697" s="2" t="s">
        <v>226</v>
      </c>
      <c r="AM1697" s="2" t="s">
        <v>2971</v>
      </c>
      <c r="AN1697" s="3" t="s">
        <v>3254</v>
      </c>
    </row>
    <row r="1698" spans="1:40" s="2" customFormat="1" ht="77.25" customHeight="1" x14ac:dyDescent="0.3">
      <c r="A1698" s="3" t="s">
        <v>294</v>
      </c>
      <c r="B1698" s="2" t="s">
        <v>112</v>
      </c>
      <c r="C1698" s="2" t="s">
        <v>126</v>
      </c>
      <c r="D1698" s="2" t="s">
        <v>125</v>
      </c>
      <c r="E1698" s="2" t="s">
        <v>114</v>
      </c>
      <c r="F1698" s="2" t="s">
        <v>115</v>
      </c>
      <c r="G1698" s="2">
        <v>3</v>
      </c>
      <c r="H1698" s="2">
        <v>3</v>
      </c>
      <c r="I1698" s="2">
        <v>2023</v>
      </c>
      <c r="J1698" s="2" t="s">
        <v>116</v>
      </c>
      <c r="K1698" s="2" t="s">
        <v>138</v>
      </c>
      <c r="L1698" s="2" t="s">
        <v>128</v>
      </c>
      <c r="M1698" s="2" t="s">
        <v>800</v>
      </c>
      <c r="N1698" s="2" t="s">
        <v>207</v>
      </c>
      <c r="Q1698" s="3" t="s">
        <v>3422</v>
      </c>
      <c r="T1698" s="2" t="s">
        <v>2259</v>
      </c>
      <c r="U1698" s="3" t="s">
        <v>3421</v>
      </c>
      <c r="V1698" s="86">
        <v>45182</v>
      </c>
      <c r="Y1698" s="2" t="s">
        <v>226</v>
      </c>
      <c r="Z1698" s="2" t="s">
        <v>226</v>
      </c>
      <c r="AA1698" s="2" t="s">
        <v>2961</v>
      </c>
      <c r="AB1698" s="2" t="s">
        <v>2991</v>
      </c>
      <c r="AC1698" s="2" t="s">
        <v>2963</v>
      </c>
      <c r="AD1698" s="2" t="s">
        <v>2964</v>
      </c>
      <c r="AE1698" s="2" t="s">
        <v>3037</v>
      </c>
      <c r="AF1698" s="2" t="s">
        <v>3002</v>
      </c>
      <c r="AG1698" s="2" t="s">
        <v>3038</v>
      </c>
      <c r="AH1698" s="2" t="s">
        <v>226</v>
      </c>
      <c r="AI1698" s="2" t="s">
        <v>2999</v>
      </c>
      <c r="AJ1698" s="2" t="s">
        <v>2968</v>
      </c>
      <c r="AK1698" s="2" t="s">
        <v>2969</v>
      </c>
      <c r="AL1698" s="2" t="s">
        <v>226</v>
      </c>
      <c r="AM1698" s="2" t="s">
        <v>2971</v>
      </c>
      <c r="AN1698" s="3" t="s">
        <v>3254</v>
      </c>
    </row>
    <row r="1699" spans="1:40" s="2" customFormat="1" ht="77.25" customHeight="1" x14ac:dyDescent="0.3">
      <c r="A1699" s="3" t="s">
        <v>294</v>
      </c>
      <c r="B1699" s="2" t="s">
        <v>112</v>
      </c>
      <c r="C1699" s="2" t="s">
        <v>126</v>
      </c>
      <c r="D1699" s="2" t="s">
        <v>125</v>
      </c>
      <c r="E1699" s="2" t="s">
        <v>114</v>
      </c>
      <c r="F1699" s="2" t="s">
        <v>115</v>
      </c>
      <c r="G1699" s="2">
        <v>3</v>
      </c>
      <c r="H1699" s="2">
        <v>3</v>
      </c>
      <c r="I1699" s="2">
        <v>2023</v>
      </c>
      <c r="J1699" s="2" t="s">
        <v>133</v>
      </c>
      <c r="K1699" s="2" t="s">
        <v>138</v>
      </c>
      <c r="L1699" s="2" t="s">
        <v>128</v>
      </c>
      <c r="M1699" s="2" t="s">
        <v>295</v>
      </c>
      <c r="N1699" s="2" t="s">
        <v>2367</v>
      </c>
      <c r="Q1699" s="3" t="s">
        <v>3423</v>
      </c>
      <c r="T1699" s="2" t="s">
        <v>2259</v>
      </c>
      <c r="U1699" s="3" t="s">
        <v>3421</v>
      </c>
      <c r="V1699" s="86">
        <v>45182</v>
      </c>
      <c r="Y1699" s="2" t="s">
        <v>226</v>
      </c>
      <c r="Z1699" s="2" t="s">
        <v>226</v>
      </c>
      <c r="AA1699" s="2" t="s">
        <v>2961</v>
      </c>
      <c r="AB1699" s="2" t="s">
        <v>2991</v>
      </c>
      <c r="AC1699" s="2" t="s">
        <v>2963</v>
      </c>
      <c r="AD1699" s="2" t="s">
        <v>2992</v>
      </c>
      <c r="AE1699" s="2" t="s">
        <v>2992</v>
      </c>
      <c r="AF1699" t="s">
        <v>226</v>
      </c>
      <c r="AG1699" s="2" t="s">
        <v>2993</v>
      </c>
      <c r="AH1699" s="2" t="s">
        <v>226</v>
      </c>
      <c r="AI1699" s="2" t="s">
        <v>2994</v>
      </c>
      <c r="AJ1699" s="2" t="s">
        <v>2968</v>
      </c>
      <c r="AK1699" s="2" t="s">
        <v>2969</v>
      </c>
      <c r="AL1699" s="2" t="s">
        <v>226</v>
      </c>
      <c r="AM1699" s="2" t="s">
        <v>2978</v>
      </c>
      <c r="AN1699" s="3" t="s">
        <v>2995</v>
      </c>
    </row>
    <row r="1700" spans="1:40" s="2" customFormat="1" ht="61.5" customHeight="1" x14ac:dyDescent="0.3">
      <c r="A1700" s="3" t="s">
        <v>294</v>
      </c>
      <c r="B1700" s="2" t="s">
        <v>112</v>
      </c>
      <c r="C1700" s="2" t="s">
        <v>126</v>
      </c>
      <c r="D1700" s="2" t="s">
        <v>125</v>
      </c>
      <c r="E1700" s="2" t="s">
        <v>114</v>
      </c>
      <c r="F1700" s="2" t="s">
        <v>115</v>
      </c>
      <c r="G1700" s="2">
        <v>3</v>
      </c>
      <c r="H1700" s="2">
        <v>3</v>
      </c>
      <c r="I1700" s="2">
        <v>2023</v>
      </c>
      <c r="J1700" s="2" t="s">
        <v>133</v>
      </c>
      <c r="K1700" s="2" t="s">
        <v>127</v>
      </c>
      <c r="L1700" s="2" t="s">
        <v>2285</v>
      </c>
      <c r="P1700" s="2" t="s">
        <v>925</v>
      </c>
      <c r="Q1700" s="3" t="s">
        <v>3428</v>
      </c>
      <c r="T1700" s="2" t="s">
        <v>2259</v>
      </c>
      <c r="U1700" s="3" t="s">
        <v>3421</v>
      </c>
      <c r="V1700" s="86">
        <v>45182</v>
      </c>
      <c r="Y1700" t="s">
        <v>3006</v>
      </c>
      <c r="Z1700" t="s">
        <v>226</v>
      </c>
      <c r="AA1700" t="s">
        <v>226</v>
      </c>
      <c r="AB1700" t="s">
        <v>226</v>
      </c>
      <c r="AC1700" t="s">
        <v>226</v>
      </c>
      <c r="AD1700" t="s">
        <v>226</v>
      </c>
      <c r="AE1700" t="s">
        <v>226</v>
      </c>
      <c r="AF1700" t="s">
        <v>226</v>
      </c>
      <c r="AG1700" t="s">
        <v>226</v>
      </c>
      <c r="AH1700" t="s">
        <v>226</v>
      </c>
      <c r="AI1700" t="s">
        <v>226</v>
      </c>
      <c r="AJ1700" t="s">
        <v>226</v>
      </c>
      <c r="AK1700" t="s">
        <v>226</v>
      </c>
      <c r="AL1700" t="s">
        <v>226</v>
      </c>
      <c r="AM1700" t="s">
        <v>2958</v>
      </c>
      <c r="AN1700" s="3"/>
    </row>
    <row r="1701" spans="1:40" ht="100.8" x14ac:dyDescent="0.3">
      <c r="A1701" s="1" t="s">
        <v>294</v>
      </c>
      <c r="B1701" t="s">
        <v>112</v>
      </c>
      <c r="C1701" t="s">
        <v>227</v>
      </c>
      <c r="D1701" t="s">
        <v>125</v>
      </c>
      <c r="E1701" t="s">
        <v>114</v>
      </c>
      <c r="F1701" t="s">
        <v>115</v>
      </c>
      <c r="G1701">
        <v>3</v>
      </c>
      <c r="H1701">
        <v>3</v>
      </c>
      <c r="I1701">
        <v>2023</v>
      </c>
      <c r="J1701" t="s">
        <v>205</v>
      </c>
      <c r="K1701" t="s">
        <v>138</v>
      </c>
      <c r="L1701" t="s">
        <v>118</v>
      </c>
      <c r="M1701" t="s">
        <v>117</v>
      </c>
      <c r="N1701" t="s">
        <v>145</v>
      </c>
      <c r="Q1701" s="1" t="s">
        <v>3429</v>
      </c>
      <c r="T1701" t="s">
        <v>2259</v>
      </c>
      <c r="U1701" s="1" t="s">
        <v>3430</v>
      </c>
      <c r="V1701" s="86">
        <v>45183</v>
      </c>
      <c r="Y1701" t="s">
        <v>226</v>
      </c>
      <c r="Z1701" t="s">
        <v>226</v>
      </c>
      <c r="AA1701" t="s">
        <v>2961</v>
      </c>
      <c r="AB1701" t="s">
        <v>2991</v>
      </c>
      <c r="AC1701" t="s">
        <v>226</v>
      </c>
      <c r="AD1701" t="s">
        <v>226</v>
      </c>
      <c r="AE1701" t="s">
        <v>226</v>
      </c>
      <c r="AF1701" t="s">
        <v>3431</v>
      </c>
      <c r="AG1701" t="s">
        <v>226</v>
      </c>
      <c r="AH1701" t="s">
        <v>226</v>
      </c>
      <c r="AI1701" t="s">
        <v>226</v>
      </c>
      <c r="AJ1701" t="s">
        <v>226</v>
      </c>
      <c r="AK1701" t="s">
        <v>226</v>
      </c>
      <c r="AL1701" t="s">
        <v>226</v>
      </c>
      <c r="AM1701" t="s">
        <v>2958</v>
      </c>
    </row>
    <row r="1702" spans="1:40" ht="115.2" x14ac:dyDescent="0.3">
      <c r="A1702" s="1" t="s">
        <v>3432</v>
      </c>
      <c r="B1702" t="s">
        <v>112</v>
      </c>
      <c r="C1702" t="s">
        <v>227</v>
      </c>
      <c r="D1702" t="s">
        <v>113</v>
      </c>
      <c r="E1702" t="s">
        <v>114</v>
      </c>
      <c r="F1702" t="s">
        <v>115</v>
      </c>
      <c r="G1702">
        <v>3</v>
      </c>
      <c r="H1702">
        <v>3</v>
      </c>
      <c r="I1702">
        <v>2023</v>
      </c>
      <c r="J1702" t="s">
        <v>213</v>
      </c>
      <c r="K1702" t="s">
        <v>138</v>
      </c>
      <c r="L1702" t="s">
        <v>128</v>
      </c>
      <c r="N1702" t="s">
        <v>137</v>
      </c>
      <c r="O1702" t="s">
        <v>2763</v>
      </c>
      <c r="Q1702" s="1" t="s">
        <v>3433</v>
      </c>
      <c r="T1702" t="s">
        <v>2259</v>
      </c>
      <c r="U1702" s="1" t="s">
        <v>3434</v>
      </c>
      <c r="V1702" s="86">
        <v>45183</v>
      </c>
      <c r="Y1702" t="s">
        <v>226</v>
      </c>
      <c r="Z1702" t="s">
        <v>226</v>
      </c>
      <c r="AA1702" t="s">
        <v>2961</v>
      </c>
      <c r="AB1702" t="s">
        <v>3066</v>
      </c>
      <c r="AC1702" t="s">
        <v>2963</v>
      </c>
      <c r="AD1702" t="s">
        <v>3168</v>
      </c>
      <c r="AE1702" t="s">
        <v>3018</v>
      </c>
      <c r="AF1702" t="s">
        <v>3002</v>
      </c>
      <c r="AG1702" t="s">
        <v>3174</v>
      </c>
      <c r="AH1702" t="s">
        <v>3175</v>
      </c>
      <c r="AI1702" t="s">
        <v>2967</v>
      </c>
      <c r="AJ1702" t="s">
        <v>2968</v>
      </c>
      <c r="AK1702" t="s">
        <v>2969</v>
      </c>
      <c r="AL1702" t="s">
        <v>3176</v>
      </c>
      <c r="AM1702" t="s">
        <v>2971</v>
      </c>
      <c r="AN1702" s="1" t="s">
        <v>3177</v>
      </c>
    </row>
    <row r="1703" spans="1:40" s="2" customFormat="1" ht="72" x14ac:dyDescent="0.3">
      <c r="A1703" s="3" t="s">
        <v>294</v>
      </c>
      <c r="B1703" s="2" t="s">
        <v>112</v>
      </c>
      <c r="C1703" s="2" t="s">
        <v>126</v>
      </c>
      <c r="D1703" s="2" t="s">
        <v>125</v>
      </c>
      <c r="E1703" s="2" t="s">
        <v>114</v>
      </c>
      <c r="F1703" s="2" t="s">
        <v>135</v>
      </c>
      <c r="G1703" s="2">
        <v>3</v>
      </c>
      <c r="H1703" s="2">
        <v>3</v>
      </c>
      <c r="I1703" s="2">
        <v>2023</v>
      </c>
      <c r="J1703" s="2" t="s">
        <v>142</v>
      </c>
      <c r="K1703" s="2" t="s">
        <v>127</v>
      </c>
      <c r="L1703" s="2" t="s">
        <v>2285</v>
      </c>
      <c r="P1703" s="2" t="s">
        <v>3207</v>
      </c>
      <c r="Q1703" s="3" t="s">
        <v>3435</v>
      </c>
      <c r="T1703" s="2" t="s">
        <v>2259</v>
      </c>
      <c r="U1703" s="3" t="s">
        <v>3436</v>
      </c>
      <c r="V1703" s="97">
        <v>45183</v>
      </c>
      <c r="Y1703" t="s">
        <v>226</v>
      </c>
      <c r="Z1703" t="s">
        <v>226</v>
      </c>
      <c r="AA1703" t="s">
        <v>226</v>
      </c>
      <c r="AB1703" t="s">
        <v>226</v>
      </c>
      <c r="AC1703" t="s">
        <v>226</v>
      </c>
      <c r="AD1703" t="s">
        <v>226</v>
      </c>
      <c r="AE1703" t="s">
        <v>226</v>
      </c>
      <c r="AF1703" t="s">
        <v>226</v>
      </c>
      <c r="AG1703" t="s">
        <v>226</v>
      </c>
      <c r="AH1703" t="s">
        <v>226</v>
      </c>
      <c r="AI1703" t="s">
        <v>226</v>
      </c>
      <c r="AJ1703" t="s">
        <v>226</v>
      </c>
      <c r="AK1703" t="s">
        <v>226</v>
      </c>
      <c r="AL1703" t="s">
        <v>226</v>
      </c>
      <c r="AM1703" t="s">
        <v>2958</v>
      </c>
      <c r="AN1703" s="3"/>
    </row>
    <row r="1704" spans="1:40" s="2" customFormat="1" ht="201.6" x14ac:dyDescent="0.3">
      <c r="A1704" s="3" t="s">
        <v>294</v>
      </c>
      <c r="B1704" s="2" t="s">
        <v>112</v>
      </c>
      <c r="C1704" s="2" t="s">
        <v>126</v>
      </c>
      <c r="D1704" s="2" t="s">
        <v>125</v>
      </c>
      <c r="E1704" s="2" t="s">
        <v>114</v>
      </c>
      <c r="F1704" s="2" t="s">
        <v>115</v>
      </c>
      <c r="G1704" s="2">
        <v>3</v>
      </c>
      <c r="H1704" s="2">
        <v>3</v>
      </c>
      <c r="I1704" s="2">
        <v>2023</v>
      </c>
      <c r="J1704" s="2" t="s">
        <v>205</v>
      </c>
      <c r="K1704" s="2" t="s">
        <v>138</v>
      </c>
      <c r="L1704" s="2" t="s">
        <v>128</v>
      </c>
      <c r="M1704" s="2" t="s">
        <v>216</v>
      </c>
      <c r="N1704" s="2" t="s">
        <v>207</v>
      </c>
      <c r="Q1704" s="3" t="s">
        <v>3437</v>
      </c>
      <c r="T1704" s="2" t="s">
        <v>2259</v>
      </c>
      <c r="U1704" s="3" t="s">
        <v>3438</v>
      </c>
      <c r="V1704" s="97">
        <v>45183</v>
      </c>
      <c r="Y1704" s="2" t="s">
        <v>226</v>
      </c>
      <c r="Z1704" s="2" t="s">
        <v>226</v>
      </c>
      <c r="AA1704" s="2" t="s">
        <v>2961</v>
      </c>
      <c r="AB1704" s="2" t="s">
        <v>2975</v>
      </c>
      <c r="AC1704" s="2" t="s">
        <v>2963</v>
      </c>
      <c r="AD1704" s="2" t="s">
        <v>2963</v>
      </c>
      <c r="AE1704" s="2" t="s">
        <v>2984</v>
      </c>
      <c r="AF1704" s="2" t="s">
        <v>2985</v>
      </c>
      <c r="AG1704" s="2" t="s">
        <v>2986</v>
      </c>
      <c r="AH1704" s="2" t="s">
        <v>226</v>
      </c>
      <c r="AI1704" s="2" t="s">
        <v>2987</v>
      </c>
      <c r="AJ1704" s="2" t="s">
        <v>2968</v>
      </c>
      <c r="AK1704" s="2" t="s">
        <v>2988</v>
      </c>
      <c r="AL1704" s="2" t="s">
        <v>226</v>
      </c>
      <c r="AM1704" s="2" t="s">
        <v>2978</v>
      </c>
      <c r="AN1704" s="3" t="s">
        <v>3393</v>
      </c>
    </row>
    <row r="1705" spans="1:40" s="2" customFormat="1" ht="201.6" x14ac:dyDescent="0.3">
      <c r="A1705" s="3" t="s">
        <v>294</v>
      </c>
      <c r="B1705" s="2" t="s">
        <v>112</v>
      </c>
      <c r="C1705" s="2" t="s">
        <v>126</v>
      </c>
      <c r="D1705" s="2" t="s">
        <v>125</v>
      </c>
      <c r="E1705" s="2" t="s">
        <v>114</v>
      </c>
      <c r="F1705" s="2" t="s">
        <v>115</v>
      </c>
      <c r="G1705" s="2">
        <v>3</v>
      </c>
      <c r="H1705" s="2">
        <v>3</v>
      </c>
      <c r="I1705" s="2">
        <v>2023</v>
      </c>
      <c r="J1705" s="2" t="s">
        <v>205</v>
      </c>
      <c r="K1705" s="2" t="s">
        <v>138</v>
      </c>
      <c r="L1705" s="2" t="s">
        <v>128</v>
      </c>
      <c r="M1705" s="2" t="s">
        <v>216</v>
      </c>
      <c r="N1705" s="2" t="s">
        <v>207</v>
      </c>
      <c r="P1705" s="2" t="s">
        <v>1802</v>
      </c>
      <c r="Q1705" s="3" t="s">
        <v>3439</v>
      </c>
      <c r="T1705" s="2" t="s">
        <v>2259</v>
      </c>
      <c r="U1705" s="3" t="s">
        <v>3440</v>
      </c>
      <c r="V1705" s="97">
        <v>45183</v>
      </c>
      <c r="Y1705" s="2" t="s">
        <v>226</v>
      </c>
      <c r="Z1705" s="2" t="s">
        <v>226</v>
      </c>
      <c r="AA1705" s="2" t="s">
        <v>2961</v>
      </c>
      <c r="AB1705" s="2" t="s">
        <v>2975</v>
      </c>
      <c r="AC1705" s="2" t="s">
        <v>2963</v>
      </c>
      <c r="AD1705" s="2" t="s">
        <v>2963</v>
      </c>
      <c r="AE1705" s="2" t="s">
        <v>2984</v>
      </c>
      <c r="AF1705" s="2" t="s">
        <v>2985</v>
      </c>
      <c r="AG1705" s="2" t="s">
        <v>2986</v>
      </c>
      <c r="AH1705" s="2" t="s">
        <v>226</v>
      </c>
      <c r="AI1705" s="2" t="s">
        <v>2987</v>
      </c>
      <c r="AJ1705" s="2" t="s">
        <v>2968</v>
      </c>
      <c r="AK1705" s="2" t="s">
        <v>2988</v>
      </c>
      <c r="AL1705" s="2" t="s">
        <v>226</v>
      </c>
      <c r="AM1705" s="2" t="s">
        <v>2978</v>
      </c>
      <c r="AN1705" s="3" t="s">
        <v>3393</v>
      </c>
    </row>
    <row r="1706" spans="1:40" s="2" customFormat="1" ht="57.6" x14ac:dyDescent="0.3">
      <c r="A1706" s="3" t="s">
        <v>294</v>
      </c>
      <c r="B1706" s="2" t="s">
        <v>112</v>
      </c>
      <c r="C1706" s="2" t="s">
        <v>126</v>
      </c>
      <c r="D1706" s="2" t="s">
        <v>125</v>
      </c>
      <c r="E1706" s="2" t="s">
        <v>114</v>
      </c>
      <c r="F1706" s="2" t="s">
        <v>115</v>
      </c>
      <c r="G1706" s="2">
        <v>3</v>
      </c>
      <c r="H1706" s="2">
        <v>3</v>
      </c>
      <c r="I1706" s="2">
        <v>2023</v>
      </c>
      <c r="J1706" s="2" t="s">
        <v>205</v>
      </c>
      <c r="K1706" s="2" t="s">
        <v>138</v>
      </c>
      <c r="L1706" s="2" t="s">
        <v>128</v>
      </c>
      <c r="M1706" s="2" t="s">
        <v>3441</v>
      </c>
      <c r="N1706" s="2" t="s">
        <v>3442</v>
      </c>
      <c r="P1706" s="2" t="s">
        <v>1802</v>
      </c>
      <c r="Q1706" s="3" t="s">
        <v>3439</v>
      </c>
      <c r="T1706" s="2" t="s">
        <v>2259</v>
      </c>
      <c r="U1706" s="3" t="s">
        <v>3440</v>
      </c>
      <c r="V1706" s="97">
        <v>45183</v>
      </c>
      <c r="Y1706" s="2" t="s">
        <v>226</v>
      </c>
      <c r="Z1706" s="2" t="s">
        <v>226</v>
      </c>
      <c r="AA1706" s="2" t="s">
        <v>2961</v>
      </c>
      <c r="AB1706" s="2" t="s">
        <v>2962</v>
      </c>
      <c r="AC1706" s="2" t="s">
        <v>226</v>
      </c>
      <c r="AD1706" s="2" t="s">
        <v>226</v>
      </c>
      <c r="AE1706" s="2" t="s">
        <v>226</v>
      </c>
      <c r="AF1706" s="2" t="s">
        <v>226</v>
      </c>
      <c r="AG1706" s="2" t="s">
        <v>226</v>
      </c>
      <c r="AH1706" s="2" t="s">
        <v>226</v>
      </c>
      <c r="AI1706" s="2" t="s">
        <v>226</v>
      </c>
      <c r="AJ1706" s="2" t="s">
        <v>226</v>
      </c>
      <c r="AK1706" s="2" t="s">
        <v>226</v>
      </c>
      <c r="AL1706" s="2" t="s">
        <v>3397</v>
      </c>
      <c r="AM1706" s="2" t="s">
        <v>2958</v>
      </c>
      <c r="AN1706" s="3"/>
    </row>
    <row r="1707" spans="1:40" s="2" customFormat="1" ht="60.75" customHeight="1" x14ac:dyDescent="0.3">
      <c r="A1707" s="3" t="s">
        <v>294</v>
      </c>
      <c r="B1707" s="2" t="s">
        <v>112</v>
      </c>
      <c r="C1707" s="2" t="s">
        <v>126</v>
      </c>
      <c r="D1707" s="2" t="s">
        <v>125</v>
      </c>
      <c r="E1707" s="2" t="s">
        <v>114</v>
      </c>
      <c r="F1707" s="2" t="s">
        <v>115</v>
      </c>
      <c r="G1707" s="2">
        <v>3</v>
      </c>
      <c r="H1707" s="2">
        <v>3</v>
      </c>
      <c r="I1707" s="2">
        <v>2023</v>
      </c>
      <c r="J1707" s="2" t="s">
        <v>205</v>
      </c>
      <c r="K1707" s="2" t="s">
        <v>138</v>
      </c>
      <c r="L1707" s="2" t="s">
        <v>128</v>
      </c>
      <c r="M1707" s="2" t="s">
        <v>3443</v>
      </c>
      <c r="N1707" s="2" t="s">
        <v>130</v>
      </c>
      <c r="P1707" s="2" t="s">
        <v>1802</v>
      </c>
      <c r="Q1707" s="3" t="s">
        <v>3439</v>
      </c>
      <c r="T1707" s="2" t="s">
        <v>2259</v>
      </c>
      <c r="U1707" s="3" t="s">
        <v>3440</v>
      </c>
      <c r="V1707" s="97">
        <v>45183</v>
      </c>
      <c r="Y1707" s="2" t="s">
        <v>226</v>
      </c>
      <c r="Z1707" s="2" t="s">
        <v>226</v>
      </c>
      <c r="AA1707" s="2" t="s">
        <v>2961</v>
      </c>
      <c r="AB1707" s="2" t="s">
        <v>2962</v>
      </c>
      <c r="AC1707" s="2" t="s">
        <v>226</v>
      </c>
      <c r="AD1707" s="2" t="s">
        <v>226</v>
      </c>
      <c r="AE1707" s="2" t="s">
        <v>226</v>
      </c>
      <c r="AF1707" s="2" t="s">
        <v>3002</v>
      </c>
      <c r="AG1707" s="2" t="s">
        <v>226</v>
      </c>
      <c r="AH1707" s="2" t="s">
        <v>226</v>
      </c>
      <c r="AI1707" s="2" t="s">
        <v>2967</v>
      </c>
      <c r="AJ1707" s="2" t="s">
        <v>3262</v>
      </c>
      <c r="AK1707" s="2" t="s">
        <v>2969</v>
      </c>
      <c r="AL1707" s="2" t="s">
        <v>226</v>
      </c>
      <c r="AM1707" s="2" t="s">
        <v>2971</v>
      </c>
      <c r="AN1707" s="3" t="s">
        <v>3444</v>
      </c>
    </row>
    <row r="1708" spans="1:40" s="2" customFormat="1" ht="115.2" x14ac:dyDescent="0.3">
      <c r="A1708" s="3" t="s">
        <v>3445</v>
      </c>
      <c r="B1708" s="2" t="s">
        <v>112</v>
      </c>
      <c r="C1708" s="2" t="s">
        <v>126</v>
      </c>
      <c r="D1708" s="2" t="s">
        <v>113</v>
      </c>
      <c r="E1708" s="2" t="s">
        <v>114</v>
      </c>
      <c r="F1708" s="2" t="s">
        <v>115</v>
      </c>
      <c r="G1708" s="2">
        <v>3</v>
      </c>
      <c r="H1708" s="2">
        <v>3</v>
      </c>
      <c r="I1708" s="2">
        <v>2023</v>
      </c>
      <c r="J1708" s="2" t="s">
        <v>148</v>
      </c>
      <c r="K1708" s="2" t="s">
        <v>138</v>
      </c>
      <c r="L1708" s="2" t="s">
        <v>155</v>
      </c>
      <c r="M1708" s="2" t="s">
        <v>637</v>
      </c>
      <c r="N1708" s="2" t="s">
        <v>2367</v>
      </c>
      <c r="O1708" s="2" t="s">
        <v>3446</v>
      </c>
      <c r="Q1708" s="3" t="s">
        <v>3447</v>
      </c>
      <c r="T1708" s="2" t="s">
        <v>2259</v>
      </c>
      <c r="U1708" s="3" t="s">
        <v>3448</v>
      </c>
      <c r="V1708" s="97">
        <v>45183</v>
      </c>
      <c r="Y1708" s="2" t="s">
        <v>226</v>
      </c>
      <c r="Z1708" s="2" t="s">
        <v>226</v>
      </c>
      <c r="AA1708" s="2" t="s">
        <v>2961</v>
      </c>
      <c r="AB1708" s="2" t="s">
        <v>3066</v>
      </c>
      <c r="AC1708" s="2" t="s">
        <v>226</v>
      </c>
      <c r="AD1708" s="2" t="s">
        <v>2992</v>
      </c>
      <c r="AE1708" s="2" t="s">
        <v>2984</v>
      </c>
      <c r="AF1708" s="2" t="s">
        <v>3019</v>
      </c>
      <c r="AG1708" s="2" t="s">
        <v>2966</v>
      </c>
      <c r="AH1708" s="2" t="s">
        <v>2957</v>
      </c>
      <c r="AI1708" s="2" t="s">
        <v>2967</v>
      </c>
      <c r="AJ1708" s="2" t="s">
        <v>2968</v>
      </c>
      <c r="AK1708" s="2" t="s">
        <v>2988</v>
      </c>
      <c r="AL1708" s="2" t="s">
        <v>226</v>
      </c>
      <c r="AM1708" s="2" t="s">
        <v>2971</v>
      </c>
      <c r="AN1708" s="3" t="s">
        <v>3449</v>
      </c>
    </row>
    <row r="1709" spans="1:40" s="2" customFormat="1" ht="100.8" x14ac:dyDescent="0.3">
      <c r="A1709" s="3" t="s">
        <v>294</v>
      </c>
      <c r="B1709" s="2" t="s">
        <v>112</v>
      </c>
      <c r="C1709" s="2" t="s">
        <v>126</v>
      </c>
      <c r="D1709" s="2" t="s">
        <v>125</v>
      </c>
      <c r="E1709" s="2" t="s">
        <v>114</v>
      </c>
      <c r="F1709" s="2" t="s">
        <v>115</v>
      </c>
      <c r="G1709" s="2">
        <v>3</v>
      </c>
      <c r="H1709" s="2">
        <v>3</v>
      </c>
      <c r="I1709" s="2">
        <v>2023</v>
      </c>
      <c r="J1709" s="2" t="s">
        <v>205</v>
      </c>
      <c r="K1709" s="2" t="s">
        <v>138</v>
      </c>
      <c r="L1709" s="2" t="s">
        <v>2285</v>
      </c>
      <c r="M1709" s="2" t="s">
        <v>3450</v>
      </c>
      <c r="N1709" s="2" t="s">
        <v>137</v>
      </c>
      <c r="P1709" s="2" t="s">
        <v>2432</v>
      </c>
      <c r="Q1709" s="3" t="s">
        <v>3451</v>
      </c>
      <c r="T1709" s="2" t="s">
        <v>2259</v>
      </c>
      <c r="U1709" s="3" t="s">
        <v>3452</v>
      </c>
      <c r="V1709" s="97">
        <v>45183</v>
      </c>
      <c r="Y1709" s="2" t="s">
        <v>226</v>
      </c>
      <c r="Z1709" s="2" t="s">
        <v>226</v>
      </c>
      <c r="AA1709" s="2" t="s">
        <v>2961</v>
      </c>
      <c r="AB1709" s="2" t="s">
        <v>2962</v>
      </c>
      <c r="AC1709" s="2" t="s">
        <v>3066</v>
      </c>
      <c r="AD1709" t="s">
        <v>3066</v>
      </c>
      <c r="AE1709" s="2" t="s">
        <v>2965</v>
      </c>
      <c r="AF1709" s="2" t="s">
        <v>226</v>
      </c>
      <c r="AG1709" s="2" t="s">
        <v>3020</v>
      </c>
      <c r="AH1709" s="2" t="s">
        <v>226</v>
      </c>
      <c r="AI1709" s="2" t="s">
        <v>2957</v>
      </c>
      <c r="AJ1709" s="2" t="s">
        <v>2957</v>
      </c>
      <c r="AK1709" s="2" t="s">
        <v>3453</v>
      </c>
      <c r="AL1709" s="2" t="s">
        <v>2970</v>
      </c>
      <c r="AM1709" s="2" t="s">
        <v>2971</v>
      </c>
      <c r="AN1709" s="3" t="s">
        <v>3454</v>
      </c>
    </row>
    <row r="1710" spans="1:40" ht="129.6" x14ac:dyDescent="0.3">
      <c r="A1710" s="1" t="s">
        <v>3455</v>
      </c>
      <c r="B1710" t="s">
        <v>123</v>
      </c>
      <c r="C1710" t="s">
        <v>227</v>
      </c>
      <c r="D1710" t="s">
        <v>113</v>
      </c>
      <c r="E1710" t="s">
        <v>114</v>
      </c>
      <c r="F1710" t="s">
        <v>132</v>
      </c>
      <c r="G1710">
        <v>3</v>
      </c>
      <c r="H1710">
        <v>3</v>
      </c>
      <c r="I1710">
        <v>2023</v>
      </c>
      <c r="J1710" t="s">
        <v>164</v>
      </c>
      <c r="K1710" t="s">
        <v>138</v>
      </c>
      <c r="L1710" t="s">
        <v>128</v>
      </c>
      <c r="M1710" t="s">
        <v>1270</v>
      </c>
      <c r="N1710" t="s">
        <v>137</v>
      </c>
      <c r="O1710" t="s">
        <v>2393</v>
      </c>
      <c r="Q1710" s="1" t="s">
        <v>3456</v>
      </c>
      <c r="T1710" t="s">
        <v>2259</v>
      </c>
      <c r="U1710" s="106" t="s">
        <v>3457</v>
      </c>
      <c r="V1710" s="97">
        <v>45183</v>
      </c>
      <c r="W1710" t="s">
        <v>8</v>
      </c>
      <c r="X1710" t="s">
        <v>9</v>
      </c>
      <c r="Y1710" t="s">
        <v>226</v>
      </c>
      <c r="Z1710" t="s">
        <v>226</v>
      </c>
      <c r="AA1710" t="s">
        <v>2961</v>
      </c>
      <c r="AB1710" t="s">
        <v>2962</v>
      </c>
      <c r="AC1710" t="s">
        <v>2963</v>
      </c>
      <c r="AD1710" t="s">
        <v>3168</v>
      </c>
      <c r="AE1710" t="s">
        <v>2984</v>
      </c>
      <c r="AF1710" t="s">
        <v>226</v>
      </c>
      <c r="AG1710" t="s">
        <v>3038</v>
      </c>
      <c r="AH1710" t="s">
        <v>3015</v>
      </c>
      <c r="AI1710" t="s">
        <v>226</v>
      </c>
      <c r="AJ1710" t="s">
        <v>226</v>
      </c>
      <c r="AK1710" t="s">
        <v>2977</v>
      </c>
      <c r="AL1710" t="s">
        <v>2970</v>
      </c>
      <c r="AM1710" s="2" t="s">
        <v>2971</v>
      </c>
      <c r="AN1710" s="1" t="s">
        <v>3328</v>
      </c>
    </row>
    <row r="1711" spans="1:40" s="2" customFormat="1" ht="201.6" x14ac:dyDescent="0.3">
      <c r="A1711" s="3" t="s">
        <v>294</v>
      </c>
      <c r="B1711" s="2" t="s">
        <v>112</v>
      </c>
      <c r="C1711" s="2" t="s">
        <v>126</v>
      </c>
      <c r="D1711" s="2" t="s">
        <v>125</v>
      </c>
      <c r="E1711" s="2" t="s">
        <v>114</v>
      </c>
      <c r="F1711" s="2" t="s">
        <v>115</v>
      </c>
      <c r="G1711" s="2">
        <v>3</v>
      </c>
      <c r="H1711" s="2">
        <v>3</v>
      </c>
      <c r="I1711" s="2">
        <v>2023</v>
      </c>
      <c r="J1711" s="2" t="s">
        <v>116</v>
      </c>
      <c r="K1711" s="2" t="s">
        <v>138</v>
      </c>
      <c r="L1711" s="2" t="s">
        <v>128</v>
      </c>
      <c r="M1711" s="2" t="s">
        <v>216</v>
      </c>
      <c r="N1711" s="2" t="s">
        <v>207</v>
      </c>
      <c r="Q1711" s="3" t="s">
        <v>3458</v>
      </c>
      <c r="T1711" s="2" t="s">
        <v>2259</v>
      </c>
      <c r="U1711" s="3" t="s">
        <v>3459</v>
      </c>
      <c r="V1711" s="97">
        <v>45187</v>
      </c>
      <c r="Y1711" s="2" t="s">
        <v>226</v>
      </c>
      <c r="Z1711" s="2" t="s">
        <v>226</v>
      </c>
      <c r="AA1711" s="2" t="s">
        <v>2961</v>
      </c>
      <c r="AB1711" s="2" t="s">
        <v>2975</v>
      </c>
      <c r="AC1711" s="2" t="s">
        <v>2963</v>
      </c>
      <c r="AD1711" s="2" t="s">
        <v>2963</v>
      </c>
      <c r="AE1711" s="2" t="s">
        <v>2984</v>
      </c>
      <c r="AF1711" s="2" t="s">
        <v>2985</v>
      </c>
      <c r="AG1711" s="2" t="s">
        <v>2986</v>
      </c>
      <c r="AH1711" s="2" t="s">
        <v>226</v>
      </c>
      <c r="AI1711" s="2" t="s">
        <v>2987</v>
      </c>
      <c r="AJ1711" s="2" t="s">
        <v>2968</v>
      </c>
      <c r="AK1711" s="2" t="s">
        <v>2988</v>
      </c>
      <c r="AL1711" s="2" t="s">
        <v>226</v>
      </c>
      <c r="AM1711" s="2" t="s">
        <v>2978</v>
      </c>
      <c r="AN1711" s="3" t="s">
        <v>3393</v>
      </c>
    </row>
    <row r="1712" spans="1:40" s="2" customFormat="1" ht="57.6" x14ac:dyDescent="0.3">
      <c r="A1712" s="3" t="s">
        <v>294</v>
      </c>
      <c r="B1712" s="2" t="s">
        <v>112</v>
      </c>
      <c r="C1712" s="2" t="s">
        <v>126</v>
      </c>
      <c r="D1712" s="2" t="s">
        <v>125</v>
      </c>
      <c r="E1712" s="2" t="s">
        <v>114</v>
      </c>
      <c r="F1712" s="2" t="s">
        <v>135</v>
      </c>
      <c r="G1712" s="2">
        <v>3</v>
      </c>
      <c r="H1712" s="2">
        <v>3</v>
      </c>
      <c r="I1712" s="2">
        <v>2023</v>
      </c>
      <c r="J1712" s="2" t="s">
        <v>116</v>
      </c>
      <c r="K1712" s="2" t="s">
        <v>138</v>
      </c>
      <c r="L1712" s="2" t="s">
        <v>128</v>
      </c>
      <c r="M1712" s="2" t="s">
        <v>2256</v>
      </c>
      <c r="N1712" s="2" t="s">
        <v>2367</v>
      </c>
      <c r="Q1712" s="3" t="s">
        <v>3464</v>
      </c>
      <c r="T1712" s="2" t="s">
        <v>2259</v>
      </c>
      <c r="U1712" s="3" t="s">
        <v>3459</v>
      </c>
      <c r="V1712" s="97">
        <v>45187</v>
      </c>
      <c r="Y1712" s="2" t="s">
        <v>226</v>
      </c>
      <c r="Z1712" s="2" t="s">
        <v>226</v>
      </c>
      <c r="AA1712" s="2" t="s">
        <v>2961</v>
      </c>
      <c r="AB1712" s="2" t="s">
        <v>2991</v>
      </c>
      <c r="AC1712" s="2" t="s">
        <v>2963</v>
      </c>
      <c r="AD1712" s="2" t="s">
        <v>2992</v>
      </c>
      <c r="AE1712" s="2" t="s">
        <v>2992</v>
      </c>
      <c r="AF1712" t="s">
        <v>226</v>
      </c>
      <c r="AG1712" s="2" t="s">
        <v>2993</v>
      </c>
      <c r="AH1712" s="2" t="s">
        <v>226</v>
      </c>
      <c r="AI1712" s="2" t="s">
        <v>2994</v>
      </c>
      <c r="AJ1712" s="2" t="s">
        <v>2968</v>
      </c>
      <c r="AK1712" s="2" t="s">
        <v>2969</v>
      </c>
      <c r="AL1712" s="2" t="s">
        <v>226</v>
      </c>
      <c r="AM1712" s="2" t="s">
        <v>2978</v>
      </c>
      <c r="AN1712" s="3" t="s">
        <v>2995</v>
      </c>
    </row>
    <row r="1713" spans="1:40" ht="129.6" x14ac:dyDescent="0.3">
      <c r="A1713" s="1" t="s">
        <v>3465</v>
      </c>
      <c r="B1713" t="s">
        <v>152</v>
      </c>
      <c r="C1713" t="s">
        <v>227</v>
      </c>
      <c r="D1713" t="s">
        <v>113</v>
      </c>
      <c r="E1713" t="s">
        <v>114</v>
      </c>
      <c r="F1713" t="s">
        <v>115</v>
      </c>
      <c r="G1713">
        <v>3</v>
      </c>
      <c r="H1713">
        <v>3</v>
      </c>
      <c r="I1713">
        <v>2023</v>
      </c>
      <c r="J1713" t="s">
        <v>148</v>
      </c>
      <c r="K1713" t="s">
        <v>138</v>
      </c>
      <c r="L1713" t="s">
        <v>128</v>
      </c>
      <c r="M1713" t="s">
        <v>1270</v>
      </c>
      <c r="N1713" t="s">
        <v>137</v>
      </c>
      <c r="O1713" t="s">
        <v>2393</v>
      </c>
      <c r="Q1713" s="1" t="s">
        <v>3466</v>
      </c>
      <c r="T1713" t="s">
        <v>2259</v>
      </c>
      <c r="U1713" s="1" t="s">
        <v>3467</v>
      </c>
      <c r="V1713" s="86">
        <v>45187</v>
      </c>
      <c r="W1713" t="s">
        <v>51</v>
      </c>
      <c r="X1713" t="s">
        <v>5</v>
      </c>
      <c r="Y1713" t="s">
        <v>226</v>
      </c>
      <c r="Z1713" t="s">
        <v>226</v>
      </c>
      <c r="AA1713" t="s">
        <v>2961</v>
      </c>
      <c r="AB1713" t="s">
        <v>2962</v>
      </c>
      <c r="AC1713" t="s">
        <v>2963</v>
      </c>
      <c r="AD1713" t="s">
        <v>3168</v>
      </c>
      <c r="AE1713" t="s">
        <v>2984</v>
      </c>
      <c r="AF1713" t="s">
        <v>226</v>
      </c>
      <c r="AG1713" t="s">
        <v>3038</v>
      </c>
      <c r="AH1713" t="s">
        <v>3015</v>
      </c>
      <c r="AI1713" t="s">
        <v>226</v>
      </c>
      <c r="AJ1713" t="s">
        <v>226</v>
      </c>
      <c r="AK1713" t="s">
        <v>2977</v>
      </c>
      <c r="AL1713" t="s">
        <v>2970</v>
      </c>
      <c r="AM1713" s="2" t="s">
        <v>2971</v>
      </c>
      <c r="AN1713" s="1" t="s">
        <v>3328</v>
      </c>
    </row>
    <row r="1714" spans="1:40" ht="129.6" x14ac:dyDescent="0.3">
      <c r="A1714" s="1" t="s">
        <v>3468</v>
      </c>
      <c r="B1714" t="s">
        <v>120</v>
      </c>
      <c r="C1714" t="s">
        <v>227</v>
      </c>
      <c r="D1714" t="s">
        <v>113</v>
      </c>
      <c r="E1714" t="s">
        <v>114</v>
      </c>
      <c r="F1714" t="s">
        <v>115</v>
      </c>
      <c r="G1714">
        <v>3</v>
      </c>
      <c r="H1714">
        <v>3</v>
      </c>
      <c r="I1714">
        <v>2023</v>
      </c>
      <c r="J1714" t="s">
        <v>185</v>
      </c>
      <c r="K1714" t="s">
        <v>138</v>
      </c>
      <c r="L1714" t="s">
        <v>128</v>
      </c>
      <c r="M1714" t="s">
        <v>1270</v>
      </c>
      <c r="N1714" t="s">
        <v>137</v>
      </c>
      <c r="O1714" t="s">
        <v>2393</v>
      </c>
      <c r="Q1714" s="1" t="s">
        <v>3469</v>
      </c>
      <c r="T1714" t="s">
        <v>2259</v>
      </c>
      <c r="U1714" s="1" t="s">
        <v>3470</v>
      </c>
      <c r="V1714" s="86">
        <v>45187</v>
      </c>
      <c r="W1714" t="s">
        <v>2</v>
      </c>
      <c r="X1714" t="s">
        <v>3</v>
      </c>
      <c r="Y1714" t="s">
        <v>226</v>
      </c>
      <c r="Z1714" t="s">
        <v>226</v>
      </c>
      <c r="AA1714" t="s">
        <v>2961</v>
      </c>
      <c r="AB1714" t="s">
        <v>2962</v>
      </c>
      <c r="AC1714" t="s">
        <v>2963</v>
      </c>
      <c r="AD1714" t="s">
        <v>3168</v>
      </c>
      <c r="AE1714" t="s">
        <v>2984</v>
      </c>
      <c r="AF1714" t="s">
        <v>226</v>
      </c>
      <c r="AG1714" t="s">
        <v>3038</v>
      </c>
      <c r="AH1714" t="s">
        <v>3015</v>
      </c>
      <c r="AI1714" t="s">
        <v>226</v>
      </c>
      <c r="AJ1714" t="s">
        <v>226</v>
      </c>
      <c r="AK1714" t="s">
        <v>2977</v>
      </c>
      <c r="AL1714" t="s">
        <v>2970</v>
      </c>
      <c r="AM1714" s="2" t="s">
        <v>2971</v>
      </c>
      <c r="AN1714" s="1" t="s">
        <v>3328</v>
      </c>
    </row>
    <row r="1715" spans="1:40" s="2" customFormat="1" ht="57.6" x14ac:dyDescent="0.3">
      <c r="A1715" s="3" t="s">
        <v>294</v>
      </c>
      <c r="B1715" s="2" t="s">
        <v>112</v>
      </c>
      <c r="C1715" s="2" t="s">
        <v>126</v>
      </c>
      <c r="D1715" s="2" t="s">
        <v>125</v>
      </c>
      <c r="E1715" s="2" t="s">
        <v>114</v>
      </c>
      <c r="F1715" s="2" t="s">
        <v>115</v>
      </c>
      <c r="G1715" s="2">
        <v>3</v>
      </c>
      <c r="H1715" s="2">
        <v>3</v>
      </c>
      <c r="I1715" s="2">
        <v>2023</v>
      </c>
      <c r="J1715" s="2" t="s">
        <v>133</v>
      </c>
      <c r="K1715" s="2" t="s">
        <v>138</v>
      </c>
      <c r="L1715" s="2" t="s">
        <v>128</v>
      </c>
      <c r="M1715" s="2" t="s">
        <v>295</v>
      </c>
      <c r="N1715" s="2" t="s">
        <v>2367</v>
      </c>
      <c r="Q1715" s="3" t="s">
        <v>3471</v>
      </c>
      <c r="T1715" s="2" t="s">
        <v>2259</v>
      </c>
      <c r="U1715" s="3" t="s">
        <v>3472</v>
      </c>
      <c r="V1715" s="97">
        <v>45188</v>
      </c>
      <c r="Y1715" s="2" t="s">
        <v>226</v>
      </c>
      <c r="Z1715" s="2" t="s">
        <v>226</v>
      </c>
      <c r="AA1715" s="2" t="s">
        <v>2961</v>
      </c>
      <c r="AB1715" s="2" t="s">
        <v>2991</v>
      </c>
      <c r="AC1715" s="2" t="s">
        <v>2963</v>
      </c>
      <c r="AD1715" s="2" t="s">
        <v>2992</v>
      </c>
      <c r="AE1715" s="2" t="s">
        <v>2992</v>
      </c>
      <c r="AF1715" t="s">
        <v>226</v>
      </c>
      <c r="AG1715" s="2" t="s">
        <v>2993</v>
      </c>
      <c r="AH1715" s="2" t="s">
        <v>226</v>
      </c>
      <c r="AI1715" s="2" t="s">
        <v>2994</v>
      </c>
      <c r="AJ1715" s="2" t="s">
        <v>2968</v>
      </c>
      <c r="AK1715" s="2" t="s">
        <v>2969</v>
      </c>
      <c r="AL1715" s="2" t="s">
        <v>226</v>
      </c>
      <c r="AM1715" s="2" t="s">
        <v>2978</v>
      </c>
      <c r="AN1715" s="3" t="s">
        <v>2995</v>
      </c>
    </row>
    <row r="1716" spans="1:40" s="2" customFormat="1" ht="105.75" customHeight="1" x14ac:dyDescent="0.3">
      <c r="A1716" s="3" t="s">
        <v>3473</v>
      </c>
      <c r="B1716" s="2" t="s">
        <v>112</v>
      </c>
      <c r="C1716" s="2" t="s">
        <v>126</v>
      </c>
      <c r="D1716" s="2" t="s">
        <v>153</v>
      </c>
      <c r="E1716" s="2" t="s">
        <v>154</v>
      </c>
      <c r="F1716" s="2" t="s">
        <v>153</v>
      </c>
      <c r="G1716" s="2">
        <v>3</v>
      </c>
      <c r="H1716" s="2">
        <v>3</v>
      </c>
      <c r="I1716" s="2">
        <v>2023</v>
      </c>
      <c r="J1716" s="2" t="s">
        <v>142</v>
      </c>
      <c r="K1716" s="2" t="s">
        <v>219</v>
      </c>
      <c r="L1716" s="2" t="s">
        <v>155</v>
      </c>
      <c r="P1716" s="2" t="s">
        <v>156</v>
      </c>
      <c r="Q1716" s="3" t="s">
        <v>3474</v>
      </c>
      <c r="T1716" s="2" t="s">
        <v>2259</v>
      </c>
      <c r="U1716" s="3" t="s">
        <v>3475</v>
      </c>
      <c r="V1716" s="97">
        <v>45188</v>
      </c>
      <c r="Y1716"/>
      <c r="Z1716"/>
      <c r="AA1716"/>
      <c r="AB1716"/>
      <c r="AC1716"/>
      <c r="AD1716"/>
      <c r="AE1716"/>
      <c r="AF1716"/>
      <c r="AG1716"/>
      <c r="AH1716"/>
      <c r="AI1716"/>
      <c r="AJ1716"/>
      <c r="AK1716"/>
      <c r="AL1716"/>
      <c r="AM1716"/>
      <c r="AN1716" s="1"/>
    </row>
    <row r="1717" spans="1:40" ht="201.6" x14ac:dyDescent="0.3">
      <c r="A1717" s="1" t="s">
        <v>1130</v>
      </c>
      <c r="B1717" t="s">
        <v>226</v>
      </c>
      <c r="C1717" t="s">
        <v>227</v>
      </c>
      <c r="D1717" t="s">
        <v>153</v>
      </c>
      <c r="E1717" t="s">
        <v>154</v>
      </c>
      <c r="F1717" t="s">
        <v>153</v>
      </c>
      <c r="G1717">
        <v>3</v>
      </c>
      <c r="H1717">
        <v>3</v>
      </c>
      <c r="I1717">
        <v>2023</v>
      </c>
      <c r="J1717" t="s">
        <v>184</v>
      </c>
      <c r="K1717" t="s">
        <v>219</v>
      </c>
      <c r="L1717" t="s">
        <v>2285</v>
      </c>
      <c r="P1717" t="s">
        <v>156</v>
      </c>
      <c r="Q1717" s="1" t="s">
        <v>3476</v>
      </c>
      <c r="T1717" t="s">
        <v>2259</v>
      </c>
      <c r="U1717" s="1" t="s">
        <v>3477</v>
      </c>
      <c r="V1717" s="86">
        <v>45190</v>
      </c>
      <c r="Y1717" t="s">
        <v>226</v>
      </c>
      <c r="Z1717" t="s">
        <v>226</v>
      </c>
      <c r="AA1717" t="s">
        <v>2961</v>
      </c>
      <c r="AB1717" t="s">
        <v>2975</v>
      </c>
      <c r="AC1717" t="s">
        <v>2963</v>
      </c>
      <c r="AD1717" t="s">
        <v>2963</v>
      </c>
      <c r="AE1717" t="s">
        <v>2984</v>
      </c>
      <c r="AF1717" t="s">
        <v>2985</v>
      </c>
      <c r="AG1717" t="s">
        <v>2986</v>
      </c>
      <c r="AH1717" t="s">
        <v>226</v>
      </c>
      <c r="AI1717" t="s">
        <v>2987</v>
      </c>
      <c r="AJ1717" t="s">
        <v>2968</v>
      </c>
      <c r="AK1717" t="s">
        <v>2988</v>
      </c>
      <c r="AL1717" t="s">
        <v>226</v>
      </c>
      <c r="AM1717" t="s">
        <v>2978</v>
      </c>
      <c r="AN1717" s="1" t="s">
        <v>3478</v>
      </c>
    </row>
    <row r="1718" spans="1:40" ht="75.75" customHeight="1" x14ac:dyDescent="0.3">
      <c r="A1718" s="1" t="s">
        <v>1130</v>
      </c>
      <c r="B1718" t="s">
        <v>226</v>
      </c>
      <c r="C1718" t="s">
        <v>227</v>
      </c>
      <c r="D1718" t="s">
        <v>153</v>
      </c>
      <c r="E1718" t="s">
        <v>154</v>
      </c>
      <c r="F1718" t="s">
        <v>153</v>
      </c>
      <c r="G1718">
        <v>3</v>
      </c>
      <c r="H1718">
        <v>3</v>
      </c>
      <c r="I1718">
        <v>2023</v>
      </c>
      <c r="J1718" t="s">
        <v>184</v>
      </c>
      <c r="K1718" t="s">
        <v>219</v>
      </c>
      <c r="L1718" t="s">
        <v>2285</v>
      </c>
      <c r="P1718" t="s">
        <v>156</v>
      </c>
      <c r="Q1718" s="1" t="s">
        <v>3479</v>
      </c>
      <c r="T1718" t="s">
        <v>2259</v>
      </c>
      <c r="U1718" s="1" t="s">
        <v>3480</v>
      </c>
      <c r="V1718" s="86">
        <v>45190</v>
      </c>
      <c r="Y1718" s="2" t="s">
        <v>226</v>
      </c>
      <c r="Z1718" s="2" t="s">
        <v>226</v>
      </c>
      <c r="AA1718" s="2" t="s">
        <v>2961</v>
      </c>
      <c r="AB1718" s="2" t="s">
        <v>2991</v>
      </c>
      <c r="AC1718" s="2" t="s">
        <v>2963</v>
      </c>
      <c r="AD1718" s="2" t="s">
        <v>2964</v>
      </c>
      <c r="AE1718" s="2" t="s">
        <v>3037</v>
      </c>
      <c r="AF1718" s="2" t="s">
        <v>3002</v>
      </c>
      <c r="AG1718" s="2" t="s">
        <v>3038</v>
      </c>
      <c r="AH1718" s="2" t="s">
        <v>226</v>
      </c>
      <c r="AI1718" s="2" t="s">
        <v>2999</v>
      </c>
      <c r="AJ1718" s="2" t="s">
        <v>3049</v>
      </c>
      <c r="AK1718" s="2" t="s">
        <v>2977</v>
      </c>
      <c r="AL1718" s="2" t="s">
        <v>226</v>
      </c>
      <c r="AM1718" s="2" t="s">
        <v>2971</v>
      </c>
      <c r="AN1718" s="3" t="s">
        <v>3254</v>
      </c>
    </row>
    <row r="1719" spans="1:40" ht="88.5" customHeight="1" x14ac:dyDescent="0.3">
      <c r="A1719" s="1" t="s">
        <v>489</v>
      </c>
      <c r="B1719" t="s">
        <v>120</v>
      </c>
      <c r="C1719" t="s">
        <v>227</v>
      </c>
      <c r="D1719" t="s">
        <v>153</v>
      </c>
      <c r="E1719" t="s">
        <v>154</v>
      </c>
      <c r="F1719" t="s">
        <v>153</v>
      </c>
      <c r="G1719">
        <v>3</v>
      </c>
      <c r="H1719">
        <v>3</v>
      </c>
      <c r="I1719">
        <v>2023</v>
      </c>
      <c r="J1719" t="s">
        <v>232</v>
      </c>
      <c r="K1719" t="s">
        <v>219</v>
      </c>
      <c r="L1719" t="s">
        <v>118</v>
      </c>
      <c r="P1719" t="s">
        <v>156</v>
      </c>
      <c r="Q1719" s="1" t="s">
        <v>3481</v>
      </c>
      <c r="T1719" t="s">
        <v>2259</v>
      </c>
      <c r="U1719" s="1" t="s">
        <v>3482</v>
      </c>
      <c r="V1719" s="86">
        <v>45190</v>
      </c>
      <c r="W1719" t="s">
        <v>2</v>
      </c>
      <c r="X1719" t="s">
        <v>3</v>
      </c>
      <c r="Y1719" t="s">
        <v>226</v>
      </c>
      <c r="Z1719" t="s">
        <v>226</v>
      </c>
      <c r="AA1719" t="s">
        <v>2961</v>
      </c>
      <c r="AB1719" t="s">
        <v>2991</v>
      </c>
      <c r="AC1719" t="s">
        <v>2963</v>
      </c>
      <c r="AD1719" t="s">
        <v>2963</v>
      </c>
      <c r="AE1719" t="s">
        <v>3461</v>
      </c>
      <c r="AF1719" t="s">
        <v>226</v>
      </c>
      <c r="AG1719" t="s">
        <v>3337</v>
      </c>
      <c r="AH1719" t="s">
        <v>226</v>
      </c>
      <c r="AI1719" t="s">
        <v>226</v>
      </c>
      <c r="AJ1719" t="s">
        <v>2968</v>
      </c>
      <c r="AK1719" t="s">
        <v>226</v>
      </c>
      <c r="AL1719" t="s">
        <v>226</v>
      </c>
      <c r="AM1719" t="s">
        <v>2971</v>
      </c>
      <c r="AN1719" s="1" t="s">
        <v>3462</v>
      </c>
    </row>
    <row r="1720" spans="1:40" ht="75.75" customHeight="1" x14ac:dyDescent="0.3">
      <c r="A1720" s="1" t="s">
        <v>1130</v>
      </c>
      <c r="B1720" t="s">
        <v>226</v>
      </c>
      <c r="C1720" t="s">
        <v>227</v>
      </c>
      <c r="D1720" t="s">
        <v>153</v>
      </c>
      <c r="E1720" t="s">
        <v>154</v>
      </c>
      <c r="F1720" t="s">
        <v>153</v>
      </c>
      <c r="G1720">
        <v>3</v>
      </c>
      <c r="H1720">
        <v>3</v>
      </c>
      <c r="I1720">
        <v>2023</v>
      </c>
      <c r="J1720" t="s">
        <v>184</v>
      </c>
      <c r="K1720" t="s">
        <v>219</v>
      </c>
      <c r="L1720" t="s">
        <v>2285</v>
      </c>
      <c r="P1720" t="s">
        <v>156</v>
      </c>
      <c r="Q1720" s="1" t="s">
        <v>3483</v>
      </c>
      <c r="T1720" t="s">
        <v>2259</v>
      </c>
      <c r="U1720" s="1" t="s">
        <v>3484</v>
      </c>
      <c r="V1720" s="86">
        <v>45190</v>
      </c>
      <c r="Y1720" t="s">
        <v>226</v>
      </c>
      <c r="Z1720" t="s">
        <v>226</v>
      </c>
      <c r="AA1720" t="s">
        <v>3029</v>
      </c>
      <c r="AB1720" t="s">
        <v>2957</v>
      </c>
      <c r="AC1720" t="s">
        <v>226</v>
      </c>
      <c r="AD1720" t="s">
        <v>226</v>
      </c>
      <c r="AE1720" t="s">
        <v>226</v>
      </c>
      <c r="AF1720" t="s">
        <v>226</v>
      </c>
      <c r="AG1720" t="s">
        <v>226</v>
      </c>
      <c r="AH1720" t="s">
        <v>226</v>
      </c>
      <c r="AI1720" t="s">
        <v>226</v>
      </c>
      <c r="AJ1720" t="s">
        <v>2957</v>
      </c>
      <c r="AK1720" t="s">
        <v>226</v>
      </c>
      <c r="AL1720" t="s">
        <v>226</v>
      </c>
      <c r="AM1720" t="s">
        <v>2958</v>
      </c>
    </row>
    <row r="1721" spans="1:40" ht="75.75" customHeight="1" x14ac:dyDescent="0.3">
      <c r="A1721" s="1" t="s">
        <v>3485</v>
      </c>
      <c r="B1721" t="s">
        <v>152</v>
      </c>
      <c r="C1721" t="s">
        <v>227</v>
      </c>
      <c r="D1721" t="s">
        <v>113</v>
      </c>
      <c r="E1721" t="s">
        <v>114</v>
      </c>
      <c r="F1721" t="s">
        <v>115</v>
      </c>
      <c r="G1721">
        <v>3</v>
      </c>
      <c r="H1721">
        <v>3</v>
      </c>
      <c r="I1721">
        <v>2023</v>
      </c>
      <c r="J1721" t="s">
        <v>185</v>
      </c>
      <c r="K1721" t="s">
        <v>138</v>
      </c>
      <c r="L1721" t="s">
        <v>118</v>
      </c>
      <c r="N1721" t="s">
        <v>137</v>
      </c>
      <c r="O1721" t="s">
        <v>2574</v>
      </c>
      <c r="Q1721" s="1" t="s">
        <v>3486</v>
      </c>
      <c r="T1721" t="s">
        <v>2259</v>
      </c>
      <c r="U1721" s="1" t="s">
        <v>3487</v>
      </c>
      <c r="V1721" s="86">
        <v>45190</v>
      </c>
      <c r="W1721" t="s">
        <v>66</v>
      </c>
      <c r="X1721" t="s">
        <v>23</v>
      </c>
      <c r="Y1721" t="s">
        <v>226</v>
      </c>
      <c r="Z1721" t="s">
        <v>226</v>
      </c>
      <c r="AA1721" t="s">
        <v>3017</v>
      </c>
      <c r="AB1721" t="s">
        <v>2962</v>
      </c>
      <c r="AC1721" t="s">
        <v>2963</v>
      </c>
      <c r="AD1721" t="s">
        <v>226</v>
      </c>
      <c r="AE1721" t="s">
        <v>3461</v>
      </c>
      <c r="AF1721" t="s">
        <v>226</v>
      </c>
      <c r="AG1721" t="s">
        <v>3020</v>
      </c>
      <c r="AH1721" t="s">
        <v>3015</v>
      </c>
      <c r="AI1721" t="s">
        <v>2994</v>
      </c>
      <c r="AJ1721" t="s">
        <v>3069</v>
      </c>
      <c r="AK1721" t="s">
        <v>2988</v>
      </c>
      <c r="AL1721" t="s">
        <v>2970</v>
      </c>
      <c r="AM1721" t="s">
        <v>2958</v>
      </c>
    </row>
    <row r="1722" spans="1:40" s="2" customFormat="1" ht="100.8" x14ac:dyDescent="0.3">
      <c r="A1722" s="3" t="s">
        <v>294</v>
      </c>
      <c r="B1722" s="2" t="s">
        <v>112</v>
      </c>
      <c r="C1722" s="2" t="s">
        <v>126</v>
      </c>
      <c r="D1722" s="2" t="s">
        <v>125</v>
      </c>
      <c r="E1722" s="2" t="s">
        <v>114</v>
      </c>
      <c r="F1722" s="2" t="s">
        <v>115</v>
      </c>
      <c r="G1722" s="2">
        <v>3</v>
      </c>
      <c r="H1722" s="2">
        <v>3</v>
      </c>
      <c r="I1722" s="2">
        <v>2023</v>
      </c>
      <c r="J1722" s="2" t="s">
        <v>205</v>
      </c>
      <c r="K1722" s="2" t="s">
        <v>138</v>
      </c>
      <c r="L1722" s="2" t="s">
        <v>128</v>
      </c>
      <c r="M1722" s="2" t="s">
        <v>800</v>
      </c>
      <c r="N1722" s="2" t="s">
        <v>207</v>
      </c>
      <c r="Q1722" s="3" t="s">
        <v>3488</v>
      </c>
      <c r="T1722" s="2" t="s">
        <v>2259</v>
      </c>
      <c r="U1722" s="3" t="s">
        <v>3489</v>
      </c>
      <c r="V1722" s="97">
        <v>45190</v>
      </c>
      <c r="Y1722" s="2" t="s">
        <v>226</v>
      </c>
      <c r="Z1722" s="2" t="s">
        <v>226</v>
      </c>
      <c r="AA1722" s="2" t="s">
        <v>2961</v>
      </c>
      <c r="AB1722" s="2" t="s">
        <v>2991</v>
      </c>
      <c r="AC1722" s="2" t="s">
        <v>2963</v>
      </c>
      <c r="AD1722" s="2" t="s">
        <v>2964</v>
      </c>
      <c r="AE1722" s="2" t="s">
        <v>3037</v>
      </c>
      <c r="AF1722" s="2" t="s">
        <v>3002</v>
      </c>
      <c r="AG1722" s="2" t="s">
        <v>3038</v>
      </c>
      <c r="AH1722" s="2" t="s">
        <v>226</v>
      </c>
      <c r="AI1722" s="2" t="s">
        <v>2999</v>
      </c>
      <c r="AJ1722" s="2" t="s">
        <v>3049</v>
      </c>
      <c r="AK1722" s="2" t="s">
        <v>2977</v>
      </c>
      <c r="AL1722" s="2" t="s">
        <v>226</v>
      </c>
      <c r="AM1722" s="2" t="s">
        <v>2971</v>
      </c>
      <c r="AN1722" s="3" t="s">
        <v>3254</v>
      </c>
    </row>
    <row r="1723" spans="1:40" s="2" customFormat="1" ht="57.6" x14ac:dyDescent="0.3">
      <c r="A1723" s="3" t="s">
        <v>294</v>
      </c>
      <c r="B1723" s="2" t="s">
        <v>112</v>
      </c>
      <c r="C1723" s="2" t="s">
        <v>126</v>
      </c>
      <c r="D1723" s="2" t="s">
        <v>125</v>
      </c>
      <c r="E1723" s="2" t="s">
        <v>114</v>
      </c>
      <c r="F1723" s="2" t="s">
        <v>115</v>
      </c>
      <c r="G1723" s="2">
        <v>3</v>
      </c>
      <c r="H1723" s="2">
        <v>3</v>
      </c>
      <c r="I1723" s="2">
        <v>2023</v>
      </c>
      <c r="J1723" s="2" t="s">
        <v>205</v>
      </c>
      <c r="K1723" s="2" t="s">
        <v>138</v>
      </c>
      <c r="L1723" s="2" t="s">
        <v>128</v>
      </c>
      <c r="M1723" s="2" t="s">
        <v>627</v>
      </c>
      <c r="N1723" s="2" t="s">
        <v>147</v>
      </c>
      <c r="Q1723" s="3" t="s">
        <v>3488</v>
      </c>
      <c r="T1723" s="2" t="s">
        <v>2259</v>
      </c>
      <c r="U1723" s="3" t="s">
        <v>3489</v>
      </c>
      <c r="V1723" s="97">
        <v>45190</v>
      </c>
      <c r="Y1723" t="s">
        <v>226</v>
      </c>
      <c r="Z1723" t="s">
        <v>226</v>
      </c>
      <c r="AA1723" t="s">
        <v>2961</v>
      </c>
      <c r="AB1723" t="s">
        <v>2991</v>
      </c>
      <c r="AC1723" t="s">
        <v>2963</v>
      </c>
      <c r="AD1723" t="s">
        <v>2963</v>
      </c>
      <c r="AE1723" t="s">
        <v>3461</v>
      </c>
      <c r="AF1723" t="s">
        <v>226</v>
      </c>
      <c r="AG1723" t="s">
        <v>3337</v>
      </c>
      <c r="AH1723" t="s">
        <v>226</v>
      </c>
      <c r="AI1723" t="s">
        <v>226</v>
      </c>
      <c r="AJ1723" t="s">
        <v>2968</v>
      </c>
      <c r="AK1723" t="s">
        <v>226</v>
      </c>
      <c r="AL1723" t="s">
        <v>226</v>
      </c>
      <c r="AM1723" t="s">
        <v>2971</v>
      </c>
      <c r="AN1723" s="1" t="s">
        <v>3462</v>
      </c>
    </row>
    <row r="1724" spans="1:40" s="2" customFormat="1" ht="59.25" customHeight="1" x14ac:dyDescent="0.3">
      <c r="A1724" s="3" t="s">
        <v>3491</v>
      </c>
      <c r="B1724" s="2" t="s">
        <v>112</v>
      </c>
      <c r="C1724" s="2" t="s">
        <v>126</v>
      </c>
      <c r="D1724" s="2" t="s">
        <v>113</v>
      </c>
      <c r="E1724" s="2" t="s">
        <v>114</v>
      </c>
      <c r="F1724" s="2" t="s">
        <v>115</v>
      </c>
      <c r="G1724" s="2">
        <v>3</v>
      </c>
      <c r="H1724" s="2">
        <v>3</v>
      </c>
      <c r="I1724" s="2">
        <v>2023</v>
      </c>
      <c r="J1724" s="2" t="s">
        <v>205</v>
      </c>
      <c r="K1724" s="2" t="s">
        <v>138</v>
      </c>
      <c r="L1724" s="2" t="s">
        <v>155</v>
      </c>
      <c r="N1724" s="2" t="s">
        <v>137</v>
      </c>
      <c r="O1724" s="2" t="s">
        <v>3492</v>
      </c>
      <c r="Q1724" s="3" t="s">
        <v>3493</v>
      </c>
      <c r="T1724" s="2" t="s">
        <v>2259</v>
      </c>
      <c r="U1724" s="3" t="s">
        <v>3494</v>
      </c>
      <c r="V1724" s="97">
        <v>45194</v>
      </c>
      <c r="Y1724" s="2" t="s">
        <v>226</v>
      </c>
      <c r="Z1724" s="2" t="s">
        <v>226</v>
      </c>
      <c r="AA1724" s="2" t="s">
        <v>226</v>
      </c>
      <c r="AB1724" s="2" t="s">
        <v>226</v>
      </c>
      <c r="AC1724" s="2" t="s">
        <v>226</v>
      </c>
      <c r="AD1724" s="2" t="s">
        <v>226</v>
      </c>
      <c r="AE1724" s="2" t="s">
        <v>226</v>
      </c>
      <c r="AF1724" s="2" t="s">
        <v>226</v>
      </c>
      <c r="AG1724" s="2" t="s">
        <v>226</v>
      </c>
      <c r="AH1724" s="2" t="s">
        <v>226</v>
      </c>
      <c r="AI1724" s="2" t="s">
        <v>226</v>
      </c>
      <c r="AJ1724" s="2" t="s">
        <v>226</v>
      </c>
      <c r="AK1724" s="2" t="s">
        <v>226</v>
      </c>
      <c r="AL1724" s="2" t="s">
        <v>2970</v>
      </c>
      <c r="AM1724" s="2" t="s">
        <v>2958</v>
      </c>
      <c r="AN1724" s="3"/>
    </row>
    <row r="1725" spans="1:40" s="2" customFormat="1" ht="73.5" customHeight="1" x14ac:dyDescent="0.3">
      <c r="A1725" s="3" t="s">
        <v>294</v>
      </c>
      <c r="B1725" s="2" t="s">
        <v>112</v>
      </c>
      <c r="C1725" s="2" t="s">
        <v>126</v>
      </c>
      <c r="D1725" s="2" t="s">
        <v>125</v>
      </c>
      <c r="E1725" s="2" t="s">
        <v>114</v>
      </c>
      <c r="F1725" s="2" t="s">
        <v>135</v>
      </c>
      <c r="G1725" s="2">
        <v>3</v>
      </c>
      <c r="H1725" s="2">
        <v>3</v>
      </c>
      <c r="I1725" s="2">
        <v>2023</v>
      </c>
      <c r="J1725" s="2" t="s">
        <v>116</v>
      </c>
      <c r="K1725" s="2" t="s">
        <v>138</v>
      </c>
      <c r="L1725" s="2" t="s">
        <v>128</v>
      </c>
      <c r="M1725" s="2" t="s">
        <v>216</v>
      </c>
      <c r="N1725" s="2" t="s">
        <v>207</v>
      </c>
      <c r="P1725" s="2" t="s">
        <v>772</v>
      </c>
      <c r="Q1725" s="3" t="s">
        <v>3495</v>
      </c>
      <c r="T1725" s="2" t="s">
        <v>2259</v>
      </c>
      <c r="U1725" s="3" t="s">
        <v>3496</v>
      </c>
      <c r="V1725" s="97">
        <v>45194</v>
      </c>
      <c r="Y1725" s="2" t="s">
        <v>226</v>
      </c>
      <c r="Z1725" s="2" t="s">
        <v>226</v>
      </c>
      <c r="AA1725" s="2" t="s">
        <v>2961</v>
      </c>
      <c r="AB1725" s="2" t="s">
        <v>2975</v>
      </c>
      <c r="AC1725" s="2" t="s">
        <v>2963</v>
      </c>
      <c r="AD1725" s="2" t="s">
        <v>2963</v>
      </c>
      <c r="AE1725" s="2" t="s">
        <v>2984</v>
      </c>
      <c r="AF1725" s="2" t="s">
        <v>2985</v>
      </c>
      <c r="AG1725" s="2" t="s">
        <v>2986</v>
      </c>
      <c r="AH1725" s="2" t="s">
        <v>226</v>
      </c>
      <c r="AI1725" s="2" t="s">
        <v>2987</v>
      </c>
      <c r="AJ1725" s="2" t="s">
        <v>2968</v>
      </c>
      <c r="AK1725" s="2" t="s">
        <v>2988</v>
      </c>
      <c r="AL1725" s="2" t="s">
        <v>226</v>
      </c>
      <c r="AM1725" s="2" t="s">
        <v>2978</v>
      </c>
      <c r="AN1725" s="3" t="s">
        <v>3393</v>
      </c>
    </row>
    <row r="1726" spans="1:40" s="2" customFormat="1" ht="42" customHeight="1" x14ac:dyDescent="0.3">
      <c r="A1726" s="3" t="s">
        <v>294</v>
      </c>
      <c r="B1726" s="2" t="s">
        <v>112</v>
      </c>
      <c r="C1726" s="2" t="s">
        <v>126</v>
      </c>
      <c r="D1726" s="2" t="s">
        <v>125</v>
      </c>
      <c r="E1726" s="2" t="s">
        <v>114</v>
      </c>
      <c r="F1726" s="2" t="s">
        <v>115</v>
      </c>
      <c r="G1726" s="2">
        <v>3</v>
      </c>
      <c r="H1726" s="2">
        <v>3</v>
      </c>
      <c r="I1726" s="2">
        <v>2023</v>
      </c>
      <c r="J1726" s="2" t="s">
        <v>116</v>
      </c>
      <c r="K1726" s="2" t="s">
        <v>138</v>
      </c>
      <c r="L1726" s="2" t="s">
        <v>128</v>
      </c>
      <c r="M1726" s="2" t="s">
        <v>295</v>
      </c>
      <c r="N1726" s="2" t="s">
        <v>2367</v>
      </c>
      <c r="Q1726" s="3" t="s">
        <v>3499</v>
      </c>
      <c r="T1726" s="2" t="s">
        <v>2259</v>
      </c>
      <c r="U1726" s="3" t="s">
        <v>3496</v>
      </c>
      <c r="V1726" s="97">
        <v>45194</v>
      </c>
      <c r="Y1726" s="2" t="s">
        <v>226</v>
      </c>
      <c r="Z1726" s="2" t="s">
        <v>226</v>
      </c>
      <c r="AA1726" s="2" t="s">
        <v>2961</v>
      </c>
      <c r="AB1726" s="2" t="s">
        <v>2991</v>
      </c>
      <c r="AC1726" s="2" t="s">
        <v>2963</v>
      </c>
      <c r="AD1726" s="2" t="s">
        <v>2992</v>
      </c>
      <c r="AE1726" s="2" t="s">
        <v>2992</v>
      </c>
      <c r="AF1726" t="s">
        <v>226</v>
      </c>
      <c r="AG1726" s="2" t="s">
        <v>2993</v>
      </c>
      <c r="AH1726" s="2" t="s">
        <v>226</v>
      </c>
      <c r="AI1726" s="2" t="s">
        <v>2994</v>
      </c>
      <c r="AJ1726" s="2" t="s">
        <v>2968</v>
      </c>
      <c r="AK1726" s="2" t="s">
        <v>2969</v>
      </c>
      <c r="AL1726" s="2" t="s">
        <v>226</v>
      </c>
      <c r="AM1726" s="2" t="s">
        <v>2978</v>
      </c>
      <c r="AN1726" s="3" t="s">
        <v>2995</v>
      </c>
    </row>
    <row r="1727" spans="1:40" s="2" customFormat="1" ht="45.75" customHeight="1" x14ac:dyDescent="0.3">
      <c r="A1727" s="3" t="s">
        <v>294</v>
      </c>
      <c r="B1727" s="2" t="s">
        <v>112</v>
      </c>
      <c r="C1727" s="2" t="s">
        <v>126</v>
      </c>
      <c r="D1727" s="2" t="s">
        <v>125</v>
      </c>
      <c r="E1727" s="2" t="s">
        <v>114</v>
      </c>
      <c r="F1727" s="2" t="s">
        <v>115</v>
      </c>
      <c r="G1727" s="2">
        <v>3</v>
      </c>
      <c r="H1727" s="2">
        <v>3</v>
      </c>
      <c r="I1727" s="2">
        <v>2023</v>
      </c>
      <c r="J1727" s="2" t="s">
        <v>133</v>
      </c>
      <c r="K1727" s="2" t="s">
        <v>138</v>
      </c>
      <c r="L1727" s="2" t="s">
        <v>118</v>
      </c>
      <c r="M1727" s="2" t="s">
        <v>786</v>
      </c>
      <c r="N1727" s="2" t="s">
        <v>2367</v>
      </c>
      <c r="P1727" s="2" t="s">
        <v>1102</v>
      </c>
      <c r="Q1727" s="3" t="s">
        <v>3502</v>
      </c>
      <c r="T1727" s="2" t="s">
        <v>2259</v>
      </c>
      <c r="U1727" s="3" t="s">
        <v>3496</v>
      </c>
      <c r="V1727" s="97">
        <v>45194</v>
      </c>
      <c r="Y1727" s="2" t="s">
        <v>226</v>
      </c>
      <c r="Z1727" s="2" t="s">
        <v>226</v>
      </c>
      <c r="AA1727" s="2" t="s">
        <v>2961</v>
      </c>
      <c r="AB1727" s="2" t="s">
        <v>2975</v>
      </c>
      <c r="AC1727" s="2" t="s">
        <v>226</v>
      </c>
      <c r="AD1727" s="2" t="s">
        <v>226</v>
      </c>
      <c r="AE1727" s="2" t="s">
        <v>226</v>
      </c>
      <c r="AF1727" s="2" t="s">
        <v>226</v>
      </c>
      <c r="AG1727" s="2" t="s">
        <v>226</v>
      </c>
      <c r="AH1727" s="2" t="s">
        <v>226</v>
      </c>
      <c r="AI1727" s="2" t="s">
        <v>2976</v>
      </c>
      <c r="AJ1727" s="2" t="s">
        <v>226</v>
      </c>
      <c r="AK1727" s="2" t="s">
        <v>2988</v>
      </c>
      <c r="AL1727" s="2" t="s">
        <v>226</v>
      </c>
      <c r="AM1727" s="2" t="s">
        <v>2978</v>
      </c>
      <c r="AN1727" s="3" t="s">
        <v>2982</v>
      </c>
    </row>
    <row r="1728" spans="1:40" s="2" customFormat="1" ht="30.75" customHeight="1" x14ac:dyDescent="0.3">
      <c r="A1728" s="3" t="s">
        <v>294</v>
      </c>
      <c r="B1728" s="2" t="s">
        <v>112</v>
      </c>
      <c r="C1728" s="2" t="s">
        <v>126</v>
      </c>
      <c r="D1728" s="2" t="s">
        <v>125</v>
      </c>
      <c r="E1728" s="2" t="s">
        <v>114</v>
      </c>
      <c r="F1728" s="2" t="s">
        <v>135</v>
      </c>
      <c r="G1728" s="2">
        <v>3</v>
      </c>
      <c r="H1728" s="2">
        <v>3</v>
      </c>
      <c r="I1728" s="2">
        <v>2023</v>
      </c>
      <c r="J1728" s="2" t="s">
        <v>116</v>
      </c>
      <c r="K1728" s="2" t="s">
        <v>138</v>
      </c>
      <c r="L1728" s="2" t="s">
        <v>128</v>
      </c>
      <c r="M1728" s="2" t="s">
        <v>2939</v>
      </c>
      <c r="N1728" s="2" t="s">
        <v>207</v>
      </c>
      <c r="Q1728" s="3" t="s">
        <v>3506</v>
      </c>
      <c r="T1728" s="2" t="s">
        <v>2259</v>
      </c>
      <c r="U1728" s="3" t="s">
        <v>3496</v>
      </c>
      <c r="V1728" s="97">
        <v>45194</v>
      </c>
      <c r="Y1728" s="2" t="s">
        <v>3085</v>
      </c>
      <c r="Z1728" s="2" t="s">
        <v>226</v>
      </c>
      <c r="AA1728" s="2" t="s">
        <v>2961</v>
      </c>
      <c r="AB1728" t="s">
        <v>3081</v>
      </c>
      <c r="AC1728" s="2" t="s">
        <v>2963</v>
      </c>
      <c r="AD1728" s="2" t="s">
        <v>2963</v>
      </c>
      <c r="AE1728" s="2" t="s">
        <v>2965</v>
      </c>
      <c r="AF1728" s="2" t="s">
        <v>226</v>
      </c>
      <c r="AG1728" s="2" t="s">
        <v>3014</v>
      </c>
      <c r="AH1728" s="2" t="s">
        <v>226</v>
      </c>
      <c r="AI1728" s="2" t="s">
        <v>2994</v>
      </c>
      <c r="AJ1728" s="2" t="s">
        <v>3507</v>
      </c>
      <c r="AK1728" s="2" t="s">
        <v>226</v>
      </c>
      <c r="AL1728" s="2" t="s">
        <v>226</v>
      </c>
      <c r="AM1728" s="2" t="s">
        <v>2971</v>
      </c>
      <c r="AN1728" s="3" t="s">
        <v>3508</v>
      </c>
    </row>
    <row r="1729" spans="1:40" s="2" customFormat="1" ht="30.75" customHeight="1" x14ac:dyDescent="0.3">
      <c r="A1729" s="3" t="s">
        <v>294</v>
      </c>
      <c r="B1729" s="2" t="s">
        <v>112</v>
      </c>
      <c r="C1729" s="2" t="s">
        <v>126</v>
      </c>
      <c r="D1729" s="2" t="s">
        <v>125</v>
      </c>
      <c r="E1729" s="2" t="s">
        <v>114</v>
      </c>
      <c r="F1729" s="2" t="s">
        <v>135</v>
      </c>
      <c r="G1729" s="2">
        <v>3</v>
      </c>
      <c r="H1729" s="2">
        <v>3</v>
      </c>
      <c r="I1729" s="2">
        <v>2023</v>
      </c>
      <c r="J1729" s="2" t="s">
        <v>116</v>
      </c>
      <c r="K1729" s="2" t="s">
        <v>138</v>
      </c>
      <c r="L1729" s="2" t="s">
        <v>128</v>
      </c>
      <c r="M1729" s="2" t="s">
        <v>800</v>
      </c>
      <c r="N1729" s="2" t="s">
        <v>207</v>
      </c>
      <c r="Q1729" s="3" t="s">
        <v>3509</v>
      </c>
      <c r="T1729" s="2" t="s">
        <v>2259</v>
      </c>
      <c r="U1729" s="3" t="s">
        <v>3496</v>
      </c>
      <c r="V1729" s="97">
        <v>45194</v>
      </c>
      <c r="Y1729" s="2" t="s">
        <v>226</v>
      </c>
      <c r="Z1729" s="2" t="s">
        <v>226</v>
      </c>
      <c r="AA1729" s="2" t="s">
        <v>2961</v>
      </c>
      <c r="AB1729" s="2" t="s">
        <v>2991</v>
      </c>
      <c r="AC1729" s="2" t="s">
        <v>2963</v>
      </c>
      <c r="AD1729" s="2" t="s">
        <v>2964</v>
      </c>
      <c r="AE1729" s="2" t="s">
        <v>3037</v>
      </c>
      <c r="AF1729" s="2" t="s">
        <v>3002</v>
      </c>
      <c r="AG1729" s="2" t="s">
        <v>3038</v>
      </c>
      <c r="AH1729" s="2" t="s">
        <v>226</v>
      </c>
      <c r="AI1729" s="2" t="s">
        <v>2999</v>
      </c>
      <c r="AJ1729" s="2" t="s">
        <v>2968</v>
      </c>
      <c r="AK1729" s="2" t="s">
        <v>2969</v>
      </c>
      <c r="AL1729" s="2" t="s">
        <v>226</v>
      </c>
      <c r="AM1729" s="2" t="s">
        <v>2971</v>
      </c>
      <c r="AN1729" s="3" t="s">
        <v>3254</v>
      </c>
    </row>
    <row r="1730" spans="1:40" ht="100.8" x14ac:dyDescent="0.3">
      <c r="A1730" s="1" t="s">
        <v>3511</v>
      </c>
      <c r="B1730" t="s">
        <v>152</v>
      </c>
      <c r="C1730" t="s">
        <v>227</v>
      </c>
      <c r="D1730" t="s">
        <v>113</v>
      </c>
      <c r="E1730" t="s">
        <v>114</v>
      </c>
      <c r="F1730" t="s">
        <v>115</v>
      </c>
      <c r="G1730">
        <v>3</v>
      </c>
      <c r="H1730">
        <v>3</v>
      </c>
      <c r="I1730">
        <v>2023</v>
      </c>
      <c r="J1730" t="s">
        <v>157</v>
      </c>
      <c r="K1730" t="s">
        <v>138</v>
      </c>
      <c r="L1730" t="s">
        <v>118</v>
      </c>
      <c r="N1730" t="s">
        <v>137</v>
      </c>
      <c r="O1730" t="s">
        <v>3450</v>
      </c>
      <c r="Q1730" s="1" t="s">
        <v>3512</v>
      </c>
      <c r="T1730" t="s">
        <v>2259</v>
      </c>
      <c r="U1730" s="1" t="s">
        <v>3513</v>
      </c>
      <c r="V1730" s="86">
        <v>45197</v>
      </c>
      <c r="W1730" t="s">
        <v>4</v>
      </c>
      <c r="X1730" t="s">
        <v>5</v>
      </c>
      <c r="Y1730" t="s">
        <v>226</v>
      </c>
      <c r="Z1730" t="s">
        <v>226</v>
      </c>
      <c r="AA1730" t="s">
        <v>2961</v>
      </c>
      <c r="AB1730" t="s">
        <v>2962</v>
      </c>
      <c r="AC1730" t="s">
        <v>3066</v>
      </c>
      <c r="AD1730" t="s">
        <v>3514</v>
      </c>
      <c r="AE1730" t="s">
        <v>2965</v>
      </c>
      <c r="AF1730" t="s">
        <v>226</v>
      </c>
      <c r="AG1730" t="s">
        <v>3020</v>
      </c>
      <c r="AH1730" t="s">
        <v>226</v>
      </c>
      <c r="AI1730" t="s">
        <v>2957</v>
      </c>
      <c r="AJ1730" t="s">
        <v>2957</v>
      </c>
      <c r="AK1730" t="s">
        <v>3453</v>
      </c>
      <c r="AL1730" t="s">
        <v>2970</v>
      </c>
      <c r="AM1730" t="s">
        <v>2971</v>
      </c>
      <c r="AN1730" s="1" t="s">
        <v>3515</v>
      </c>
    </row>
    <row r="1731" spans="1:40" ht="100.8" x14ac:dyDescent="0.3">
      <c r="A1731" s="1" t="s">
        <v>3516</v>
      </c>
      <c r="B1731" t="s">
        <v>120</v>
      </c>
      <c r="C1731" t="s">
        <v>227</v>
      </c>
      <c r="D1731" t="s">
        <v>113</v>
      </c>
      <c r="E1731" t="s">
        <v>114</v>
      </c>
      <c r="F1731" t="s">
        <v>115</v>
      </c>
      <c r="G1731">
        <v>3</v>
      </c>
      <c r="H1731">
        <v>3</v>
      </c>
      <c r="I1731">
        <v>2023</v>
      </c>
      <c r="J1731" t="s">
        <v>328</v>
      </c>
      <c r="K1731" t="s">
        <v>138</v>
      </c>
      <c r="L1731" t="s">
        <v>118</v>
      </c>
      <c r="N1731" t="s">
        <v>137</v>
      </c>
      <c r="O1731" t="s">
        <v>3450</v>
      </c>
      <c r="Q1731" s="1" t="s">
        <v>3517</v>
      </c>
      <c r="T1731" t="s">
        <v>2259</v>
      </c>
      <c r="U1731" s="1" t="s">
        <v>3518</v>
      </c>
      <c r="V1731" s="86">
        <v>45197</v>
      </c>
      <c r="W1731" t="s">
        <v>55</v>
      </c>
      <c r="X1731" t="s">
        <v>33</v>
      </c>
      <c r="Y1731" t="s">
        <v>226</v>
      </c>
      <c r="Z1731" t="s">
        <v>226</v>
      </c>
      <c r="AA1731" t="s">
        <v>2961</v>
      </c>
      <c r="AB1731" t="s">
        <v>2962</v>
      </c>
      <c r="AC1731" t="s">
        <v>3066</v>
      </c>
      <c r="AD1731" t="s">
        <v>3514</v>
      </c>
      <c r="AE1731" t="s">
        <v>2965</v>
      </c>
      <c r="AF1731" t="s">
        <v>226</v>
      </c>
      <c r="AG1731" t="s">
        <v>3020</v>
      </c>
      <c r="AH1731" t="s">
        <v>226</v>
      </c>
      <c r="AI1731" t="s">
        <v>2957</v>
      </c>
      <c r="AJ1731" t="s">
        <v>2957</v>
      </c>
      <c r="AK1731" t="s">
        <v>3453</v>
      </c>
      <c r="AL1731" t="s">
        <v>2970</v>
      </c>
      <c r="AM1731" t="s">
        <v>2971</v>
      </c>
      <c r="AN1731" s="1" t="s">
        <v>3515</v>
      </c>
    </row>
    <row r="1732" spans="1:40" x14ac:dyDescent="0.3">
      <c r="A1732" s="1" t="s">
        <v>3519</v>
      </c>
      <c r="B1732" t="s">
        <v>112</v>
      </c>
      <c r="C1732" t="s">
        <v>227</v>
      </c>
      <c r="D1732" t="s">
        <v>113</v>
      </c>
      <c r="E1732" t="s">
        <v>114</v>
      </c>
      <c r="F1732" t="s">
        <v>115</v>
      </c>
      <c r="G1732">
        <v>3</v>
      </c>
      <c r="H1732">
        <v>3</v>
      </c>
      <c r="I1732">
        <v>2023</v>
      </c>
      <c r="J1732" t="s">
        <v>205</v>
      </c>
      <c r="K1732" t="s">
        <v>138</v>
      </c>
      <c r="L1732" t="s">
        <v>128</v>
      </c>
      <c r="N1732" t="s">
        <v>137</v>
      </c>
      <c r="O1732" t="s">
        <v>1799</v>
      </c>
      <c r="Q1732" s="1" t="s">
        <v>3520</v>
      </c>
      <c r="T1732" t="s">
        <v>2259</v>
      </c>
      <c r="U1732" s="1" t="s">
        <v>3521</v>
      </c>
      <c r="V1732" s="86">
        <v>45197</v>
      </c>
      <c r="Y1732" t="s">
        <v>226</v>
      </c>
      <c r="Z1732" t="s">
        <v>226</v>
      </c>
      <c r="AA1732" t="s">
        <v>2957</v>
      </c>
      <c r="AB1732" t="s">
        <v>2957</v>
      </c>
      <c r="AC1732" t="s">
        <v>226</v>
      </c>
      <c r="AD1732" t="s">
        <v>226</v>
      </c>
      <c r="AE1732" t="s">
        <v>226</v>
      </c>
      <c r="AF1732" t="s">
        <v>226</v>
      </c>
      <c r="AG1732" t="s">
        <v>226</v>
      </c>
      <c r="AH1732" t="s">
        <v>226</v>
      </c>
      <c r="AI1732" t="s">
        <v>2957</v>
      </c>
      <c r="AJ1732" t="s">
        <v>226</v>
      </c>
      <c r="AK1732" t="s">
        <v>2957</v>
      </c>
      <c r="AL1732" t="s">
        <v>2970</v>
      </c>
      <c r="AM1732" t="s">
        <v>2958</v>
      </c>
    </row>
    <row r="1733" spans="1:40" ht="57.6" x14ac:dyDescent="0.3">
      <c r="A1733" s="1" t="s">
        <v>294</v>
      </c>
      <c r="B1733" t="s">
        <v>112</v>
      </c>
      <c r="C1733" t="s">
        <v>227</v>
      </c>
      <c r="D1733" t="s">
        <v>125</v>
      </c>
      <c r="E1733" t="s">
        <v>114</v>
      </c>
      <c r="F1733" t="s">
        <v>115</v>
      </c>
      <c r="G1733">
        <v>3</v>
      </c>
      <c r="H1733">
        <v>3</v>
      </c>
      <c r="I1733">
        <v>2023</v>
      </c>
      <c r="J1733" t="s">
        <v>164</v>
      </c>
      <c r="K1733" t="s">
        <v>127</v>
      </c>
      <c r="L1733" t="s">
        <v>118</v>
      </c>
      <c r="P1733" t="s">
        <v>2268</v>
      </c>
      <c r="Q1733" s="1" t="s">
        <v>3522</v>
      </c>
      <c r="T1733" t="s">
        <v>2259</v>
      </c>
      <c r="U1733" s="1" t="s">
        <v>3523</v>
      </c>
      <c r="V1733" s="86">
        <v>45197</v>
      </c>
      <c r="Y1733" t="s">
        <v>3006</v>
      </c>
      <c r="Z1733" t="s">
        <v>226</v>
      </c>
      <c r="AA1733" t="s">
        <v>226</v>
      </c>
      <c r="AB1733" t="s">
        <v>226</v>
      </c>
      <c r="AC1733" t="s">
        <v>226</v>
      </c>
      <c r="AD1733" t="s">
        <v>226</v>
      </c>
      <c r="AE1733" t="s">
        <v>226</v>
      </c>
      <c r="AF1733" t="s">
        <v>226</v>
      </c>
      <c r="AG1733" t="s">
        <v>226</v>
      </c>
      <c r="AH1733" t="s">
        <v>226</v>
      </c>
      <c r="AI1733" t="s">
        <v>226</v>
      </c>
      <c r="AJ1733" t="s">
        <v>226</v>
      </c>
      <c r="AK1733" t="s">
        <v>226</v>
      </c>
      <c r="AL1733" t="s">
        <v>226</v>
      </c>
      <c r="AM1733" t="s">
        <v>2958</v>
      </c>
    </row>
    <row r="1734" spans="1:40" ht="57.6" x14ac:dyDescent="0.3">
      <c r="A1734" s="1" t="s">
        <v>1130</v>
      </c>
      <c r="B1734" t="s">
        <v>226</v>
      </c>
      <c r="C1734" t="s">
        <v>227</v>
      </c>
      <c r="D1734" t="s">
        <v>153</v>
      </c>
      <c r="E1734" t="s">
        <v>154</v>
      </c>
      <c r="F1734" t="s">
        <v>153</v>
      </c>
      <c r="G1734">
        <v>3</v>
      </c>
      <c r="H1734">
        <v>3</v>
      </c>
      <c r="I1734">
        <v>2023</v>
      </c>
      <c r="J1734" t="s">
        <v>184</v>
      </c>
      <c r="K1734" t="s">
        <v>219</v>
      </c>
      <c r="L1734" t="s">
        <v>2285</v>
      </c>
      <c r="P1734" t="s">
        <v>156</v>
      </c>
      <c r="Q1734" s="1" t="s">
        <v>3524</v>
      </c>
      <c r="T1734" t="s">
        <v>2259</v>
      </c>
      <c r="U1734" s="1" t="s">
        <v>3525</v>
      </c>
      <c r="V1734" s="86">
        <v>45197</v>
      </c>
    </row>
    <row r="1735" spans="1:40" ht="72" x14ac:dyDescent="0.3">
      <c r="A1735" s="1" t="s">
        <v>1130</v>
      </c>
      <c r="B1735" t="s">
        <v>226</v>
      </c>
      <c r="C1735" t="s">
        <v>227</v>
      </c>
      <c r="D1735" t="s">
        <v>153</v>
      </c>
      <c r="E1735" t="s">
        <v>154</v>
      </c>
      <c r="F1735" t="s">
        <v>153</v>
      </c>
      <c r="G1735">
        <v>3</v>
      </c>
      <c r="H1735">
        <v>3</v>
      </c>
      <c r="I1735">
        <v>2023</v>
      </c>
      <c r="J1735" t="s">
        <v>184</v>
      </c>
      <c r="K1735" t="s">
        <v>219</v>
      </c>
      <c r="L1735" t="s">
        <v>118</v>
      </c>
      <c r="P1735" t="s">
        <v>156</v>
      </c>
      <c r="Q1735" s="1" t="s">
        <v>3526</v>
      </c>
      <c r="T1735" t="s">
        <v>2259</v>
      </c>
      <c r="U1735" s="1" t="s">
        <v>3527</v>
      </c>
      <c r="V1735" s="86">
        <v>45197</v>
      </c>
    </row>
    <row r="1736" spans="1:40" ht="72" x14ac:dyDescent="0.3">
      <c r="A1736" s="1" t="s">
        <v>3528</v>
      </c>
      <c r="B1736" t="s">
        <v>152</v>
      </c>
      <c r="C1736" t="s">
        <v>227</v>
      </c>
      <c r="D1736" t="s">
        <v>153</v>
      </c>
      <c r="E1736" t="s">
        <v>154</v>
      </c>
      <c r="F1736" t="s">
        <v>153</v>
      </c>
      <c r="G1736">
        <v>3</v>
      </c>
      <c r="H1736">
        <v>3</v>
      </c>
      <c r="I1736">
        <v>2023</v>
      </c>
      <c r="J1736" t="s">
        <v>148</v>
      </c>
      <c r="K1736" t="s">
        <v>219</v>
      </c>
      <c r="L1736" t="s">
        <v>118</v>
      </c>
      <c r="P1736" t="s">
        <v>156</v>
      </c>
      <c r="Q1736" s="1" t="s">
        <v>3529</v>
      </c>
      <c r="T1736" t="s">
        <v>2259</v>
      </c>
      <c r="U1736" s="1" t="s">
        <v>3530</v>
      </c>
      <c r="V1736" s="86">
        <v>45197</v>
      </c>
      <c r="W1736" t="s">
        <v>4</v>
      </c>
      <c r="X1736" t="s">
        <v>5</v>
      </c>
    </row>
    <row r="1737" spans="1:40" s="2" customFormat="1" ht="72" x14ac:dyDescent="0.3">
      <c r="A1737" s="3" t="s">
        <v>218</v>
      </c>
      <c r="B1737" s="2" t="s">
        <v>112</v>
      </c>
      <c r="C1737" s="2" t="s">
        <v>126</v>
      </c>
      <c r="D1737" s="2" t="s">
        <v>125</v>
      </c>
      <c r="E1737" s="2" t="s">
        <v>114</v>
      </c>
      <c r="F1737" s="2" t="s">
        <v>146</v>
      </c>
      <c r="G1737" s="2">
        <v>3</v>
      </c>
      <c r="H1737" s="2">
        <v>3</v>
      </c>
      <c r="I1737" s="2">
        <v>2023</v>
      </c>
      <c r="J1737" s="2" t="s">
        <v>205</v>
      </c>
      <c r="K1737" s="2" t="s">
        <v>165</v>
      </c>
      <c r="L1737" s="2" t="s">
        <v>118</v>
      </c>
      <c r="Q1737" s="3" t="s">
        <v>3532</v>
      </c>
      <c r="T1737" s="2" t="s">
        <v>2259</v>
      </c>
      <c r="U1737" s="3" t="s">
        <v>3533</v>
      </c>
      <c r="V1737" s="97">
        <v>45197</v>
      </c>
      <c r="Y1737" s="2" t="s">
        <v>226</v>
      </c>
      <c r="Z1737" s="2" t="s">
        <v>226</v>
      </c>
      <c r="AA1737" s="2" t="s">
        <v>3017</v>
      </c>
      <c r="AB1737" s="2" t="s">
        <v>2962</v>
      </c>
      <c r="AC1737" s="2" t="s">
        <v>226</v>
      </c>
      <c r="AD1737" s="2" t="s">
        <v>226</v>
      </c>
      <c r="AE1737" s="2" t="s">
        <v>226</v>
      </c>
      <c r="AF1737" s="2" t="s">
        <v>226</v>
      </c>
      <c r="AG1737" s="2" t="s">
        <v>226</v>
      </c>
      <c r="AH1737" s="2" t="s">
        <v>226</v>
      </c>
      <c r="AI1737" s="2" t="s">
        <v>226</v>
      </c>
      <c r="AJ1737" s="2" t="s">
        <v>226</v>
      </c>
      <c r="AK1737" s="2" t="s">
        <v>226</v>
      </c>
      <c r="AL1737" s="2" t="s">
        <v>226</v>
      </c>
      <c r="AM1737" s="2" t="s">
        <v>2971</v>
      </c>
      <c r="AN1737" s="3" t="s">
        <v>3534</v>
      </c>
    </row>
    <row r="1738" spans="1:40" s="2" customFormat="1" ht="83.25" customHeight="1" x14ac:dyDescent="0.3">
      <c r="A1738" s="3" t="s">
        <v>294</v>
      </c>
      <c r="B1738" s="2" t="s">
        <v>112</v>
      </c>
      <c r="C1738" s="2" t="s">
        <v>126</v>
      </c>
      <c r="D1738" s="2" t="s">
        <v>125</v>
      </c>
      <c r="E1738" s="2" t="s">
        <v>114</v>
      </c>
      <c r="F1738" s="2" t="s">
        <v>115</v>
      </c>
      <c r="G1738" s="2">
        <v>3</v>
      </c>
      <c r="H1738" s="2">
        <v>3</v>
      </c>
      <c r="I1738" s="2">
        <v>2023</v>
      </c>
      <c r="J1738" s="2" t="s">
        <v>205</v>
      </c>
      <c r="K1738" s="2" t="s">
        <v>138</v>
      </c>
      <c r="L1738" s="2" t="s">
        <v>128</v>
      </c>
      <c r="M1738" s="2" t="s">
        <v>295</v>
      </c>
      <c r="N1738" s="2" t="s">
        <v>2367</v>
      </c>
      <c r="Q1738" s="3" t="s">
        <v>3535</v>
      </c>
      <c r="T1738" s="2" t="s">
        <v>2259</v>
      </c>
      <c r="U1738" s="3" t="s">
        <v>3536</v>
      </c>
      <c r="V1738" s="97">
        <v>45197</v>
      </c>
      <c r="Y1738" s="2" t="s">
        <v>226</v>
      </c>
      <c r="Z1738" s="2" t="s">
        <v>226</v>
      </c>
      <c r="AA1738" s="2" t="s">
        <v>2961</v>
      </c>
      <c r="AB1738" s="2" t="s">
        <v>2991</v>
      </c>
      <c r="AC1738" s="2" t="s">
        <v>2963</v>
      </c>
      <c r="AD1738" s="2" t="s">
        <v>2992</v>
      </c>
      <c r="AE1738" s="2" t="s">
        <v>2992</v>
      </c>
      <c r="AF1738" t="s">
        <v>226</v>
      </c>
      <c r="AG1738" s="2" t="s">
        <v>2993</v>
      </c>
      <c r="AH1738" s="2" t="s">
        <v>226</v>
      </c>
      <c r="AI1738" s="2" t="s">
        <v>2994</v>
      </c>
      <c r="AJ1738" s="2" t="s">
        <v>2968</v>
      </c>
      <c r="AK1738" s="2" t="s">
        <v>2969</v>
      </c>
      <c r="AL1738" s="2" t="s">
        <v>226</v>
      </c>
      <c r="AM1738" s="2" t="s">
        <v>2978</v>
      </c>
      <c r="AN1738" s="3" t="s">
        <v>2995</v>
      </c>
    </row>
    <row r="1739" spans="1:40" s="2" customFormat="1" ht="57.6" x14ac:dyDescent="0.3">
      <c r="A1739" s="3" t="s">
        <v>294</v>
      </c>
      <c r="B1739" s="2" t="s">
        <v>112</v>
      </c>
      <c r="C1739" s="2" t="s">
        <v>126</v>
      </c>
      <c r="D1739" s="2" t="s">
        <v>125</v>
      </c>
      <c r="E1739" s="2" t="s">
        <v>114</v>
      </c>
      <c r="F1739" s="2" t="s">
        <v>115</v>
      </c>
      <c r="G1739" s="2">
        <v>3</v>
      </c>
      <c r="H1739" s="2">
        <v>3</v>
      </c>
      <c r="I1739" s="2">
        <v>2023</v>
      </c>
      <c r="J1739" s="2" t="s">
        <v>205</v>
      </c>
      <c r="K1739" s="2" t="s">
        <v>138</v>
      </c>
      <c r="L1739" s="2" t="s">
        <v>128</v>
      </c>
      <c r="M1739" s="2" t="s">
        <v>3537</v>
      </c>
      <c r="N1739" s="2" t="s">
        <v>207</v>
      </c>
      <c r="P1739" s="2" t="s">
        <v>2432</v>
      </c>
      <c r="Q1739" s="3" t="s">
        <v>3538</v>
      </c>
      <c r="T1739" s="2" t="s">
        <v>2259</v>
      </c>
      <c r="U1739" s="3" t="s">
        <v>3539</v>
      </c>
      <c r="V1739" s="97">
        <v>45197</v>
      </c>
      <c r="Y1739" s="2" t="s">
        <v>226</v>
      </c>
      <c r="Z1739" s="2" t="s">
        <v>226</v>
      </c>
      <c r="AA1739" s="2" t="s">
        <v>3017</v>
      </c>
      <c r="AB1739" s="2" t="s">
        <v>2991</v>
      </c>
      <c r="AC1739" s="2" t="s">
        <v>2963</v>
      </c>
      <c r="AD1739" s="2" t="s">
        <v>2963</v>
      </c>
      <c r="AE1739" s="2" t="s">
        <v>2965</v>
      </c>
      <c r="AF1739" s="2" t="s">
        <v>226</v>
      </c>
      <c r="AG1739" s="2" t="s">
        <v>2986</v>
      </c>
      <c r="AH1739" s="2" t="s">
        <v>226</v>
      </c>
      <c r="AI1739" s="2" t="s">
        <v>3002</v>
      </c>
      <c r="AJ1739" s="2" t="s">
        <v>226</v>
      </c>
      <c r="AK1739" s="2" t="s">
        <v>226</v>
      </c>
      <c r="AL1739" s="2" t="s">
        <v>226</v>
      </c>
      <c r="AM1739" s="2" t="s">
        <v>2971</v>
      </c>
      <c r="AN1739" s="3" t="s">
        <v>3540</v>
      </c>
    </row>
    <row r="1740" spans="1:40" s="2" customFormat="1" ht="100.8" x14ac:dyDescent="0.3">
      <c r="A1740" s="3" t="s">
        <v>294</v>
      </c>
      <c r="B1740" s="2" t="s">
        <v>112</v>
      </c>
      <c r="C1740" s="2" t="s">
        <v>126</v>
      </c>
      <c r="D1740" s="2" t="s">
        <v>125</v>
      </c>
      <c r="E1740" s="2" t="s">
        <v>114</v>
      </c>
      <c r="F1740" s="2" t="s">
        <v>115</v>
      </c>
      <c r="G1740" s="2">
        <v>3</v>
      </c>
      <c r="H1740" s="2">
        <v>3</v>
      </c>
      <c r="I1740" s="2">
        <v>2023</v>
      </c>
      <c r="J1740" s="2" t="s">
        <v>205</v>
      </c>
      <c r="K1740" s="2" t="s">
        <v>138</v>
      </c>
      <c r="L1740" s="2" t="s">
        <v>128</v>
      </c>
      <c r="M1740" s="2" t="s">
        <v>3541</v>
      </c>
      <c r="N1740" s="2" t="s">
        <v>207</v>
      </c>
      <c r="O1740" s="2" t="s">
        <v>3542</v>
      </c>
      <c r="P1740" s="2" t="s">
        <v>2432</v>
      </c>
      <c r="Q1740" s="3" t="s">
        <v>3543</v>
      </c>
      <c r="T1740" s="2" t="s">
        <v>2259</v>
      </c>
      <c r="U1740" s="3" t="s">
        <v>3544</v>
      </c>
      <c r="V1740" s="97">
        <v>45197</v>
      </c>
      <c r="Y1740" s="2" t="s">
        <v>226</v>
      </c>
      <c r="Z1740" s="2" t="s">
        <v>226</v>
      </c>
      <c r="AA1740" s="2" t="s">
        <v>3545</v>
      </c>
      <c r="AB1740" s="2" t="s">
        <v>3546</v>
      </c>
      <c r="AC1740" s="2" t="s">
        <v>3547</v>
      </c>
      <c r="AD1740" s="2" t="s">
        <v>226</v>
      </c>
      <c r="AE1740" s="2" t="s">
        <v>226</v>
      </c>
      <c r="AF1740" s="2" t="s">
        <v>226</v>
      </c>
      <c r="AG1740" s="2" t="s">
        <v>3548</v>
      </c>
      <c r="AH1740" s="2" t="s">
        <v>226</v>
      </c>
      <c r="AI1740" s="2" t="s">
        <v>3031</v>
      </c>
      <c r="AJ1740" s="2" t="s">
        <v>3549</v>
      </c>
      <c r="AK1740" s="2" t="s">
        <v>3373</v>
      </c>
      <c r="AL1740" s="2" t="s">
        <v>3549</v>
      </c>
      <c r="AM1740" s="2" t="s">
        <v>2971</v>
      </c>
      <c r="AN1740" s="3" t="s">
        <v>3550</v>
      </c>
    </row>
    <row r="1741" spans="1:40" s="2" customFormat="1" ht="72" x14ac:dyDescent="0.3">
      <c r="A1741" s="3" t="s">
        <v>294</v>
      </c>
      <c r="B1741" s="2" t="s">
        <v>112</v>
      </c>
      <c r="C1741" s="2" t="s">
        <v>126</v>
      </c>
      <c r="D1741" s="2" t="s">
        <v>125</v>
      </c>
      <c r="E1741" s="2" t="s">
        <v>114</v>
      </c>
      <c r="F1741" s="2" t="s">
        <v>115</v>
      </c>
      <c r="G1741" s="2">
        <v>3</v>
      </c>
      <c r="H1741" s="2">
        <v>3</v>
      </c>
      <c r="I1741" s="2">
        <v>2023</v>
      </c>
      <c r="J1741" s="2" t="s">
        <v>328</v>
      </c>
      <c r="K1741" s="2" t="s">
        <v>138</v>
      </c>
      <c r="L1741" s="2" t="s">
        <v>128</v>
      </c>
      <c r="M1741" s="2" t="s">
        <v>945</v>
      </c>
      <c r="N1741" s="2" t="s">
        <v>2367</v>
      </c>
      <c r="Q1741" s="3" t="s">
        <v>3551</v>
      </c>
      <c r="T1741" s="2" t="s">
        <v>2259</v>
      </c>
      <c r="U1741" s="3" t="s">
        <v>3552</v>
      </c>
      <c r="V1741" s="97">
        <v>45198</v>
      </c>
      <c r="Y1741" s="2" t="s">
        <v>226</v>
      </c>
      <c r="Z1741" s="2" t="s">
        <v>226</v>
      </c>
      <c r="AA1741" s="2" t="s">
        <v>2961</v>
      </c>
      <c r="AB1741" s="2" t="s">
        <v>2962</v>
      </c>
      <c r="AC1741" s="2" t="s">
        <v>226</v>
      </c>
      <c r="AD1741" s="2" t="s">
        <v>226</v>
      </c>
      <c r="AE1741" s="2" t="s">
        <v>2965</v>
      </c>
      <c r="AF1741" s="2" t="s">
        <v>2985</v>
      </c>
      <c r="AG1741" s="2" t="s">
        <v>2998</v>
      </c>
      <c r="AH1741" s="2" t="s">
        <v>226</v>
      </c>
      <c r="AI1741" s="2" t="s">
        <v>2999</v>
      </c>
      <c r="AJ1741" s="2" t="s">
        <v>3000</v>
      </c>
      <c r="AK1741" s="2" t="s">
        <v>2969</v>
      </c>
      <c r="AL1741" s="2" t="s">
        <v>226</v>
      </c>
      <c r="AM1741" s="2" t="s">
        <v>2971</v>
      </c>
      <c r="AN1741" s="3" t="s">
        <v>3001</v>
      </c>
    </row>
    <row r="1742" spans="1:40" ht="115.2" x14ac:dyDescent="0.3">
      <c r="A1742" s="1" t="s">
        <v>1130</v>
      </c>
      <c r="B1742" t="s">
        <v>226</v>
      </c>
      <c r="C1742" t="s">
        <v>227</v>
      </c>
      <c r="D1742" t="s">
        <v>153</v>
      </c>
      <c r="E1742" t="s">
        <v>154</v>
      </c>
      <c r="F1742" t="s">
        <v>153</v>
      </c>
      <c r="G1742">
        <v>3</v>
      </c>
      <c r="H1742">
        <v>3</v>
      </c>
      <c r="I1742">
        <v>2023</v>
      </c>
      <c r="J1742" t="s">
        <v>184</v>
      </c>
      <c r="K1742" t="s">
        <v>219</v>
      </c>
      <c r="L1742" t="s">
        <v>2285</v>
      </c>
      <c r="P1742" t="s">
        <v>156</v>
      </c>
      <c r="Q1742" s="1" t="s">
        <v>3553</v>
      </c>
      <c r="T1742" s="2" t="s">
        <v>2259</v>
      </c>
      <c r="U1742" s="1" t="s">
        <v>3554</v>
      </c>
      <c r="V1742" s="86">
        <v>45198</v>
      </c>
    </row>
    <row r="1743" spans="1:40" ht="150" customHeight="1" x14ac:dyDescent="0.3">
      <c r="A1743" s="1" t="s">
        <v>3555</v>
      </c>
      <c r="B1743" t="s">
        <v>152</v>
      </c>
      <c r="C1743" t="s">
        <v>227</v>
      </c>
      <c r="D1743" t="s">
        <v>153</v>
      </c>
      <c r="E1743" t="s">
        <v>154</v>
      </c>
      <c r="F1743" t="s">
        <v>153</v>
      </c>
      <c r="G1743">
        <v>3</v>
      </c>
      <c r="H1743">
        <v>3</v>
      </c>
      <c r="I1743">
        <v>2023</v>
      </c>
      <c r="J1743" t="s">
        <v>142</v>
      </c>
      <c r="K1743" t="s">
        <v>219</v>
      </c>
      <c r="L1743" t="s">
        <v>118</v>
      </c>
      <c r="P1743" t="s">
        <v>156</v>
      </c>
      <c r="Q1743" s="1" t="s">
        <v>3556</v>
      </c>
      <c r="T1743" s="2" t="s">
        <v>2259</v>
      </c>
      <c r="U1743" s="1" t="s">
        <v>3557</v>
      </c>
      <c r="V1743" s="86">
        <v>45198</v>
      </c>
      <c r="W1743" t="s">
        <v>4</v>
      </c>
      <c r="X1743" t="s">
        <v>5</v>
      </c>
    </row>
    <row r="1744" spans="1:40" ht="150" customHeight="1" x14ac:dyDescent="0.3">
      <c r="A1744" s="1" t="s">
        <v>3558</v>
      </c>
      <c r="B1744" t="s">
        <v>120</v>
      </c>
      <c r="C1744" t="s">
        <v>227</v>
      </c>
      <c r="D1744" t="s">
        <v>153</v>
      </c>
      <c r="E1744" t="s">
        <v>154</v>
      </c>
      <c r="F1744" t="s">
        <v>153</v>
      </c>
      <c r="G1744">
        <v>3</v>
      </c>
      <c r="H1744">
        <v>3</v>
      </c>
      <c r="I1744">
        <v>2023</v>
      </c>
      <c r="J1744" t="s">
        <v>232</v>
      </c>
      <c r="K1744" t="s">
        <v>219</v>
      </c>
      <c r="L1744" t="s">
        <v>118</v>
      </c>
      <c r="P1744" t="s">
        <v>156</v>
      </c>
      <c r="Q1744" s="1" t="s">
        <v>3559</v>
      </c>
      <c r="T1744" t="s">
        <v>2259</v>
      </c>
      <c r="U1744" s="1" t="s">
        <v>3560</v>
      </c>
      <c r="V1744" s="86">
        <v>45198</v>
      </c>
      <c r="W1744" t="s">
        <v>2</v>
      </c>
      <c r="X1744" t="s">
        <v>3</v>
      </c>
    </row>
    <row r="1745" spans="1:44" ht="150" customHeight="1" x14ac:dyDescent="0.3">
      <c r="A1745" s="1" t="s">
        <v>3561</v>
      </c>
      <c r="B1745" t="s">
        <v>152</v>
      </c>
      <c r="C1745" t="s">
        <v>227</v>
      </c>
      <c r="D1745" t="s">
        <v>153</v>
      </c>
      <c r="E1745" t="s">
        <v>154</v>
      </c>
      <c r="F1745" t="s">
        <v>153</v>
      </c>
      <c r="G1745">
        <v>3</v>
      </c>
      <c r="H1745">
        <v>3</v>
      </c>
      <c r="I1745">
        <v>2023</v>
      </c>
      <c r="J1745" t="s">
        <v>133</v>
      </c>
      <c r="K1745" t="s">
        <v>219</v>
      </c>
      <c r="L1745" t="s">
        <v>2285</v>
      </c>
      <c r="P1745" t="s">
        <v>156</v>
      </c>
      <c r="Q1745" s="1" t="s">
        <v>3562</v>
      </c>
      <c r="T1745" t="s">
        <v>2259</v>
      </c>
      <c r="U1745" s="1" t="s">
        <v>3563</v>
      </c>
      <c r="V1745" s="86">
        <v>45198</v>
      </c>
      <c r="W1745" t="s">
        <v>51</v>
      </c>
      <c r="X1745" t="s">
        <v>5</v>
      </c>
    </row>
    <row r="1746" spans="1:44" ht="72.75" customHeight="1" x14ac:dyDescent="0.3">
      <c r="A1746" s="1" t="s">
        <v>3564</v>
      </c>
      <c r="B1746" t="s">
        <v>226</v>
      </c>
      <c r="C1746" t="s">
        <v>227</v>
      </c>
      <c r="D1746" t="s">
        <v>113</v>
      </c>
      <c r="E1746" t="s">
        <v>212</v>
      </c>
      <c r="F1746" t="s">
        <v>146</v>
      </c>
      <c r="G1746">
        <v>3</v>
      </c>
      <c r="H1746">
        <v>3</v>
      </c>
      <c r="I1746">
        <v>2023</v>
      </c>
      <c r="J1746" t="s">
        <v>205</v>
      </c>
      <c r="K1746" t="s">
        <v>127</v>
      </c>
      <c r="L1746" t="s">
        <v>128</v>
      </c>
      <c r="M1746" t="s">
        <v>3565</v>
      </c>
      <c r="N1746" t="s">
        <v>207</v>
      </c>
      <c r="O1746" t="s">
        <v>3566</v>
      </c>
      <c r="P1746" t="s">
        <v>2432</v>
      </c>
      <c r="Q1746" s="1" t="s">
        <v>3567</v>
      </c>
      <c r="T1746" t="s">
        <v>2259</v>
      </c>
      <c r="U1746" s="1" t="s">
        <v>3568</v>
      </c>
      <c r="V1746" s="86">
        <v>45198</v>
      </c>
      <c r="Y1746" t="s">
        <v>3006</v>
      </c>
      <c r="Z1746" t="s">
        <v>226</v>
      </c>
      <c r="AA1746" t="s">
        <v>226</v>
      </c>
      <c r="AB1746" t="s">
        <v>226</v>
      </c>
      <c r="AC1746" t="s">
        <v>226</v>
      </c>
      <c r="AD1746" t="s">
        <v>226</v>
      </c>
      <c r="AE1746" t="s">
        <v>226</v>
      </c>
      <c r="AF1746" t="s">
        <v>226</v>
      </c>
      <c r="AG1746" t="s">
        <v>226</v>
      </c>
      <c r="AH1746" t="s">
        <v>226</v>
      </c>
      <c r="AI1746" t="s">
        <v>226</v>
      </c>
      <c r="AJ1746" t="s">
        <v>226</v>
      </c>
      <c r="AK1746" t="s">
        <v>226</v>
      </c>
      <c r="AL1746" t="s">
        <v>226</v>
      </c>
      <c r="AM1746" t="s">
        <v>2958</v>
      </c>
    </row>
    <row r="1747" spans="1:44" s="2" customFormat="1" ht="45.75" customHeight="1" x14ac:dyDescent="0.3">
      <c r="A1747" s="3" t="s">
        <v>294</v>
      </c>
      <c r="B1747" s="2" t="s">
        <v>112</v>
      </c>
      <c r="C1747" s="2" t="s">
        <v>126</v>
      </c>
      <c r="D1747" s="2" t="s">
        <v>125</v>
      </c>
      <c r="E1747" s="2" t="s">
        <v>114</v>
      </c>
      <c r="F1747" s="2" t="s">
        <v>115</v>
      </c>
      <c r="G1747" s="2">
        <v>3</v>
      </c>
      <c r="H1747" s="2">
        <v>3</v>
      </c>
      <c r="I1747" s="2">
        <v>2023</v>
      </c>
      <c r="J1747" s="2" t="s">
        <v>205</v>
      </c>
      <c r="K1747" s="2" t="s">
        <v>138</v>
      </c>
      <c r="L1747" s="2" t="s">
        <v>118</v>
      </c>
      <c r="M1747" s="2" t="s">
        <v>216</v>
      </c>
      <c r="N1747" s="2" t="s">
        <v>207</v>
      </c>
      <c r="P1747" s="2" t="s">
        <v>1802</v>
      </c>
      <c r="Q1747" s="3" t="s">
        <v>3571</v>
      </c>
      <c r="T1747" s="2" t="s">
        <v>2259</v>
      </c>
      <c r="U1747" s="3" t="s">
        <v>3572</v>
      </c>
      <c r="V1747" s="97">
        <v>45201</v>
      </c>
      <c r="Y1747" s="2" t="s">
        <v>226</v>
      </c>
      <c r="Z1747" s="2" t="s">
        <v>226</v>
      </c>
      <c r="AA1747" s="2" t="s">
        <v>2961</v>
      </c>
      <c r="AB1747" s="2" t="s">
        <v>2975</v>
      </c>
      <c r="AC1747" s="2" t="s">
        <v>2963</v>
      </c>
      <c r="AD1747" s="2" t="s">
        <v>2963</v>
      </c>
      <c r="AE1747" s="2" t="s">
        <v>2984</v>
      </c>
      <c r="AF1747" s="2" t="s">
        <v>2985</v>
      </c>
      <c r="AG1747" s="2" t="s">
        <v>2986</v>
      </c>
      <c r="AH1747" s="2" t="s">
        <v>226</v>
      </c>
      <c r="AI1747" s="2" t="s">
        <v>2987</v>
      </c>
      <c r="AJ1747" s="2" t="s">
        <v>2968</v>
      </c>
      <c r="AK1747" s="2" t="s">
        <v>2988</v>
      </c>
      <c r="AL1747" s="2" t="s">
        <v>226</v>
      </c>
      <c r="AM1747" s="2" t="s">
        <v>2978</v>
      </c>
      <c r="AN1747" s="3" t="s">
        <v>3393</v>
      </c>
    </row>
    <row r="1748" spans="1:44" s="2" customFormat="1" ht="45.75" customHeight="1" x14ac:dyDescent="0.3">
      <c r="A1748" s="3" t="s">
        <v>294</v>
      </c>
      <c r="B1748" s="2" t="s">
        <v>112</v>
      </c>
      <c r="C1748" s="2" t="s">
        <v>126</v>
      </c>
      <c r="D1748" s="2" t="s">
        <v>125</v>
      </c>
      <c r="E1748" s="2" t="s">
        <v>114</v>
      </c>
      <c r="F1748" s="2" t="s">
        <v>115</v>
      </c>
      <c r="G1748" s="2">
        <v>3</v>
      </c>
      <c r="H1748" s="2">
        <v>3</v>
      </c>
      <c r="I1748" s="2">
        <v>2023</v>
      </c>
      <c r="J1748" s="2" t="s">
        <v>116</v>
      </c>
      <c r="K1748" s="2" t="s">
        <v>138</v>
      </c>
      <c r="L1748" s="2" t="s">
        <v>118</v>
      </c>
      <c r="M1748" s="2" t="s">
        <v>216</v>
      </c>
      <c r="N1748" s="2" t="s">
        <v>207</v>
      </c>
      <c r="Q1748" s="3" t="s">
        <v>3571</v>
      </c>
      <c r="T1748" s="2" t="s">
        <v>2259</v>
      </c>
      <c r="U1748" s="3" t="s">
        <v>3572</v>
      </c>
      <c r="V1748" s="97">
        <v>45201</v>
      </c>
      <c r="Y1748" s="2" t="s">
        <v>226</v>
      </c>
      <c r="Z1748" s="2" t="s">
        <v>226</v>
      </c>
      <c r="AA1748" s="2" t="s">
        <v>2961</v>
      </c>
      <c r="AB1748" s="2" t="s">
        <v>2975</v>
      </c>
      <c r="AC1748" s="2" t="s">
        <v>2963</v>
      </c>
      <c r="AD1748" s="2" t="s">
        <v>2963</v>
      </c>
      <c r="AE1748" s="2" t="s">
        <v>2984</v>
      </c>
      <c r="AF1748" s="2" t="s">
        <v>2985</v>
      </c>
      <c r="AG1748" s="2" t="s">
        <v>2986</v>
      </c>
      <c r="AH1748" s="2" t="s">
        <v>226</v>
      </c>
      <c r="AI1748" s="2" t="s">
        <v>2987</v>
      </c>
      <c r="AJ1748" s="2" t="s">
        <v>2968</v>
      </c>
      <c r="AK1748" s="2" t="s">
        <v>2988</v>
      </c>
      <c r="AL1748" s="2" t="s">
        <v>226</v>
      </c>
      <c r="AM1748" s="2" t="s">
        <v>2978</v>
      </c>
      <c r="AN1748" s="3" t="s">
        <v>3393</v>
      </c>
    </row>
    <row r="1749" spans="1:44" s="2" customFormat="1" ht="48.75" customHeight="1" x14ac:dyDescent="0.3">
      <c r="A1749" s="3" t="s">
        <v>294</v>
      </c>
      <c r="B1749" s="2" t="s">
        <v>112</v>
      </c>
      <c r="C1749" s="2" t="s">
        <v>126</v>
      </c>
      <c r="D1749" s="2" t="s">
        <v>125</v>
      </c>
      <c r="E1749" s="2" t="s">
        <v>114</v>
      </c>
      <c r="F1749" s="2" t="s">
        <v>115</v>
      </c>
      <c r="G1749" s="2">
        <v>3</v>
      </c>
      <c r="H1749" s="2">
        <v>3</v>
      </c>
      <c r="I1749" s="2">
        <v>2023</v>
      </c>
      <c r="J1749" s="2" t="s">
        <v>116</v>
      </c>
      <c r="K1749" s="2" t="s">
        <v>138</v>
      </c>
      <c r="L1749" s="2" t="s">
        <v>118</v>
      </c>
      <c r="M1749" s="2" t="s">
        <v>277</v>
      </c>
      <c r="N1749" s="2" t="s">
        <v>2367</v>
      </c>
      <c r="Q1749" s="3" t="s">
        <v>3573</v>
      </c>
      <c r="T1749" s="2" t="s">
        <v>2259</v>
      </c>
      <c r="U1749" s="3" t="s">
        <v>3572</v>
      </c>
      <c r="V1749" s="97">
        <v>45201</v>
      </c>
      <c r="Y1749" t="s">
        <v>226</v>
      </c>
      <c r="Z1749" t="s">
        <v>226</v>
      </c>
      <c r="AA1749" t="s">
        <v>2961</v>
      </c>
      <c r="AB1749" t="s">
        <v>2991</v>
      </c>
      <c r="AC1749" t="s">
        <v>3212</v>
      </c>
      <c r="AD1749" t="s">
        <v>2992</v>
      </c>
      <c r="AE1749" t="s">
        <v>2965</v>
      </c>
      <c r="AF1749" t="s">
        <v>3002</v>
      </c>
      <c r="AG1749" t="s">
        <v>3213</v>
      </c>
      <c r="AH1749" t="s">
        <v>226</v>
      </c>
      <c r="AI1749" t="s">
        <v>3002</v>
      </c>
      <c r="AJ1749" t="s">
        <v>2968</v>
      </c>
      <c r="AK1749" t="s">
        <v>2969</v>
      </c>
      <c r="AL1749" t="s">
        <v>226</v>
      </c>
      <c r="AM1749" t="s">
        <v>2971</v>
      </c>
      <c r="AN1749" s="1" t="s">
        <v>3424</v>
      </c>
    </row>
    <row r="1750" spans="1:44" s="2" customFormat="1" ht="86.4" x14ac:dyDescent="0.3">
      <c r="A1750" s="3" t="s">
        <v>294</v>
      </c>
      <c r="B1750" s="2" t="s">
        <v>112</v>
      </c>
      <c r="C1750" s="2" t="s">
        <v>126</v>
      </c>
      <c r="D1750" s="2" t="s">
        <v>125</v>
      </c>
      <c r="E1750" s="2" t="s">
        <v>114</v>
      </c>
      <c r="F1750" s="2" t="s">
        <v>115</v>
      </c>
      <c r="G1750" s="2">
        <v>3</v>
      </c>
      <c r="H1750" s="2">
        <v>3</v>
      </c>
      <c r="I1750" s="2">
        <v>2023</v>
      </c>
      <c r="J1750" s="2" t="s">
        <v>205</v>
      </c>
      <c r="K1750" s="2" t="s">
        <v>138</v>
      </c>
      <c r="L1750" s="2" t="s">
        <v>128</v>
      </c>
      <c r="M1750" s="2" t="s">
        <v>3574</v>
      </c>
      <c r="N1750" s="2" t="s">
        <v>207</v>
      </c>
      <c r="P1750" s="2" t="s">
        <v>2432</v>
      </c>
      <c r="Q1750" s="3" t="s">
        <v>3575</v>
      </c>
      <c r="T1750" s="2" t="s">
        <v>2259</v>
      </c>
      <c r="U1750" s="3" t="s">
        <v>3576</v>
      </c>
      <c r="V1750" s="97">
        <v>45201</v>
      </c>
      <c r="Y1750" s="2" t="s">
        <v>226</v>
      </c>
      <c r="Z1750" s="2" t="s">
        <v>2960</v>
      </c>
      <c r="AA1750" s="2" t="s">
        <v>3013</v>
      </c>
      <c r="AB1750" s="2" t="s">
        <v>2991</v>
      </c>
      <c r="AC1750" s="2" t="s">
        <v>226</v>
      </c>
      <c r="AD1750" s="2" t="s">
        <v>226</v>
      </c>
      <c r="AE1750" s="2" t="s">
        <v>226</v>
      </c>
      <c r="AF1750" s="2" t="s">
        <v>2985</v>
      </c>
      <c r="AG1750" s="2" t="s">
        <v>3396</v>
      </c>
      <c r="AH1750" s="2" t="s">
        <v>226</v>
      </c>
      <c r="AI1750" s="2" t="s">
        <v>2967</v>
      </c>
      <c r="AJ1750" s="2" t="s">
        <v>2968</v>
      </c>
      <c r="AK1750" s="2" t="s">
        <v>2969</v>
      </c>
      <c r="AL1750" s="2" t="s">
        <v>226</v>
      </c>
      <c r="AM1750" s="2" t="s">
        <v>2971</v>
      </c>
      <c r="AN1750" s="3" t="s">
        <v>3577</v>
      </c>
    </row>
    <row r="1751" spans="1:44" s="2" customFormat="1" ht="81.75" customHeight="1" x14ac:dyDescent="0.3">
      <c r="A1751" s="3" t="s">
        <v>3578</v>
      </c>
      <c r="B1751" s="2" t="s">
        <v>112</v>
      </c>
      <c r="C1751" s="2" t="s">
        <v>126</v>
      </c>
      <c r="D1751" s="2" t="s">
        <v>125</v>
      </c>
      <c r="E1751" s="2" t="s">
        <v>114</v>
      </c>
      <c r="F1751" s="2" t="s">
        <v>115</v>
      </c>
      <c r="G1751" s="2">
        <v>3</v>
      </c>
      <c r="H1751" s="2">
        <v>3</v>
      </c>
      <c r="I1751" s="2">
        <v>2023</v>
      </c>
      <c r="J1751" s="2" t="s">
        <v>116</v>
      </c>
      <c r="K1751" s="2" t="s">
        <v>138</v>
      </c>
      <c r="L1751" s="2" t="s">
        <v>118</v>
      </c>
      <c r="M1751" s="2" t="s">
        <v>1663</v>
      </c>
      <c r="N1751" s="2" t="s">
        <v>195</v>
      </c>
      <c r="P1751" s="2" t="s">
        <v>2858</v>
      </c>
      <c r="Q1751" s="3" t="s">
        <v>3579</v>
      </c>
      <c r="T1751" s="2" t="s">
        <v>2259</v>
      </c>
      <c r="U1751" s="3" t="s">
        <v>3576</v>
      </c>
      <c r="V1751" s="97">
        <v>45201</v>
      </c>
      <c r="Y1751" s="2" t="s">
        <v>226</v>
      </c>
      <c r="Z1751" s="2" t="s">
        <v>226</v>
      </c>
      <c r="AA1751" s="2" t="s">
        <v>3029</v>
      </c>
      <c r="AB1751" s="2" t="s">
        <v>3580</v>
      </c>
      <c r="AC1751" s="2" t="s">
        <v>226</v>
      </c>
      <c r="AD1751" s="2" t="s">
        <v>226</v>
      </c>
      <c r="AE1751" s="2" t="s">
        <v>226</v>
      </c>
      <c r="AF1751" s="2" t="s">
        <v>3504</v>
      </c>
      <c r="AG1751" s="2" t="s">
        <v>226</v>
      </c>
      <c r="AH1751" s="2" t="s">
        <v>226</v>
      </c>
      <c r="AI1751" s="2" t="s">
        <v>3504</v>
      </c>
      <c r="AJ1751" s="2" t="s">
        <v>3505</v>
      </c>
      <c r="AK1751" s="2" t="s">
        <v>226</v>
      </c>
      <c r="AL1751" s="2" t="s">
        <v>226</v>
      </c>
      <c r="AM1751" s="2" t="s">
        <v>2958</v>
      </c>
      <c r="AN1751" s="3"/>
    </row>
    <row r="1752" spans="1:44" ht="81.75" customHeight="1" x14ac:dyDescent="0.3">
      <c r="A1752" s="1" t="s">
        <v>3581</v>
      </c>
      <c r="B1752" t="s">
        <v>120</v>
      </c>
      <c r="C1752" t="s">
        <v>227</v>
      </c>
      <c r="D1752" t="s">
        <v>153</v>
      </c>
      <c r="E1752" t="s">
        <v>154</v>
      </c>
      <c r="F1752" t="s">
        <v>153</v>
      </c>
      <c r="G1752">
        <v>3</v>
      </c>
      <c r="H1752">
        <v>3</v>
      </c>
      <c r="I1752">
        <v>2023</v>
      </c>
      <c r="J1752" t="s">
        <v>184</v>
      </c>
      <c r="K1752" t="s">
        <v>219</v>
      </c>
      <c r="L1752" t="s">
        <v>118</v>
      </c>
      <c r="P1752" t="s">
        <v>156</v>
      </c>
      <c r="Q1752" s="1" t="s">
        <v>3582</v>
      </c>
      <c r="T1752" t="s">
        <v>2259</v>
      </c>
      <c r="U1752" s="1" t="s">
        <v>3583</v>
      </c>
      <c r="V1752" s="86">
        <v>45201</v>
      </c>
      <c r="X1752" t="s">
        <v>25</v>
      </c>
    </row>
    <row r="1753" spans="1:44" s="27" customFormat="1" ht="174.75" customHeight="1" x14ac:dyDescent="0.3">
      <c r="A1753" s="26" t="s">
        <v>294</v>
      </c>
      <c r="B1753" s="27" t="s">
        <v>112</v>
      </c>
      <c r="C1753" s="27" t="s">
        <v>126</v>
      </c>
      <c r="D1753" s="27" t="s">
        <v>125</v>
      </c>
      <c r="E1753" s="27" t="s">
        <v>114</v>
      </c>
      <c r="F1753" s="27" t="s">
        <v>115</v>
      </c>
      <c r="G1753" s="27">
        <v>1</v>
      </c>
      <c r="H1753" s="27">
        <v>4</v>
      </c>
      <c r="I1753" s="27">
        <v>2023</v>
      </c>
      <c r="J1753" s="27" t="s">
        <v>205</v>
      </c>
      <c r="K1753" s="27" t="s">
        <v>138</v>
      </c>
      <c r="L1753" s="27" t="s">
        <v>128</v>
      </c>
      <c r="M1753" s="27" t="s">
        <v>3584</v>
      </c>
      <c r="N1753" s="27" t="s">
        <v>147</v>
      </c>
      <c r="P1753" s="27" t="s">
        <v>2432</v>
      </c>
      <c r="Q1753" s="26" t="s">
        <v>3585</v>
      </c>
      <c r="T1753" s="27" t="s">
        <v>2259</v>
      </c>
      <c r="U1753" s="26" t="s">
        <v>3586</v>
      </c>
      <c r="V1753" s="28">
        <v>45204</v>
      </c>
      <c r="Y1753" s="27" t="s">
        <v>226</v>
      </c>
      <c r="Z1753" s="27" t="s">
        <v>226</v>
      </c>
      <c r="AA1753" s="27" t="s">
        <v>3225</v>
      </c>
      <c r="AB1753" s="27" t="s">
        <v>3066</v>
      </c>
      <c r="AC1753" s="27" t="s">
        <v>226</v>
      </c>
      <c r="AD1753" s="27" t="s">
        <v>2992</v>
      </c>
      <c r="AE1753" s="27" t="s">
        <v>3337</v>
      </c>
      <c r="AF1753" s="27" t="s">
        <v>3002</v>
      </c>
      <c r="AG1753" s="27" t="s">
        <v>226</v>
      </c>
      <c r="AH1753" s="27" t="s">
        <v>226</v>
      </c>
      <c r="AI1753" s="27" t="s">
        <v>3002</v>
      </c>
      <c r="AJ1753" s="27" t="s">
        <v>3049</v>
      </c>
      <c r="AK1753" s="27" t="s">
        <v>2969</v>
      </c>
      <c r="AL1753" s="27" t="s">
        <v>226</v>
      </c>
      <c r="AM1753" s="27" t="s">
        <v>2971</v>
      </c>
      <c r="AN1753" s="26" t="s">
        <v>3587</v>
      </c>
    </row>
    <row r="1754" spans="1:44" s="27" customFormat="1" ht="187.2" x14ac:dyDescent="0.3">
      <c r="A1754" s="26" t="s">
        <v>294</v>
      </c>
      <c r="B1754" s="27" t="s">
        <v>112</v>
      </c>
      <c r="C1754" s="27" t="s">
        <v>126</v>
      </c>
      <c r="D1754" s="27" t="s">
        <v>125</v>
      </c>
      <c r="E1754" s="27" t="s">
        <v>114</v>
      </c>
      <c r="F1754" s="27" t="s">
        <v>115</v>
      </c>
      <c r="G1754" s="27">
        <v>1</v>
      </c>
      <c r="H1754" s="27">
        <v>4</v>
      </c>
      <c r="I1754" s="27">
        <v>2023</v>
      </c>
      <c r="J1754" s="27" t="s">
        <v>116</v>
      </c>
      <c r="K1754" s="27" t="s">
        <v>138</v>
      </c>
      <c r="L1754" s="27" t="s">
        <v>128</v>
      </c>
      <c r="M1754" s="27" t="s">
        <v>216</v>
      </c>
      <c r="N1754" s="27" t="s">
        <v>207</v>
      </c>
      <c r="Q1754" s="26" t="s">
        <v>3588</v>
      </c>
      <c r="T1754" s="27" t="s">
        <v>2259</v>
      </c>
      <c r="U1754" s="26" t="s">
        <v>3589</v>
      </c>
      <c r="V1754" s="28">
        <v>45208</v>
      </c>
      <c r="Y1754" s="30" t="s">
        <v>226</v>
      </c>
      <c r="Z1754" s="30" t="s">
        <v>226</v>
      </c>
      <c r="AA1754" s="30" t="s">
        <v>2961</v>
      </c>
      <c r="AB1754" s="30" t="s">
        <v>2975</v>
      </c>
      <c r="AC1754" s="30" t="s">
        <v>2963</v>
      </c>
      <c r="AD1754" s="30" t="s">
        <v>2963</v>
      </c>
      <c r="AE1754" s="30" t="s">
        <v>2984</v>
      </c>
      <c r="AF1754" s="30" t="s">
        <v>2985</v>
      </c>
      <c r="AG1754" s="30" t="s">
        <v>2986</v>
      </c>
      <c r="AH1754" s="30" t="s">
        <v>226</v>
      </c>
      <c r="AI1754" s="30" t="s">
        <v>2987</v>
      </c>
      <c r="AJ1754" s="30" t="s">
        <v>3049</v>
      </c>
      <c r="AK1754" s="30" t="s">
        <v>2977</v>
      </c>
      <c r="AL1754" s="30" t="s">
        <v>226</v>
      </c>
      <c r="AM1754" s="27" t="s">
        <v>2978</v>
      </c>
      <c r="AN1754" s="29" t="s">
        <v>3050</v>
      </c>
      <c r="AO1754" s="30" t="str">
        <f>VLOOKUP(AP1754:AP1892, 'Elenchi Minacce BPM'!$B$3:$C$11, 2, FALSE)</f>
        <v>M1</v>
      </c>
      <c r="AP1754" s="30" t="s">
        <v>3590</v>
      </c>
      <c r="AQ1754" s="30" t="str">
        <f>VLOOKUP(AR1754:AR1892, 'Elenchi Minacce BPM'!$E$3:$F$44, 2, FALSE)</f>
        <v>M1.4</v>
      </c>
      <c r="AR1754" s="30" t="s">
        <v>3591</v>
      </c>
    </row>
    <row r="1755" spans="1:44" s="27" customFormat="1" ht="158.4" x14ac:dyDescent="0.3">
      <c r="A1755" s="26" t="s">
        <v>294</v>
      </c>
      <c r="B1755" s="27" t="s">
        <v>112</v>
      </c>
      <c r="C1755" s="27" t="s">
        <v>126</v>
      </c>
      <c r="D1755" s="27" t="s">
        <v>125</v>
      </c>
      <c r="E1755" s="27" t="s">
        <v>114</v>
      </c>
      <c r="F1755" s="27" t="s">
        <v>115</v>
      </c>
      <c r="G1755" s="27">
        <v>1</v>
      </c>
      <c r="H1755" s="27">
        <v>4</v>
      </c>
      <c r="I1755" s="27">
        <v>2023</v>
      </c>
      <c r="J1755" s="27" t="s">
        <v>116</v>
      </c>
      <c r="K1755" s="27" t="s">
        <v>138</v>
      </c>
      <c r="L1755" s="27" t="s">
        <v>118</v>
      </c>
      <c r="M1755" s="27" t="s">
        <v>1701</v>
      </c>
      <c r="N1755" s="27" t="s">
        <v>207</v>
      </c>
      <c r="Q1755" s="26" t="s">
        <v>3592</v>
      </c>
      <c r="T1755" s="27" t="s">
        <v>2259</v>
      </c>
      <c r="U1755" s="26" t="s">
        <v>3589</v>
      </c>
      <c r="V1755" s="28">
        <v>45208</v>
      </c>
      <c r="Y1755" s="30" t="s">
        <v>226</v>
      </c>
      <c r="Z1755" s="30" t="s">
        <v>226</v>
      </c>
      <c r="AA1755" s="30" t="s">
        <v>2961</v>
      </c>
      <c r="AB1755" s="30" t="s">
        <v>2962</v>
      </c>
      <c r="AC1755" s="30" t="s">
        <v>2963</v>
      </c>
      <c r="AD1755" s="30" t="s">
        <v>2964</v>
      </c>
      <c r="AE1755" s="30" t="s">
        <v>2964</v>
      </c>
      <c r="AF1755" s="30" t="s">
        <v>2985</v>
      </c>
      <c r="AG1755" s="30" t="s">
        <v>3038</v>
      </c>
      <c r="AH1755" s="30" t="s">
        <v>3021</v>
      </c>
      <c r="AI1755" s="30" t="s">
        <v>2967</v>
      </c>
      <c r="AJ1755" s="30" t="s">
        <v>3262</v>
      </c>
      <c r="AK1755" s="30" t="s">
        <v>2969</v>
      </c>
      <c r="AL1755" s="30" t="s">
        <v>226</v>
      </c>
      <c r="AM1755" s="30" t="s">
        <v>2971</v>
      </c>
      <c r="AN1755" s="29" t="s">
        <v>3593</v>
      </c>
      <c r="AO1755" s="30" t="str">
        <f>VLOOKUP(AP1755:AP1893, 'Elenchi Minacce BPM'!$B$3:$C$11, 2, FALSE)</f>
        <v>M1</v>
      </c>
      <c r="AP1755" s="30" t="s">
        <v>3590</v>
      </c>
      <c r="AQ1755" s="30" t="str">
        <f>VLOOKUP(AR1755:AR1893, 'Elenchi Minacce BPM'!$E$3:$F$44, 2, FALSE)</f>
        <v>M1.4</v>
      </c>
      <c r="AR1755" s="30" t="s">
        <v>3591</v>
      </c>
    </row>
    <row r="1756" spans="1:44" s="27" customFormat="1" ht="57.6" x14ac:dyDescent="0.3">
      <c r="A1756" s="26" t="s">
        <v>294</v>
      </c>
      <c r="B1756" s="27" t="s">
        <v>112</v>
      </c>
      <c r="C1756" s="27" t="s">
        <v>126</v>
      </c>
      <c r="D1756" s="27" t="s">
        <v>125</v>
      </c>
      <c r="E1756" s="27" t="s">
        <v>114</v>
      </c>
      <c r="F1756" s="27" t="s">
        <v>115</v>
      </c>
      <c r="G1756" s="27">
        <v>1</v>
      </c>
      <c r="H1756" s="27">
        <v>4</v>
      </c>
      <c r="I1756" s="27">
        <v>2023</v>
      </c>
      <c r="J1756" s="27" t="s">
        <v>116</v>
      </c>
      <c r="K1756" s="27" t="s">
        <v>138</v>
      </c>
      <c r="L1756" s="27" t="s">
        <v>118</v>
      </c>
      <c r="M1756" s="27" t="s">
        <v>295</v>
      </c>
      <c r="N1756" s="27" t="s">
        <v>2367</v>
      </c>
      <c r="Q1756" s="26" t="s">
        <v>3594</v>
      </c>
      <c r="T1756" s="27" t="s">
        <v>2259</v>
      </c>
      <c r="U1756" s="26" t="s">
        <v>3589</v>
      </c>
      <c r="V1756" s="28">
        <v>45208</v>
      </c>
      <c r="Y1756" s="27" t="s">
        <v>226</v>
      </c>
      <c r="Z1756" s="27" t="s">
        <v>226</v>
      </c>
      <c r="AA1756" s="27" t="s">
        <v>2961</v>
      </c>
      <c r="AB1756" s="27" t="s">
        <v>2991</v>
      </c>
      <c r="AC1756" s="27" t="s">
        <v>2963</v>
      </c>
      <c r="AD1756" s="27" t="s">
        <v>2992</v>
      </c>
      <c r="AE1756" s="27" t="s">
        <v>2992</v>
      </c>
      <c r="AF1756" s="30" t="s">
        <v>226</v>
      </c>
      <c r="AG1756" s="27" t="s">
        <v>2993</v>
      </c>
      <c r="AH1756" s="27" t="s">
        <v>226</v>
      </c>
      <c r="AI1756" s="27" t="s">
        <v>2994</v>
      </c>
      <c r="AJ1756" s="27" t="s">
        <v>2968</v>
      </c>
      <c r="AK1756" s="27" t="s">
        <v>2969</v>
      </c>
      <c r="AL1756" s="27" t="s">
        <v>226</v>
      </c>
      <c r="AM1756" s="27" t="s">
        <v>2978</v>
      </c>
      <c r="AN1756" s="26" t="s">
        <v>2995</v>
      </c>
      <c r="AO1756" s="30" t="str">
        <f>VLOOKUP(AP1756:AP1893, 'Elenchi Minacce BPM'!$B$3:$C$11, 2, FALSE)</f>
        <v>M1</v>
      </c>
      <c r="AP1756" s="30" t="s">
        <v>3590</v>
      </c>
      <c r="AQ1756" s="30" t="str">
        <f>VLOOKUP(AR1756:AR1893, 'Elenchi Minacce BPM'!$E$3:$F$44, 2, FALSE)</f>
        <v>M1.4</v>
      </c>
      <c r="AR1756" s="30" t="s">
        <v>3591</v>
      </c>
    </row>
    <row r="1757" spans="1:44" s="27" customFormat="1" ht="172.8" x14ac:dyDescent="0.3">
      <c r="A1757" s="26" t="s">
        <v>294</v>
      </c>
      <c r="B1757" s="27" t="s">
        <v>112</v>
      </c>
      <c r="C1757" s="27" t="s">
        <v>126</v>
      </c>
      <c r="D1757" s="27" t="s">
        <v>125</v>
      </c>
      <c r="E1757" s="27" t="s">
        <v>114</v>
      </c>
      <c r="F1757" s="27" t="s">
        <v>115</v>
      </c>
      <c r="G1757" s="27">
        <v>1</v>
      </c>
      <c r="H1757" s="27">
        <v>4</v>
      </c>
      <c r="I1757" s="27">
        <v>2023</v>
      </c>
      <c r="J1757" s="27" t="s">
        <v>116</v>
      </c>
      <c r="K1757" s="27" t="s">
        <v>138</v>
      </c>
      <c r="L1757" s="27" t="s">
        <v>128</v>
      </c>
      <c r="M1757" s="27" t="s">
        <v>277</v>
      </c>
      <c r="N1757" s="27" t="s">
        <v>2367</v>
      </c>
      <c r="Q1757" s="26" t="s">
        <v>3598</v>
      </c>
      <c r="T1757" s="27" t="s">
        <v>2259</v>
      </c>
      <c r="U1757" s="26" t="s">
        <v>3589</v>
      </c>
      <c r="V1757" s="28">
        <v>45208</v>
      </c>
      <c r="Y1757" s="30" t="s">
        <v>226</v>
      </c>
      <c r="Z1757" s="30" t="s">
        <v>226</v>
      </c>
      <c r="AA1757" s="30" t="s">
        <v>2961</v>
      </c>
      <c r="AB1757" s="30" t="s">
        <v>2991</v>
      </c>
      <c r="AC1757" s="30" t="s">
        <v>3212</v>
      </c>
      <c r="AD1757" s="30" t="s">
        <v>2992</v>
      </c>
      <c r="AE1757" s="30" t="s">
        <v>2965</v>
      </c>
      <c r="AF1757" s="30" t="s">
        <v>3002</v>
      </c>
      <c r="AG1757" s="30" t="s">
        <v>3213</v>
      </c>
      <c r="AH1757" s="30" t="s">
        <v>226</v>
      </c>
      <c r="AI1757" s="30" t="s">
        <v>3002</v>
      </c>
      <c r="AJ1757" s="30" t="s">
        <v>2968</v>
      </c>
      <c r="AK1757" s="30" t="s">
        <v>2969</v>
      </c>
      <c r="AL1757" s="30" t="s">
        <v>226</v>
      </c>
      <c r="AM1757" s="30" t="s">
        <v>2971</v>
      </c>
      <c r="AN1757" s="29" t="s">
        <v>3424</v>
      </c>
      <c r="AO1757" s="30" t="str">
        <f>VLOOKUP(AP1757:AP1893, 'Elenchi Minacce BPM'!$B$3:$C$11, 2, FALSE)</f>
        <v>M1</v>
      </c>
      <c r="AP1757" s="30" t="s">
        <v>3590</v>
      </c>
      <c r="AQ1757" s="30" t="str">
        <f>VLOOKUP(AR1757:AR1893, 'Elenchi Minacce BPM'!$E$3:$F$44, 2, FALSE)</f>
        <v>M1.4</v>
      </c>
      <c r="AR1757" s="30" t="s">
        <v>3591</v>
      </c>
    </row>
    <row r="1758" spans="1:44" s="30" customFormat="1" ht="57.6" x14ac:dyDescent="0.3">
      <c r="A1758" s="29" t="s">
        <v>3145</v>
      </c>
      <c r="B1758" s="30" t="s">
        <v>112</v>
      </c>
      <c r="C1758" s="30" t="s">
        <v>126</v>
      </c>
      <c r="D1758" s="30" t="s">
        <v>113</v>
      </c>
      <c r="E1758" s="30" t="s">
        <v>121</v>
      </c>
      <c r="F1758" s="30" t="s">
        <v>115</v>
      </c>
      <c r="G1758" s="30">
        <v>1</v>
      </c>
      <c r="H1758" s="30">
        <v>4</v>
      </c>
      <c r="I1758" s="30">
        <v>2023</v>
      </c>
      <c r="J1758" s="30" t="s">
        <v>205</v>
      </c>
      <c r="K1758" s="30" t="s">
        <v>117</v>
      </c>
      <c r="L1758" s="30" t="s">
        <v>155</v>
      </c>
      <c r="O1758" s="30" t="s">
        <v>3600</v>
      </c>
      <c r="Q1758" s="29" t="s">
        <v>3601</v>
      </c>
      <c r="T1758" s="30" t="s">
        <v>2259</v>
      </c>
      <c r="U1758" s="29" t="s">
        <v>3602</v>
      </c>
      <c r="V1758" s="31">
        <v>45212</v>
      </c>
      <c r="Y1758" s="30" t="s">
        <v>226</v>
      </c>
      <c r="Z1758" s="30" t="s">
        <v>226</v>
      </c>
      <c r="AA1758" s="30" t="s">
        <v>226</v>
      </c>
      <c r="AB1758" s="30" t="s">
        <v>226</v>
      </c>
      <c r="AC1758" s="30" t="s">
        <v>226</v>
      </c>
      <c r="AD1758" s="30" t="s">
        <v>226</v>
      </c>
      <c r="AE1758" s="30" t="s">
        <v>226</v>
      </c>
      <c r="AF1758" s="30" t="s">
        <v>226</v>
      </c>
      <c r="AG1758" s="30" t="s">
        <v>226</v>
      </c>
      <c r="AH1758" s="30" t="s">
        <v>226</v>
      </c>
      <c r="AI1758" s="30" t="s">
        <v>226</v>
      </c>
      <c r="AJ1758" s="30" t="s">
        <v>226</v>
      </c>
      <c r="AK1758" s="30" t="s">
        <v>2957</v>
      </c>
      <c r="AL1758" s="30" t="s">
        <v>226</v>
      </c>
      <c r="AM1758" s="30" t="s">
        <v>2958</v>
      </c>
      <c r="AN1758" s="29"/>
    </row>
    <row r="1759" spans="1:44" s="27" customFormat="1" ht="100.8" x14ac:dyDescent="0.3">
      <c r="A1759" s="26" t="s">
        <v>294</v>
      </c>
      <c r="B1759" s="27" t="s">
        <v>112</v>
      </c>
      <c r="C1759" s="27" t="s">
        <v>126</v>
      </c>
      <c r="D1759" s="27" t="s">
        <v>125</v>
      </c>
      <c r="E1759" s="27" t="s">
        <v>114</v>
      </c>
      <c r="F1759" s="27" t="s">
        <v>115</v>
      </c>
      <c r="G1759" s="27">
        <v>1</v>
      </c>
      <c r="H1759" s="27">
        <v>4</v>
      </c>
      <c r="I1759" s="27">
        <v>2023</v>
      </c>
      <c r="J1759" s="27" t="s">
        <v>205</v>
      </c>
      <c r="K1759" s="27" t="s">
        <v>138</v>
      </c>
      <c r="L1759" s="27" t="s">
        <v>128</v>
      </c>
      <c r="M1759" s="27" t="s">
        <v>800</v>
      </c>
      <c r="N1759" s="27" t="s">
        <v>207</v>
      </c>
      <c r="Q1759" s="26" t="s">
        <v>3604</v>
      </c>
      <c r="T1759" s="27" t="s">
        <v>2259</v>
      </c>
      <c r="U1759" s="26" t="s">
        <v>3603</v>
      </c>
      <c r="V1759" s="28">
        <v>45215</v>
      </c>
      <c r="Y1759" s="27" t="s">
        <v>226</v>
      </c>
      <c r="Z1759" s="27" t="s">
        <v>226</v>
      </c>
      <c r="AA1759" s="27" t="s">
        <v>2961</v>
      </c>
      <c r="AB1759" s="27" t="s">
        <v>2991</v>
      </c>
      <c r="AC1759" s="27" t="s">
        <v>2963</v>
      </c>
      <c r="AD1759" s="27" t="s">
        <v>2964</v>
      </c>
      <c r="AE1759" s="27" t="s">
        <v>3037</v>
      </c>
      <c r="AF1759" s="27" t="s">
        <v>3002</v>
      </c>
      <c r="AG1759" s="27" t="s">
        <v>3038</v>
      </c>
      <c r="AH1759" s="27" t="s">
        <v>226</v>
      </c>
      <c r="AI1759" s="27" t="s">
        <v>2999</v>
      </c>
      <c r="AJ1759" s="27" t="s">
        <v>2968</v>
      </c>
      <c r="AK1759" s="27" t="s">
        <v>2969</v>
      </c>
      <c r="AL1759" s="27" t="s">
        <v>226</v>
      </c>
      <c r="AM1759" s="27" t="s">
        <v>2971</v>
      </c>
      <c r="AN1759" s="26" t="s">
        <v>3254</v>
      </c>
    </row>
    <row r="1760" spans="1:44" s="27" customFormat="1" ht="57.6" x14ac:dyDescent="0.3">
      <c r="A1760" s="26" t="s">
        <v>294</v>
      </c>
      <c r="B1760" s="27" t="s">
        <v>112</v>
      </c>
      <c r="C1760" s="27" t="s">
        <v>126</v>
      </c>
      <c r="D1760" s="27" t="s">
        <v>125</v>
      </c>
      <c r="E1760" s="27" t="s">
        <v>114</v>
      </c>
      <c r="F1760" s="27" t="s">
        <v>115</v>
      </c>
      <c r="G1760" s="27">
        <v>1</v>
      </c>
      <c r="H1760" s="27">
        <v>4</v>
      </c>
      <c r="I1760" s="27">
        <v>2023</v>
      </c>
      <c r="J1760" s="27" t="s">
        <v>133</v>
      </c>
      <c r="K1760" s="27" t="s">
        <v>138</v>
      </c>
      <c r="L1760" s="27" t="s">
        <v>128</v>
      </c>
      <c r="M1760" s="27" t="s">
        <v>295</v>
      </c>
      <c r="N1760" s="27" t="s">
        <v>2367</v>
      </c>
      <c r="P1760" s="27" t="s">
        <v>925</v>
      </c>
      <c r="Q1760" s="26" t="s">
        <v>3605</v>
      </c>
      <c r="T1760" s="27" t="s">
        <v>2259</v>
      </c>
      <c r="U1760" s="26" t="s">
        <v>3603</v>
      </c>
      <c r="V1760" s="28">
        <v>45215</v>
      </c>
      <c r="Y1760" s="27" t="s">
        <v>226</v>
      </c>
      <c r="Z1760" s="27" t="s">
        <v>226</v>
      </c>
      <c r="AA1760" s="27" t="s">
        <v>2961</v>
      </c>
      <c r="AB1760" s="27" t="s">
        <v>2991</v>
      </c>
      <c r="AC1760" s="27" t="s">
        <v>2963</v>
      </c>
      <c r="AD1760" s="27" t="s">
        <v>2992</v>
      </c>
      <c r="AE1760" s="27" t="s">
        <v>2992</v>
      </c>
      <c r="AF1760" s="30" t="s">
        <v>226</v>
      </c>
      <c r="AG1760" s="27" t="s">
        <v>2993</v>
      </c>
      <c r="AH1760" s="27" t="s">
        <v>226</v>
      </c>
      <c r="AI1760" s="27" t="s">
        <v>2994</v>
      </c>
      <c r="AJ1760" s="27" t="s">
        <v>2968</v>
      </c>
      <c r="AK1760" s="27" t="s">
        <v>2969</v>
      </c>
      <c r="AL1760" s="27" t="s">
        <v>226</v>
      </c>
      <c r="AM1760" s="27" t="s">
        <v>2978</v>
      </c>
      <c r="AN1760" s="26" t="s">
        <v>2995</v>
      </c>
    </row>
    <row r="1761" spans="1:40" s="27" customFormat="1" ht="187.2" x14ac:dyDescent="0.3">
      <c r="A1761" s="26" t="s">
        <v>294</v>
      </c>
      <c r="B1761" s="27" t="s">
        <v>112</v>
      </c>
      <c r="C1761" s="27" t="s">
        <v>126</v>
      </c>
      <c r="D1761" s="27" t="s">
        <v>125</v>
      </c>
      <c r="E1761" s="27" t="s">
        <v>114</v>
      </c>
      <c r="F1761" s="27" t="s">
        <v>115</v>
      </c>
      <c r="G1761" s="27">
        <v>1</v>
      </c>
      <c r="H1761" s="27">
        <v>4</v>
      </c>
      <c r="I1761" s="27">
        <v>2023</v>
      </c>
      <c r="J1761" s="27" t="s">
        <v>205</v>
      </c>
      <c r="K1761" s="27" t="s">
        <v>138</v>
      </c>
      <c r="L1761" s="27" t="s">
        <v>128</v>
      </c>
      <c r="M1761" s="27" t="s">
        <v>216</v>
      </c>
      <c r="N1761" s="27" t="s">
        <v>207</v>
      </c>
      <c r="Q1761" s="26" t="s">
        <v>3612</v>
      </c>
      <c r="T1761" s="27" t="s">
        <v>2259</v>
      </c>
      <c r="U1761" s="26" t="s">
        <v>3613</v>
      </c>
      <c r="V1761" s="28">
        <v>45217</v>
      </c>
      <c r="Y1761" s="30" t="s">
        <v>226</v>
      </c>
      <c r="Z1761" s="30" t="s">
        <v>226</v>
      </c>
      <c r="AA1761" s="30" t="s">
        <v>2961</v>
      </c>
      <c r="AB1761" s="30" t="s">
        <v>2975</v>
      </c>
      <c r="AC1761" s="30" t="s">
        <v>2963</v>
      </c>
      <c r="AD1761" s="30" t="s">
        <v>2963</v>
      </c>
      <c r="AE1761" s="30" t="s">
        <v>2984</v>
      </c>
      <c r="AF1761" s="30" t="s">
        <v>2985</v>
      </c>
      <c r="AG1761" s="30" t="s">
        <v>2986</v>
      </c>
      <c r="AH1761" s="30" t="s">
        <v>226</v>
      </c>
      <c r="AI1761" s="30" t="s">
        <v>2987</v>
      </c>
      <c r="AJ1761" s="30" t="s">
        <v>3049</v>
      </c>
      <c r="AK1761" s="30" t="s">
        <v>2977</v>
      </c>
      <c r="AL1761" s="30" t="s">
        <v>226</v>
      </c>
      <c r="AM1761" s="27" t="s">
        <v>2978</v>
      </c>
      <c r="AN1761" s="29" t="s">
        <v>3050</v>
      </c>
    </row>
    <row r="1762" spans="1:40" s="30" customFormat="1" ht="43.2" x14ac:dyDescent="0.3">
      <c r="A1762" s="29" t="s">
        <v>294</v>
      </c>
      <c r="B1762" s="30" t="s">
        <v>112</v>
      </c>
      <c r="C1762" s="30" t="s">
        <v>227</v>
      </c>
      <c r="D1762" s="30" t="s">
        <v>125</v>
      </c>
      <c r="E1762" s="30" t="s">
        <v>114</v>
      </c>
      <c r="F1762" s="30" t="s">
        <v>115</v>
      </c>
      <c r="G1762" s="30">
        <v>1</v>
      </c>
      <c r="H1762" s="30">
        <v>4</v>
      </c>
      <c r="I1762" s="30">
        <v>2023</v>
      </c>
      <c r="J1762" s="30" t="s">
        <v>461</v>
      </c>
      <c r="K1762" s="30" t="s">
        <v>127</v>
      </c>
      <c r="L1762" s="30" t="s">
        <v>128</v>
      </c>
      <c r="Q1762" s="29" t="s">
        <v>3614</v>
      </c>
      <c r="T1762" s="30" t="s">
        <v>2259</v>
      </c>
      <c r="U1762" s="29" t="s">
        <v>3615</v>
      </c>
      <c r="V1762" s="31">
        <v>45217</v>
      </c>
      <c r="Y1762" s="30" t="s">
        <v>3006</v>
      </c>
      <c r="Z1762" s="30" t="s">
        <v>226</v>
      </c>
      <c r="AA1762" s="30" t="s">
        <v>226</v>
      </c>
      <c r="AB1762" s="30" t="s">
        <v>226</v>
      </c>
      <c r="AC1762" s="30" t="s">
        <v>226</v>
      </c>
      <c r="AD1762" s="30" t="s">
        <v>226</v>
      </c>
      <c r="AE1762" s="30" t="s">
        <v>226</v>
      </c>
      <c r="AF1762" s="30" t="s">
        <v>226</v>
      </c>
      <c r="AG1762" s="30" t="s">
        <v>226</v>
      </c>
      <c r="AH1762" s="30" t="s">
        <v>226</v>
      </c>
      <c r="AI1762" s="30" t="s">
        <v>226</v>
      </c>
      <c r="AJ1762" s="30" t="s">
        <v>226</v>
      </c>
      <c r="AK1762" s="30" t="s">
        <v>226</v>
      </c>
      <c r="AL1762" s="30" t="s">
        <v>226</v>
      </c>
      <c r="AM1762" s="30" t="s">
        <v>2958</v>
      </c>
      <c r="AN1762" s="29"/>
    </row>
    <row r="1763" spans="1:40" s="30" customFormat="1" ht="28.8" x14ac:dyDescent="0.3">
      <c r="A1763" s="29" t="s">
        <v>3616</v>
      </c>
      <c r="B1763" s="30" t="s">
        <v>120</v>
      </c>
      <c r="C1763" s="30" t="s">
        <v>227</v>
      </c>
      <c r="D1763" s="30" t="s">
        <v>113</v>
      </c>
      <c r="E1763" s="30" t="s">
        <v>114</v>
      </c>
      <c r="F1763" s="30" t="s">
        <v>115</v>
      </c>
      <c r="G1763" s="30">
        <v>1</v>
      </c>
      <c r="H1763" s="30">
        <v>4</v>
      </c>
      <c r="I1763" s="30">
        <v>2023</v>
      </c>
      <c r="J1763" s="30" t="s">
        <v>148</v>
      </c>
      <c r="K1763" s="30" t="s">
        <v>117</v>
      </c>
      <c r="L1763" s="30" t="s">
        <v>155</v>
      </c>
      <c r="Q1763" s="29" t="s">
        <v>3617</v>
      </c>
      <c r="T1763" s="30" t="s">
        <v>2259</v>
      </c>
      <c r="U1763" s="29" t="s">
        <v>3618</v>
      </c>
      <c r="V1763" s="31">
        <v>45217</v>
      </c>
      <c r="W1763" s="30" t="s">
        <v>20</v>
      </c>
      <c r="X1763" s="30" t="s">
        <v>15</v>
      </c>
      <c r="Y1763" s="30" t="s">
        <v>226</v>
      </c>
      <c r="Z1763" s="30" t="s">
        <v>226</v>
      </c>
      <c r="AA1763" s="30" t="s">
        <v>2957</v>
      </c>
      <c r="AB1763" s="30" t="s">
        <v>226</v>
      </c>
      <c r="AC1763" s="30" t="s">
        <v>226</v>
      </c>
      <c r="AD1763" s="30" t="s">
        <v>226</v>
      </c>
      <c r="AE1763" s="30" t="s">
        <v>226</v>
      </c>
      <c r="AF1763" s="30" t="s">
        <v>226</v>
      </c>
      <c r="AG1763" s="30" t="s">
        <v>226</v>
      </c>
      <c r="AH1763" s="30" t="s">
        <v>226</v>
      </c>
      <c r="AI1763" s="30" t="s">
        <v>2967</v>
      </c>
      <c r="AJ1763" s="30" t="s">
        <v>226</v>
      </c>
      <c r="AK1763" s="30" t="s">
        <v>2957</v>
      </c>
      <c r="AL1763" s="30" t="s">
        <v>226</v>
      </c>
      <c r="AM1763" s="30" t="s">
        <v>2958</v>
      </c>
      <c r="AN1763" s="29"/>
    </row>
    <row r="1764" spans="1:40" s="30" customFormat="1" ht="129.6" x14ac:dyDescent="0.3">
      <c r="A1764" s="29" t="s">
        <v>3619</v>
      </c>
      <c r="B1764" s="30" t="s">
        <v>112</v>
      </c>
      <c r="C1764" s="30" t="s">
        <v>227</v>
      </c>
      <c r="D1764" s="30" t="s">
        <v>113</v>
      </c>
      <c r="E1764" s="30" t="s">
        <v>114</v>
      </c>
      <c r="F1764" s="30" t="s">
        <v>115</v>
      </c>
      <c r="G1764" s="30">
        <v>1</v>
      </c>
      <c r="H1764" s="30">
        <v>4</v>
      </c>
      <c r="I1764" s="30">
        <v>2023</v>
      </c>
      <c r="J1764" s="30" t="s">
        <v>232</v>
      </c>
      <c r="K1764" s="30" t="s">
        <v>138</v>
      </c>
      <c r="L1764" s="30" t="s">
        <v>128</v>
      </c>
      <c r="M1764" s="30" t="s">
        <v>1270</v>
      </c>
      <c r="N1764" s="30" t="s">
        <v>137</v>
      </c>
      <c r="O1764" s="30" t="s">
        <v>2393</v>
      </c>
      <c r="Q1764" s="29" t="s">
        <v>3620</v>
      </c>
      <c r="T1764" s="30" t="s">
        <v>2259</v>
      </c>
      <c r="U1764" s="29" t="s">
        <v>3621</v>
      </c>
      <c r="V1764" s="31">
        <v>45218</v>
      </c>
      <c r="Y1764" s="30" t="s">
        <v>226</v>
      </c>
      <c r="Z1764" s="30" t="s">
        <v>226</v>
      </c>
      <c r="AA1764" s="30" t="s">
        <v>2961</v>
      </c>
      <c r="AB1764" s="30" t="s">
        <v>2962</v>
      </c>
      <c r="AC1764" s="30" t="s">
        <v>2963</v>
      </c>
      <c r="AD1764" s="30" t="s">
        <v>3168</v>
      </c>
      <c r="AE1764" s="30" t="s">
        <v>2984</v>
      </c>
      <c r="AF1764" s="30" t="s">
        <v>226</v>
      </c>
      <c r="AG1764" s="30" t="s">
        <v>3038</v>
      </c>
      <c r="AH1764" s="30" t="s">
        <v>3015</v>
      </c>
      <c r="AI1764" s="30" t="s">
        <v>226</v>
      </c>
      <c r="AJ1764" s="30" t="s">
        <v>226</v>
      </c>
      <c r="AK1764" s="30" t="s">
        <v>2977</v>
      </c>
      <c r="AL1764" s="30" t="s">
        <v>2970</v>
      </c>
      <c r="AM1764" s="27" t="s">
        <v>2971</v>
      </c>
      <c r="AN1764" s="29" t="s">
        <v>3599</v>
      </c>
    </row>
    <row r="1765" spans="1:40" s="30" customFormat="1" ht="129.6" x14ac:dyDescent="0.3">
      <c r="A1765" s="29" t="s">
        <v>3622</v>
      </c>
      <c r="B1765" s="30" t="s">
        <v>120</v>
      </c>
      <c r="C1765" s="30" t="s">
        <v>227</v>
      </c>
      <c r="D1765" s="30" t="s">
        <v>113</v>
      </c>
      <c r="E1765" s="30" t="s">
        <v>114</v>
      </c>
      <c r="F1765" s="30" t="s">
        <v>115</v>
      </c>
      <c r="G1765" s="30">
        <v>1</v>
      </c>
      <c r="H1765" s="30">
        <v>4</v>
      </c>
      <c r="I1765" s="30">
        <v>2023</v>
      </c>
      <c r="J1765" s="30" t="s">
        <v>232</v>
      </c>
      <c r="K1765" s="30" t="s">
        <v>138</v>
      </c>
      <c r="L1765" s="30" t="s">
        <v>128</v>
      </c>
      <c r="M1765" s="30" t="s">
        <v>1270</v>
      </c>
      <c r="N1765" s="30" t="s">
        <v>137</v>
      </c>
      <c r="O1765" s="30" t="s">
        <v>2393</v>
      </c>
      <c r="Q1765" s="29" t="s">
        <v>3623</v>
      </c>
      <c r="T1765" s="30" t="s">
        <v>2259</v>
      </c>
      <c r="U1765" s="29" t="s">
        <v>3624</v>
      </c>
      <c r="V1765" s="31">
        <v>45218</v>
      </c>
      <c r="X1765" s="30" t="s">
        <v>7</v>
      </c>
      <c r="Y1765" s="30" t="s">
        <v>226</v>
      </c>
      <c r="Z1765" s="30" t="s">
        <v>226</v>
      </c>
      <c r="AA1765" s="30" t="s">
        <v>2961</v>
      </c>
      <c r="AB1765" s="30" t="s">
        <v>2962</v>
      </c>
      <c r="AC1765" s="30" t="s">
        <v>2963</v>
      </c>
      <c r="AD1765" s="30" t="s">
        <v>3168</v>
      </c>
      <c r="AE1765" s="30" t="s">
        <v>2984</v>
      </c>
      <c r="AF1765" s="30" t="s">
        <v>226</v>
      </c>
      <c r="AG1765" s="30" t="s">
        <v>3038</v>
      </c>
      <c r="AH1765" s="30" t="s">
        <v>3015</v>
      </c>
      <c r="AI1765" s="30" t="s">
        <v>226</v>
      </c>
      <c r="AJ1765" s="30" t="s">
        <v>226</v>
      </c>
      <c r="AK1765" s="30" t="s">
        <v>2977</v>
      </c>
      <c r="AL1765" s="30" t="s">
        <v>2970</v>
      </c>
      <c r="AM1765" s="27" t="s">
        <v>2971</v>
      </c>
      <c r="AN1765" s="29" t="s">
        <v>3599</v>
      </c>
    </row>
    <row r="1766" spans="1:40" s="30" customFormat="1" ht="86.4" x14ac:dyDescent="0.3">
      <c r="A1766" s="29" t="s">
        <v>3625</v>
      </c>
      <c r="B1766" s="30" t="s">
        <v>152</v>
      </c>
      <c r="C1766" s="30" t="s">
        <v>227</v>
      </c>
      <c r="D1766" s="30" t="s">
        <v>113</v>
      </c>
      <c r="E1766" s="30" t="s">
        <v>114</v>
      </c>
      <c r="F1766" s="30" t="s">
        <v>115</v>
      </c>
      <c r="G1766" s="30">
        <v>1</v>
      </c>
      <c r="H1766" s="30">
        <v>4</v>
      </c>
      <c r="I1766" s="30">
        <v>2023</v>
      </c>
      <c r="J1766" s="30" t="s">
        <v>142</v>
      </c>
      <c r="K1766" s="30" t="s">
        <v>138</v>
      </c>
      <c r="L1766" s="30" t="s">
        <v>128</v>
      </c>
      <c r="M1766" s="30" t="s">
        <v>2158</v>
      </c>
      <c r="N1766" s="30" t="s">
        <v>137</v>
      </c>
      <c r="O1766" s="30" t="s">
        <v>2643</v>
      </c>
      <c r="Q1766" s="29" t="s">
        <v>3626</v>
      </c>
      <c r="T1766" s="30" t="s">
        <v>2259</v>
      </c>
      <c r="U1766" s="29" t="s">
        <v>3627</v>
      </c>
      <c r="V1766" s="31">
        <v>45218</v>
      </c>
      <c r="W1766" s="30" t="s">
        <v>4</v>
      </c>
      <c r="X1766" s="30" t="s">
        <v>5</v>
      </c>
      <c r="Y1766" s="30" t="s">
        <v>226</v>
      </c>
      <c r="Z1766" s="30" t="s">
        <v>226</v>
      </c>
      <c r="AA1766" s="30" t="s">
        <v>3036</v>
      </c>
      <c r="AB1766" s="30" t="s">
        <v>2962</v>
      </c>
      <c r="AC1766" s="30" t="s">
        <v>2963</v>
      </c>
      <c r="AD1766" s="30" t="s">
        <v>2964</v>
      </c>
      <c r="AE1766" s="30" t="s">
        <v>3018</v>
      </c>
      <c r="AF1766" s="30" t="s">
        <v>189</v>
      </c>
      <c r="AG1766" s="30" t="s">
        <v>3038</v>
      </c>
      <c r="AH1766" s="30" t="s">
        <v>3021</v>
      </c>
      <c r="AI1766" s="30" t="s">
        <v>226</v>
      </c>
      <c r="AJ1766" s="30" t="s">
        <v>3039</v>
      </c>
      <c r="AK1766" s="30" t="s">
        <v>226</v>
      </c>
      <c r="AL1766" s="30" t="s">
        <v>2970</v>
      </c>
      <c r="AM1766" s="30" t="s">
        <v>2971</v>
      </c>
      <c r="AN1766" s="29" t="s">
        <v>3240</v>
      </c>
    </row>
    <row r="1767" spans="1:40" s="30" customFormat="1" ht="273.60000000000002" x14ac:dyDescent="0.3">
      <c r="A1767" s="29" t="s">
        <v>3628</v>
      </c>
      <c r="B1767" s="30" t="s">
        <v>120</v>
      </c>
      <c r="C1767" s="30" t="s">
        <v>227</v>
      </c>
      <c r="D1767" s="30" t="s">
        <v>113</v>
      </c>
      <c r="E1767" s="30" t="s">
        <v>114</v>
      </c>
      <c r="F1767" s="30" t="s">
        <v>115</v>
      </c>
      <c r="G1767" s="30">
        <v>1</v>
      </c>
      <c r="H1767" s="30">
        <v>4</v>
      </c>
      <c r="I1767" s="30">
        <v>2023</v>
      </c>
      <c r="J1767" s="30" t="s">
        <v>148</v>
      </c>
      <c r="K1767" s="30" t="s">
        <v>138</v>
      </c>
      <c r="L1767" s="30" t="s">
        <v>128</v>
      </c>
      <c r="N1767" s="30" t="s">
        <v>137</v>
      </c>
      <c r="O1767" s="30" t="s">
        <v>2916</v>
      </c>
      <c r="Q1767" s="29" t="s">
        <v>3629</v>
      </c>
      <c r="T1767" s="30" t="s">
        <v>2259</v>
      </c>
      <c r="U1767" s="29" t="s">
        <v>3627</v>
      </c>
      <c r="V1767" s="31">
        <v>45218</v>
      </c>
      <c r="Y1767" s="30" t="s">
        <v>226</v>
      </c>
      <c r="Z1767" s="30" t="s">
        <v>226</v>
      </c>
      <c r="AA1767" s="30" t="s">
        <v>3004</v>
      </c>
      <c r="AB1767" s="30" t="s">
        <v>2991</v>
      </c>
      <c r="AC1767" s="30" t="s">
        <v>2963</v>
      </c>
      <c r="AD1767" s="30" t="s">
        <v>3036</v>
      </c>
      <c r="AE1767" s="30" t="s">
        <v>3274</v>
      </c>
      <c r="AF1767" s="30" t="s">
        <v>3002</v>
      </c>
      <c r="AG1767" s="30" t="s">
        <v>2986</v>
      </c>
      <c r="AH1767" s="30" t="s">
        <v>3021</v>
      </c>
      <c r="AI1767" s="30" t="s">
        <v>3002</v>
      </c>
      <c r="AJ1767" s="30" t="s">
        <v>3039</v>
      </c>
      <c r="AK1767" s="30" t="s">
        <v>2977</v>
      </c>
      <c r="AL1767" s="30" t="s">
        <v>2970</v>
      </c>
      <c r="AM1767" s="30" t="s">
        <v>2971</v>
      </c>
      <c r="AN1767" s="29" t="s">
        <v>3196</v>
      </c>
    </row>
    <row r="1768" spans="1:40" s="30" customFormat="1" ht="86.4" x14ac:dyDescent="0.3">
      <c r="A1768" s="29" t="s">
        <v>3630</v>
      </c>
      <c r="B1768" s="30" t="s">
        <v>112</v>
      </c>
      <c r="C1768" s="30" t="s">
        <v>227</v>
      </c>
      <c r="D1768" s="30" t="s">
        <v>113</v>
      </c>
      <c r="E1768" s="30" t="s">
        <v>114</v>
      </c>
      <c r="F1768" s="30" t="s">
        <v>115</v>
      </c>
      <c r="G1768" s="30">
        <v>1</v>
      </c>
      <c r="H1768" s="30">
        <v>4</v>
      </c>
      <c r="I1768" s="30">
        <v>2023</v>
      </c>
      <c r="J1768" s="30" t="s">
        <v>142</v>
      </c>
      <c r="K1768" s="30" t="s">
        <v>138</v>
      </c>
      <c r="L1768" s="30" t="s">
        <v>128</v>
      </c>
      <c r="M1768" s="30" t="s">
        <v>2158</v>
      </c>
      <c r="N1768" s="30" t="s">
        <v>137</v>
      </c>
      <c r="O1768" s="30" t="s">
        <v>2643</v>
      </c>
      <c r="Q1768" s="29" t="s">
        <v>3631</v>
      </c>
      <c r="T1768" s="30" t="s">
        <v>2259</v>
      </c>
      <c r="U1768" s="29" t="s">
        <v>3632</v>
      </c>
      <c r="V1768" s="31">
        <v>45218</v>
      </c>
      <c r="Y1768" s="30" t="s">
        <v>226</v>
      </c>
      <c r="Z1768" s="30" t="s">
        <v>226</v>
      </c>
      <c r="AA1768" s="30" t="s">
        <v>3036</v>
      </c>
      <c r="AB1768" s="30" t="s">
        <v>2962</v>
      </c>
      <c r="AC1768" s="30" t="s">
        <v>2963</v>
      </c>
      <c r="AD1768" s="30" t="s">
        <v>2964</v>
      </c>
      <c r="AE1768" s="30" t="s">
        <v>3018</v>
      </c>
      <c r="AF1768" s="30" t="s">
        <v>189</v>
      </c>
      <c r="AG1768" s="30" t="s">
        <v>3038</v>
      </c>
      <c r="AH1768" s="30" t="s">
        <v>3021</v>
      </c>
      <c r="AI1768" s="30" t="s">
        <v>226</v>
      </c>
      <c r="AJ1768" s="30" t="s">
        <v>3039</v>
      </c>
      <c r="AK1768" s="30" t="s">
        <v>226</v>
      </c>
      <c r="AL1768" s="30" t="s">
        <v>2970</v>
      </c>
      <c r="AM1768" s="30" t="s">
        <v>2971</v>
      </c>
      <c r="AN1768" s="29" t="s">
        <v>3240</v>
      </c>
    </row>
    <row r="1769" spans="1:40" s="30" customFormat="1" ht="86.4" x14ac:dyDescent="0.3">
      <c r="A1769" s="29" t="s">
        <v>3633</v>
      </c>
      <c r="B1769" s="30" t="s">
        <v>152</v>
      </c>
      <c r="C1769" s="30" t="s">
        <v>227</v>
      </c>
      <c r="D1769" s="30" t="s">
        <v>113</v>
      </c>
      <c r="E1769" s="30" t="s">
        <v>114</v>
      </c>
      <c r="F1769" s="30" t="s">
        <v>115</v>
      </c>
      <c r="G1769" s="30">
        <v>1</v>
      </c>
      <c r="H1769" s="30">
        <v>4</v>
      </c>
      <c r="I1769" s="30">
        <v>2023</v>
      </c>
      <c r="J1769" s="30" t="s">
        <v>205</v>
      </c>
      <c r="K1769" s="30" t="s">
        <v>138</v>
      </c>
      <c r="L1769" s="30" t="s">
        <v>128</v>
      </c>
      <c r="M1769" s="30" t="s">
        <v>2158</v>
      </c>
      <c r="N1769" s="30" t="s">
        <v>137</v>
      </c>
      <c r="O1769" s="30" t="s">
        <v>2643</v>
      </c>
      <c r="Q1769" s="29" t="s">
        <v>3634</v>
      </c>
      <c r="T1769" s="30" t="s">
        <v>2259</v>
      </c>
      <c r="U1769" s="29" t="s">
        <v>3632</v>
      </c>
      <c r="V1769" s="31">
        <v>45218</v>
      </c>
      <c r="W1769" s="30" t="s">
        <v>4</v>
      </c>
      <c r="X1769" s="30" t="s">
        <v>5</v>
      </c>
      <c r="Y1769" s="30" t="s">
        <v>226</v>
      </c>
      <c r="Z1769" s="30" t="s">
        <v>226</v>
      </c>
      <c r="AA1769" s="30" t="s">
        <v>3036</v>
      </c>
      <c r="AB1769" s="30" t="s">
        <v>2962</v>
      </c>
      <c r="AC1769" s="30" t="s">
        <v>2963</v>
      </c>
      <c r="AD1769" s="30" t="s">
        <v>2964</v>
      </c>
      <c r="AE1769" s="30" t="s">
        <v>3018</v>
      </c>
      <c r="AF1769" s="30" t="s">
        <v>189</v>
      </c>
      <c r="AG1769" s="30" t="s">
        <v>3038</v>
      </c>
      <c r="AH1769" s="30" t="s">
        <v>3021</v>
      </c>
      <c r="AI1769" s="30" t="s">
        <v>226</v>
      </c>
      <c r="AJ1769" s="30" t="s">
        <v>3039</v>
      </c>
      <c r="AK1769" s="30" t="s">
        <v>226</v>
      </c>
      <c r="AL1769" s="30" t="s">
        <v>2970</v>
      </c>
      <c r="AM1769" s="30" t="s">
        <v>2971</v>
      </c>
      <c r="AN1769" s="29" t="s">
        <v>3240</v>
      </c>
    </row>
    <row r="1770" spans="1:40" s="27" customFormat="1" ht="72" x14ac:dyDescent="0.3">
      <c r="A1770" s="26" t="s">
        <v>3635</v>
      </c>
      <c r="B1770" s="27" t="s">
        <v>112</v>
      </c>
      <c r="C1770" s="27" t="s">
        <v>126</v>
      </c>
      <c r="D1770" s="27" t="s">
        <v>113</v>
      </c>
      <c r="E1770" s="27" t="s">
        <v>114</v>
      </c>
      <c r="F1770" s="27" t="s">
        <v>115</v>
      </c>
      <c r="G1770" s="27">
        <v>1</v>
      </c>
      <c r="H1770" s="27">
        <v>4</v>
      </c>
      <c r="I1770" s="27">
        <v>2023</v>
      </c>
      <c r="J1770" s="27" t="s">
        <v>133</v>
      </c>
      <c r="K1770" s="27" t="s">
        <v>117</v>
      </c>
      <c r="L1770" s="27" t="s">
        <v>155</v>
      </c>
      <c r="Q1770" s="26" t="s">
        <v>3636</v>
      </c>
      <c r="T1770" s="27" t="s">
        <v>2259</v>
      </c>
      <c r="U1770" s="26" t="s">
        <v>3637</v>
      </c>
      <c r="V1770" s="28">
        <v>45223</v>
      </c>
      <c r="Y1770" s="30" t="s">
        <v>226</v>
      </c>
      <c r="Z1770" s="30" t="s">
        <v>226</v>
      </c>
      <c r="AA1770" s="30" t="s">
        <v>2957</v>
      </c>
      <c r="AB1770" s="30" t="s">
        <v>226</v>
      </c>
      <c r="AC1770" s="30" t="s">
        <v>226</v>
      </c>
      <c r="AD1770" s="30" t="s">
        <v>226</v>
      </c>
      <c r="AE1770" s="30" t="s">
        <v>226</v>
      </c>
      <c r="AF1770" s="30" t="s">
        <v>226</v>
      </c>
      <c r="AG1770" s="30" t="s">
        <v>226</v>
      </c>
      <c r="AH1770" s="30" t="s">
        <v>226</v>
      </c>
      <c r="AI1770" s="30" t="s">
        <v>2967</v>
      </c>
      <c r="AJ1770" s="30" t="s">
        <v>226</v>
      </c>
      <c r="AK1770" s="30" t="s">
        <v>226</v>
      </c>
      <c r="AL1770" s="30" t="s">
        <v>226</v>
      </c>
      <c r="AM1770" s="30" t="s">
        <v>2958</v>
      </c>
      <c r="AN1770" s="26"/>
    </row>
    <row r="1771" spans="1:40" s="27" customFormat="1" ht="57.6" x14ac:dyDescent="0.3">
      <c r="A1771" s="26" t="s">
        <v>2070</v>
      </c>
      <c r="B1771" s="27" t="s">
        <v>112</v>
      </c>
      <c r="C1771" s="27" t="s">
        <v>126</v>
      </c>
      <c r="D1771" s="27" t="s">
        <v>125</v>
      </c>
      <c r="E1771" s="27" t="s">
        <v>114</v>
      </c>
      <c r="F1771" s="27" t="s">
        <v>146</v>
      </c>
      <c r="G1771" s="27">
        <v>1</v>
      </c>
      <c r="H1771" s="27">
        <v>4</v>
      </c>
      <c r="I1771" s="27">
        <v>2023</v>
      </c>
      <c r="J1771" s="27" t="s">
        <v>126</v>
      </c>
      <c r="K1771" s="27" t="s">
        <v>1042</v>
      </c>
      <c r="L1771" s="27" t="s">
        <v>155</v>
      </c>
      <c r="N1771" s="27" t="s">
        <v>301</v>
      </c>
      <c r="Q1771" s="26" t="s">
        <v>3640</v>
      </c>
      <c r="T1771" s="27" t="s">
        <v>2259</v>
      </c>
      <c r="U1771" s="26" t="s">
        <v>3641</v>
      </c>
      <c r="V1771" s="28">
        <v>45226</v>
      </c>
      <c r="Y1771" s="27" t="s">
        <v>226</v>
      </c>
      <c r="Z1771" s="27" t="s">
        <v>226</v>
      </c>
      <c r="AA1771" s="27" t="s">
        <v>3017</v>
      </c>
      <c r="AB1771" s="27" t="s">
        <v>226</v>
      </c>
      <c r="AC1771" s="27" t="s">
        <v>226</v>
      </c>
      <c r="AD1771" s="27" t="s">
        <v>226</v>
      </c>
      <c r="AE1771" s="27" t="s">
        <v>226</v>
      </c>
      <c r="AF1771" s="27" t="s">
        <v>226</v>
      </c>
      <c r="AG1771" s="27" t="s">
        <v>226</v>
      </c>
      <c r="AH1771" s="27" t="s">
        <v>226</v>
      </c>
      <c r="AI1771" s="27" t="s">
        <v>226</v>
      </c>
      <c r="AJ1771" s="27" t="s">
        <v>226</v>
      </c>
      <c r="AK1771" s="27" t="s">
        <v>226</v>
      </c>
      <c r="AL1771" s="27" t="s">
        <v>226</v>
      </c>
      <c r="AM1771" s="27" t="s">
        <v>2958</v>
      </c>
      <c r="AN1771" s="26"/>
    </row>
    <row r="1772" spans="1:40" s="30" customFormat="1" ht="129.6" x14ac:dyDescent="0.3">
      <c r="A1772" s="29" t="s">
        <v>3642</v>
      </c>
      <c r="B1772" s="30" t="s">
        <v>120</v>
      </c>
      <c r="C1772" s="30" t="s">
        <v>227</v>
      </c>
      <c r="D1772" s="30" t="s">
        <v>113</v>
      </c>
      <c r="E1772" s="30" t="s">
        <v>114</v>
      </c>
      <c r="F1772" s="30" t="s">
        <v>115</v>
      </c>
      <c r="G1772" s="30">
        <v>1</v>
      </c>
      <c r="H1772" s="30">
        <v>4</v>
      </c>
      <c r="I1772" s="30">
        <v>2023</v>
      </c>
      <c r="J1772" s="30" t="s">
        <v>460</v>
      </c>
      <c r="K1772" s="30" t="s">
        <v>138</v>
      </c>
      <c r="L1772" s="30" t="s">
        <v>128</v>
      </c>
      <c r="M1772" s="30" t="s">
        <v>1270</v>
      </c>
      <c r="N1772" s="30" t="s">
        <v>137</v>
      </c>
      <c r="O1772" s="30" t="s">
        <v>2393</v>
      </c>
      <c r="Q1772" s="29" t="s">
        <v>3643</v>
      </c>
      <c r="T1772" s="30" t="s">
        <v>2259</v>
      </c>
      <c r="U1772" s="29" t="s">
        <v>3644</v>
      </c>
      <c r="V1772" s="31">
        <v>45226</v>
      </c>
      <c r="W1772" s="30" t="s">
        <v>2</v>
      </c>
      <c r="X1772" s="30" t="s">
        <v>3</v>
      </c>
      <c r="Y1772" s="30" t="s">
        <v>226</v>
      </c>
      <c r="Z1772" s="30" t="s">
        <v>226</v>
      </c>
      <c r="AA1772" s="30" t="s">
        <v>2961</v>
      </c>
      <c r="AB1772" s="30" t="s">
        <v>2962</v>
      </c>
      <c r="AC1772" s="30" t="s">
        <v>2963</v>
      </c>
      <c r="AD1772" s="30" t="s">
        <v>3168</v>
      </c>
      <c r="AE1772" s="30" t="s">
        <v>2984</v>
      </c>
      <c r="AF1772" s="30" t="s">
        <v>226</v>
      </c>
      <c r="AG1772" s="30" t="s">
        <v>3038</v>
      </c>
      <c r="AH1772" s="30" t="s">
        <v>3015</v>
      </c>
      <c r="AI1772" s="30" t="s">
        <v>226</v>
      </c>
      <c r="AJ1772" s="30" t="s">
        <v>226</v>
      </c>
      <c r="AK1772" s="30" t="s">
        <v>2977</v>
      </c>
      <c r="AL1772" s="30" t="s">
        <v>2970</v>
      </c>
      <c r="AM1772" s="27" t="s">
        <v>2971</v>
      </c>
      <c r="AN1772" s="29" t="s">
        <v>3599</v>
      </c>
    </row>
    <row r="1773" spans="1:40" s="30" customFormat="1" ht="84.75" customHeight="1" x14ac:dyDescent="0.3">
      <c r="A1773" s="29" t="s">
        <v>294</v>
      </c>
      <c r="B1773" s="30" t="s">
        <v>112</v>
      </c>
      <c r="C1773" s="30" t="s">
        <v>227</v>
      </c>
      <c r="D1773" s="30" t="s">
        <v>125</v>
      </c>
      <c r="E1773" s="30" t="s">
        <v>114</v>
      </c>
      <c r="F1773" s="30" t="s">
        <v>115</v>
      </c>
      <c r="G1773" s="30">
        <v>1</v>
      </c>
      <c r="H1773" s="30">
        <v>4</v>
      </c>
      <c r="I1773" s="30">
        <v>2023</v>
      </c>
      <c r="J1773" s="30" t="s">
        <v>116</v>
      </c>
      <c r="K1773" s="30" t="s">
        <v>138</v>
      </c>
      <c r="L1773" s="30" t="s">
        <v>118</v>
      </c>
      <c r="M1773" s="30" t="s">
        <v>627</v>
      </c>
      <c r="N1773" s="30" t="s">
        <v>147</v>
      </c>
      <c r="Q1773" s="29" t="s">
        <v>3645</v>
      </c>
      <c r="T1773" s="30" t="s">
        <v>2259</v>
      </c>
      <c r="U1773" s="29" t="s">
        <v>3646</v>
      </c>
      <c r="V1773" s="31">
        <v>45226</v>
      </c>
      <c r="Y1773" s="30" t="s">
        <v>226</v>
      </c>
      <c r="Z1773" s="30" t="s">
        <v>226</v>
      </c>
      <c r="AA1773" s="30" t="s">
        <v>2961</v>
      </c>
      <c r="AB1773" s="30" t="s">
        <v>2991</v>
      </c>
      <c r="AC1773" s="30" t="s">
        <v>2963</v>
      </c>
      <c r="AD1773" s="30" t="s">
        <v>2963</v>
      </c>
      <c r="AE1773" s="30" t="s">
        <v>3461</v>
      </c>
      <c r="AF1773" s="30" t="s">
        <v>226</v>
      </c>
      <c r="AG1773" s="30" t="s">
        <v>3337</v>
      </c>
      <c r="AH1773" s="30" t="s">
        <v>226</v>
      </c>
      <c r="AI1773" s="30" t="s">
        <v>226</v>
      </c>
      <c r="AJ1773" s="30" t="s">
        <v>2968</v>
      </c>
      <c r="AK1773" s="30" t="s">
        <v>226</v>
      </c>
      <c r="AL1773" s="30" t="s">
        <v>226</v>
      </c>
      <c r="AM1773" s="30" t="s">
        <v>2971</v>
      </c>
      <c r="AN1773" s="29" t="s">
        <v>3462</v>
      </c>
    </row>
    <row r="1774" spans="1:40" s="30" customFormat="1" ht="84.75" customHeight="1" x14ac:dyDescent="0.3">
      <c r="A1774" s="29" t="s">
        <v>294</v>
      </c>
      <c r="B1774" s="30" t="s">
        <v>112</v>
      </c>
      <c r="C1774" s="30" t="s">
        <v>227</v>
      </c>
      <c r="D1774" s="30" t="s">
        <v>125</v>
      </c>
      <c r="E1774" s="30" t="s">
        <v>114</v>
      </c>
      <c r="F1774" s="30" t="s">
        <v>115</v>
      </c>
      <c r="G1774" s="30">
        <v>1</v>
      </c>
      <c r="H1774" s="30">
        <v>4</v>
      </c>
      <c r="I1774" s="30">
        <v>2023</v>
      </c>
      <c r="J1774" s="30" t="s">
        <v>116</v>
      </c>
      <c r="K1774" s="30" t="s">
        <v>138</v>
      </c>
      <c r="L1774" s="30" t="s">
        <v>118</v>
      </c>
      <c r="M1774" s="30" t="s">
        <v>216</v>
      </c>
      <c r="N1774" s="30" t="s">
        <v>207</v>
      </c>
      <c r="Q1774" s="29" t="s">
        <v>3645</v>
      </c>
      <c r="T1774" s="30" t="s">
        <v>2259</v>
      </c>
      <c r="U1774" s="29" t="s">
        <v>3646</v>
      </c>
      <c r="V1774" s="31">
        <v>45226</v>
      </c>
      <c r="Y1774" s="30" t="s">
        <v>226</v>
      </c>
      <c r="Z1774" s="30" t="s">
        <v>226</v>
      </c>
      <c r="AA1774" s="30" t="s">
        <v>2961</v>
      </c>
      <c r="AB1774" s="30" t="s">
        <v>2975</v>
      </c>
      <c r="AC1774" s="30" t="s">
        <v>2963</v>
      </c>
      <c r="AD1774" s="30" t="s">
        <v>2963</v>
      </c>
      <c r="AE1774" s="30" t="s">
        <v>2984</v>
      </c>
      <c r="AF1774" s="30" t="s">
        <v>2985</v>
      </c>
      <c r="AG1774" s="30" t="s">
        <v>2986</v>
      </c>
      <c r="AH1774" s="30" t="s">
        <v>226</v>
      </c>
      <c r="AI1774" s="30" t="s">
        <v>2987</v>
      </c>
      <c r="AJ1774" s="30" t="s">
        <v>3049</v>
      </c>
      <c r="AK1774" s="30" t="s">
        <v>2977</v>
      </c>
      <c r="AL1774" s="30" t="s">
        <v>226</v>
      </c>
      <c r="AM1774" s="27" t="s">
        <v>2978</v>
      </c>
      <c r="AN1774" s="29" t="s">
        <v>3050</v>
      </c>
    </row>
    <row r="1775" spans="1:40" s="27" customFormat="1" ht="182.25" customHeight="1" x14ac:dyDescent="0.3">
      <c r="A1775" s="26" t="s">
        <v>294</v>
      </c>
      <c r="B1775" s="27" t="s">
        <v>112</v>
      </c>
      <c r="C1775" s="27" t="s">
        <v>126</v>
      </c>
      <c r="D1775" s="27" t="s">
        <v>125</v>
      </c>
      <c r="E1775" s="27" t="s">
        <v>114</v>
      </c>
      <c r="F1775" s="27" t="s">
        <v>115</v>
      </c>
      <c r="G1775" s="27">
        <v>1</v>
      </c>
      <c r="H1775" s="27">
        <v>4</v>
      </c>
      <c r="I1775" s="27">
        <v>2023</v>
      </c>
      <c r="J1775" s="27" t="s">
        <v>328</v>
      </c>
      <c r="K1775" s="27" t="s">
        <v>138</v>
      </c>
      <c r="L1775" s="27" t="s">
        <v>128</v>
      </c>
      <c r="M1775" s="27" t="s">
        <v>637</v>
      </c>
      <c r="N1775" s="27" t="s">
        <v>2367</v>
      </c>
      <c r="Q1775" s="26" t="s">
        <v>3647</v>
      </c>
      <c r="T1775" s="27" t="s">
        <v>3490</v>
      </c>
      <c r="U1775" s="26" t="s">
        <v>3648</v>
      </c>
      <c r="V1775" s="28">
        <v>45226</v>
      </c>
      <c r="Y1775" s="27" t="s">
        <v>226</v>
      </c>
      <c r="Z1775" s="27" t="s">
        <v>226</v>
      </c>
      <c r="AA1775" s="27" t="s">
        <v>2961</v>
      </c>
      <c r="AB1775" s="27" t="s">
        <v>3066</v>
      </c>
      <c r="AC1775" s="27" t="s">
        <v>226</v>
      </c>
      <c r="AD1775" s="27" t="s">
        <v>2992</v>
      </c>
      <c r="AE1775" s="27" t="s">
        <v>2984</v>
      </c>
      <c r="AF1775" s="27" t="s">
        <v>3019</v>
      </c>
      <c r="AG1775" s="27" t="s">
        <v>2966</v>
      </c>
      <c r="AH1775" s="27" t="s">
        <v>2957</v>
      </c>
      <c r="AI1775" s="27" t="s">
        <v>2967</v>
      </c>
      <c r="AJ1775" s="27" t="s">
        <v>2968</v>
      </c>
      <c r="AK1775" s="27" t="s">
        <v>2988</v>
      </c>
      <c r="AL1775" s="27" t="s">
        <v>226</v>
      </c>
      <c r="AM1775" s="27" t="s">
        <v>2971</v>
      </c>
      <c r="AN1775" s="26" t="s">
        <v>3449</v>
      </c>
    </row>
    <row r="1776" spans="1:40" s="27" customFormat="1" ht="72" x14ac:dyDescent="0.3">
      <c r="A1776" s="26" t="s">
        <v>294</v>
      </c>
      <c r="B1776" s="27" t="s">
        <v>112</v>
      </c>
      <c r="C1776" s="27" t="s">
        <v>126</v>
      </c>
      <c r="D1776" s="27" t="s">
        <v>125</v>
      </c>
      <c r="E1776" s="27" t="s">
        <v>114</v>
      </c>
      <c r="F1776" s="27" t="s">
        <v>115</v>
      </c>
      <c r="G1776" s="27">
        <v>1</v>
      </c>
      <c r="H1776" s="27">
        <v>4</v>
      </c>
      <c r="I1776" s="27">
        <v>2023</v>
      </c>
      <c r="J1776" s="27" t="s">
        <v>328</v>
      </c>
      <c r="K1776" s="27" t="s">
        <v>138</v>
      </c>
      <c r="L1776" s="27" t="s">
        <v>128</v>
      </c>
      <c r="M1776" s="27" t="s">
        <v>945</v>
      </c>
      <c r="N1776" s="27" t="s">
        <v>2367</v>
      </c>
      <c r="Q1776" s="26" t="s">
        <v>3647</v>
      </c>
      <c r="T1776" s="27" t="s">
        <v>3490</v>
      </c>
      <c r="U1776" s="26" t="s">
        <v>3648</v>
      </c>
      <c r="V1776" s="28">
        <v>45226</v>
      </c>
      <c r="Y1776" s="27" t="s">
        <v>226</v>
      </c>
      <c r="Z1776" s="27" t="s">
        <v>226</v>
      </c>
      <c r="AA1776" s="27" t="s">
        <v>2961</v>
      </c>
      <c r="AB1776" s="27" t="s">
        <v>2962</v>
      </c>
      <c r="AC1776" s="27" t="s">
        <v>226</v>
      </c>
      <c r="AD1776" s="27" t="s">
        <v>226</v>
      </c>
      <c r="AE1776" s="27" t="s">
        <v>2965</v>
      </c>
      <c r="AF1776" s="27" t="s">
        <v>2985</v>
      </c>
      <c r="AG1776" s="27" t="s">
        <v>2998</v>
      </c>
      <c r="AH1776" s="27" t="s">
        <v>226</v>
      </c>
      <c r="AI1776" s="27" t="s">
        <v>2999</v>
      </c>
      <c r="AJ1776" s="27" t="s">
        <v>3000</v>
      </c>
      <c r="AK1776" s="27" t="s">
        <v>2969</v>
      </c>
      <c r="AL1776" s="27" t="s">
        <v>226</v>
      </c>
      <c r="AM1776" s="27" t="s">
        <v>2971</v>
      </c>
      <c r="AN1776" s="26" t="s">
        <v>3001</v>
      </c>
    </row>
    <row r="1777" spans="1:44" s="27" customFormat="1" ht="57.6" x14ac:dyDescent="0.3">
      <c r="A1777" s="26" t="s">
        <v>3649</v>
      </c>
      <c r="B1777" s="27" t="s">
        <v>112</v>
      </c>
      <c r="C1777" s="27" t="s">
        <v>126</v>
      </c>
      <c r="D1777" s="27" t="s">
        <v>125</v>
      </c>
      <c r="E1777" s="27" t="s">
        <v>114</v>
      </c>
      <c r="F1777" s="27" t="s">
        <v>115</v>
      </c>
      <c r="G1777" s="27">
        <v>1</v>
      </c>
      <c r="H1777" s="27">
        <v>4</v>
      </c>
      <c r="I1777" s="27">
        <v>2023</v>
      </c>
      <c r="J1777" s="27" t="s">
        <v>142</v>
      </c>
      <c r="K1777" s="27" t="s">
        <v>3650</v>
      </c>
      <c r="L1777" s="27" t="s">
        <v>128</v>
      </c>
      <c r="P1777" s="27" t="s">
        <v>2692</v>
      </c>
      <c r="Q1777" s="26" t="s">
        <v>3651</v>
      </c>
      <c r="T1777" s="27" t="s">
        <v>2259</v>
      </c>
      <c r="U1777" s="26" t="s">
        <v>3652</v>
      </c>
      <c r="V1777" s="28">
        <v>45226</v>
      </c>
      <c r="Y1777" s="30" t="s">
        <v>3006</v>
      </c>
      <c r="Z1777" s="30" t="s">
        <v>226</v>
      </c>
      <c r="AA1777" s="30" t="s">
        <v>226</v>
      </c>
      <c r="AB1777" s="30" t="s">
        <v>226</v>
      </c>
      <c r="AC1777" s="30" t="s">
        <v>226</v>
      </c>
      <c r="AD1777" s="30" t="s">
        <v>226</v>
      </c>
      <c r="AE1777" s="30" t="s">
        <v>226</v>
      </c>
      <c r="AF1777" s="30" t="s">
        <v>226</v>
      </c>
      <c r="AG1777" s="30" t="s">
        <v>226</v>
      </c>
      <c r="AH1777" s="30" t="s">
        <v>226</v>
      </c>
      <c r="AI1777" s="30" t="s">
        <v>226</v>
      </c>
      <c r="AJ1777" s="30" t="s">
        <v>226</v>
      </c>
      <c r="AK1777" s="30" t="s">
        <v>226</v>
      </c>
      <c r="AL1777" s="30" t="s">
        <v>226</v>
      </c>
      <c r="AM1777" s="30" t="s">
        <v>2958</v>
      </c>
      <c r="AN1777" s="26"/>
    </row>
    <row r="1778" spans="1:44" s="30" customFormat="1" ht="72" x14ac:dyDescent="0.3">
      <c r="A1778" s="29" t="s">
        <v>1130</v>
      </c>
      <c r="B1778" s="30" t="s">
        <v>226</v>
      </c>
      <c r="C1778" s="30" t="s">
        <v>227</v>
      </c>
      <c r="D1778" s="30" t="s">
        <v>153</v>
      </c>
      <c r="E1778" s="30" t="s">
        <v>154</v>
      </c>
      <c r="F1778" s="30" t="s">
        <v>153</v>
      </c>
      <c r="G1778" s="30">
        <v>1</v>
      </c>
      <c r="H1778" s="30">
        <v>4</v>
      </c>
      <c r="I1778" s="30">
        <v>2023</v>
      </c>
      <c r="J1778" s="30" t="s">
        <v>184</v>
      </c>
      <c r="K1778" s="30" t="s">
        <v>219</v>
      </c>
      <c r="L1778" s="30" t="s">
        <v>2285</v>
      </c>
      <c r="P1778" s="30" t="s">
        <v>156</v>
      </c>
      <c r="Q1778" s="29" t="s">
        <v>3653</v>
      </c>
      <c r="T1778" s="30" t="s">
        <v>2259</v>
      </c>
      <c r="U1778" s="29" t="s">
        <v>3654</v>
      </c>
      <c r="V1778" s="31">
        <v>45226</v>
      </c>
      <c r="AN1778" s="29"/>
    </row>
    <row r="1779" spans="1:44" s="30" customFormat="1" ht="72" x14ac:dyDescent="0.3">
      <c r="A1779" s="29" t="s">
        <v>3655</v>
      </c>
      <c r="B1779" s="30" t="s">
        <v>120</v>
      </c>
      <c r="C1779" s="30" t="s">
        <v>227</v>
      </c>
      <c r="D1779" s="30" t="s">
        <v>153</v>
      </c>
      <c r="E1779" s="30" t="s">
        <v>154</v>
      </c>
      <c r="F1779" s="30" t="s">
        <v>153</v>
      </c>
      <c r="G1779" s="30">
        <v>1</v>
      </c>
      <c r="H1779" s="30">
        <v>4</v>
      </c>
      <c r="I1779" s="30">
        <v>2023</v>
      </c>
      <c r="J1779" s="30" t="s">
        <v>461</v>
      </c>
      <c r="K1779" s="30" t="s">
        <v>219</v>
      </c>
      <c r="L1779" s="30" t="s">
        <v>118</v>
      </c>
      <c r="P1779" s="30" t="s">
        <v>156</v>
      </c>
      <c r="Q1779" s="29" t="s">
        <v>3656</v>
      </c>
      <c r="T1779" s="30" t="s">
        <v>2259</v>
      </c>
      <c r="U1779" s="32" t="s">
        <v>3657</v>
      </c>
      <c r="V1779" s="31">
        <v>45226</v>
      </c>
      <c r="W1779" s="30" t="s">
        <v>2</v>
      </c>
      <c r="X1779" s="30" t="s">
        <v>3</v>
      </c>
      <c r="AN1779" s="29"/>
    </row>
    <row r="1780" spans="1:44" s="30" customFormat="1" ht="57.6" x14ac:dyDescent="0.3">
      <c r="A1780" s="29" t="s">
        <v>3658</v>
      </c>
      <c r="B1780" s="30" t="s">
        <v>120</v>
      </c>
      <c r="C1780" s="30" t="s">
        <v>227</v>
      </c>
      <c r="D1780" s="30" t="s">
        <v>153</v>
      </c>
      <c r="E1780" s="30" t="s">
        <v>154</v>
      </c>
      <c r="F1780" s="30" t="s">
        <v>153</v>
      </c>
      <c r="G1780" s="30">
        <v>1</v>
      </c>
      <c r="H1780" s="30">
        <v>4</v>
      </c>
      <c r="I1780" s="30">
        <v>2023</v>
      </c>
      <c r="J1780" s="30" t="s">
        <v>157</v>
      </c>
      <c r="K1780" s="30" t="s">
        <v>219</v>
      </c>
      <c r="L1780" s="30" t="s">
        <v>118</v>
      </c>
      <c r="P1780" s="30" t="s">
        <v>156</v>
      </c>
      <c r="Q1780" s="29" t="s">
        <v>3659</v>
      </c>
      <c r="T1780" s="30" t="s">
        <v>2259</v>
      </c>
      <c r="U1780" s="32" t="s">
        <v>3660</v>
      </c>
      <c r="V1780" s="31">
        <v>45226</v>
      </c>
      <c r="W1780" s="30" t="s">
        <v>2</v>
      </c>
      <c r="X1780" s="30" t="s">
        <v>3</v>
      </c>
      <c r="AN1780" s="29"/>
    </row>
    <row r="1781" spans="1:44" s="30" customFormat="1" ht="57.6" x14ac:dyDescent="0.3">
      <c r="A1781" s="29" t="s">
        <v>1130</v>
      </c>
      <c r="B1781" s="30" t="s">
        <v>226</v>
      </c>
      <c r="C1781" s="30" t="s">
        <v>227</v>
      </c>
      <c r="D1781" s="30" t="s">
        <v>153</v>
      </c>
      <c r="E1781" s="30" t="s">
        <v>154</v>
      </c>
      <c r="F1781" s="30" t="s">
        <v>153</v>
      </c>
      <c r="G1781" s="30">
        <v>1</v>
      </c>
      <c r="H1781" s="30">
        <v>4</v>
      </c>
      <c r="I1781" s="30">
        <v>2023</v>
      </c>
      <c r="J1781" s="30" t="s">
        <v>184</v>
      </c>
      <c r="K1781" s="30" t="s">
        <v>219</v>
      </c>
      <c r="L1781" s="30" t="s">
        <v>118</v>
      </c>
      <c r="P1781" s="30" t="s">
        <v>156</v>
      </c>
      <c r="Q1781" s="29" t="s">
        <v>3661</v>
      </c>
      <c r="T1781" s="30" t="s">
        <v>2259</v>
      </c>
      <c r="U1781" s="29" t="s">
        <v>3662</v>
      </c>
      <c r="V1781" s="31">
        <v>45226</v>
      </c>
      <c r="AN1781" s="29"/>
    </row>
    <row r="1782" spans="1:44" s="30" customFormat="1" ht="72" x14ac:dyDescent="0.3">
      <c r="A1782" s="29" t="s">
        <v>1130</v>
      </c>
      <c r="B1782" s="30" t="s">
        <v>226</v>
      </c>
      <c r="C1782" s="30" t="s">
        <v>227</v>
      </c>
      <c r="D1782" s="30" t="s">
        <v>153</v>
      </c>
      <c r="E1782" s="30" t="s">
        <v>154</v>
      </c>
      <c r="F1782" s="30" t="s">
        <v>153</v>
      </c>
      <c r="G1782" s="30">
        <v>1</v>
      </c>
      <c r="H1782" s="30">
        <v>4</v>
      </c>
      <c r="I1782" s="30">
        <v>2023</v>
      </c>
      <c r="J1782" s="30" t="s">
        <v>184</v>
      </c>
      <c r="K1782" s="30" t="s">
        <v>219</v>
      </c>
      <c r="L1782" s="30" t="s">
        <v>2285</v>
      </c>
      <c r="P1782" s="30" t="s">
        <v>156</v>
      </c>
      <c r="Q1782" s="29" t="s">
        <v>3663</v>
      </c>
      <c r="T1782" s="30" t="s">
        <v>2259</v>
      </c>
      <c r="U1782" s="29" t="s">
        <v>3664</v>
      </c>
      <c r="V1782" s="31">
        <v>45226</v>
      </c>
      <c r="AN1782" s="29"/>
    </row>
    <row r="1783" spans="1:44" s="30" customFormat="1" ht="86.4" x14ac:dyDescent="0.3">
      <c r="A1783" s="29" t="s">
        <v>1130</v>
      </c>
      <c r="B1783" s="30" t="s">
        <v>226</v>
      </c>
      <c r="C1783" s="30" t="s">
        <v>227</v>
      </c>
      <c r="D1783" s="30" t="s">
        <v>153</v>
      </c>
      <c r="E1783" s="30" t="s">
        <v>154</v>
      </c>
      <c r="F1783" s="30" t="s">
        <v>153</v>
      </c>
      <c r="G1783" s="30">
        <v>1</v>
      </c>
      <c r="H1783" s="30">
        <v>4</v>
      </c>
      <c r="I1783" s="30">
        <v>2023</v>
      </c>
      <c r="J1783" s="30" t="s">
        <v>184</v>
      </c>
      <c r="K1783" s="30" t="s">
        <v>219</v>
      </c>
      <c r="L1783" s="30" t="s">
        <v>118</v>
      </c>
      <c r="P1783" s="30" t="s">
        <v>156</v>
      </c>
      <c r="Q1783" s="29" t="s">
        <v>3665</v>
      </c>
      <c r="T1783" s="30" t="s">
        <v>2259</v>
      </c>
      <c r="U1783" s="29" t="s">
        <v>3666</v>
      </c>
      <c r="V1783" s="31">
        <v>45226</v>
      </c>
      <c r="AN1783" s="29"/>
    </row>
    <row r="1784" spans="1:44" s="30" customFormat="1" ht="72" x14ac:dyDescent="0.3">
      <c r="A1784" s="29" t="s">
        <v>1130</v>
      </c>
      <c r="B1784" s="30" t="s">
        <v>226</v>
      </c>
      <c r="C1784" s="30" t="s">
        <v>227</v>
      </c>
      <c r="D1784" s="30" t="s">
        <v>153</v>
      </c>
      <c r="E1784" s="30" t="s">
        <v>154</v>
      </c>
      <c r="F1784" s="30" t="s">
        <v>153</v>
      </c>
      <c r="G1784" s="30">
        <v>1</v>
      </c>
      <c r="H1784" s="30">
        <v>4</v>
      </c>
      <c r="I1784" s="30">
        <v>2023</v>
      </c>
      <c r="J1784" s="30" t="s">
        <v>184</v>
      </c>
      <c r="K1784" s="30" t="s">
        <v>219</v>
      </c>
      <c r="L1784" s="30" t="s">
        <v>2285</v>
      </c>
      <c r="P1784" s="30" t="s">
        <v>156</v>
      </c>
      <c r="Q1784" s="29" t="s">
        <v>3667</v>
      </c>
      <c r="T1784" s="30" t="s">
        <v>2259</v>
      </c>
      <c r="U1784" s="29" t="s">
        <v>3668</v>
      </c>
      <c r="V1784" s="31">
        <v>45226</v>
      </c>
      <c r="AN1784" s="29"/>
    </row>
    <row r="1785" spans="1:44" s="30" customFormat="1" ht="100.8" x14ac:dyDescent="0.3">
      <c r="A1785" s="29" t="s">
        <v>1130</v>
      </c>
      <c r="B1785" s="30" t="s">
        <v>226</v>
      </c>
      <c r="C1785" s="30" t="s">
        <v>227</v>
      </c>
      <c r="D1785" s="30" t="s">
        <v>153</v>
      </c>
      <c r="E1785" s="30" t="s">
        <v>154</v>
      </c>
      <c r="F1785" s="30" t="s">
        <v>153</v>
      </c>
      <c r="G1785" s="30">
        <v>1</v>
      </c>
      <c r="H1785" s="30">
        <v>4</v>
      </c>
      <c r="I1785" s="30">
        <v>2023</v>
      </c>
      <c r="J1785" s="30" t="s">
        <v>184</v>
      </c>
      <c r="K1785" s="30" t="s">
        <v>219</v>
      </c>
      <c r="L1785" s="30" t="s">
        <v>2285</v>
      </c>
      <c r="P1785" s="30" t="s">
        <v>156</v>
      </c>
      <c r="Q1785" s="29" t="s">
        <v>3669</v>
      </c>
      <c r="T1785" s="30" t="s">
        <v>2259</v>
      </c>
      <c r="U1785" s="29" t="s">
        <v>3670</v>
      </c>
      <c r="V1785" s="31">
        <v>45226</v>
      </c>
      <c r="AN1785" s="29"/>
    </row>
    <row r="1786" spans="1:44" s="27" customFormat="1" ht="129.6" x14ac:dyDescent="0.3">
      <c r="A1786" s="26" t="s">
        <v>3671</v>
      </c>
      <c r="B1786" s="27" t="s">
        <v>112</v>
      </c>
      <c r="C1786" s="27" t="s">
        <v>126</v>
      </c>
      <c r="D1786" s="27" t="s">
        <v>113</v>
      </c>
      <c r="E1786" s="27" t="s">
        <v>114</v>
      </c>
      <c r="F1786" s="27" t="s">
        <v>115</v>
      </c>
      <c r="G1786" s="27">
        <v>1</v>
      </c>
      <c r="H1786" s="27">
        <v>4</v>
      </c>
      <c r="I1786" s="27">
        <v>2023</v>
      </c>
      <c r="J1786" s="27" t="s">
        <v>185</v>
      </c>
      <c r="K1786" s="27" t="s">
        <v>138</v>
      </c>
      <c r="L1786" s="27" t="s">
        <v>155</v>
      </c>
      <c r="M1786" s="27" t="s">
        <v>1270</v>
      </c>
      <c r="N1786" s="27" t="s">
        <v>137</v>
      </c>
      <c r="O1786" s="27" t="s">
        <v>2393</v>
      </c>
      <c r="Q1786" s="26" t="s">
        <v>3672</v>
      </c>
      <c r="T1786" s="27" t="s">
        <v>2259</v>
      </c>
      <c r="U1786" s="26" t="s">
        <v>3673</v>
      </c>
      <c r="V1786" s="28">
        <v>45229</v>
      </c>
      <c r="Y1786" s="30" t="s">
        <v>226</v>
      </c>
      <c r="Z1786" s="30" t="s">
        <v>226</v>
      </c>
      <c r="AA1786" s="30" t="s">
        <v>2961</v>
      </c>
      <c r="AB1786" s="30" t="s">
        <v>2962</v>
      </c>
      <c r="AC1786" s="30" t="s">
        <v>2963</v>
      </c>
      <c r="AD1786" s="30" t="s">
        <v>3168</v>
      </c>
      <c r="AE1786" s="30" t="s">
        <v>2984</v>
      </c>
      <c r="AF1786" s="30" t="s">
        <v>226</v>
      </c>
      <c r="AG1786" s="30" t="s">
        <v>3038</v>
      </c>
      <c r="AH1786" s="30" t="s">
        <v>3015</v>
      </c>
      <c r="AI1786" s="30" t="s">
        <v>226</v>
      </c>
      <c r="AJ1786" s="30" t="s">
        <v>226</v>
      </c>
      <c r="AK1786" s="30" t="s">
        <v>2977</v>
      </c>
      <c r="AL1786" s="30" t="s">
        <v>2970</v>
      </c>
      <c r="AM1786" s="27" t="s">
        <v>2971</v>
      </c>
      <c r="AN1786" s="29" t="s">
        <v>3599</v>
      </c>
    </row>
    <row r="1787" spans="1:44" s="27" customFormat="1" ht="100.8" x14ac:dyDescent="0.3">
      <c r="A1787" s="26" t="s">
        <v>294</v>
      </c>
      <c r="B1787" s="27" t="s">
        <v>112</v>
      </c>
      <c r="C1787" s="27" t="s">
        <v>126</v>
      </c>
      <c r="D1787" s="27" t="s">
        <v>125</v>
      </c>
      <c r="E1787" s="27" t="s">
        <v>114</v>
      </c>
      <c r="F1787" s="27" t="s">
        <v>115</v>
      </c>
      <c r="G1787" s="27">
        <v>1</v>
      </c>
      <c r="H1787" s="27">
        <v>4</v>
      </c>
      <c r="I1787" s="27">
        <v>2023</v>
      </c>
      <c r="J1787" s="27" t="s">
        <v>116</v>
      </c>
      <c r="K1787" s="27" t="s">
        <v>138</v>
      </c>
      <c r="L1787" s="27" t="s">
        <v>128</v>
      </c>
      <c r="M1787" s="27" t="s">
        <v>800</v>
      </c>
      <c r="N1787" s="27" t="s">
        <v>207</v>
      </c>
      <c r="Q1787" s="26" t="s">
        <v>3675</v>
      </c>
      <c r="T1787" s="27" t="s">
        <v>2259</v>
      </c>
      <c r="U1787" s="26" t="s">
        <v>3674</v>
      </c>
      <c r="V1787" s="28">
        <v>45229</v>
      </c>
      <c r="Y1787" s="27" t="s">
        <v>226</v>
      </c>
      <c r="Z1787" s="27" t="s">
        <v>226</v>
      </c>
      <c r="AA1787" s="27" t="s">
        <v>2961</v>
      </c>
      <c r="AB1787" s="27" t="s">
        <v>2991</v>
      </c>
      <c r="AC1787" s="27" t="s">
        <v>2963</v>
      </c>
      <c r="AD1787" s="27" t="s">
        <v>2964</v>
      </c>
      <c r="AE1787" s="27" t="s">
        <v>3037</v>
      </c>
      <c r="AF1787" s="27" t="s">
        <v>3002</v>
      </c>
      <c r="AG1787" s="27" t="s">
        <v>3038</v>
      </c>
      <c r="AH1787" s="27" t="s">
        <v>226</v>
      </c>
      <c r="AI1787" s="27" t="s">
        <v>2999</v>
      </c>
      <c r="AJ1787" s="27" t="s">
        <v>2968</v>
      </c>
      <c r="AK1787" s="27" t="s">
        <v>2969</v>
      </c>
      <c r="AL1787" s="27" t="s">
        <v>226</v>
      </c>
      <c r="AM1787" s="27" t="s">
        <v>2971</v>
      </c>
      <c r="AN1787" s="26" t="s">
        <v>3254</v>
      </c>
      <c r="AO1787" s="30" t="str">
        <f>VLOOKUP(AP1787:AP1962, 'Elenchi Minacce BPM'!$B$3:$C$11, 2, FALSE)</f>
        <v>M1</v>
      </c>
      <c r="AP1787" s="30" t="s">
        <v>3590</v>
      </c>
      <c r="AQ1787" s="30" t="str">
        <f>VLOOKUP(AR1787:AR1962, 'Elenchi Minacce BPM'!$E$3:$F$44, 2, FALSE)</f>
        <v>M1.4</v>
      </c>
      <c r="AR1787" s="30" t="s">
        <v>3591</v>
      </c>
    </row>
    <row r="1788" spans="1:44" s="27" customFormat="1" ht="187.2" x14ac:dyDescent="0.3">
      <c r="A1788" s="26" t="s">
        <v>294</v>
      </c>
      <c r="B1788" s="27" t="s">
        <v>112</v>
      </c>
      <c r="C1788" s="27" t="s">
        <v>126</v>
      </c>
      <c r="D1788" s="27" t="s">
        <v>125</v>
      </c>
      <c r="E1788" s="27" t="s">
        <v>114</v>
      </c>
      <c r="F1788" s="27" t="s">
        <v>135</v>
      </c>
      <c r="G1788" s="27">
        <v>1</v>
      </c>
      <c r="H1788" s="27">
        <v>4</v>
      </c>
      <c r="I1788" s="27">
        <v>2023</v>
      </c>
      <c r="J1788" s="27" t="s">
        <v>116</v>
      </c>
      <c r="K1788" s="27" t="s">
        <v>138</v>
      </c>
      <c r="L1788" s="27" t="s">
        <v>128</v>
      </c>
      <c r="M1788" s="27" t="s">
        <v>216</v>
      </c>
      <c r="N1788" s="27" t="s">
        <v>207</v>
      </c>
      <c r="Q1788" s="26" t="s">
        <v>3677</v>
      </c>
      <c r="T1788" s="27" t="s">
        <v>2259</v>
      </c>
      <c r="U1788" s="26" t="s">
        <v>3674</v>
      </c>
      <c r="V1788" s="28">
        <v>45229</v>
      </c>
      <c r="Y1788" s="30" t="s">
        <v>226</v>
      </c>
      <c r="Z1788" s="30" t="s">
        <v>226</v>
      </c>
      <c r="AA1788" s="30" t="s">
        <v>2961</v>
      </c>
      <c r="AB1788" s="30" t="s">
        <v>2975</v>
      </c>
      <c r="AC1788" s="30" t="s">
        <v>2963</v>
      </c>
      <c r="AD1788" s="30" t="s">
        <v>2963</v>
      </c>
      <c r="AE1788" s="30" t="s">
        <v>2984</v>
      </c>
      <c r="AF1788" s="30" t="s">
        <v>2985</v>
      </c>
      <c r="AG1788" s="30" t="s">
        <v>2986</v>
      </c>
      <c r="AH1788" s="30" t="s">
        <v>226</v>
      </c>
      <c r="AI1788" s="30" t="s">
        <v>2987</v>
      </c>
      <c r="AJ1788" s="30" t="s">
        <v>3049</v>
      </c>
      <c r="AK1788" s="30" t="s">
        <v>2977</v>
      </c>
      <c r="AL1788" s="30" t="s">
        <v>226</v>
      </c>
      <c r="AM1788" s="27" t="s">
        <v>2978</v>
      </c>
      <c r="AN1788" s="29" t="s">
        <v>3050</v>
      </c>
      <c r="AO1788" s="30" t="str">
        <f>VLOOKUP(AP1788:AP1964, 'Elenchi Minacce BPM'!$B$3:$C$11, 2, FALSE)</f>
        <v>M1</v>
      </c>
      <c r="AP1788" s="30" t="s">
        <v>3590</v>
      </c>
      <c r="AQ1788" s="30" t="str">
        <f>VLOOKUP(AR1788:AR1964, 'Elenchi Minacce BPM'!$E$3:$F$44, 2, FALSE)</f>
        <v>M1.4</v>
      </c>
      <c r="AR1788" s="30" t="s">
        <v>3591</v>
      </c>
    </row>
    <row r="1789" spans="1:44" s="30" customFormat="1" ht="43.2" x14ac:dyDescent="0.3">
      <c r="A1789" s="29" t="s">
        <v>1130</v>
      </c>
      <c r="B1789" s="30" t="s">
        <v>226</v>
      </c>
      <c r="C1789" s="30" t="s">
        <v>227</v>
      </c>
      <c r="D1789" s="30" t="s">
        <v>153</v>
      </c>
      <c r="E1789" s="30" t="s">
        <v>154</v>
      </c>
      <c r="F1789" s="30" t="s">
        <v>153</v>
      </c>
      <c r="G1789" s="30">
        <v>1</v>
      </c>
      <c r="H1789" s="30">
        <v>4</v>
      </c>
      <c r="I1789" s="30">
        <v>2023</v>
      </c>
      <c r="J1789" s="30" t="s">
        <v>184</v>
      </c>
      <c r="K1789" s="30" t="s">
        <v>219</v>
      </c>
      <c r="L1789" s="30" t="s">
        <v>2285</v>
      </c>
      <c r="P1789" s="30" t="s">
        <v>156</v>
      </c>
      <c r="Q1789" s="29" t="s">
        <v>3678</v>
      </c>
      <c r="T1789" s="30" t="s">
        <v>2259</v>
      </c>
      <c r="U1789" s="29" t="s">
        <v>3679</v>
      </c>
      <c r="V1789" s="31">
        <v>45229</v>
      </c>
      <c r="AN1789" s="29"/>
    </row>
    <row r="1790" spans="1:44" s="30" customFormat="1" ht="72" x14ac:dyDescent="0.3">
      <c r="A1790" s="29" t="s">
        <v>3680</v>
      </c>
      <c r="B1790" s="30" t="s">
        <v>152</v>
      </c>
      <c r="C1790" s="30" t="s">
        <v>227</v>
      </c>
      <c r="D1790" s="30" t="s">
        <v>153</v>
      </c>
      <c r="E1790" s="30" t="s">
        <v>154</v>
      </c>
      <c r="F1790" s="30" t="s">
        <v>153</v>
      </c>
      <c r="G1790" s="30">
        <v>1</v>
      </c>
      <c r="H1790" s="30">
        <v>4</v>
      </c>
      <c r="I1790" s="30">
        <v>2023</v>
      </c>
      <c r="J1790" s="30" t="s">
        <v>185</v>
      </c>
      <c r="K1790" s="30" t="s">
        <v>219</v>
      </c>
      <c r="L1790" s="30" t="s">
        <v>2285</v>
      </c>
      <c r="P1790" s="30" t="s">
        <v>156</v>
      </c>
      <c r="Q1790" s="29" t="s">
        <v>3681</v>
      </c>
      <c r="T1790" s="30" t="s">
        <v>2259</v>
      </c>
      <c r="U1790" s="29" t="s">
        <v>3682</v>
      </c>
      <c r="V1790" s="31">
        <v>45229</v>
      </c>
      <c r="W1790" s="30" t="s">
        <v>18</v>
      </c>
      <c r="X1790" s="30" t="s">
        <v>13</v>
      </c>
      <c r="AN1790" s="29"/>
    </row>
    <row r="1791" spans="1:44" s="30" customFormat="1" ht="43.2" x14ac:dyDescent="0.3">
      <c r="A1791" s="29" t="s">
        <v>1130</v>
      </c>
      <c r="B1791" s="30" t="s">
        <v>226</v>
      </c>
      <c r="C1791" s="30" t="s">
        <v>227</v>
      </c>
      <c r="D1791" s="30" t="s">
        <v>153</v>
      </c>
      <c r="E1791" s="30" t="s">
        <v>154</v>
      </c>
      <c r="F1791" s="30" t="s">
        <v>153</v>
      </c>
      <c r="G1791" s="30">
        <v>1</v>
      </c>
      <c r="H1791" s="30">
        <v>4</v>
      </c>
      <c r="I1791" s="30">
        <v>2023</v>
      </c>
      <c r="J1791" s="30" t="s">
        <v>184</v>
      </c>
      <c r="K1791" s="30" t="s">
        <v>219</v>
      </c>
      <c r="L1791" s="30" t="s">
        <v>2285</v>
      </c>
      <c r="P1791" s="30" t="s">
        <v>156</v>
      </c>
      <c r="Q1791" s="29" t="s">
        <v>3683</v>
      </c>
      <c r="T1791" s="30" t="s">
        <v>2259</v>
      </c>
      <c r="U1791" s="29" t="s">
        <v>3684</v>
      </c>
      <c r="V1791" s="31">
        <v>45229</v>
      </c>
      <c r="AN1791" s="29"/>
    </row>
    <row r="1792" spans="1:44" s="27" customFormat="1" ht="86.4" x14ac:dyDescent="0.3">
      <c r="A1792" s="26" t="s">
        <v>294</v>
      </c>
      <c r="B1792" s="27" t="s">
        <v>112</v>
      </c>
      <c r="C1792" s="27" t="s">
        <v>126</v>
      </c>
      <c r="D1792" s="27" t="s">
        <v>125</v>
      </c>
      <c r="E1792" s="27" t="s">
        <v>114</v>
      </c>
      <c r="F1792" s="27" t="s">
        <v>135</v>
      </c>
      <c r="G1792" s="27">
        <v>1</v>
      </c>
      <c r="H1792" s="27">
        <v>4</v>
      </c>
      <c r="I1792" s="27">
        <v>2023</v>
      </c>
      <c r="J1792" s="27" t="s">
        <v>205</v>
      </c>
      <c r="K1792" s="27" t="s">
        <v>138</v>
      </c>
      <c r="L1792" s="27" t="s">
        <v>128</v>
      </c>
      <c r="M1792" s="27" t="s">
        <v>414</v>
      </c>
      <c r="N1792" s="27" t="s">
        <v>145</v>
      </c>
      <c r="P1792" s="27" t="s">
        <v>2858</v>
      </c>
      <c r="Q1792" s="26" t="s">
        <v>3685</v>
      </c>
      <c r="T1792" s="27" t="s">
        <v>2259</v>
      </c>
      <c r="U1792" s="26" t="s">
        <v>3686</v>
      </c>
      <c r="V1792" s="28">
        <v>45232</v>
      </c>
      <c r="Y1792" s="27" t="s">
        <v>226</v>
      </c>
      <c r="Z1792" s="27" t="s">
        <v>226</v>
      </c>
      <c r="AA1792" s="27" t="s">
        <v>226</v>
      </c>
      <c r="AB1792" s="27" t="s">
        <v>226</v>
      </c>
      <c r="AC1792" s="27" t="s">
        <v>226</v>
      </c>
      <c r="AD1792" s="27" t="s">
        <v>226</v>
      </c>
      <c r="AE1792" s="27" t="s">
        <v>3503</v>
      </c>
      <c r="AF1792" s="27" t="s">
        <v>226</v>
      </c>
      <c r="AG1792" s="27" t="s">
        <v>3687</v>
      </c>
      <c r="AH1792" s="27" t="s">
        <v>226</v>
      </c>
      <c r="AI1792" s="27" t="s">
        <v>3510</v>
      </c>
      <c r="AJ1792" s="27" t="s">
        <v>3372</v>
      </c>
      <c r="AK1792" s="27" t="s">
        <v>226</v>
      </c>
      <c r="AL1792" s="27" t="s">
        <v>3688</v>
      </c>
      <c r="AM1792" s="27" t="s">
        <v>2971</v>
      </c>
      <c r="AN1792" s="26" t="s">
        <v>3689</v>
      </c>
    </row>
    <row r="1793" spans="1:44" s="27" customFormat="1" ht="90.75" customHeight="1" x14ac:dyDescent="0.3">
      <c r="A1793" s="26" t="s">
        <v>294</v>
      </c>
      <c r="B1793" s="27" t="s">
        <v>112</v>
      </c>
      <c r="C1793" s="27" t="s">
        <v>126</v>
      </c>
      <c r="D1793" s="27" t="s">
        <v>125</v>
      </c>
      <c r="E1793" s="27" t="s">
        <v>114</v>
      </c>
      <c r="F1793" s="27" t="s">
        <v>146</v>
      </c>
      <c r="G1793" s="27">
        <v>1</v>
      </c>
      <c r="H1793" s="27">
        <v>4</v>
      </c>
      <c r="I1793" s="27">
        <v>2023</v>
      </c>
      <c r="J1793" s="27" t="s">
        <v>205</v>
      </c>
      <c r="K1793" s="27" t="s">
        <v>138</v>
      </c>
      <c r="L1793" s="27" t="s">
        <v>128</v>
      </c>
      <c r="M1793" s="27" t="s">
        <v>3690</v>
      </c>
      <c r="N1793" s="27" t="s">
        <v>145</v>
      </c>
      <c r="P1793" s="27" t="s">
        <v>2858</v>
      </c>
      <c r="Q1793" s="26" t="s">
        <v>3685</v>
      </c>
      <c r="T1793" s="27" t="s">
        <v>2259</v>
      </c>
      <c r="U1793" s="26" t="s">
        <v>3686</v>
      </c>
      <c r="V1793" s="28">
        <v>45232</v>
      </c>
      <c r="Y1793" s="27" t="s">
        <v>226</v>
      </c>
      <c r="Z1793" s="27" t="s">
        <v>226</v>
      </c>
      <c r="AA1793" s="27" t="s">
        <v>3691</v>
      </c>
      <c r="AB1793" s="27" t="s">
        <v>2957</v>
      </c>
      <c r="AC1793" s="27" t="s">
        <v>226</v>
      </c>
      <c r="AD1793" s="27" t="s">
        <v>226</v>
      </c>
      <c r="AE1793" s="27" t="s">
        <v>226</v>
      </c>
      <c r="AF1793" s="27" t="s">
        <v>226</v>
      </c>
      <c r="AG1793" s="27" t="s">
        <v>226</v>
      </c>
      <c r="AH1793" s="27" t="s">
        <v>226</v>
      </c>
      <c r="AI1793" s="27" t="s">
        <v>226</v>
      </c>
      <c r="AJ1793" s="27" t="s">
        <v>226</v>
      </c>
      <c r="AK1793" s="27" t="s">
        <v>226</v>
      </c>
      <c r="AL1793" s="27" t="s">
        <v>226</v>
      </c>
      <c r="AM1793" s="27" t="s">
        <v>2958</v>
      </c>
      <c r="AN1793" s="26"/>
    </row>
    <row r="1794" spans="1:44" s="27" customFormat="1" ht="86.4" x14ac:dyDescent="0.3">
      <c r="A1794" s="26" t="s">
        <v>294</v>
      </c>
      <c r="B1794" s="27" t="s">
        <v>112</v>
      </c>
      <c r="C1794" s="27" t="s">
        <v>126</v>
      </c>
      <c r="D1794" s="27" t="s">
        <v>125</v>
      </c>
      <c r="E1794" s="27" t="s">
        <v>114</v>
      </c>
      <c r="F1794" s="27" t="s">
        <v>146</v>
      </c>
      <c r="G1794" s="27">
        <v>1</v>
      </c>
      <c r="H1794" s="27">
        <v>4</v>
      </c>
      <c r="I1794" s="27">
        <v>2023</v>
      </c>
      <c r="J1794" s="27" t="s">
        <v>205</v>
      </c>
      <c r="K1794" s="27" t="s">
        <v>138</v>
      </c>
      <c r="L1794" s="27" t="s">
        <v>128</v>
      </c>
      <c r="M1794" s="27" t="s">
        <v>3692</v>
      </c>
      <c r="N1794" s="27" t="s">
        <v>145</v>
      </c>
      <c r="P1794" s="27" t="s">
        <v>2858</v>
      </c>
      <c r="Q1794" s="26" t="s">
        <v>3685</v>
      </c>
      <c r="T1794" s="27" t="s">
        <v>2259</v>
      </c>
      <c r="U1794" s="26" t="s">
        <v>3686</v>
      </c>
      <c r="V1794" s="28">
        <v>45232</v>
      </c>
      <c r="Y1794" s="27" t="s">
        <v>226</v>
      </c>
      <c r="Z1794" s="27" t="s">
        <v>226</v>
      </c>
      <c r="AA1794" s="27" t="s">
        <v>3691</v>
      </c>
      <c r="AB1794" s="27" t="s">
        <v>2957</v>
      </c>
      <c r="AC1794" s="27" t="s">
        <v>226</v>
      </c>
      <c r="AD1794" s="27" t="s">
        <v>226</v>
      </c>
      <c r="AE1794" s="27" t="s">
        <v>226</v>
      </c>
      <c r="AF1794" s="27" t="s">
        <v>226</v>
      </c>
      <c r="AG1794" s="27" t="s">
        <v>226</v>
      </c>
      <c r="AH1794" s="27" t="s">
        <v>226</v>
      </c>
      <c r="AI1794" s="27" t="s">
        <v>226</v>
      </c>
      <c r="AJ1794" s="27" t="s">
        <v>226</v>
      </c>
      <c r="AK1794" s="27" t="s">
        <v>226</v>
      </c>
      <c r="AL1794" s="27" t="s">
        <v>226</v>
      </c>
      <c r="AM1794" s="27" t="s">
        <v>2958</v>
      </c>
      <c r="AN1794" s="26"/>
    </row>
    <row r="1795" spans="1:44" s="27" customFormat="1" ht="100.8" x14ac:dyDescent="0.3">
      <c r="A1795" s="26" t="s">
        <v>294</v>
      </c>
      <c r="B1795" s="27" t="s">
        <v>112</v>
      </c>
      <c r="C1795" s="27" t="s">
        <v>126</v>
      </c>
      <c r="D1795" s="27" t="s">
        <v>125</v>
      </c>
      <c r="E1795" s="27" t="s">
        <v>114</v>
      </c>
      <c r="F1795" s="27" t="s">
        <v>115</v>
      </c>
      <c r="G1795" s="27">
        <v>1</v>
      </c>
      <c r="H1795" s="27">
        <v>4</v>
      </c>
      <c r="I1795" s="27">
        <v>2023</v>
      </c>
      <c r="J1795" s="27" t="s">
        <v>116</v>
      </c>
      <c r="K1795" s="27" t="s">
        <v>138</v>
      </c>
      <c r="L1795" s="27" t="s">
        <v>118</v>
      </c>
      <c r="M1795" s="27" t="s">
        <v>800</v>
      </c>
      <c r="N1795" s="27" t="s">
        <v>207</v>
      </c>
      <c r="Q1795" s="26" t="s">
        <v>3696</v>
      </c>
      <c r="T1795" s="27" t="s">
        <v>2259</v>
      </c>
      <c r="U1795" s="26" t="s">
        <v>3693</v>
      </c>
      <c r="V1795" s="28">
        <v>45239</v>
      </c>
      <c r="Y1795" s="27" t="s">
        <v>226</v>
      </c>
      <c r="Z1795" s="27" t="s">
        <v>226</v>
      </c>
      <c r="AA1795" s="27" t="s">
        <v>2961</v>
      </c>
      <c r="AB1795" s="27" t="s">
        <v>2991</v>
      </c>
      <c r="AC1795" s="27" t="s">
        <v>2963</v>
      </c>
      <c r="AD1795" s="27" t="s">
        <v>2964</v>
      </c>
      <c r="AE1795" s="27" t="s">
        <v>3037</v>
      </c>
      <c r="AF1795" s="27" t="s">
        <v>3002</v>
      </c>
      <c r="AG1795" s="27" t="s">
        <v>3038</v>
      </c>
      <c r="AH1795" s="27" t="s">
        <v>226</v>
      </c>
      <c r="AI1795" s="27" t="s">
        <v>2999</v>
      </c>
      <c r="AJ1795" s="27" t="s">
        <v>2968</v>
      </c>
      <c r="AK1795" s="27" t="s">
        <v>2969</v>
      </c>
      <c r="AL1795" s="27" t="s">
        <v>226</v>
      </c>
      <c r="AM1795" s="27" t="s">
        <v>2971</v>
      </c>
      <c r="AN1795" s="26" t="s">
        <v>3254</v>
      </c>
      <c r="AO1795" s="30" t="str">
        <f>VLOOKUP(AP1795:AP1993, 'Elenchi Minacce BPM'!$B$3:$C$11, 2, FALSE)</f>
        <v>M1</v>
      </c>
      <c r="AP1795" s="30" t="s">
        <v>3590</v>
      </c>
      <c r="AQ1795" s="30" t="str">
        <f>VLOOKUP(AR1795:AR1993, 'Elenchi Minacce BPM'!$E$3:$F$44, 2, FALSE)</f>
        <v>M1.4</v>
      </c>
      <c r="AR1795" s="30" t="s">
        <v>3591</v>
      </c>
    </row>
    <row r="1796" spans="1:44" s="30" customFormat="1" ht="72" x14ac:dyDescent="0.3">
      <c r="A1796" s="29" t="s">
        <v>3697</v>
      </c>
      <c r="B1796" s="30" t="s">
        <v>152</v>
      </c>
      <c r="C1796" s="30" t="s">
        <v>227</v>
      </c>
      <c r="D1796" s="30" t="s">
        <v>153</v>
      </c>
      <c r="E1796" s="30" t="s">
        <v>154</v>
      </c>
      <c r="F1796" s="30" t="s">
        <v>153</v>
      </c>
      <c r="G1796" s="30">
        <v>1</v>
      </c>
      <c r="H1796" s="30">
        <v>4</v>
      </c>
      <c r="I1796" s="30">
        <v>2023</v>
      </c>
      <c r="J1796" s="30" t="s">
        <v>116</v>
      </c>
      <c r="K1796" s="30" t="s">
        <v>219</v>
      </c>
      <c r="L1796" s="30" t="s">
        <v>155</v>
      </c>
      <c r="P1796" s="30" t="s">
        <v>156</v>
      </c>
      <c r="Q1796" s="29" t="s">
        <v>3698</v>
      </c>
      <c r="T1796" s="30" t="s">
        <v>2259</v>
      </c>
      <c r="U1796" s="32" t="s">
        <v>3699</v>
      </c>
      <c r="V1796" s="31">
        <v>45229</v>
      </c>
      <c r="W1796" s="30" t="s">
        <v>18</v>
      </c>
      <c r="X1796" s="30" t="s">
        <v>13</v>
      </c>
      <c r="AN1796" s="29"/>
    </row>
    <row r="1797" spans="1:44" s="30" customFormat="1" ht="86.4" x14ac:dyDescent="0.3">
      <c r="A1797" s="29" t="s">
        <v>3700</v>
      </c>
      <c r="B1797" s="30" t="s">
        <v>123</v>
      </c>
      <c r="C1797" s="30" t="s">
        <v>227</v>
      </c>
      <c r="D1797" s="30" t="s">
        <v>153</v>
      </c>
      <c r="E1797" s="30" t="s">
        <v>154</v>
      </c>
      <c r="F1797" s="30" t="s">
        <v>153</v>
      </c>
      <c r="G1797" s="30">
        <v>1</v>
      </c>
      <c r="H1797" s="30">
        <v>4</v>
      </c>
      <c r="I1797" s="30">
        <v>2023</v>
      </c>
      <c r="J1797" s="30" t="s">
        <v>328</v>
      </c>
      <c r="K1797" s="30" t="s">
        <v>219</v>
      </c>
      <c r="L1797" s="30" t="s">
        <v>118</v>
      </c>
      <c r="P1797" s="30" t="s">
        <v>156</v>
      </c>
      <c r="Q1797" s="29" t="s">
        <v>3701</v>
      </c>
      <c r="T1797" s="30" t="s">
        <v>2259</v>
      </c>
      <c r="U1797" s="32" t="s">
        <v>3702</v>
      </c>
      <c r="V1797" s="31">
        <v>45229</v>
      </c>
      <c r="W1797" s="30" t="s">
        <v>10</v>
      </c>
      <c r="X1797" s="30" t="s">
        <v>7</v>
      </c>
      <c r="AN1797" s="29"/>
    </row>
    <row r="1798" spans="1:44" s="30" customFormat="1" ht="57.6" x14ac:dyDescent="0.3">
      <c r="A1798" s="29" t="s">
        <v>3703</v>
      </c>
      <c r="B1798" s="30" t="s">
        <v>152</v>
      </c>
      <c r="C1798" s="30" t="s">
        <v>227</v>
      </c>
      <c r="D1798" s="30" t="s">
        <v>153</v>
      </c>
      <c r="E1798" s="30" t="s">
        <v>154</v>
      </c>
      <c r="F1798" s="30" t="s">
        <v>153</v>
      </c>
      <c r="G1798" s="30">
        <v>1</v>
      </c>
      <c r="H1798" s="30">
        <v>4</v>
      </c>
      <c r="I1798" s="30">
        <v>2023</v>
      </c>
      <c r="J1798" s="30" t="s">
        <v>133</v>
      </c>
      <c r="K1798" s="30" t="s">
        <v>219</v>
      </c>
      <c r="L1798" s="30" t="s">
        <v>2285</v>
      </c>
      <c r="P1798" s="30" t="s">
        <v>156</v>
      </c>
      <c r="Q1798" s="29" t="s">
        <v>3704</v>
      </c>
      <c r="T1798" s="30" t="s">
        <v>2259</v>
      </c>
      <c r="U1798" s="32" t="s">
        <v>3705</v>
      </c>
      <c r="V1798" s="31">
        <v>45229</v>
      </c>
      <c r="W1798" s="30" t="s">
        <v>4</v>
      </c>
      <c r="X1798" s="30" t="s">
        <v>5</v>
      </c>
      <c r="AN1798" s="29"/>
    </row>
    <row r="1799" spans="1:44" s="30" customFormat="1" ht="43.2" x14ac:dyDescent="0.3">
      <c r="A1799" s="29" t="s">
        <v>3706</v>
      </c>
      <c r="B1799" s="30" t="s">
        <v>120</v>
      </c>
      <c r="C1799" s="30" t="s">
        <v>227</v>
      </c>
      <c r="D1799" s="30" t="s">
        <v>153</v>
      </c>
      <c r="E1799" s="30" t="s">
        <v>154</v>
      </c>
      <c r="F1799" s="30" t="s">
        <v>153</v>
      </c>
      <c r="G1799" s="30">
        <v>1</v>
      </c>
      <c r="H1799" s="30">
        <v>4</v>
      </c>
      <c r="I1799" s="30">
        <v>2023</v>
      </c>
      <c r="J1799" s="30" t="s">
        <v>148</v>
      </c>
      <c r="K1799" s="30" t="s">
        <v>219</v>
      </c>
      <c r="L1799" s="30" t="s">
        <v>2285</v>
      </c>
      <c r="P1799" s="30" t="s">
        <v>156</v>
      </c>
      <c r="Q1799" s="29" t="s">
        <v>3707</v>
      </c>
      <c r="T1799" s="30" t="s">
        <v>2259</v>
      </c>
      <c r="U1799" s="32" t="s">
        <v>3708</v>
      </c>
      <c r="V1799" s="31">
        <v>45260</v>
      </c>
      <c r="W1799" s="30" t="s">
        <v>43</v>
      </c>
      <c r="X1799" s="30" t="s">
        <v>25</v>
      </c>
      <c r="AN1799" s="29"/>
    </row>
    <row r="1800" spans="1:44" s="30" customFormat="1" ht="72" x14ac:dyDescent="0.3">
      <c r="A1800" s="29" t="s">
        <v>3709</v>
      </c>
      <c r="B1800" s="30" t="s">
        <v>123</v>
      </c>
      <c r="C1800" s="30" t="s">
        <v>227</v>
      </c>
      <c r="D1800" s="30" t="s">
        <v>125</v>
      </c>
      <c r="E1800" s="30" t="s">
        <v>121</v>
      </c>
      <c r="F1800" s="30" t="s">
        <v>132</v>
      </c>
      <c r="G1800" s="30">
        <v>1</v>
      </c>
      <c r="H1800" s="30">
        <v>4</v>
      </c>
      <c r="I1800" s="30">
        <v>2023</v>
      </c>
      <c r="J1800" s="30" t="s">
        <v>164</v>
      </c>
      <c r="K1800" s="30" t="s">
        <v>134</v>
      </c>
      <c r="L1800" s="30" t="s">
        <v>118</v>
      </c>
      <c r="O1800" s="30" t="s">
        <v>3569</v>
      </c>
      <c r="P1800" s="30" t="s">
        <v>3710</v>
      </c>
      <c r="Q1800" s="29" t="s">
        <v>3711</v>
      </c>
      <c r="T1800" s="30" t="s">
        <v>2259</v>
      </c>
      <c r="U1800" s="32" t="s">
        <v>3712</v>
      </c>
      <c r="V1800" s="31">
        <v>45275</v>
      </c>
      <c r="W1800" s="30" t="s">
        <v>34</v>
      </c>
      <c r="X1800" s="30" t="s">
        <v>9</v>
      </c>
      <c r="Y1800" s="30" t="s">
        <v>226</v>
      </c>
      <c r="Z1800" s="30" t="s">
        <v>226</v>
      </c>
      <c r="AA1800" s="30" t="s">
        <v>226</v>
      </c>
      <c r="AB1800" s="30" t="s">
        <v>226</v>
      </c>
      <c r="AC1800" s="30" t="s">
        <v>226</v>
      </c>
      <c r="AD1800" s="30" t="s">
        <v>226</v>
      </c>
      <c r="AE1800" s="30" t="s">
        <v>226</v>
      </c>
      <c r="AF1800" s="30" t="s">
        <v>226</v>
      </c>
      <c r="AG1800" s="30" t="s">
        <v>226</v>
      </c>
      <c r="AH1800" s="30" t="s">
        <v>226</v>
      </c>
      <c r="AI1800" s="30" t="s">
        <v>226</v>
      </c>
      <c r="AJ1800" s="30" t="s">
        <v>226</v>
      </c>
      <c r="AK1800" s="30" t="s">
        <v>226</v>
      </c>
      <c r="AL1800" s="30" t="s">
        <v>3079</v>
      </c>
      <c r="AM1800" s="30" t="s">
        <v>2971</v>
      </c>
      <c r="AN1800" s="29" t="s">
        <v>3080</v>
      </c>
    </row>
    <row r="1801" spans="1:44" s="30" customFormat="1" ht="66" customHeight="1" x14ac:dyDescent="0.3">
      <c r="A1801" s="29" t="s">
        <v>3713</v>
      </c>
      <c r="B1801" s="30" t="s">
        <v>120</v>
      </c>
      <c r="C1801" s="30" t="s">
        <v>227</v>
      </c>
      <c r="D1801" s="30" t="s">
        <v>113</v>
      </c>
      <c r="E1801" s="30" t="s">
        <v>121</v>
      </c>
      <c r="F1801" s="30" t="s">
        <v>132</v>
      </c>
      <c r="G1801" s="30">
        <v>1</v>
      </c>
      <c r="H1801" s="30">
        <v>4</v>
      </c>
      <c r="I1801" s="30">
        <v>2023</v>
      </c>
      <c r="J1801" s="30" t="s">
        <v>142</v>
      </c>
      <c r="K1801" s="30" t="s">
        <v>134</v>
      </c>
      <c r="L1801" s="30" t="s">
        <v>118</v>
      </c>
      <c r="O1801" s="30" t="s">
        <v>3569</v>
      </c>
      <c r="P1801" s="30" t="s">
        <v>3710</v>
      </c>
      <c r="Q1801" s="29" t="s">
        <v>3714</v>
      </c>
      <c r="T1801" s="30" t="s">
        <v>2259</v>
      </c>
      <c r="U1801" s="32" t="s">
        <v>3715</v>
      </c>
      <c r="V1801" s="31">
        <v>45275</v>
      </c>
      <c r="W1801" s="30" t="s">
        <v>2</v>
      </c>
      <c r="X1801" s="30" t="s">
        <v>3</v>
      </c>
      <c r="Y1801" s="30" t="s">
        <v>226</v>
      </c>
      <c r="Z1801" s="30" t="s">
        <v>226</v>
      </c>
      <c r="AA1801" s="30" t="s">
        <v>226</v>
      </c>
      <c r="AB1801" s="30" t="s">
        <v>226</v>
      </c>
      <c r="AC1801" s="30" t="s">
        <v>226</v>
      </c>
      <c r="AD1801" s="30" t="s">
        <v>226</v>
      </c>
      <c r="AE1801" s="30" t="s">
        <v>226</v>
      </c>
      <c r="AF1801" s="30" t="s">
        <v>226</v>
      </c>
      <c r="AG1801" s="30" t="s">
        <v>226</v>
      </c>
      <c r="AH1801" s="30" t="s">
        <v>226</v>
      </c>
      <c r="AI1801" s="30" t="s">
        <v>226</v>
      </c>
      <c r="AJ1801" s="30" t="s">
        <v>226</v>
      </c>
      <c r="AK1801" s="30" t="s">
        <v>226</v>
      </c>
      <c r="AL1801" s="30" t="s">
        <v>3079</v>
      </c>
      <c r="AM1801" s="30" t="s">
        <v>2971</v>
      </c>
      <c r="AN1801" s="29" t="s">
        <v>3080</v>
      </c>
    </row>
    <row r="1802" spans="1:44" s="30" customFormat="1" ht="66" customHeight="1" x14ac:dyDescent="0.3">
      <c r="A1802" s="29" t="s">
        <v>3716</v>
      </c>
      <c r="B1802" s="30" t="s">
        <v>120</v>
      </c>
      <c r="C1802" s="30" t="s">
        <v>227</v>
      </c>
      <c r="D1802" s="30" t="s">
        <v>153</v>
      </c>
      <c r="E1802" s="30" t="s">
        <v>154</v>
      </c>
      <c r="F1802" s="30" t="s">
        <v>153</v>
      </c>
      <c r="G1802" s="30">
        <v>1</v>
      </c>
      <c r="H1802" s="30">
        <v>4</v>
      </c>
      <c r="I1802" s="30">
        <v>2023</v>
      </c>
      <c r="J1802" s="30" t="s">
        <v>232</v>
      </c>
      <c r="K1802" s="30" t="s">
        <v>219</v>
      </c>
      <c r="L1802" s="30" t="s">
        <v>2285</v>
      </c>
      <c r="P1802" s="30" t="s">
        <v>156</v>
      </c>
      <c r="Q1802" s="29" t="s">
        <v>3717</v>
      </c>
      <c r="T1802" s="30" t="s">
        <v>2259</v>
      </c>
      <c r="U1802" s="32" t="s">
        <v>3718</v>
      </c>
      <c r="V1802" s="31">
        <v>45300</v>
      </c>
      <c r="W1802" s="30" t="s">
        <v>6</v>
      </c>
      <c r="X1802" s="30" t="s">
        <v>7</v>
      </c>
      <c r="AN1802" s="29"/>
    </row>
    <row r="1803" spans="1:44" s="44" customFormat="1" ht="129.6" x14ac:dyDescent="0.3">
      <c r="A1803" s="43" t="s">
        <v>3719</v>
      </c>
      <c r="B1803" s="44" t="s">
        <v>120</v>
      </c>
      <c r="C1803" s="44" t="s">
        <v>227</v>
      </c>
      <c r="D1803" s="44" t="s">
        <v>113</v>
      </c>
      <c r="E1803" s="44" t="s">
        <v>114</v>
      </c>
      <c r="F1803" s="44" t="s">
        <v>115</v>
      </c>
      <c r="G1803" s="44">
        <v>2</v>
      </c>
      <c r="H1803" s="44">
        <v>4</v>
      </c>
      <c r="I1803" s="44">
        <v>2023</v>
      </c>
      <c r="J1803" s="44" t="s">
        <v>185</v>
      </c>
      <c r="K1803" s="44" t="s">
        <v>138</v>
      </c>
      <c r="L1803" s="44" t="s">
        <v>128</v>
      </c>
      <c r="M1803" s="44" t="s">
        <v>1270</v>
      </c>
      <c r="N1803" s="44" t="s">
        <v>137</v>
      </c>
      <c r="O1803" s="44" t="s">
        <v>2393</v>
      </c>
      <c r="Q1803" s="43" t="s">
        <v>3720</v>
      </c>
      <c r="T1803" s="44" t="s">
        <v>2259</v>
      </c>
      <c r="U1803" s="43" t="s">
        <v>3721</v>
      </c>
      <c r="V1803" s="45">
        <v>45233</v>
      </c>
      <c r="W1803" s="44" t="s">
        <v>2</v>
      </c>
      <c r="X1803" s="44" t="s">
        <v>3</v>
      </c>
      <c r="Y1803" s="44" t="s">
        <v>226</v>
      </c>
      <c r="Z1803" s="44" t="s">
        <v>226</v>
      </c>
      <c r="AA1803" s="44" t="s">
        <v>2961</v>
      </c>
      <c r="AB1803" s="44" t="s">
        <v>2962</v>
      </c>
      <c r="AC1803" s="44" t="s">
        <v>2963</v>
      </c>
      <c r="AD1803" s="44" t="s">
        <v>3168</v>
      </c>
      <c r="AE1803" s="44" t="s">
        <v>2984</v>
      </c>
      <c r="AF1803" s="44" t="s">
        <v>226</v>
      </c>
      <c r="AG1803" s="44" t="s">
        <v>3038</v>
      </c>
      <c r="AH1803" s="44" t="s">
        <v>3015</v>
      </c>
      <c r="AI1803" s="44" t="s">
        <v>226</v>
      </c>
      <c r="AJ1803" s="44" t="s">
        <v>226</v>
      </c>
      <c r="AK1803" s="44" t="s">
        <v>2977</v>
      </c>
      <c r="AL1803" s="44" t="s">
        <v>2970</v>
      </c>
      <c r="AM1803" s="47" t="s">
        <v>2971</v>
      </c>
      <c r="AN1803" s="43" t="s">
        <v>3599</v>
      </c>
    </row>
    <row r="1804" spans="1:44" s="44" customFormat="1" ht="115.2" x14ac:dyDescent="0.3">
      <c r="A1804" s="43" t="s">
        <v>3722</v>
      </c>
      <c r="B1804" s="44" t="s">
        <v>112</v>
      </c>
      <c r="C1804" s="44" t="s">
        <v>227</v>
      </c>
      <c r="D1804" s="44" t="s">
        <v>113</v>
      </c>
      <c r="E1804" s="44" t="s">
        <v>114</v>
      </c>
      <c r="F1804" s="44" t="s">
        <v>115</v>
      </c>
      <c r="G1804" s="44">
        <v>2</v>
      </c>
      <c r="H1804" s="44">
        <v>4</v>
      </c>
      <c r="I1804" s="44">
        <v>2023</v>
      </c>
      <c r="J1804" s="44" t="s">
        <v>460</v>
      </c>
      <c r="K1804" s="44" t="s">
        <v>138</v>
      </c>
      <c r="L1804" s="44" t="s">
        <v>128</v>
      </c>
      <c r="M1804" s="44" t="s">
        <v>1807</v>
      </c>
      <c r="N1804" s="44" t="s">
        <v>137</v>
      </c>
      <c r="O1804" s="44" t="s">
        <v>2924</v>
      </c>
      <c r="Q1804" s="43" t="s">
        <v>3723</v>
      </c>
      <c r="T1804" s="44" t="s">
        <v>2259</v>
      </c>
      <c r="U1804" s="43" t="s">
        <v>3724</v>
      </c>
      <c r="V1804" s="45">
        <v>45233</v>
      </c>
      <c r="Y1804" s="44" t="s">
        <v>226</v>
      </c>
      <c r="Z1804" s="44" t="s">
        <v>226</v>
      </c>
      <c r="AA1804" s="44" t="s">
        <v>2957</v>
      </c>
      <c r="AB1804" s="44" t="s">
        <v>2962</v>
      </c>
      <c r="AC1804" s="44" t="s">
        <v>3401</v>
      </c>
      <c r="AD1804" s="44" t="s">
        <v>226</v>
      </c>
      <c r="AE1804" s="44" t="s">
        <v>3607</v>
      </c>
      <c r="AF1804" s="44" t="s">
        <v>226</v>
      </c>
      <c r="AG1804" s="44" t="s">
        <v>3038</v>
      </c>
      <c r="AH1804" s="44" t="s">
        <v>226</v>
      </c>
      <c r="AI1804" s="44" t="s">
        <v>226</v>
      </c>
      <c r="AJ1804" s="44" t="s">
        <v>226</v>
      </c>
      <c r="AK1804" s="44" t="s">
        <v>226</v>
      </c>
      <c r="AL1804" s="44" t="s">
        <v>2970</v>
      </c>
      <c r="AM1804" s="44" t="s">
        <v>2971</v>
      </c>
      <c r="AN1804" s="43" t="s">
        <v>3608</v>
      </c>
    </row>
    <row r="1805" spans="1:44" s="47" customFormat="1" ht="43.2" x14ac:dyDescent="0.3">
      <c r="A1805" s="46" t="s">
        <v>294</v>
      </c>
      <c r="B1805" s="47" t="s">
        <v>112</v>
      </c>
      <c r="C1805" s="47" t="s">
        <v>126</v>
      </c>
      <c r="D1805" s="47" t="s">
        <v>125</v>
      </c>
      <c r="E1805" s="47" t="s">
        <v>114</v>
      </c>
      <c r="F1805" s="47" t="s">
        <v>115</v>
      </c>
      <c r="G1805" s="47">
        <v>2</v>
      </c>
      <c r="H1805" s="47">
        <v>4</v>
      </c>
      <c r="I1805" s="47">
        <v>2023</v>
      </c>
      <c r="J1805" s="47" t="s">
        <v>205</v>
      </c>
      <c r="K1805" s="47" t="s">
        <v>3650</v>
      </c>
      <c r="L1805" s="47" t="s">
        <v>118</v>
      </c>
      <c r="P1805" s="47" t="s">
        <v>2692</v>
      </c>
      <c r="Q1805" s="46" t="s">
        <v>3725</v>
      </c>
      <c r="T1805" s="47" t="s">
        <v>2259</v>
      </c>
      <c r="U1805" s="46" t="s">
        <v>3726</v>
      </c>
      <c r="V1805" s="48">
        <v>45239</v>
      </c>
      <c r="Y1805" s="44" t="s">
        <v>3006</v>
      </c>
      <c r="Z1805" s="44" t="s">
        <v>226</v>
      </c>
      <c r="AA1805" s="44" t="s">
        <v>226</v>
      </c>
      <c r="AB1805" s="44" t="s">
        <v>226</v>
      </c>
      <c r="AC1805" s="44" t="s">
        <v>226</v>
      </c>
      <c r="AD1805" s="44" t="s">
        <v>226</v>
      </c>
      <c r="AE1805" s="44" t="s">
        <v>226</v>
      </c>
      <c r="AF1805" s="44" t="s">
        <v>226</v>
      </c>
      <c r="AG1805" s="44" t="s">
        <v>226</v>
      </c>
      <c r="AH1805" s="44" t="s">
        <v>226</v>
      </c>
      <c r="AI1805" s="44" t="s">
        <v>226</v>
      </c>
      <c r="AJ1805" s="44" t="s">
        <v>226</v>
      </c>
      <c r="AK1805" s="44" t="s">
        <v>226</v>
      </c>
      <c r="AL1805" s="44" t="s">
        <v>226</v>
      </c>
      <c r="AM1805" s="44" t="s">
        <v>2958</v>
      </c>
      <c r="AN1805" s="46"/>
    </row>
    <row r="1806" spans="1:44" s="47" customFormat="1" ht="57.6" x14ac:dyDescent="0.3">
      <c r="A1806" s="46" t="s">
        <v>294</v>
      </c>
      <c r="B1806" s="47" t="s">
        <v>112</v>
      </c>
      <c r="C1806" s="47" t="s">
        <v>126</v>
      </c>
      <c r="D1806" s="47" t="s">
        <v>125</v>
      </c>
      <c r="E1806" s="47" t="s">
        <v>114</v>
      </c>
      <c r="F1806" s="47" t="s">
        <v>135</v>
      </c>
      <c r="G1806" s="47">
        <v>2</v>
      </c>
      <c r="H1806" s="47">
        <v>4</v>
      </c>
      <c r="I1806" s="47">
        <v>2023</v>
      </c>
      <c r="J1806" s="47" t="s">
        <v>205</v>
      </c>
      <c r="K1806" s="47" t="s">
        <v>3650</v>
      </c>
      <c r="L1806" s="47" t="s">
        <v>118</v>
      </c>
      <c r="P1806" s="47" t="s">
        <v>3639</v>
      </c>
      <c r="Q1806" s="46" t="s">
        <v>3727</v>
      </c>
      <c r="T1806" s="47" t="s">
        <v>2259</v>
      </c>
      <c r="U1806" s="46" t="s">
        <v>3728</v>
      </c>
      <c r="V1806" s="48">
        <v>45239</v>
      </c>
      <c r="Y1806" s="44" t="s">
        <v>3006</v>
      </c>
      <c r="Z1806" s="44" t="s">
        <v>226</v>
      </c>
      <c r="AA1806" s="44" t="s">
        <v>226</v>
      </c>
      <c r="AB1806" s="44" t="s">
        <v>226</v>
      </c>
      <c r="AC1806" s="44" t="s">
        <v>226</v>
      </c>
      <c r="AD1806" s="44" t="s">
        <v>226</v>
      </c>
      <c r="AE1806" s="44" t="s">
        <v>226</v>
      </c>
      <c r="AF1806" s="44" t="s">
        <v>226</v>
      </c>
      <c r="AG1806" s="44" t="s">
        <v>226</v>
      </c>
      <c r="AH1806" s="44" t="s">
        <v>226</v>
      </c>
      <c r="AI1806" s="44" t="s">
        <v>226</v>
      </c>
      <c r="AJ1806" s="44" t="s">
        <v>226</v>
      </c>
      <c r="AK1806" s="44" t="s">
        <v>226</v>
      </c>
      <c r="AL1806" s="44" t="s">
        <v>226</v>
      </c>
      <c r="AM1806" s="44" t="s">
        <v>2958</v>
      </c>
      <c r="AN1806" s="46"/>
    </row>
    <row r="1807" spans="1:44" s="44" customFormat="1" ht="72" x14ac:dyDescent="0.3">
      <c r="A1807" s="43" t="s">
        <v>1010</v>
      </c>
      <c r="B1807" s="44" t="s">
        <v>112</v>
      </c>
      <c r="C1807" s="44" t="s">
        <v>126</v>
      </c>
      <c r="D1807" s="44" t="s">
        <v>125</v>
      </c>
      <c r="E1807" s="44" t="s">
        <v>114</v>
      </c>
      <c r="F1807" s="44" t="s">
        <v>146</v>
      </c>
      <c r="G1807" s="44">
        <v>2</v>
      </c>
      <c r="H1807" s="44">
        <v>4</v>
      </c>
      <c r="I1807" s="44">
        <v>2023</v>
      </c>
      <c r="J1807" s="44" t="s">
        <v>205</v>
      </c>
      <c r="K1807" s="44" t="s">
        <v>219</v>
      </c>
      <c r="L1807" s="44" t="s">
        <v>118</v>
      </c>
      <c r="O1807" s="44" t="s">
        <v>1848</v>
      </c>
      <c r="Q1807" s="43" t="s">
        <v>3730</v>
      </c>
      <c r="T1807" s="44" t="s">
        <v>2259</v>
      </c>
      <c r="U1807" s="43" t="s">
        <v>3731</v>
      </c>
      <c r="V1807" s="45">
        <v>45239</v>
      </c>
      <c r="Y1807" s="44" t="s">
        <v>226</v>
      </c>
      <c r="Z1807" s="44" t="s">
        <v>226</v>
      </c>
      <c r="AA1807" s="44" t="s">
        <v>3017</v>
      </c>
      <c r="AB1807" s="44" t="s">
        <v>2957</v>
      </c>
      <c r="AC1807" s="44" t="s">
        <v>226</v>
      </c>
      <c r="AD1807" s="44" t="s">
        <v>2957</v>
      </c>
      <c r="AE1807" s="44" t="s">
        <v>226</v>
      </c>
      <c r="AF1807" s="44" t="s">
        <v>226</v>
      </c>
      <c r="AG1807" s="44" t="s">
        <v>226</v>
      </c>
      <c r="AH1807" s="44" t="s">
        <v>226</v>
      </c>
      <c r="AI1807" s="44" t="s">
        <v>226</v>
      </c>
      <c r="AJ1807" s="44" t="s">
        <v>226</v>
      </c>
      <c r="AK1807" s="44" t="s">
        <v>226</v>
      </c>
      <c r="AL1807" s="44" t="s">
        <v>226</v>
      </c>
      <c r="AM1807" s="44" t="s">
        <v>2958</v>
      </c>
      <c r="AN1807" s="43"/>
    </row>
    <row r="1808" spans="1:44" s="47" customFormat="1" ht="57.6" x14ac:dyDescent="0.3">
      <c r="A1808" s="46" t="s">
        <v>3732</v>
      </c>
      <c r="B1808" s="47" t="s">
        <v>112</v>
      </c>
      <c r="C1808" s="47" t="s">
        <v>126</v>
      </c>
      <c r="D1808" s="47" t="s">
        <v>113</v>
      </c>
      <c r="E1808" s="47" t="s">
        <v>121</v>
      </c>
      <c r="F1808" s="47" t="s">
        <v>132</v>
      </c>
      <c r="G1808" s="47">
        <v>2</v>
      </c>
      <c r="H1808" s="47">
        <v>4</v>
      </c>
      <c r="I1808" s="47">
        <v>2023</v>
      </c>
      <c r="J1808" s="47" t="s">
        <v>205</v>
      </c>
      <c r="K1808" s="47" t="s">
        <v>134</v>
      </c>
      <c r="L1808" s="47" t="s">
        <v>155</v>
      </c>
      <c r="O1808" s="47" t="s">
        <v>3733</v>
      </c>
      <c r="Q1808" s="46" t="s">
        <v>3734</v>
      </c>
      <c r="T1808" s="47" t="s">
        <v>2259</v>
      </c>
      <c r="U1808" s="46" t="s">
        <v>3735</v>
      </c>
      <c r="V1808" s="48">
        <v>45239</v>
      </c>
      <c r="Y1808" s="44" t="s">
        <v>226</v>
      </c>
      <c r="Z1808" s="44" t="s">
        <v>226</v>
      </c>
      <c r="AA1808" s="44" t="s">
        <v>226</v>
      </c>
      <c r="AB1808" s="44" t="s">
        <v>226</v>
      </c>
      <c r="AC1808" s="44" t="s">
        <v>226</v>
      </c>
      <c r="AD1808" s="44" t="s">
        <v>226</v>
      </c>
      <c r="AE1808" s="44" t="s">
        <v>226</v>
      </c>
      <c r="AF1808" s="44" t="s">
        <v>226</v>
      </c>
      <c r="AG1808" s="44" t="s">
        <v>226</v>
      </c>
      <c r="AH1808" s="44" t="s">
        <v>226</v>
      </c>
      <c r="AI1808" s="44" t="s">
        <v>226</v>
      </c>
      <c r="AJ1808" s="44" t="s">
        <v>226</v>
      </c>
      <c r="AK1808" s="44" t="s">
        <v>226</v>
      </c>
      <c r="AL1808" s="44" t="s">
        <v>3079</v>
      </c>
      <c r="AM1808" s="44" t="s">
        <v>2971</v>
      </c>
      <c r="AN1808" s="43" t="s">
        <v>3080</v>
      </c>
    </row>
    <row r="1809" spans="1:44" s="47" customFormat="1" ht="96" customHeight="1" x14ac:dyDescent="0.3">
      <c r="A1809" s="46" t="s">
        <v>294</v>
      </c>
      <c r="B1809" s="47" t="s">
        <v>112</v>
      </c>
      <c r="C1809" s="47" t="s">
        <v>126</v>
      </c>
      <c r="D1809" s="47" t="s">
        <v>125</v>
      </c>
      <c r="E1809" s="47" t="s">
        <v>114</v>
      </c>
      <c r="F1809" s="47" t="s">
        <v>135</v>
      </c>
      <c r="G1809" s="47">
        <v>2</v>
      </c>
      <c r="H1809" s="47">
        <v>4</v>
      </c>
      <c r="I1809" s="47">
        <v>2023</v>
      </c>
      <c r="J1809" s="47" t="s">
        <v>116</v>
      </c>
      <c r="K1809" s="47" t="s">
        <v>138</v>
      </c>
      <c r="L1809" s="47" t="s">
        <v>128</v>
      </c>
      <c r="M1809" s="47" t="s">
        <v>800</v>
      </c>
      <c r="N1809" s="47" t="s">
        <v>207</v>
      </c>
      <c r="Q1809" s="46" t="s">
        <v>3737</v>
      </c>
      <c r="T1809" s="47" t="s">
        <v>2259</v>
      </c>
      <c r="U1809" s="46" t="s">
        <v>3736</v>
      </c>
      <c r="V1809" s="48">
        <v>45243</v>
      </c>
      <c r="Y1809" s="47" t="s">
        <v>226</v>
      </c>
      <c r="Z1809" s="47" t="s">
        <v>226</v>
      </c>
      <c r="AA1809" s="47" t="s">
        <v>2961</v>
      </c>
      <c r="AB1809" s="47" t="s">
        <v>2991</v>
      </c>
      <c r="AC1809" s="47" t="s">
        <v>2963</v>
      </c>
      <c r="AD1809" s="47" t="s">
        <v>2964</v>
      </c>
      <c r="AE1809" s="47" t="s">
        <v>3037</v>
      </c>
      <c r="AF1809" s="47" t="s">
        <v>3002</v>
      </c>
      <c r="AG1809" s="47" t="s">
        <v>3038</v>
      </c>
      <c r="AH1809" s="47" t="s">
        <v>226</v>
      </c>
      <c r="AI1809" s="47" t="s">
        <v>2999</v>
      </c>
      <c r="AJ1809" s="47" t="s">
        <v>2968</v>
      </c>
      <c r="AK1809" s="47" t="s">
        <v>2969</v>
      </c>
      <c r="AL1809" s="47" t="s">
        <v>226</v>
      </c>
      <c r="AM1809" s="47" t="s">
        <v>2971</v>
      </c>
      <c r="AN1809" s="46" t="s">
        <v>3254</v>
      </c>
      <c r="AO1809" s="44" t="str">
        <f>VLOOKUP(AP1809:AP1998, 'Elenchi Minacce BPM'!$B$3:$C$11, 2, FALSE)</f>
        <v>M1</v>
      </c>
      <c r="AP1809" s="44" t="s">
        <v>3590</v>
      </c>
      <c r="AQ1809" s="44" t="str">
        <f>VLOOKUP(AR1809:AR1998, 'Elenchi Minacce BPM'!$E$3:$F$44, 2, FALSE)</f>
        <v>M1.4</v>
      </c>
      <c r="AR1809" s="44" t="s">
        <v>3591</v>
      </c>
    </row>
    <row r="1810" spans="1:44" s="47" customFormat="1" ht="31.5" customHeight="1" x14ac:dyDescent="0.3">
      <c r="A1810" s="46" t="s">
        <v>294</v>
      </c>
      <c r="B1810" s="47" t="s">
        <v>112</v>
      </c>
      <c r="C1810" s="47" t="s">
        <v>126</v>
      </c>
      <c r="D1810" s="47" t="s">
        <v>125</v>
      </c>
      <c r="E1810" s="47" t="s">
        <v>114</v>
      </c>
      <c r="F1810" s="47" t="s">
        <v>135</v>
      </c>
      <c r="G1810" s="47">
        <v>2</v>
      </c>
      <c r="H1810" s="47">
        <v>4</v>
      </c>
      <c r="I1810" s="47">
        <v>2023</v>
      </c>
      <c r="J1810" s="47" t="s">
        <v>116</v>
      </c>
      <c r="K1810" s="47" t="s">
        <v>138</v>
      </c>
      <c r="L1810" s="47" t="s">
        <v>128</v>
      </c>
      <c r="M1810" s="47" t="s">
        <v>295</v>
      </c>
      <c r="N1810" s="47" t="s">
        <v>2367</v>
      </c>
      <c r="Q1810" s="46" t="s">
        <v>3738</v>
      </c>
      <c r="T1810" s="47" t="s">
        <v>2259</v>
      </c>
      <c r="U1810" s="46" t="s">
        <v>3736</v>
      </c>
      <c r="V1810" s="48">
        <v>45243</v>
      </c>
      <c r="Y1810" s="47" t="s">
        <v>226</v>
      </c>
      <c r="Z1810" s="47" t="s">
        <v>226</v>
      </c>
      <c r="AA1810" s="47" t="s">
        <v>2961</v>
      </c>
      <c r="AB1810" s="47" t="s">
        <v>2991</v>
      </c>
      <c r="AC1810" s="47" t="s">
        <v>2963</v>
      </c>
      <c r="AD1810" s="47" t="s">
        <v>2992</v>
      </c>
      <c r="AE1810" s="47" t="s">
        <v>2992</v>
      </c>
      <c r="AF1810" s="44" t="s">
        <v>226</v>
      </c>
      <c r="AG1810" s="47" t="s">
        <v>2993</v>
      </c>
      <c r="AH1810" s="47" t="s">
        <v>226</v>
      </c>
      <c r="AI1810" s="47" t="s">
        <v>2994</v>
      </c>
      <c r="AJ1810" s="47" t="s">
        <v>2968</v>
      </c>
      <c r="AK1810" s="47" t="s">
        <v>2969</v>
      </c>
      <c r="AL1810" s="47" t="s">
        <v>226</v>
      </c>
      <c r="AM1810" s="47" t="s">
        <v>2978</v>
      </c>
      <c r="AN1810" s="46" t="s">
        <v>2995</v>
      </c>
      <c r="AO1810" s="44" t="str">
        <f>VLOOKUP(AP1810:AP1998, 'Elenchi Minacce BPM'!$B$3:$C$11, 2, FALSE)</f>
        <v>M1</v>
      </c>
      <c r="AP1810" s="44" t="s">
        <v>3590</v>
      </c>
      <c r="AQ1810" s="44" t="str">
        <f>VLOOKUP(AR1810:AR1998, 'Elenchi Minacce BPM'!$E$3:$F$44, 2, FALSE)</f>
        <v>M1.4</v>
      </c>
      <c r="AR1810" s="44" t="s">
        <v>3591</v>
      </c>
    </row>
    <row r="1811" spans="1:44" s="47" customFormat="1" ht="43.2" x14ac:dyDescent="0.3">
      <c r="A1811" s="46" t="s">
        <v>294</v>
      </c>
      <c r="B1811" s="47" t="s">
        <v>112</v>
      </c>
      <c r="C1811" s="47" t="s">
        <v>126</v>
      </c>
      <c r="D1811" s="47" t="s">
        <v>125</v>
      </c>
      <c r="E1811" s="47" t="s">
        <v>114</v>
      </c>
      <c r="F1811" s="47" t="s">
        <v>146</v>
      </c>
      <c r="G1811" s="47">
        <v>2</v>
      </c>
      <c r="H1811" s="47">
        <v>4</v>
      </c>
      <c r="I1811" s="47">
        <v>2023</v>
      </c>
      <c r="J1811" s="47" t="s">
        <v>205</v>
      </c>
      <c r="K1811" s="47" t="s">
        <v>138</v>
      </c>
      <c r="L1811" s="47" t="s">
        <v>118</v>
      </c>
      <c r="M1811" s="47" t="s">
        <v>3740</v>
      </c>
      <c r="N1811" s="47" t="s">
        <v>147</v>
      </c>
      <c r="P1811" s="47" t="s">
        <v>2432</v>
      </c>
      <c r="Q1811" s="46" t="s">
        <v>3741</v>
      </c>
      <c r="T1811" s="47" t="s">
        <v>2259</v>
      </c>
      <c r="U1811" s="46" t="s">
        <v>3742</v>
      </c>
      <c r="V1811" s="48">
        <v>45250</v>
      </c>
      <c r="Y1811" s="47" t="s">
        <v>226</v>
      </c>
      <c r="Z1811" s="47" t="s">
        <v>2960</v>
      </c>
      <c r="AA1811" s="47" t="s">
        <v>3013</v>
      </c>
      <c r="AB1811" s="47" t="s">
        <v>2991</v>
      </c>
      <c r="AC1811" s="47" t="s">
        <v>226</v>
      </c>
      <c r="AD1811" s="47" t="s">
        <v>226</v>
      </c>
      <c r="AE1811" s="47" t="s">
        <v>3426</v>
      </c>
      <c r="AF1811" s="47" t="s">
        <v>226</v>
      </c>
      <c r="AG1811" s="47" t="s">
        <v>226</v>
      </c>
      <c r="AH1811" s="47" t="s">
        <v>226</v>
      </c>
      <c r="AI1811" s="47" t="s">
        <v>226</v>
      </c>
      <c r="AJ1811" s="47" t="s">
        <v>2968</v>
      </c>
      <c r="AK1811" s="47" t="s">
        <v>2969</v>
      </c>
      <c r="AL1811" s="47" t="s">
        <v>226</v>
      </c>
      <c r="AM1811" s="47" t="s">
        <v>2971</v>
      </c>
      <c r="AN1811" s="46" t="s">
        <v>3743</v>
      </c>
    </row>
    <row r="1812" spans="1:44" s="47" customFormat="1" ht="115.2" x14ac:dyDescent="0.3">
      <c r="A1812" s="46" t="s">
        <v>294</v>
      </c>
      <c r="B1812" s="47" t="s">
        <v>112</v>
      </c>
      <c r="C1812" s="47" t="s">
        <v>126</v>
      </c>
      <c r="D1812" s="47" t="s">
        <v>125</v>
      </c>
      <c r="E1812" s="47" t="s">
        <v>114</v>
      </c>
      <c r="F1812" s="47" t="s">
        <v>115</v>
      </c>
      <c r="G1812" s="47">
        <v>2</v>
      </c>
      <c r="H1812" s="47">
        <v>4</v>
      </c>
      <c r="I1812" s="47">
        <v>2023</v>
      </c>
      <c r="J1812" s="47" t="s">
        <v>328</v>
      </c>
      <c r="K1812" s="47" t="s">
        <v>138</v>
      </c>
      <c r="L1812" s="47" t="s">
        <v>128</v>
      </c>
      <c r="M1812" s="47" t="s">
        <v>637</v>
      </c>
      <c r="N1812" s="47" t="s">
        <v>2367</v>
      </c>
      <c r="Q1812" s="46" t="s">
        <v>3744</v>
      </c>
      <c r="T1812" s="47" t="s">
        <v>2259</v>
      </c>
      <c r="U1812" s="46" t="s">
        <v>3745</v>
      </c>
      <c r="V1812" s="48">
        <v>45250</v>
      </c>
      <c r="Y1812" s="47" t="s">
        <v>226</v>
      </c>
      <c r="Z1812" s="47" t="s">
        <v>226</v>
      </c>
      <c r="AA1812" s="47" t="s">
        <v>2961</v>
      </c>
      <c r="AB1812" s="47" t="s">
        <v>3066</v>
      </c>
      <c r="AC1812" s="47" t="s">
        <v>226</v>
      </c>
      <c r="AD1812" s="47" t="s">
        <v>2992</v>
      </c>
      <c r="AE1812" s="47" t="s">
        <v>2984</v>
      </c>
      <c r="AF1812" s="47" t="s">
        <v>3019</v>
      </c>
      <c r="AG1812" s="47" t="s">
        <v>2966</v>
      </c>
      <c r="AH1812" s="47" t="s">
        <v>2957</v>
      </c>
      <c r="AI1812" s="47" t="s">
        <v>2967</v>
      </c>
      <c r="AJ1812" s="47" t="s">
        <v>2968</v>
      </c>
      <c r="AK1812" s="47" t="s">
        <v>2988</v>
      </c>
      <c r="AL1812" s="47" t="s">
        <v>226</v>
      </c>
      <c r="AM1812" s="47" t="s">
        <v>2971</v>
      </c>
      <c r="AN1812" s="46" t="s">
        <v>3449</v>
      </c>
    </row>
    <row r="1813" spans="1:44" s="47" customFormat="1" ht="57.6" x14ac:dyDescent="0.3">
      <c r="A1813" s="46" t="s">
        <v>294</v>
      </c>
      <c r="B1813" s="47" t="s">
        <v>112</v>
      </c>
      <c r="C1813" s="47" t="s">
        <v>126</v>
      </c>
      <c r="D1813" s="47" t="s">
        <v>125</v>
      </c>
      <c r="E1813" s="47" t="s">
        <v>114</v>
      </c>
      <c r="F1813" s="47" t="s">
        <v>115</v>
      </c>
      <c r="G1813" s="47">
        <v>2</v>
      </c>
      <c r="H1813" s="47">
        <v>4</v>
      </c>
      <c r="I1813" s="47">
        <v>2023</v>
      </c>
      <c r="J1813" s="47" t="s">
        <v>205</v>
      </c>
      <c r="K1813" s="47" t="s">
        <v>138</v>
      </c>
      <c r="L1813" s="47" t="s">
        <v>128</v>
      </c>
      <c r="M1813" s="47" t="s">
        <v>295</v>
      </c>
      <c r="N1813" s="47" t="s">
        <v>2367</v>
      </c>
      <c r="Q1813" s="46" t="s">
        <v>3746</v>
      </c>
      <c r="T1813" s="47" t="s">
        <v>2259</v>
      </c>
      <c r="U1813" s="46" t="s">
        <v>3747</v>
      </c>
      <c r="V1813" s="48">
        <v>45250</v>
      </c>
      <c r="Y1813" s="47" t="s">
        <v>226</v>
      </c>
      <c r="Z1813" s="47" t="s">
        <v>226</v>
      </c>
      <c r="AA1813" s="47" t="s">
        <v>2961</v>
      </c>
      <c r="AB1813" s="47" t="s">
        <v>2991</v>
      </c>
      <c r="AC1813" s="47" t="s">
        <v>2963</v>
      </c>
      <c r="AD1813" s="47" t="s">
        <v>2992</v>
      </c>
      <c r="AE1813" s="47" t="s">
        <v>2992</v>
      </c>
      <c r="AF1813" s="44" t="s">
        <v>226</v>
      </c>
      <c r="AG1813" s="47" t="s">
        <v>2993</v>
      </c>
      <c r="AH1813" s="47" t="s">
        <v>226</v>
      </c>
      <c r="AI1813" s="47" t="s">
        <v>2994</v>
      </c>
      <c r="AJ1813" s="47" t="s">
        <v>2968</v>
      </c>
      <c r="AK1813" s="47" t="s">
        <v>2969</v>
      </c>
      <c r="AL1813" s="47" t="s">
        <v>226</v>
      </c>
      <c r="AM1813" s="47" t="s">
        <v>2978</v>
      </c>
      <c r="AN1813" s="46" t="s">
        <v>2995</v>
      </c>
    </row>
    <row r="1814" spans="1:44" s="47" customFormat="1" ht="187.2" x14ac:dyDescent="0.3">
      <c r="A1814" s="46" t="s">
        <v>294</v>
      </c>
      <c r="B1814" s="47" t="s">
        <v>112</v>
      </c>
      <c r="C1814" s="47" t="s">
        <v>126</v>
      </c>
      <c r="D1814" s="47" t="s">
        <v>125</v>
      </c>
      <c r="E1814" s="47" t="s">
        <v>114</v>
      </c>
      <c r="F1814" s="47" t="s">
        <v>115</v>
      </c>
      <c r="G1814" s="47">
        <v>2</v>
      </c>
      <c r="H1814" s="47">
        <v>4</v>
      </c>
      <c r="I1814" s="47">
        <v>2023</v>
      </c>
      <c r="J1814" s="47" t="s">
        <v>116</v>
      </c>
      <c r="K1814" s="47" t="s">
        <v>138</v>
      </c>
      <c r="L1814" s="47" t="s">
        <v>128</v>
      </c>
      <c r="M1814" s="47" t="s">
        <v>216</v>
      </c>
      <c r="N1814" s="47" t="s">
        <v>207</v>
      </c>
      <c r="Q1814" s="46" t="s">
        <v>3749</v>
      </c>
      <c r="T1814" s="47" t="s">
        <v>2259</v>
      </c>
      <c r="U1814" s="46" t="s">
        <v>3750</v>
      </c>
      <c r="V1814" s="48">
        <v>45254</v>
      </c>
      <c r="Y1814" s="44" t="s">
        <v>226</v>
      </c>
      <c r="Z1814" s="44" t="s">
        <v>226</v>
      </c>
      <c r="AA1814" s="44" t="s">
        <v>2961</v>
      </c>
      <c r="AB1814" s="44" t="s">
        <v>2975</v>
      </c>
      <c r="AC1814" s="44" t="s">
        <v>2963</v>
      </c>
      <c r="AD1814" s="44" t="s">
        <v>2963</v>
      </c>
      <c r="AE1814" s="44" t="s">
        <v>2984</v>
      </c>
      <c r="AF1814" s="44" t="s">
        <v>2985</v>
      </c>
      <c r="AG1814" s="44" t="s">
        <v>2986</v>
      </c>
      <c r="AH1814" s="44" t="s">
        <v>226</v>
      </c>
      <c r="AI1814" s="44" t="s">
        <v>2987</v>
      </c>
      <c r="AJ1814" s="44" t="s">
        <v>3049</v>
      </c>
      <c r="AK1814" s="44" t="s">
        <v>2977</v>
      </c>
      <c r="AL1814" s="44" t="s">
        <v>226</v>
      </c>
      <c r="AM1814" s="47" t="s">
        <v>2978</v>
      </c>
      <c r="AN1814" s="43" t="s">
        <v>3050</v>
      </c>
      <c r="AO1814" s="44" t="str">
        <f>VLOOKUP(AP1814:AP2007, 'Elenchi Minacce BPM'!$B$3:$C$11, 2, FALSE)</f>
        <v>M1</v>
      </c>
      <c r="AP1814" s="44" t="s">
        <v>3590</v>
      </c>
      <c r="AQ1814" s="44" t="str">
        <f>VLOOKUP(AR1814:AR2007, 'Elenchi Minacce BPM'!$E$3:$F$44, 2, FALSE)</f>
        <v>M1.4</v>
      </c>
      <c r="AR1814" s="44" t="s">
        <v>3591</v>
      </c>
    </row>
    <row r="1815" spans="1:44" s="47" customFormat="1" ht="57.6" x14ac:dyDescent="0.3">
      <c r="A1815" s="46" t="s">
        <v>294</v>
      </c>
      <c r="B1815" s="47" t="s">
        <v>112</v>
      </c>
      <c r="C1815" s="47" t="s">
        <v>126</v>
      </c>
      <c r="D1815" s="47" t="s">
        <v>125</v>
      </c>
      <c r="E1815" s="47" t="s">
        <v>114</v>
      </c>
      <c r="F1815" s="47" t="s">
        <v>115</v>
      </c>
      <c r="G1815" s="47">
        <v>2</v>
      </c>
      <c r="H1815" s="47">
        <v>4</v>
      </c>
      <c r="I1815" s="47">
        <v>2023</v>
      </c>
      <c r="J1815" s="47" t="s">
        <v>116</v>
      </c>
      <c r="K1815" s="47" t="s">
        <v>138</v>
      </c>
      <c r="L1815" s="47" t="s">
        <v>128</v>
      </c>
      <c r="M1815" s="47" t="s">
        <v>295</v>
      </c>
      <c r="N1815" s="47" t="s">
        <v>2367</v>
      </c>
      <c r="Q1815" s="46" t="s">
        <v>3751</v>
      </c>
      <c r="T1815" s="47" t="s">
        <v>2259</v>
      </c>
      <c r="U1815" s="46" t="s">
        <v>3750</v>
      </c>
      <c r="V1815" s="48">
        <v>45254</v>
      </c>
      <c r="Y1815" s="47" t="s">
        <v>226</v>
      </c>
      <c r="Z1815" s="47" t="s">
        <v>226</v>
      </c>
      <c r="AA1815" s="47" t="s">
        <v>2961</v>
      </c>
      <c r="AB1815" s="47" t="s">
        <v>2991</v>
      </c>
      <c r="AC1815" s="47" t="s">
        <v>2963</v>
      </c>
      <c r="AD1815" s="47" t="s">
        <v>2992</v>
      </c>
      <c r="AE1815" s="47" t="s">
        <v>2992</v>
      </c>
      <c r="AF1815" s="44" t="s">
        <v>226</v>
      </c>
      <c r="AG1815" s="47" t="s">
        <v>2993</v>
      </c>
      <c r="AH1815" s="47" t="s">
        <v>226</v>
      </c>
      <c r="AI1815" s="47" t="s">
        <v>2994</v>
      </c>
      <c r="AJ1815" s="47" t="s">
        <v>2968</v>
      </c>
      <c r="AK1815" s="47" t="s">
        <v>2969</v>
      </c>
      <c r="AL1815" s="47" t="s">
        <v>226</v>
      </c>
      <c r="AM1815" s="47" t="s">
        <v>2978</v>
      </c>
      <c r="AN1815" s="46" t="s">
        <v>2995</v>
      </c>
      <c r="AO1815" s="44" t="str">
        <f>VLOOKUP(AP1815:AP2007, 'Elenchi Minacce BPM'!$B$3:$C$11, 2, FALSE)</f>
        <v>M1</v>
      </c>
      <c r="AP1815" s="44" t="s">
        <v>3590</v>
      </c>
      <c r="AQ1815" s="44" t="str">
        <f>VLOOKUP(AR1815:AR2007, 'Elenchi Minacce BPM'!$E$3:$F$44, 2, FALSE)</f>
        <v>M1.4</v>
      </c>
      <c r="AR1815" s="44" t="s">
        <v>3591</v>
      </c>
    </row>
    <row r="1816" spans="1:44" s="47" customFormat="1" ht="57.6" x14ac:dyDescent="0.3">
      <c r="A1816" s="46" t="s">
        <v>294</v>
      </c>
      <c r="B1816" s="47" t="s">
        <v>112</v>
      </c>
      <c r="C1816" s="47" t="s">
        <v>126</v>
      </c>
      <c r="D1816" s="47" t="s">
        <v>125</v>
      </c>
      <c r="E1816" s="47" t="s">
        <v>114</v>
      </c>
      <c r="F1816" s="47" t="s">
        <v>115</v>
      </c>
      <c r="G1816" s="47">
        <v>2</v>
      </c>
      <c r="H1816" s="47">
        <v>4</v>
      </c>
      <c r="I1816" s="47">
        <v>2023</v>
      </c>
      <c r="J1816" s="47" t="s">
        <v>116</v>
      </c>
      <c r="K1816" s="47" t="s">
        <v>138</v>
      </c>
      <c r="L1816" s="47" t="s">
        <v>128</v>
      </c>
      <c r="M1816" s="47" t="s">
        <v>295</v>
      </c>
      <c r="N1816" s="47" t="s">
        <v>2367</v>
      </c>
      <c r="Q1816" s="46" t="s">
        <v>3751</v>
      </c>
      <c r="T1816" s="47" t="s">
        <v>2259</v>
      </c>
      <c r="U1816" s="46" t="s">
        <v>3750</v>
      </c>
      <c r="V1816" s="48">
        <v>45254</v>
      </c>
      <c r="Y1816" s="47" t="s">
        <v>226</v>
      </c>
      <c r="Z1816" s="47" t="s">
        <v>226</v>
      </c>
      <c r="AA1816" s="47" t="s">
        <v>2961</v>
      </c>
      <c r="AB1816" s="47" t="s">
        <v>2991</v>
      </c>
      <c r="AC1816" s="47" t="s">
        <v>2963</v>
      </c>
      <c r="AD1816" s="47" t="s">
        <v>2992</v>
      </c>
      <c r="AE1816" s="47" t="s">
        <v>2992</v>
      </c>
      <c r="AF1816" s="44" t="s">
        <v>226</v>
      </c>
      <c r="AG1816" s="47" t="s">
        <v>2993</v>
      </c>
      <c r="AH1816" s="47" t="s">
        <v>226</v>
      </c>
      <c r="AI1816" s="47" t="s">
        <v>2994</v>
      </c>
      <c r="AJ1816" s="47" t="s">
        <v>2968</v>
      </c>
      <c r="AK1816" s="47" t="s">
        <v>2969</v>
      </c>
      <c r="AL1816" s="47" t="s">
        <v>226</v>
      </c>
      <c r="AM1816" s="47" t="s">
        <v>2978</v>
      </c>
      <c r="AN1816" s="46" t="s">
        <v>2995</v>
      </c>
      <c r="AO1816" s="44" t="str">
        <f>VLOOKUP(AP1816:AP2007, 'Elenchi Minacce BPM'!$B$3:$C$11, 2, FALSE)</f>
        <v>M1</v>
      </c>
      <c r="AP1816" s="44" t="s">
        <v>3590</v>
      </c>
      <c r="AQ1816" s="44" t="str">
        <f>VLOOKUP(AR1816:AR2007, 'Elenchi Minacce BPM'!$E$3:$F$44, 2, FALSE)</f>
        <v>M1.4</v>
      </c>
      <c r="AR1816" s="44" t="s">
        <v>3591</v>
      </c>
    </row>
    <row r="1817" spans="1:44" s="47" customFormat="1" ht="100.8" x14ac:dyDescent="0.3">
      <c r="A1817" s="46" t="s">
        <v>294</v>
      </c>
      <c r="B1817" s="47" t="s">
        <v>112</v>
      </c>
      <c r="C1817" s="47" t="s">
        <v>126</v>
      </c>
      <c r="D1817" s="47" t="s">
        <v>125</v>
      </c>
      <c r="E1817" s="47" t="s">
        <v>114</v>
      </c>
      <c r="F1817" s="47" t="s">
        <v>115</v>
      </c>
      <c r="G1817" s="47">
        <v>2</v>
      </c>
      <c r="H1817" s="47">
        <v>4</v>
      </c>
      <c r="I1817" s="47">
        <v>2023</v>
      </c>
      <c r="J1817" s="47" t="s">
        <v>133</v>
      </c>
      <c r="K1817" s="47" t="s">
        <v>138</v>
      </c>
      <c r="L1817" s="47" t="s">
        <v>128</v>
      </c>
      <c r="M1817" s="47" t="s">
        <v>800</v>
      </c>
      <c r="N1817" s="47" t="s">
        <v>207</v>
      </c>
      <c r="Q1817" s="46" t="s">
        <v>3752</v>
      </c>
      <c r="T1817" s="47" t="s">
        <v>2259</v>
      </c>
      <c r="U1817" s="46" t="s">
        <v>3750</v>
      </c>
      <c r="V1817" s="48">
        <v>45254</v>
      </c>
      <c r="Y1817" s="47" t="s">
        <v>226</v>
      </c>
      <c r="Z1817" s="47" t="s">
        <v>226</v>
      </c>
      <c r="AA1817" s="47" t="s">
        <v>2961</v>
      </c>
      <c r="AB1817" s="47" t="s">
        <v>2991</v>
      </c>
      <c r="AC1817" s="47" t="s">
        <v>2963</v>
      </c>
      <c r="AD1817" s="47" t="s">
        <v>2964</v>
      </c>
      <c r="AE1817" s="47" t="s">
        <v>3037</v>
      </c>
      <c r="AF1817" s="47" t="s">
        <v>3002</v>
      </c>
      <c r="AG1817" s="47" t="s">
        <v>3038</v>
      </c>
      <c r="AH1817" s="47" t="s">
        <v>226</v>
      </c>
      <c r="AI1817" s="47" t="s">
        <v>2999</v>
      </c>
      <c r="AJ1817" s="47" t="s">
        <v>2968</v>
      </c>
      <c r="AK1817" s="47" t="s">
        <v>2969</v>
      </c>
      <c r="AL1817" s="47" t="s">
        <v>226</v>
      </c>
      <c r="AM1817" s="47" t="s">
        <v>2971</v>
      </c>
      <c r="AN1817" s="46" t="s">
        <v>3254</v>
      </c>
    </row>
    <row r="1818" spans="1:44" s="47" customFormat="1" ht="100.8" x14ac:dyDescent="0.3">
      <c r="A1818" s="46" t="s">
        <v>294</v>
      </c>
      <c r="B1818" s="47" t="s">
        <v>112</v>
      </c>
      <c r="C1818" s="47" t="s">
        <v>126</v>
      </c>
      <c r="D1818" s="47" t="s">
        <v>125</v>
      </c>
      <c r="E1818" s="47" t="s">
        <v>114</v>
      </c>
      <c r="F1818" s="47" t="s">
        <v>135</v>
      </c>
      <c r="G1818" s="47">
        <v>2</v>
      </c>
      <c r="H1818" s="47">
        <v>4</v>
      </c>
      <c r="I1818" s="47">
        <v>2023</v>
      </c>
      <c r="J1818" s="47" t="s">
        <v>116</v>
      </c>
      <c r="K1818" s="47" t="s">
        <v>138</v>
      </c>
      <c r="L1818" s="47" t="s">
        <v>118</v>
      </c>
      <c r="M1818" s="47" t="s">
        <v>800</v>
      </c>
      <c r="N1818" s="47" t="s">
        <v>207</v>
      </c>
      <c r="P1818" s="47" t="s">
        <v>772</v>
      </c>
      <c r="Q1818" s="46" t="s">
        <v>3754</v>
      </c>
      <c r="T1818" s="47" t="s">
        <v>2259</v>
      </c>
      <c r="U1818" s="46" t="s">
        <v>3753</v>
      </c>
      <c r="V1818" s="48">
        <v>45257</v>
      </c>
      <c r="Y1818" s="47" t="s">
        <v>226</v>
      </c>
      <c r="Z1818" s="47" t="s">
        <v>226</v>
      </c>
      <c r="AA1818" s="47" t="s">
        <v>2961</v>
      </c>
      <c r="AB1818" s="47" t="s">
        <v>2991</v>
      </c>
      <c r="AC1818" s="47" t="s">
        <v>2963</v>
      </c>
      <c r="AD1818" s="47" t="s">
        <v>2964</v>
      </c>
      <c r="AE1818" s="47" t="s">
        <v>3037</v>
      </c>
      <c r="AF1818" s="47" t="s">
        <v>3002</v>
      </c>
      <c r="AG1818" s="47" t="s">
        <v>3038</v>
      </c>
      <c r="AH1818" s="47" t="s">
        <v>226</v>
      </c>
      <c r="AI1818" s="47" t="s">
        <v>2999</v>
      </c>
      <c r="AJ1818" s="47" t="s">
        <v>2968</v>
      </c>
      <c r="AK1818" s="47" t="s">
        <v>2969</v>
      </c>
      <c r="AL1818" s="47" t="s">
        <v>226</v>
      </c>
      <c r="AM1818" s="47" t="s">
        <v>2971</v>
      </c>
      <c r="AN1818" s="46" t="s">
        <v>3254</v>
      </c>
      <c r="AO1818" s="44" t="str">
        <f>VLOOKUP(AP1818:AP2025, 'Elenchi Minacce BPM'!$B$3:$C$11, 2, FALSE)</f>
        <v>M1</v>
      </c>
      <c r="AP1818" s="44" t="s">
        <v>3590</v>
      </c>
      <c r="AQ1818" s="44" t="str">
        <f>VLOOKUP(AR1818:AR2025, 'Elenchi Minacce BPM'!$E$3:$F$44, 2, FALSE)</f>
        <v>M1.4</v>
      </c>
      <c r="AR1818" s="44" t="s">
        <v>3591</v>
      </c>
    </row>
    <row r="1819" spans="1:44" s="47" customFormat="1" ht="57.6" x14ac:dyDescent="0.3">
      <c r="A1819" s="46" t="s">
        <v>294</v>
      </c>
      <c r="B1819" s="47" t="s">
        <v>112</v>
      </c>
      <c r="C1819" s="47" t="s">
        <v>126</v>
      </c>
      <c r="D1819" s="47" t="s">
        <v>125</v>
      </c>
      <c r="E1819" s="47" t="s">
        <v>114</v>
      </c>
      <c r="F1819" s="47" t="s">
        <v>115</v>
      </c>
      <c r="G1819" s="47">
        <v>2</v>
      </c>
      <c r="H1819" s="47">
        <v>4</v>
      </c>
      <c r="I1819" s="47">
        <v>2023</v>
      </c>
      <c r="J1819" s="47" t="s">
        <v>133</v>
      </c>
      <c r="K1819" s="47" t="s">
        <v>138</v>
      </c>
      <c r="L1819" s="47" t="s">
        <v>128</v>
      </c>
      <c r="M1819" s="47" t="s">
        <v>295</v>
      </c>
      <c r="N1819" s="47" t="s">
        <v>2367</v>
      </c>
      <c r="P1819" s="47" t="s">
        <v>925</v>
      </c>
      <c r="Q1819" s="46" t="s">
        <v>3756</v>
      </c>
      <c r="T1819" s="47" t="s">
        <v>2259</v>
      </c>
      <c r="U1819" s="46" t="s">
        <v>3755</v>
      </c>
      <c r="V1819" s="48">
        <v>45258</v>
      </c>
      <c r="Y1819" s="47" t="s">
        <v>226</v>
      </c>
      <c r="Z1819" s="47" t="s">
        <v>226</v>
      </c>
      <c r="AA1819" s="47" t="s">
        <v>2961</v>
      </c>
      <c r="AB1819" s="47" t="s">
        <v>2991</v>
      </c>
      <c r="AC1819" s="47" t="s">
        <v>2963</v>
      </c>
      <c r="AD1819" s="47" t="s">
        <v>2992</v>
      </c>
      <c r="AE1819" s="47" t="s">
        <v>2992</v>
      </c>
      <c r="AF1819" s="44" t="s">
        <v>226</v>
      </c>
      <c r="AG1819" s="47" t="s">
        <v>2993</v>
      </c>
      <c r="AH1819" s="47" t="s">
        <v>226</v>
      </c>
      <c r="AI1819" s="47" t="s">
        <v>2994</v>
      </c>
      <c r="AJ1819" s="47" t="s">
        <v>2968</v>
      </c>
      <c r="AK1819" s="47" t="s">
        <v>2969</v>
      </c>
      <c r="AL1819" s="47" t="s">
        <v>226</v>
      </c>
      <c r="AM1819" s="47" t="s">
        <v>2978</v>
      </c>
      <c r="AN1819" s="46" t="s">
        <v>2995</v>
      </c>
    </row>
    <row r="1820" spans="1:44" s="47" customFormat="1" ht="57.6" x14ac:dyDescent="0.3">
      <c r="A1820" s="46" t="s">
        <v>294</v>
      </c>
      <c r="B1820" s="47" t="s">
        <v>112</v>
      </c>
      <c r="C1820" s="47" t="s">
        <v>126</v>
      </c>
      <c r="D1820" s="47" t="s">
        <v>125</v>
      </c>
      <c r="E1820" s="47" t="s">
        <v>114</v>
      </c>
      <c r="F1820" s="47" t="s">
        <v>115</v>
      </c>
      <c r="G1820" s="47">
        <v>2</v>
      </c>
      <c r="H1820" s="47">
        <v>4</v>
      </c>
      <c r="I1820" s="47">
        <v>2023</v>
      </c>
      <c r="J1820" s="47" t="s">
        <v>133</v>
      </c>
      <c r="K1820" s="47" t="s">
        <v>138</v>
      </c>
      <c r="L1820" s="47" t="s">
        <v>128</v>
      </c>
      <c r="M1820" s="47" t="s">
        <v>295</v>
      </c>
      <c r="N1820" s="47" t="s">
        <v>2367</v>
      </c>
      <c r="P1820" s="47" t="s">
        <v>925</v>
      </c>
      <c r="Q1820" s="46" t="s">
        <v>3756</v>
      </c>
      <c r="T1820" s="47" t="s">
        <v>2259</v>
      </c>
      <c r="U1820" s="46" t="s">
        <v>3755</v>
      </c>
      <c r="V1820" s="48">
        <v>45258</v>
      </c>
      <c r="Y1820" s="47" t="s">
        <v>226</v>
      </c>
      <c r="Z1820" s="47" t="s">
        <v>226</v>
      </c>
      <c r="AA1820" s="47" t="s">
        <v>2961</v>
      </c>
      <c r="AB1820" s="47" t="s">
        <v>2991</v>
      </c>
      <c r="AC1820" s="47" t="s">
        <v>2963</v>
      </c>
      <c r="AD1820" s="47" t="s">
        <v>2992</v>
      </c>
      <c r="AE1820" s="47" t="s">
        <v>2992</v>
      </c>
      <c r="AF1820" s="44" t="s">
        <v>226</v>
      </c>
      <c r="AG1820" s="47" t="s">
        <v>2993</v>
      </c>
      <c r="AH1820" s="47" t="s">
        <v>226</v>
      </c>
      <c r="AI1820" s="47" t="s">
        <v>2994</v>
      </c>
      <c r="AJ1820" s="47" t="s">
        <v>2968</v>
      </c>
      <c r="AK1820" s="47" t="s">
        <v>2969</v>
      </c>
      <c r="AL1820" s="47" t="s">
        <v>226</v>
      </c>
      <c r="AM1820" s="47" t="s">
        <v>2978</v>
      </c>
      <c r="AN1820" s="46" t="s">
        <v>2995</v>
      </c>
    </row>
    <row r="1821" spans="1:44" s="47" customFormat="1" ht="187.2" x14ac:dyDescent="0.3">
      <c r="A1821" s="46" t="s">
        <v>294</v>
      </c>
      <c r="B1821" s="47" t="s">
        <v>112</v>
      </c>
      <c r="C1821" s="47" t="s">
        <v>126</v>
      </c>
      <c r="D1821" s="47" t="s">
        <v>125</v>
      </c>
      <c r="E1821" s="47" t="s">
        <v>114</v>
      </c>
      <c r="F1821" s="47" t="s">
        <v>115</v>
      </c>
      <c r="G1821" s="47">
        <v>2</v>
      </c>
      <c r="H1821" s="47">
        <v>4</v>
      </c>
      <c r="I1821" s="47">
        <v>2023</v>
      </c>
      <c r="J1821" s="47" t="s">
        <v>116</v>
      </c>
      <c r="K1821" s="47" t="s">
        <v>138</v>
      </c>
      <c r="L1821" s="47" t="s">
        <v>118</v>
      </c>
      <c r="M1821" s="47" t="s">
        <v>216</v>
      </c>
      <c r="N1821" s="47" t="s">
        <v>207</v>
      </c>
      <c r="Q1821" s="46" t="s">
        <v>3757</v>
      </c>
      <c r="T1821" s="47" t="s">
        <v>2259</v>
      </c>
      <c r="U1821" s="46" t="s">
        <v>3755</v>
      </c>
      <c r="V1821" s="48">
        <v>45258</v>
      </c>
      <c r="Y1821" s="44" t="s">
        <v>226</v>
      </c>
      <c r="Z1821" s="44" t="s">
        <v>226</v>
      </c>
      <c r="AA1821" s="44" t="s">
        <v>2961</v>
      </c>
      <c r="AB1821" s="44" t="s">
        <v>2975</v>
      </c>
      <c r="AC1821" s="44" t="s">
        <v>2963</v>
      </c>
      <c r="AD1821" s="44" t="s">
        <v>2963</v>
      </c>
      <c r="AE1821" s="44" t="s">
        <v>2984</v>
      </c>
      <c r="AF1821" s="44" t="s">
        <v>2985</v>
      </c>
      <c r="AG1821" s="44" t="s">
        <v>2986</v>
      </c>
      <c r="AH1821" s="44" t="s">
        <v>226</v>
      </c>
      <c r="AI1821" s="44" t="s">
        <v>2987</v>
      </c>
      <c r="AJ1821" s="44" t="s">
        <v>3049</v>
      </c>
      <c r="AK1821" s="44" t="s">
        <v>2977</v>
      </c>
      <c r="AL1821" s="44" t="s">
        <v>226</v>
      </c>
      <c r="AM1821" s="47" t="s">
        <v>2978</v>
      </c>
      <c r="AN1821" s="43" t="s">
        <v>3050</v>
      </c>
      <c r="AO1821" s="44" t="str">
        <f>VLOOKUP(AP1821:AP2025, 'Elenchi Minacce BPM'!$B$3:$C$11, 2, FALSE)</f>
        <v>M1</v>
      </c>
      <c r="AP1821" s="44" t="s">
        <v>3590</v>
      </c>
      <c r="AQ1821" s="44" t="str">
        <f>VLOOKUP(AR1821:AR2025, 'Elenchi Minacce BPM'!$E$3:$F$44, 2, FALSE)</f>
        <v>M1.4</v>
      </c>
      <c r="AR1821" s="44" t="s">
        <v>3591</v>
      </c>
    </row>
    <row r="1822" spans="1:44" s="47" customFormat="1" ht="72" x14ac:dyDescent="0.3">
      <c r="A1822" s="46" t="s">
        <v>294</v>
      </c>
      <c r="B1822" s="47" t="s">
        <v>112</v>
      </c>
      <c r="C1822" s="47" t="s">
        <v>126</v>
      </c>
      <c r="D1822" s="47" t="s">
        <v>125</v>
      </c>
      <c r="E1822" s="47" t="s">
        <v>114</v>
      </c>
      <c r="F1822" s="47" t="s">
        <v>115</v>
      </c>
      <c r="G1822" s="47">
        <v>2</v>
      </c>
      <c r="H1822" s="47">
        <v>4</v>
      </c>
      <c r="I1822" s="47">
        <v>2023</v>
      </c>
      <c r="J1822" s="47" t="s">
        <v>205</v>
      </c>
      <c r="K1822" s="47" t="s">
        <v>138</v>
      </c>
      <c r="L1822" s="47" t="s">
        <v>128</v>
      </c>
      <c r="M1822" s="47" t="s">
        <v>945</v>
      </c>
      <c r="N1822" s="47" t="s">
        <v>2367</v>
      </c>
      <c r="Q1822" s="46" t="s">
        <v>3758</v>
      </c>
      <c r="T1822" s="47" t="s">
        <v>2259</v>
      </c>
      <c r="U1822" s="46" t="s">
        <v>3755</v>
      </c>
      <c r="V1822" s="48">
        <v>45258</v>
      </c>
      <c r="Y1822" s="47" t="s">
        <v>226</v>
      </c>
      <c r="Z1822" s="47" t="s">
        <v>226</v>
      </c>
      <c r="AA1822" s="47" t="s">
        <v>2961</v>
      </c>
      <c r="AB1822" s="47" t="s">
        <v>2962</v>
      </c>
      <c r="AC1822" s="47" t="s">
        <v>226</v>
      </c>
      <c r="AD1822" s="47" t="s">
        <v>226</v>
      </c>
      <c r="AE1822" s="47" t="s">
        <v>2965</v>
      </c>
      <c r="AF1822" s="47" t="s">
        <v>2985</v>
      </c>
      <c r="AG1822" s="47" t="s">
        <v>2998</v>
      </c>
      <c r="AH1822" s="47" t="s">
        <v>226</v>
      </c>
      <c r="AI1822" s="47" t="s">
        <v>2999</v>
      </c>
      <c r="AJ1822" s="47" t="s">
        <v>3000</v>
      </c>
      <c r="AK1822" s="47" t="s">
        <v>2969</v>
      </c>
      <c r="AL1822" s="47" t="s">
        <v>226</v>
      </c>
      <c r="AM1822" s="47" t="s">
        <v>2971</v>
      </c>
      <c r="AN1822" s="46" t="s">
        <v>3001</v>
      </c>
    </row>
    <row r="1823" spans="1:44" s="47" customFormat="1" ht="86.4" x14ac:dyDescent="0.3">
      <c r="A1823" s="46" t="s">
        <v>294</v>
      </c>
      <c r="B1823" s="47" t="s">
        <v>112</v>
      </c>
      <c r="C1823" s="47" t="s">
        <v>126</v>
      </c>
      <c r="D1823" s="47" t="s">
        <v>125</v>
      </c>
      <c r="E1823" s="47" t="s">
        <v>114</v>
      </c>
      <c r="F1823" s="47" t="s">
        <v>115</v>
      </c>
      <c r="G1823" s="47">
        <v>2</v>
      </c>
      <c r="H1823" s="47">
        <v>4</v>
      </c>
      <c r="I1823" s="47">
        <v>2023</v>
      </c>
      <c r="J1823" s="47" t="s">
        <v>205</v>
      </c>
      <c r="K1823" s="47" t="s">
        <v>219</v>
      </c>
      <c r="L1823" s="47" t="s">
        <v>128</v>
      </c>
      <c r="Q1823" s="46" t="s">
        <v>3760</v>
      </c>
      <c r="T1823" s="47" t="s">
        <v>2259</v>
      </c>
      <c r="U1823" s="46" t="s">
        <v>3761</v>
      </c>
      <c r="V1823" s="48">
        <v>45260</v>
      </c>
      <c r="Y1823" s="47" t="s">
        <v>226</v>
      </c>
      <c r="Z1823" s="47" t="s">
        <v>226</v>
      </c>
      <c r="AA1823" s="47" t="s">
        <v>3762</v>
      </c>
      <c r="AB1823" s="47" t="s">
        <v>226</v>
      </c>
      <c r="AC1823" s="47" t="s">
        <v>226</v>
      </c>
      <c r="AD1823" s="47" t="s">
        <v>226</v>
      </c>
      <c r="AE1823" s="47" t="s">
        <v>226</v>
      </c>
      <c r="AF1823" s="47" t="s">
        <v>3431</v>
      </c>
      <c r="AG1823" s="47" t="s">
        <v>226</v>
      </c>
      <c r="AH1823" s="47" t="s">
        <v>226</v>
      </c>
      <c r="AI1823" s="47" t="s">
        <v>226</v>
      </c>
      <c r="AJ1823" s="47" t="s">
        <v>226</v>
      </c>
      <c r="AK1823" s="47" t="s">
        <v>2977</v>
      </c>
      <c r="AL1823" s="47" t="s">
        <v>226</v>
      </c>
      <c r="AM1823" s="47" t="s">
        <v>2958</v>
      </c>
      <c r="AN1823" s="46"/>
    </row>
    <row r="1824" spans="1:44" s="47" customFormat="1" ht="187.2" x14ac:dyDescent="0.3">
      <c r="A1824" s="46" t="s">
        <v>294</v>
      </c>
      <c r="B1824" s="47" t="s">
        <v>112</v>
      </c>
      <c r="C1824" s="47" t="s">
        <v>126</v>
      </c>
      <c r="D1824" s="47" t="s">
        <v>125</v>
      </c>
      <c r="E1824" s="47" t="s">
        <v>114</v>
      </c>
      <c r="F1824" s="47" t="s">
        <v>115</v>
      </c>
      <c r="G1824" s="47">
        <v>2</v>
      </c>
      <c r="H1824" s="47">
        <v>4</v>
      </c>
      <c r="I1824" s="47">
        <v>2023</v>
      </c>
      <c r="J1824" s="47" t="s">
        <v>133</v>
      </c>
      <c r="K1824" s="47" t="s">
        <v>138</v>
      </c>
      <c r="L1824" s="47" t="s">
        <v>128</v>
      </c>
      <c r="M1824" s="47" t="s">
        <v>216</v>
      </c>
      <c r="N1824" s="47" t="s">
        <v>207</v>
      </c>
      <c r="P1824" s="47" t="s">
        <v>925</v>
      </c>
      <c r="Q1824" s="46" t="s">
        <v>3764</v>
      </c>
      <c r="T1824" s="47" t="s">
        <v>2259</v>
      </c>
      <c r="U1824" s="46" t="s">
        <v>3765</v>
      </c>
      <c r="V1824" s="48">
        <v>45264</v>
      </c>
      <c r="Y1824" s="44" t="s">
        <v>226</v>
      </c>
      <c r="Z1824" s="44" t="s">
        <v>226</v>
      </c>
      <c r="AA1824" s="44" t="s">
        <v>2961</v>
      </c>
      <c r="AB1824" s="44" t="s">
        <v>2975</v>
      </c>
      <c r="AC1824" s="44" t="s">
        <v>2963</v>
      </c>
      <c r="AD1824" s="44" t="s">
        <v>2963</v>
      </c>
      <c r="AE1824" s="44" t="s">
        <v>2984</v>
      </c>
      <c r="AF1824" s="44" t="s">
        <v>2985</v>
      </c>
      <c r="AG1824" s="44" t="s">
        <v>2986</v>
      </c>
      <c r="AH1824" s="44" t="s">
        <v>226</v>
      </c>
      <c r="AI1824" s="44" t="s">
        <v>2987</v>
      </c>
      <c r="AJ1824" s="44" t="s">
        <v>3049</v>
      </c>
      <c r="AK1824" s="44" t="s">
        <v>2977</v>
      </c>
      <c r="AL1824" s="44" t="s">
        <v>226</v>
      </c>
      <c r="AM1824" s="47" t="s">
        <v>2978</v>
      </c>
      <c r="AN1824" s="43" t="s">
        <v>3050</v>
      </c>
    </row>
    <row r="1825" spans="1:44" s="47" customFormat="1" ht="187.2" x14ac:dyDescent="0.3">
      <c r="A1825" s="46" t="s">
        <v>294</v>
      </c>
      <c r="B1825" s="47" t="s">
        <v>112</v>
      </c>
      <c r="C1825" s="47" t="s">
        <v>126</v>
      </c>
      <c r="D1825" s="47" t="s">
        <v>125</v>
      </c>
      <c r="E1825" s="47" t="s">
        <v>114</v>
      </c>
      <c r="F1825" s="47" t="s">
        <v>115</v>
      </c>
      <c r="G1825" s="47">
        <v>2</v>
      </c>
      <c r="H1825" s="47">
        <v>4</v>
      </c>
      <c r="I1825" s="47">
        <v>2023</v>
      </c>
      <c r="J1825" s="47" t="s">
        <v>133</v>
      </c>
      <c r="K1825" s="47" t="s">
        <v>138</v>
      </c>
      <c r="L1825" s="47" t="s">
        <v>128</v>
      </c>
      <c r="M1825" s="47" t="s">
        <v>216</v>
      </c>
      <c r="N1825" s="47" t="s">
        <v>207</v>
      </c>
      <c r="P1825" s="47" t="s">
        <v>925</v>
      </c>
      <c r="Q1825" s="46" t="s">
        <v>3764</v>
      </c>
      <c r="T1825" s="47" t="s">
        <v>2259</v>
      </c>
      <c r="U1825" s="46" t="s">
        <v>3765</v>
      </c>
      <c r="V1825" s="48">
        <v>45264</v>
      </c>
      <c r="Y1825" s="44" t="s">
        <v>226</v>
      </c>
      <c r="Z1825" s="44" t="s">
        <v>226</v>
      </c>
      <c r="AA1825" s="44" t="s">
        <v>2961</v>
      </c>
      <c r="AB1825" s="44" t="s">
        <v>2975</v>
      </c>
      <c r="AC1825" s="44" t="s">
        <v>2963</v>
      </c>
      <c r="AD1825" s="44" t="s">
        <v>2963</v>
      </c>
      <c r="AE1825" s="44" t="s">
        <v>2984</v>
      </c>
      <c r="AF1825" s="44" t="s">
        <v>2985</v>
      </c>
      <c r="AG1825" s="44" t="s">
        <v>2986</v>
      </c>
      <c r="AH1825" s="44" t="s">
        <v>226</v>
      </c>
      <c r="AI1825" s="44" t="s">
        <v>2987</v>
      </c>
      <c r="AJ1825" s="44" t="s">
        <v>3049</v>
      </c>
      <c r="AK1825" s="44" t="s">
        <v>2977</v>
      </c>
      <c r="AL1825" s="44" t="s">
        <v>226</v>
      </c>
      <c r="AM1825" s="47" t="s">
        <v>2978</v>
      </c>
      <c r="AN1825" s="43" t="s">
        <v>3050</v>
      </c>
    </row>
    <row r="1826" spans="1:44" s="47" customFormat="1" ht="187.2" x14ac:dyDescent="0.3">
      <c r="A1826" s="46" t="s">
        <v>294</v>
      </c>
      <c r="B1826" s="47" t="s">
        <v>112</v>
      </c>
      <c r="C1826" s="47" t="s">
        <v>126</v>
      </c>
      <c r="D1826" s="47" t="s">
        <v>125</v>
      </c>
      <c r="E1826" s="47" t="s">
        <v>114</v>
      </c>
      <c r="F1826" s="47" t="s">
        <v>115</v>
      </c>
      <c r="G1826" s="47">
        <v>2</v>
      </c>
      <c r="H1826" s="47">
        <v>4</v>
      </c>
      <c r="I1826" s="47">
        <v>2023</v>
      </c>
      <c r="J1826" s="47" t="s">
        <v>133</v>
      </c>
      <c r="K1826" s="47" t="s">
        <v>138</v>
      </c>
      <c r="L1826" s="47" t="s">
        <v>128</v>
      </c>
      <c r="M1826" s="47" t="s">
        <v>216</v>
      </c>
      <c r="N1826" s="47" t="s">
        <v>207</v>
      </c>
      <c r="P1826" s="47" t="s">
        <v>925</v>
      </c>
      <c r="Q1826" s="46" t="s">
        <v>3764</v>
      </c>
      <c r="T1826" s="47" t="s">
        <v>2259</v>
      </c>
      <c r="U1826" s="46" t="s">
        <v>3765</v>
      </c>
      <c r="V1826" s="48">
        <v>45264</v>
      </c>
      <c r="Y1826" s="44" t="s">
        <v>226</v>
      </c>
      <c r="Z1826" s="44" t="s">
        <v>226</v>
      </c>
      <c r="AA1826" s="44" t="s">
        <v>2961</v>
      </c>
      <c r="AB1826" s="44" t="s">
        <v>2975</v>
      </c>
      <c r="AC1826" s="44" t="s">
        <v>2963</v>
      </c>
      <c r="AD1826" s="44" t="s">
        <v>2963</v>
      </c>
      <c r="AE1826" s="44" t="s">
        <v>2984</v>
      </c>
      <c r="AF1826" s="44" t="s">
        <v>2985</v>
      </c>
      <c r="AG1826" s="44" t="s">
        <v>2986</v>
      </c>
      <c r="AH1826" s="44" t="s">
        <v>226</v>
      </c>
      <c r="AI1826" s="44" t="s">
        <v>2987</v>
      </c>
      <c r="AJ1826" s="44" t="s">
        <v>3049</v>
      </c>
      <c r="AK1826" s="44" t="s">
        <v>2977</v>
      </c>
      <c r="AL1826" s="44" t="s">
        <v>226</v>
      </c>
      <c r="AM1826" s="47" t="s">
        <v>2978</v>
      </c>
      <c r="AN1826" s="43" t="s">
        <v>3050</v>
      </c>
    </row>
    <row r="1827" spans="1:44" s="47" customFormat="1" ht="187.2" x14ac:dyDescent="0.3">
      <c r="A1827" s="46" t="s">
        <v>294</v>
      </c>
      <c r="B1827" s="47" t="s">
        <v>112</v>
      </c>
      <c r="C1827" s="47" t="s">
        <v>126</v>
      </c>
      <c r="D1827" s="47" t="s">
        <v>125</v>
      </c>
      <c r="E1827" s="47" t="s">
        <v>114</v>
      </c>
      <c r="F1827" s="47" t="s">
        <v>115</v>
      </c>
      <c r="G1827" s="47">
        <v>2</v>
      </c>
      <c r="H1827" s="47">
        <v>4</v>
      </c>
      <c r="I1827" s="47">
        <v>2023</v>
      </c>
      <c r="J1827" s="47" t="s">
        <v>133</v>
      </c>
      <c r="K1827" s="47" t="s">
        <v>138</v>
      </c>
      <c r="L1827" s="47" t="s">
        <v>128</v>
      </c>
      <c r="M1827" s="47" t="s">
        <v>216</v>
      </c>
      <c r="N1827" s="47" t="s">
        <v>207</v>
      </c>
      <c r="P1827" s="47" t="s">
        <v>925</v>
      </c>
      <c r="Q1827" s="46" t="s">
        <v>3764</v>
      </c>
      <c r="T1827" s="47" t="s">
        <v>2259</v>
      </c>
      <c r="U1827" s="46" t="s">
        <v>3765</v>
      </c>
      <c r="V1827" s="48">
        <v>45264</v>
      </c>
      <c r="Y1827" s="44" t="s">
        <v>226</v>
      </c>
      <c r="Z1827" s="44" t="s">
        <v>226</v>
      </c>
      <c r="AA1827" s="44" t="s">
        <v>2961</v>
      </c>
      <c r="AB1827" s="44" t="s">
        <v>2975</v>
      </c>
      <c r="AC1827" s="44" t="s">
        <v>2963</v>
      </c>
      <c r="AD1827" s="44" t="s">
        <v>2963</v>
      </c>
      <c r="AE1827" s="44" t="s">
        <v>2984</v>
      </c>
      <c r="AF1827" s="44" t="s">
        <v>2985</v>
      </c>
      <c r="AG1827" s="44" t="s">
        <v>2986</v>
      </c>
      <c r="AH1827" s="44" t="s">
        <v>226</v>
      </c>
      <c r="AI1827" s="44" t="s">
        <v>2987</v>
      </c>
      <c r="AJ1827" s="44" t="s">
        <v>3049</v>
      </c>
      <c r="AK1827" s="44" t="s">
        <v>2977</v>
      </c>
      <c r="AL1827" s="44" t="s">
        <v>226</v>
      </c>
      <c r="AM1827" s="47" t="s">
        <v>2978</v>
      </c>
      <c r="AN1827" s="43" t="s">
        <v>3050</v>
      </c>
    </row>
    <row r="1828" spans="1:44" s="47" customFormat="1" ht="57.6" x14ac:dyDescent="0.3">
      <c r="A1828" s="46" t="s">
        <v>294</v>
      </c>
      <c r="B1828" s="47" t="s">
        <v>112</v>
      </c>
      <c r="C1828" s="47" t="s">
        <v>126</v>
      </c>
      <c r="D1828" s="47" t="s">
        <v>125</v>
      </c>
      <c r="E1828" s="47" t="s">
        <v>114</v>
      </c>
      <c r="F1828" s="47" t="s">
        <v>135</v>
      </c>
      <c r="G1828" s="47">
        <v>2</v>
      </c>
      <c r="H1828" s="47">
        <v>4</v>
      </c>
      <c r="I1828" s="47">
        <v>2023</v>
      </c>
      <c r="J1828" s="47" t="s">
        <v>116</v>
      </c>
      <c r="K1828" s="47" t="s">
        <v>138</v>
      </c>
      <c r="L1828" s="47" t="s">
        <v>128</v>
      </c>
      <c r="M1828" s="47" t="s">
        <v>295</v>
      </c>
      <c r="N1828" s="47" t="s">
        <v>2367</v>
      </c>
      <c r="Q1828" s="46" t="s">
        <v>3766</v>
      </c>
      <c r="T1828" s="47" t="s">
        <v>2259</v>
      </c>
      <c r="U1828" s="46" t="s">
        <v>3765</v>
      </c>
      <c r="V1828" s="48">
        <v>45264</v>
      </c>
      <c r="Y1828" s="47" t="s">
        <v>226</v>
      </c>
      <c r="Z1828" s="47" t="s">
        <v>226</v>
      </c>
      <c r="AA1828" s="47" t="s">
        <v>2961</v>
      </c>
      <c r="AB1828" s="47" t="s">
        <v>2991</v>
      </c>
      <c r="AC1828" s="47" t="s">
        <v>2963</v>
      </c>
      <c r="AD1828" s="47" t="s">
        <v>2992</v>
      </c>
      <c r="AE1828" s="47" t="s">
        <v>2992</v>
      </c>
      <c r="AF1828" s="44" t="s">
        <v>226</v>
      </c>
      <c r="AG1828" s="47" t="s">
        <v>2993</v>
      </c>
      <c r="AH1828" s="47" t="s">
        <v>226</v>
      </c>
      <c r="AI1828" s="47" t="s">
        <v>2994</v>
      </c>
      <c r="AJ1828" s="47" t="s">
        <v>2968</v>
      </c>
      <c r="AK1828" s="47" t="s">
        <v>2969</v>
      </c>
      <c r="AL1828" s="47" t="s">
        <v>226</v>
      </c>
      <c r="AM1828" s="47" t="s">
        <v>2978</v>
      </c>
      <c r="AN1828" s="46" t="s">
        <v>2995</v>
      </c>
      <c r="AO1828" s="44" t="str">
        <f>VLOOKUP(AP1828:AP2033, 'Elenchi Minacce BPM'!$B$3:$C$11, 2, FALSE)</f>
        <v>M1</v>
      </c>
      <c r="AP1828" s="44" t="s">
        <v>3590</v>
      </c>
      <c r="AQ1828" s="44" t="str">
        <f>VLOOKUP(AR1828:AR2033, 'Elenchi Minacce BPM'!$E$3:$F$44, 2, FALSE)</f>
        <v>M1.4</v>
      </c>
      <c r="AR1828" s="44" t="s">
        <v>3591</v>
      </c>
    </row>
    <row r="1829" spans="1:44" s="47" customFormat="1" ht="57.6" x14ac:dyDescent="0.3">
      <c r="A1829" s="46" t="s">
        <v>294</v>
      </c>
      <c r="B1829" s="47" t="s">
        <v>112</v>
      </c>
      <c r="C1829" s="47" t="s">
        <v>126</v>
      </c>
      <c r="D1829" s="47" t="s">
        <v>125</v>
      </c>
      <c r="E1829" s="47" t="s">
        <v>114</v>
      </c>
      <c r="F1829" s="47" t="s">
        <v>135</v>
      </c>
      <c r="G1829" s="47">
        <v>2</v>
      </c>
      <c r="H1829" s="47">
        <v>4</v>
      </c>
      <c r="I1829" s="47">
        <v>2023</v>
      </c>
      <c r="J1829" s="47" t="s">
        <v>116</v>
      </c>
      <c r="K1829" s="47" t="s">
        <v>138</v>
      </c>
      <c r="L1829" s="47" t="s">
        <v>128</v>
      </c>
      <c r="M1829" s="47" t="s">
        <v>295</v>
      </c>
      <c r="N1829" s="47" t="s">
        <v>2367</v>
      </c>
      <c r="Q1829" s="46" t="s">
        <v>3766</v>
      </c>
      <c r="T1829" s="47" t="s">
        <v>2259</v>
      </c>
      <c r="U1829" s="46" t="s">
        <v>3765</v>
      </c>
      <c r="V1829" s="48">
        <v>45264</v>
      </c>
      <c r="Y1829" s="47" t="s">
        <v>226</v>
      </c>
      <c r="Z1829" s="47" t="s">
        <v>226</v>
      </c>
      <c r="AA1829" s="47" t="s">
        <v>2961</v>
      </c>
      <c r="AB1829" s="47" t="s">
        <v>2991</v>
      </c>
      <c r="AC1829" s="47" t="s">
        <v>2963</v>
      </c>
      <c r="AD1829" s="47" t="s">
        <v>2992</v>
      </c>
      <c r="AE1829" s="47" t="s">
        <v>2992</v>
      </c>
      <c r="AF1829" s="44" t="s">
        <v>226</v>
      </c>
      <c r="AG1829" s="47" t="s">
        <v>2993</v>
      </c>
      <c r="AH1829" s="47" t="s">
        <v>226</v>
      </c>
      <c r="AI1829" s="47" t="s">
        <v>2994</v>
      </c>
      <c r="AJ1829" s="47" t="s">
        <v>2968</v>
      </c>
      <c r="AK1829" s="47" t="s">
        <v>2969</v>
      </c>
      <c r="AL1829" s="47" t="s">
        <v>226</v>
      </c>
      <c r="AM1829" s="47" t="s">
        <v>2978</v>
      </c>
      <c r="AN1829" s="46" t="s">
        <v>2995</v>
      </c>
      <c r="AO1829" s="44" t="str">
        <f>VLOOKUP(AP1829:AP2034, 'Elenchi Minacce BPM'!$B$3:$C$11, 2, FALSE)</f>
        <v>M1</v>
      </c>
      <c r="AP1829" s="44" t="s">
        <v>3590</v>
      </c>
      <c r="AQ1829" s="44" t="str">
        <f>VLOOKUP(AR1829:AR2034, 'Elenchi Minacce BPM'!$E$3:$F$44, 2, FALSE)</f>
        <v>M1.4</v>
      </c>
      <c r="AR1829" s="44" t="s">
        <v>3591</v>
      </c>
    </row>
    <row r="1830" spans="1:44" s="44" customFormat="1" ht="115.2" x14ac:dyDescent="0.3">
      <c r="A1830" s="43" t="s">
        <v>400</v>
      </c>
      <c r="B1830" s="44" t="s">
        <v>226</v>
      </c>
      <c r="C1830" s="44" t="s">
        <v>227</v>
      </c>
      <c r="D1830" s="44" t="s">
        <v>153</v>
      </c>
      <c r="E1830" s="44" t="s">
        <v>154</v>
      </c>
      <c r="F1830" s="44" t="s">
        <v>153</v>
      </c>
      <c r="G1830" s="44">
        <v>2</v>
      </c>
      <c r="H1830" s="44">
        <v>4</v>
      </c>
      <c r="I1830" s="44">
        <v>2023</v>
      </c>
      <c r="J1830" s="44" t="s">
        <v>328</v>
      </c>
      <c r="K1830" s="44" t="s">
        <v>219</v>
      </c>
      <c r="L1830" s="44" t="s">
        <v>2285</v>
      </c>
      <c r="P1830" s="44" t="s">
        <v>156</v>
      </c>
      <c r="Q1830" s="43" t="s">
        <v>3770</v>
      </c>
      <c r="T1830" s="44" t="s">
        <v>2259</v>
      </c>
      <c r="U1830" s="49" t="s">
        <v>3771</v>
      </c>
      <c r="V1830" s="45">
        <v>45233</v>
      </c>
      <c r="AN1830" s="43"/>
    </row>
    <row r="1831" spans="1:44" s="44" customFormat="1" ht="43.2" x14ac:dyDescent="0.3">
      <c r="A1831" s="43" t="s">
        <v>1130</v>
      </c>
      <c r="B1831" s="44" t="s">
        <v>226</v>
      </c>
      <c r="C1831" s="44" t="s">
        <v>227</v>
      </c>
      <c r="D1831" s="44" t="s">
        <v>153</v>
      </c>
      <c r="E1831" s="44" t="s">
        <v>154</v>
      </c>
      <c r="F1831" s="44" t="s">
        <v>153</v>
      </c>
      <c r="G1831" s="44">
        <v>2</v>
      </c>
      <c r="H1831" s="44">
        <v>4</v>
      </c>
      <c r="I1831" s="44">
        <v>2023</v>
      </c>
      <c r="J1831" s="44" t="s">
        <v>184</v>
      </c>
      <c r="K1831" s="44" t="s">
        <v>219</v>
      </c>
      <c r="L1831" s="44" t="s">
        <v>2285</v>
      </c>
      <c r="P1831" s="44" t="s">
        <v>156</v>
      </c>
      <c r="Q1831" s="43" t="s">
        <v>3772</v>
      </c>
      <c r="T1831" s="44" t="s">
        <v>2259</v>
      </c>
      <c r="U1831" s="49" t="s">
        <v>3773</v>
      </c>
      <c r="V1831" s="45">
        <v>45243</v>
      </c>
      <c r="AN1831" s="43"/>
    </row>
    <row r="1832" spans="1:44" s="44" customFormat="1" ht="43.2" x14ac:dyDescent="0.3">
      <c r="A1832" s="43" t="s">
        <v>3774</v>
      </c>
      <c r="B1832" s="44" t="s">
        <v>120</v>
      </c>
      <c r="C1832" s="44" t="s">
        <v>227</v>
      </c>
      <c r="D1832" s="44" t="s">
        <v>153</v>
      </c>
      <c r="E1832" s="44" t="s">
        <v>154</v>
      </c>
      <c r="F1832" s="44" t="s">
        <v>153</v>
      </c>
      <c r="G1832" s="44">
        <v>2</v>
      </c>
      <c r="H1832" s="44">
        <v>4</v>
      </c>
      <c r="I1832" s="44">
        <v>2023</v>
      </c>
      <c r="J1832" s="44" t="s">
        <v>184</v>
      </c>
      <c r="K1832" s="44" t="s">
        <v>219</v>
      </c>
      <c r="L1832" s="44" t="s">
        <v>128</v>
      </c>
      <c r="P1832" s="44" t="s">
        <v>156</v>
      </c>
      <c r="Q1832" s="43" t="s">
        <v>3775</v>
      </c>
      <c r="T1832" s="44" t="s">
        <v>2259</v>
      </c>
      <c r="U1832" s="49" t="s">
        <v>3776</v>
      </c>
      <c r="V1832" s="45">
        <v>45243</v>
      </c>
      <c r="W1832" s="44" t="s">
        <v>2</v>
      </c>
      <c r="X1832" s="44" t="s">
        <v>3</v>
      </c>
      <c r="AN1832" s="43"/>
    </row>
    <row r="1833" spans="1:44" s="44" customFormat="1" ht="57.6" x14ac:dyDescent="0.3">
      <c r="A1833" s="43" t="s">
        <v>3558</v>
      </c>
      <c r="B1833" s="44" t="s">
        <v>120</v>
      </c>
      <c r="C1833" s="44" t="s">
        <v>227</v>
      </c>
      <c r="D1833" s="44" t="s">
        <v>153</v>
      </c>
      <c r="E1833" s="44" t="s">
        <v>154</v>
      </c>
      <c r="F1833" s="44" t="s">
        <v>153</v>
      </c>
      <c r="G1833" s="44">
        <v>2</v>
      </c>
      <c r="H1833" s="44">
        <v>4</v>
      </c>
      <c r="I1833" s="44">
        <v>2023</v>
      </c>
      <c r="J1833" s="44" t="s">
        <v>232</v>
      </c>
      <c r="K1833" s="44" t="s">
        <v>219</v>
      </c>
      <c r="L1833" s="44" t="s">
        <v>128</v>
      </c>
      <c r="P1833" s="44" t="s">
        <v>156</v>
      </c>
      <c r="Q1833" s="43" t="s">
        <v>3777</v>
      </c>
      <c r="T1833" s="44" t="s">
        <v>2259</v>
      </c>
      <c r="U1833" s="49" t="s">
        <v>3778</v>
      </c>
      <c r="V1833" s="45">
        <v>45243</v>
      </c>
      <c r="W1833" s="44" t="s">
        <v>2</v>
      </c>
      <c r="X1833" s="44" t="s">
        <v>3</v>
      </c>
      <c r="AN1833" s="43"/>
    </row>
    <row r="1834" spans="1:44" s="44" customFormat="1" ht="72" x14ac:dyDescent="0.3">
      <c r="A1834" s="43" t="s">
        <v>1130</v>
      </c>
      <c r="B1834" s="44" t="s">
        <v>226</v>
      </c>
      <c r="C1834" s="44" t="s">
        <v>227</v>
      </c>
      <c r="D1834" s="44" t="s">
        <v>153</v>
      </c>
      <c r="E1834" s="44" t="s">
        <v>154</v>
      </c>
      <c r="F1834" s="44" t="s">
        <v>153</v>
      </c>
      <c r="G1834" s="44">
        <v>2</v>
      </c>
      <c r="H1834" s="44">
        <v>4</v>
      </c>
      <c r="I1834" s="44">
        <v>2023</v>
      </c>
      <c r="J1834" s="44" t="s">
        <v>184</v>
      </c>
      <c r="K1834" s="44" t="s">
        <v>219</v>
      </c>
      <c r="L1834" s="44" t="s">
        <v>2285</v>
      </c>
      <c r="P1834" s="44" t="s">
        <v>156</v>
      </c>
      <c r="Q1834" s="43" t="s">
        <v>3779</v>
      </c>
      <c r="T1834" s="44" t="s">
        <v>2259</v>
      </c>
      <c r="U1834" s="49" t="s">
        <v>3780</v>
      </c>
      <c r="V1834" s="45">
        <v>45243</v>
      </c>
      <c r="AN1834" s="43"/>
    </row>
    <row r="1835" spans="1:44" s="44" customFormat="1" ht="28.8" x14ac:dyDescent="0.3">
      <c r="A1835" s="43" t="s">
        <v>1130</v>
      </c>
      <c r="B1835" s="44" t="s">
        <v>226</v>
      </c>
      <c r="C1835" s="44" t="s">
        <v>227</v>
      </c>
      <c r="D1835" s="44" t="s">
        <v>153</v>
      </c>
      <c r="E1835" s="44" t="s">
        <v>154</v>
      </c>
      <c r="F1835" s="44" t="s">
        <v>153</v>
      </c>
      <c r="G1835" s="44">
        <v>2</v>
      </c>
      <c r="H1835" s="44">
        <v>4</v>
      </c>
      <c r="I1835" s="44">
        <v>2023</v>
      </c>
      <c r="J1835" s="44" t="s">
        <v>184</v>
      </c>
      <c r="K1835" s="44" t="s">
        <v>219</v>
      </c>
      <c r="L1835" s="44" t="s">
        <v>2285</v>
      </c>
      <c r="P1835" s="44" t="s">
        <v>156</v>
      </c>
      <c r="Q1835" s="43" t="s">
        <v>3781</v>
      </c>
      <c r="T1835" s="44" t="s">
        <v>2259</v>
      </c>
      <c r="U1835" s="49" t="s">
        <v>3782</v>
      </c>
      <c r="V1835" s="45">
        <v>45243</v>
      </c>
      <c r="AN1835" s="43"/>
    </row>
    <row r="1836" spans="1:44" s="44" customFormat="1" ht="43.2" x14ac:dyDescent="0.3">
      <c r="A1836" s="43" t="s">
        <v>3783</v>
      </c>
      <c r="B1836" s="44" t="s">
        <v>152</v>
      </c>
      <c r="C1836" s="44" t="s">
        <v>227</v>
      </c>
      <c r="D1836" s="44" t="s">
        <v>153</v>
      </c>
      <c r="E1836" s="44" t="s">
        <v>154</v>
      </c>
      <c r="F1836" s="44" t="s">
        <v>153</v>
      </c>
      <c r="G1836" s="44">
        <v>2</v>
      </c>
      <c r="H1836" s="44">
        <v>4</v>
      </c>
      <c r="I1836" s="44">
        <v>2023</v>
      </c>
      <c r="J1836" s="44" t="s">
        <v>185</v>
      </c>
      <c r="K1836" s="44" t="s">
        <v>219</v>
      </c>
      <c r="L1836" s="44" t="s">
        <v>2285</v>
      </c>
      <c r="P1836" s="44" t="s">
        <v>156</v>
      </c>
      <c r="Q1836" s="43" t="s">
        <v>3784</v>
      </c>
      <c r="T1836" s="44" t="s">
        <v>2259</v>
      </c>
      <c r="U1836" s="49" t="s">
        <v>3785</v>
      </c>
      <c r="V1836" s="45">
        <v>45243</v>
      </c>
      <c r="W1836" s="44" t="s">
        <v>4</v>
      </c>
      <c r="X1836" s="44" t="s">
        <v>5</v>
      </c>
      <c r="AN1836" s="43"/>
    </row>
    <row r="1837" spans="1:44" s="44" customFormat="1" ht="72" x14ac:dyDescent="0.3">
      <c r="A1837" s="43" t="s">
        <v>3786</v>
      </c>
      <c r="B1837" s="44" t="s">
        <v>152</v>
      </c>
      <c r="C1837" s="44" t="s">
        <v>227</v>
      </c>
      <c r="D1837" s="44" t="s">
        <v>153</v>
      </c>
      <c r="E1837" s="44" t="s">
        <v>154</v>
      </c>
      <c r="F1837" s="44" t="s">
        <v>153</v>
      </c>
      <c r="G1837" s="44">
        <v>2</v>
      </c>
      <c r="H1837" s="44">
        <v>4</v>
      </c>
      <c r="I1837" s="44">
        <v>2023</v>
      </c>
      <c r="J1837" s="44" t="s">
        <v>157</v>
      </c>
      <c r="K1837" s="44" t="s">
        <v>219</v>
      </c>
      <c r="L1837" s="44" t="s">
        <v>118</v>
      </c>
      <c r="P1837" s="44" t="s">
        <v>156</v>
      </c>
      <c r="Q1837" s="43" t="s">
        <v>3787</v>
      </c>
      <c r="T1837" s="44" t="s">
        <v>2259</v>
      </c>
      <c r="U1837" s="49" t="s">
        <v>3788</v>
      </c>
      <c r="V1837" s="45">
        <v>45243</v>
      </c>
      <c r="W1837" s="44" t="s">
        <v>4</v>
      </c>
      <c r="X1837" s="44" t="s">
        <v>5</v>
      </c>
      <c r="AN1837" s="43"/>
    </row>
    <row r="1838" spans="1:44" s="44" customFormat="1" ht="72" x14ac:dyDescent="0.3">
      <c r="A1838" s="43" t="s">
        <v>1130</v>
      </c>
      <c r="B1838" s="44" t="s">
        <v>226</v>
      </c>
      <c r="C1838" s="44" t="s">
        <v>227</v>
      </c>
      <c r="D1838" s="44" t="s">
        <v>153</v>
      </c>
      <c r="E1838" s="44" t="s">
        <v>154</v>
      </c>
      <c r="F1838" s="44" t="s">
        <v>153</v>
      </c>
      <c r="G1838" s="44">
        <v>2</v>
      </c>
      <c r="H1838" s="44">
        <v>4</v>
      </c>
      <c r="I1838" s="44">
        <v>2023</v>
      </c>
      <c r="J1838" s="44" t="s">
        <v>184</v>
      </c>
      <c r="K1838" s="44" t="s">
        <v>219</v>
      </c>
      <c r="L1838" s="44" t="s">
        <v>118</v>
      </c>
      <c r="P1838" s="44" t="s">
        <v>156</v>
      </c>
      <c r="Q1838" s="43" t="s">
        <v>3789</v>
      </c>
      <c r="T1838" s="44" t="s">
        <v>2259</v>
      </c>
      <c r="U1838" s="49" t="s">
        <v>3790</v>
      </c>
      <c r="V1838" s="45">
        <v>45245</v>
      </c>
      <c r="AN1838" s="43"/>
    </row>
    <row r="1839" spans="1:44" s="44" customFormat="1" ht="43.2" x14ac:dyDescent="0.3">
      <c r="A1839" s="43" t="s">
        <v>1130</v>
      </c>
      <c r="B1839" s="44" t="s">
        <v>226</v>
      </c>
      <c r="C1839" s="44" t="s">
        <v>227</v>
      </c>
      <c r="D1839" s="44" t="s">
        <v>153</v>
      </c>
      <c r="E1839" s="44" t="s">
        <v>154</v>
      </c>
      <c r="F1839" s="44" t="s">
        <v>153</v>
      </c>
      <c r="G1839" s="44">
        <v>2</v>
      </c>
      <c r="H1839" s="44">
        <v>4</v>
      </c>
      <c r="I1839" s="44">
        <v>2023</v>
      </c>
      <c r="J1839" s="44" t="s">
        <v>184</v>
      </c>
      <c r="K1839" s="44" t="s">
        <v>219</v>
      </c>
      <c r="L1839" s="44" t="s">
        <v>118</v>
      </c>
      <c r="P1839" s="44" t="s">
        <v>156</v>
      </c>
      <c r="Q1839" s="43" t="s">
        <v>3791</v>
      </c>
      <c r="T1839" s="44" t="s">
        <v>2259</v>
      </c>
      <c r="U1839" s="49" t="s">
        <v>3792</v>
      </c>
      <c r="V1839" s="45">
        <v>45246</v>
      </c>
      <c r="AN1839" s="43"/>
    </row>
    <row r="1840" spans="1:44" s="44" customFormat="1" ht="72" x14ac:dyDescent="0.3">
      <c r="A1840" s="43" t="s">
        <v>1130</v>
      </c>
      <c r="B1840" s="44" t="s">
        <v>226</v>
      </c>
      <c r="C1840" s="44" t="s">
        <v>227</v>
      </c>
      <c r="D1840" s="44" t="s">
        <v>153</v>
      </c>
      <c r="E1840" s="44" t="s">
        <v>154</v>
      </c>
      <c r="F1840" s="44" t="s">
        <v>153</v>
      </c>
      <c r="G1840" s="44">
        <v>2</v>
      </c>
      <c r="H1840" s="44">
        <v>4</v>
      </c>
      <c r="I1840" s="44">
        <v>2023</v>
      </c>
      <c r="J1840" s="44" t="s">
        <v>184</v>
      </c>
      <c r="K1840" s="44" t="s">
        <v>219</v>
      </c>
      <c r="L1840" s="44" t="s">
        <v>2285</v>
      </c>
      <c r="P1840" s="44" t="s">
        <v>156</v>
      </c>
      <c r="Q1840" s="43" t="s">
        <v>3793</v>
      </c>
      <c r="T1840" s="44" t="s">
        <v>2259</v>
      </c>
      <c r="U1840" s="49" t="s">
        <v>3794</v>
      </c>
      <c r="V1840" s="45">
        <v>45246</v>
      </c>
      <c r="AN1840" s="43"/>
    </row>
    <row r="1841" spans="1:40" s="44" customFormat="1" ht="72" x14ac:dyDescent="0.3">
      <c r="A1841" s="43" t="s">
        <v>3795</v>
      </c>
      <c r="B1841" s="44" t="s">
        <v>152</v>
      </c>
      <c r="C1841" s="44" t="s">
        <v>227</v>
      </c>
      <c r="D1841" s="44" t="s">
        <v>153</v>
      </c>
      <c r="E1841" s="44" t="s">
        <v>154</v>
      </c>
      <c r="F1841" s="44" t="s">
        <v>153</v>
      </c>
      <c r="G1841" s="44">
        <v>2</v>
      </c>
      <c r="H1841" s="44">
        <v>4</v>
      </c>
      <c r="I1841" s="44">
        <v>2023</v>
      </c>
      <c r="J1841" s="44" t="s">
        <v>164</v>
      </c>
      <c r="K1841" s="44" t="s">
        <v>219</v>
      </c>
      <c r="L1841" s="44" t="s">
        <v>128</v>
      </c>
      <c r="P1841" s="44" t="s">
        <v>156</v>
      </c>
      <c r="Q1841" s="43" t="s">
        <v>3796</v>
      </c>
      <c r="T1841" s="44" t="s">
        <v>2259</v>
      </c>
      <c r="U1841" s="49" t="s">
        <v>3797</v>
      </c>
      <c r="V1841" s="45">
        <v>45246</v>
      </c>
      <c r="W1841" s="44" t="s">
        <v>26</v>
      </c>
      <c r="X1841" s="44" t="s">
        <v>21</v>
      </c>
      <c r="AN1841" s="43"/>
    </row>
    <row r="1842" spans="1:40" s="44" customFormat="1" ht="72" x14ac:dyDescent="0.3">
      <c r="A1842" s="43" t="s">
        <v>2809</v>
      </c>
      <c r="B1842" s="44" t="s">
        <v>120</v>
      </c>
      <c r="C1842" s="44" t="s">
        <v>227</v>
      </c>
      <c r="D1842" s="44" t="s">
        <v>153</v>
      </c>
      <c r="E1842" s="44" t="s">
        <v>154</v>
      </c>
      <c r="F1842" s="44" t="s">
        <v>153</v>
      </c>
      <c r="G1842" s="44">
        <v>2</v>
      </c>
      <c r="H1842" s="44">
        <v>4</v>
      </c>
      <c r="I1842" s="44">
        <v>2023</v>
      </c>
      <c r="J1842" s="44" t="s">
        <v>184</v>
      </c>
      <c r="K1842" s="44" t="s">
        <v>219</v>
      </c>
      <c r="L1842" s="44" t="s">
        <v>128</v>
      </c>
      <c r="P1842" s="44" t="s">
        <v>156</v>
      </c>
      <c r="Q1842" s="43" t="s">
        <v>3798</v>
      </c>
      <c r="T1842" s="44" t="s">
        <v>2259</v>
      </c>
      <c r="U1842" s="49" t="s">
        <v>3799</v>
      </c>
      <c r="V1842" s="45">
        <v>45246</v>
      </c>
      <c r="W1842" s="44" t="s">
        <v>2</v>
      </c>
      <c r="X1842" s="44" t="s">
        <v>3</v>
      </c>
      <c r="AN1842" s="43"/>
    </row>
    <row r="1843" spans="1:40" s="44" customFormat="1" ht="57.6" x14ac:dyDescent="0.3">
      <c r="A1843" s="43" t="s">
        <v>1130</v>
      </c>
      <c r="B1843" s="44" t="s">
        <v>226</v>
      </c>
      <c r="C1843" s="44" t="s">
        <v>227</v>
      </c>
      <c r="D1843" s="44" t="s">
        <v>153</v>
      </c>
      <c r="E1843" s="44" t="s">
        <v>154</v>
      </c>
      <c r="F1843" s="44" t="s">
        <v>153</v>
      </c>
      <c r="G1843" s="44">
        <v>2</v>
      </c>
      <c r="H1843" s="44">
        <v>4</v>
      </c>
      <c r="I1843" s="44">
        <v>2023</v>
      </c>
      <c r="J1843" s="44" t="s">
        <v>184</v>
      </c>
      <c r="K1843" s="44" t="s">
        <v>219</v>
      </c>
      <c r="L1843" s="44" t="s">
        <v>2285</v>
      </c>
      <c r="P1843" s="44" t="s">
        <v>156</v>
      </c>
      <c r="Q1843" s="43" t="s">
        <v>3800</v>
      </c>
      <c r="T1843" s="44" t="s">
        <v>2259</v>
      </c>
      <c r="U1843" s="49" t="s">
        <v>3801</v>
      </c>
      <c r="V1843" s="45">
        <v>45250</v>
      </c>
      <c r="AN1843" s="43"/>
    </row>
    <row r="1844" spans="1:40" s="44" customFormat="1" ht="72" x14ac:dyDescent="0.3">
      <c r="A1844" s="43" t="s">
        <v>1130</v>
      </c>
      <c r="B1844" s="44" t="s">
        <v>226</v>
      </c>
      <c r="C1844" s="44" t="s">
        <v>227</v>
      </c>
      <c r="D1844" s="44" t="s">
        <v>153</v>
      </c>
      <c r="E1844" s="44" t="s">
        <v>154</v>
      </c>
      <c r="F1844" s="44" t="s">
        <v>153</v>
      </c>
      <c r="G1844" s="44">
        <v>2</v>
      </c>
      <c r="H1844" s="44">
        <v>4</v>
      </c>
      <c r="I1844" s="44">
        <v>2023</v>
      </c>
      <c r="J1844" s="44" t="s">
        <v>184</v>
      </c>
      <c r="K1844" s="44" t="s">
        <v>219</v>
      </c>
      <c r="L1844" s="44" t="s">
        <v>2285</v>
      </c>
      <c r="P1844" s="44" t="s">
        <v>156</v>
      </c>
      <c r="Q1844" s="43" t="s">
        <v>3802</v>
      </c>
      <c r="T1844" s="44" t="s">
        <v>2259</v>
      </c>
      <c r="U1844" s="49" t="s">
        <v>3803</v>
      </c>
      <c r="V1844" s="45">
        <v>45250</v>
      </c>
      <c r="AN1844" s="43"/>
    </row>
    <row r="1845" spans="1:40" s="44" customFormat="1" ht="72" x14ac:dyDescent="0.3">
      <c r="A1845" s="43" t="s">
        <v>3804</v>
      </c>
      <c r="B1845" s="44" t="s">
        <v>226</v>
      </c>
      <c r="C1845" s="44" t="s">
        <v>227</v>
      </c>
      <c r="D1845" s="44" t="s">
        <v>153</v>
      </c>
      <c r="E1845" s="44" t="s">
        <v>154</v>
      </c>
      <c r="F1845" s="44" t="s">
        <v>153</v>
      </c>
      <c r="G1845" s="44">
        <v>2</v>
      </c>
      <c r="H1845" s="44">
        <v>4</v>
      </c>
      <c r="I1845" s="44">
        <v>2023</v>
      </c>
      <c r="J1845" s="44" t="s">
        <v>157</v>
      </c>
      <c r="K1845" s="44" t="s">
        <v>219</v>
      </c>
      <c r="L1845" s="44" t="s">
        <v>118</v>
      </c>
      <c r="P1845" s="44" t="s">
        <v>156</v>
      </c>
      <c r="Q1845" s="43" t="s">
        <v>3805</v>
      </c>
      <c r="T1845" s="44" t="s">
        <v>2259</v>
      </c>
      <c r="U1845" s="49" t="s">
        <v>3806</v>
      </c>
      <c r="V1845" s="45">
        <v>45255</v>
      </c>
      <c r="AN1845" s="43"/>
    </row>
    <row r="1846" spans="1:40" s="44" customFormat="1" ht="57.6" x14ac:dyDescent="0.3">
      <c r="A1846" s="43" t="s">
        <v>1130</v>
      </c>
      <c r="B1846" s="44" t="s">
        <v>226</v>
      </c>
      <c r="C1846" s="44" t="s">
        <v>227</v>
      </c>
      <c r="D1846" s="44" t="s">
        <v>153</v>
      </c>
      <c r="E1846" s="44" t="s">
        <v>154</v>
      </c>
      <c r="F1846" s="44" t="s">
        <v>153</v>
      </c>
      <c r="G1846" s="44">
        <v>2</v>
      </c>
      <c r="H1846" s="44">
        <v>4</v>
      </c>
      <c r="I1846" s="44">
        <v>2023</v>
      </c>
      <c r="J1846" s="44" t="s">
        <v>184</v>
      </c>
      <c r="K1846" s="44" t="s">
        <v>219</v>
      </c>
      <c r="L1846" s="44" t="s">
        <v>2285</v>
      </c>
      <c r="P1846" s="44" t="s">
        <v>156</v>
      </c>
      <c r="Q1846" s="43" t="s">
        <v>3807</v>
      </c>
      <c r="T1846" s="44" t="s">
        <v>2259</v>
      </c>
      <c r="U1846" s="49" t="s">
        <v>3808</v>
      </c>
      <c r="V1846" s="45">
        <v>45255</v>
      </c>
      <c r="AN1846" s="43"/>
    </row>
    <row r="1847" spans="1:40" s="44" customFormat="1" ht="43.2" x14ac:dyDescent="0.3">
      <c r="A1847" s="43" t="s">
        <v>1130</v>
      </c>
      <c r="B1847" s="44" t="s">
        <v>226</v>
      </c>
      <c r="C1847" s="44" t="s">
        <v>227</v>
      </c>
      <c r="D1847" s="44" t="s">
        <v>153</v>
      </c>
      <c r="E1847" s="44" t="s">
        <v>154</v>
      </c>
      <c r="F1847" s="44" t="s">
        <v>153</v>
      </c>
      <c r="G1847" s="44">
        <v>2</v>
      </c>
      <c r="H1847" s="44">
        <v>4</v>
      </c>
      <c r="I1847" s="44">
        <v>2023</v>
      </c>
      <c r="J1847" s="44" t="s">
        <v>184</v>
      </c>
      <c r="K1847" s="44" t="s">
        <v>219</v>
      </c>
      <c r="L1847" s="44" t="s">
        <v>118</v>
      </c>
      <c r="P1847" s="44" t="s">
        <v>156</v>
      </c>
      <c r="Q1847" s="43" t="s">
        <v>3809</v>
      </c>
      <c r="T1847" s="44" t="s">
        <v>2259</v>
      </c>
      <c r="U1847" s="49" t="s">
        <v>3810</v>
      </c>
      <c r="V1847" s="45">
        <v>45255</v>
      </c>
      <c r="AN1847" s="43"/>
    </row>
    <row r="1848" spans="1:40" s="44" customFormat="1" ht="72" x14ac:dyDescent="0.3">
      <c r="A1848" s="43" t="s">
        <v>3528</v>
      </c>
      <c r="B1848" s="44" t="s">
        <v>152</v>
      </c>
      <c r="C1848" s="44" t="s">
        <v>227</v>
      </c>
      <c r="D1848" s="44" t="s">
        <v>153</v>
      </c>
      <c r="E1848" s="44" t="s">
        <v>154</v>
      </c>
      <c r="F1848" s="44" t="s">
        <v>153</v>
      </c>
      <c r="G1848" s="44">
        <v>2</v>
      </c>
      <c r="H1848" s="44">
        <v>4</v>
      </c>
      <c r="I1848" s="44">
        <v>2023</v>
      </c>
      <c r="J1848" s="44" t="s">
        <v>148</v>
      </c>
      <c r="K1848" s="44" t="s">
        <v>219</v>
      </c>
      <c r="L1848" s="44" t="s">
        <v>128</v>
      </c>
      <c r="P1848" s="44" t="s">
        <v>156</v>
      </c>
      <c r="Q1848" s="43" t="s">
        <v>3811</v>
      </c>
      <c r="T1848" s="44" t="s">
        <v>2259</v>
      </c>
      <c r="U1848" s="49" t="s">
        <v>3812</v>
      </c>
      <c r="V1848" s="45">
        <v>45260</v>
      </c>
      <c r="W1848" s="44" t="s">
        <v>4</v>
      </c>
      <c r="X1848" s="44" t="s">
        <v>5</v>
      </c>
      <c r="AN1848" s="43"/>
    </row>
    <row r="1849" spans="1:40" s="44" customFormat="1" ht="100.8" x14ac:dyDescent="0.3">
      <c r="A1849" s="43" t="s">
        <v>3813</v>
      </c>
      <c r="B1849" s="44" t="s">
        <v>152</v>
      </c>
      <c r="C1849" s="44" t="s">
        <v>227</v>
      </c>
      <c r="D1849" s="44" t="s">
        <v>153</v>
      </c>
      <c r="E1849" s="44" t="s">
        <v>154</v>
      </c>
      <c r="F1849" s="44" t="s">
        <v>153</v>
      </c>
      <c r="G1849" s="44">
        <v>2</v>
      </c>
      <c r="H1849" s="44">
        <v>4</v>
      </c>
      <c r="I1849" s="44">
        <v>2023</v>
      </c>
      <c r="J1849" s="44" t="s">
        <v>122</v>
      </c>
      <c r="K1849" s="44" t="s">
        <v>219</v>
      </c>
      <c r="L1849" s="44" t="s">
        <v>128</v>
      </c>
      <c r="P1849" s="44" t="s">
        <v>156</v>
      </c>
      <c r="Q1849" s="43" t="s">
        <v>3814</v>
      </c>
      <c r="T1849" s="44" t="s">
        <v>2259</v>
      </c>
      <c r="U1849" s="49" t="s">
        <v>3815</v>
      </c>
      <c r="V1849" s="45">
        <v>45260</v>
      </c>
      <c r="W1849" s="44" t="s">
        <v>16</v>
      </c>
      <c r="X1849" s="44" t="s">
        <v>9</v>
      </c>
      <c r="AN1849" s="43"/>
    </row>
    <row r="1850" spans="1:40" s="44" customFormat="1" ht="72" x14ac:dyDescent="0.3">
      <c r="A1850" s="43" t="s">
        <v>1732</v>
      </c>
      <c r="B1850" s="44" t="s">
        <v>120</v>
      </c>
      <c r="C1850" s="44" t="s">
        <v>227</v>
      </c>
      <c r="D1850" s="44" t="s">
        <v>153</v>
      </c>
      <c r="E1850" s="44" t="s">
        <v>154</v>
      </c>
      <c r="F1850" s="44" t="s">
        <v>153</v>
      </c>
      <c r="G1850" s="44">
        <v>2</v>
      </c>
      <c r="H1850" s="44">
        <v>4</v>
      </c>
      <c r="I1850" s="44">
        <v>2023</v>
      </c>
      <c r="J1850" s="44" t="s">
        <v>122</v>
      </c>
      <c r="K1850" s="44" t="s">
        <v>219</v>
      </c>
      <c r="L1850" s="44" t="s">
        <v>128</v>
      </c>
      <c r="P1850" s="44" t="s">
        <v>156</v>
      </c>
      <c r="Q1850" s="43" t="s">
        <v>3816</v>
      </c>
      <c r="T1850" s="44" t="s">
        <v>2259</v>
      </c>
      <c r="U1850" s="49" t="s">
        <v>3817</v>
      </c>
      <c r="V1850" s="45">
        <v>45260</v>
      </c>
      <c r="W1850" s="44" t="s">
        <v>2</v>
      </c>
      <c r="X1850" s="44" t="s">
        <v>3</v>
      </c>
      <c r="AN1850" s="43"/>
    </row>
    <row r="1851" spans="1:40" s="44" customFormat="1" ht="129.6" x14ac:dyDescent="0.3">
      <c r="A1851" s="54" t="s">
        <v>3818</v>
      </c>
      <c r="B1851" s="44" t="s">
        <v>152</v>
      </c>
      <c r="C1851" s="44" t="s">
        <v>227</v>
      </c>
      <c r="D1851" s="44" t="s">
        <v>113</v>
      </c>
      <c r="E1851" s="44" t="s">
        <v>114</v>
      </c>
      <c r="F1851" s="44" t="s">
        <v>115</v>
      </c>
      <c r="G1851" s="44">
        <v>2</v>
      </c>
      <c r="H1851" s="44">
        <v>4</v>
      </c>
      <c r="I1851" s="44">
        <v>2023</v>
      </c>
      <c r="J1851" s="44" t="s">
        <v>460</v>
      </c>
      <c r="K1851" s="44" t="s">
        <v>138</v>
      </c>
      <c r="L1851" s="44" t="s">
        <v>128</v>
      </c>
      <c r="M1851" s="44" t="s">
        <v>1644</v>
      </c>
      <c r="N1851" s="44" t="s">
        <v>137</v>
      </c>
      <c r="O1851" s="44" t="s">
        <v>3819</v>
      </c>
      <c r="Q1851" s="43" t="s">
        <v>3820</v>
      </c>
      <c r="T1851" s="44" t="s">
        <v>2259</v>
      </c>
      <c r="U1851" s="43" t="s">
        <v>3821</v>
      </c>
      <c r="V1851" s="45">
        <v>45260</v>
      </c>
      <c r="W1851" s="44" t="s">
        <v>18</v>
      </c>
      <c r="X1851" s="44" t="s">
        <v>13</v>
      </c>
      <c r="Y1851" s="47" t="s">
        <v>226</v>
      </c>
      <c r="Z1851" s="47" t="s">
        <v>226</v>
      </c>
      <c r="AA1851" s="47" t="s">
        <v>3013</v>
      </c>
      <c r="AB1851" s="47" t="s">
        <v>2991</v>
      </c>
      <c r="AC1851" s="47" t="s">
        <v>2963</v>
      </c>
      <c r="AD1851" s="47" t="s">
        <v>2964</v>
      </c>
      <c r="AE1851" s="47" t="s">
        <v>2964</v>
      </c>
      <c r="AF1851" s="47" t="s">
        <v>226</v>
      </c>
      <c r="AG1851" s="47" t="s">
        <v>3014</v>
      </c>
      <c r="AH1851" s="47" t="s">
        <v>3015</v>
      </c>
      <c r="AI1851" s="47" t="s">
        <v>226</v>
      </c>
      <c r="AJ1851" s="47" t="s">
        <v>226</v>
      </c>
      <c r="AK1851" s="47" t="s">
        <v>2988</v>
      </c>
      <c r="AL1851" s="47" t="s">
        <v>2970</v>
      </c>
      <c r="AM1851" s="47" t="s">
        <v>2971</v>
      </c>
      <c r="AN1851" s="46" t="s">
        <v>3016</v>
      </c>
    </row>
    <row r="1852" spans="1:40" s="44" customFormat="1" ht="115.2" x14ac:dyDescent="0.3">
      <c r="A1852" s="54" t="s">
        <v>3822</v>
      </c>
      <c r="B1852" s="44" t="s">
        <v>152</v>
      </c>
      <c r="C1852" s="44" t="s">
        <v>227</v>
      </c>
      <c r="D1852" s="44" t="s">
        <v>113</v>
      </c>
      <c r="E1852" s="44" t="s">
        <v>114</v>
      </c>
      <c r="F1852" s="44" t="s">
        <v>115</v>
      </c>
      <c r="G1852" s="44">
        <v>2</v>
      </c>
      <c r="H1852" s="44">
        <v>4</v>
      </c>
      <c r="I1852" s="44">
        <v>2023</v>
      </c>
      <c r="J1852" s="44" t="s">
        <v>185</v>
      </c>
      <c r="K1852" s="44" t="s">
        <v>138</v>
      </c>
      <c r="L1852" s="44" t="s">
        <v>128</v>
      </c>
      <c r="N1852" s="44" t="s">
        <v>137</v>
      </c>
      <c r="O1852" s="44" t="s">
        <v>2763</v>
      </c>
      <c r="Q1852" s="43" t="s">
        <v>3823</v>
      </c>
      <c r="T1852" s="44" t="s">
        <v>2259</v>
      </c>
      <c r="U1852" s="43" t="s">
        <v>3824</v>
      </c>
      <c r="V1852" s="45">
        <v>45260</v>
      </c>
      <c r="W1852" s="44" t="s">
        <v>4</v>
      </c>
      <c r="X1852" s="44" t="s">
        <v>5</v>
      </c>
      <c r="Y1852" s="44" t="s">
        <v>226</v>
      </c>
      <c r="Z1852" s="44" t="s">
        <v>226</v>
      </c>
      <c r="AA1852" s="44" t="s">
        <v>2961</v>
      </c>
      <c r="AB1852" s="44" t="s">
        <v>3066</v>
      </c>
      <c r="AC1852" s="44" t="s">
        <v>2963</v>
      </c>
      <c r="AD1852" s="44" t="s">
        <v>3168</v>
      </c>
      <c r="AE1852" s="44" t="s">
        <v>3018</v>
      </c>
      <c r="AF1852" s="44" t="s">
        <v>3002</v>
      </c>
      <c r="AG1852" s="44" t="s">
        <v>3174</v>
      </c>
      <c r="AH1852" s="44" t="s">
        <v>3175</v>
      </c>
      <c r="AI1852" s="44" t="s">
        <v>2967</v>
      </c>
      <c r="AJ1852" s="44" t="s">
        <v>2968</v>
      </c>
      <c r="AK1852" s="44" t="s">
        <v>2969</v>
      </c>
      <c r="AL1852" s="44" t="s">
        <v>3176</v>
      </c>
      <c r="AM1852" s="44" t="s">
        <v>2971</v>
      </c>
      <c r="AN1852" s="43" t="s">
        <v>3177</v>
      </c>
    </row>
    <row r="1853" spans="1:40" s="44" customFormat="1" ht="115.2" x14ac:dyDescent="0.3">
      <c r="A1853" s="54" t="s">
        <v>3825</v>
      </c>
      <c r="B1853" s="44" t="s">
        <v>152</v>
      </c>
      <c r="C1853" s="44" t="s">
        <v>227</v>
      </c>
      <c r="D1853" s="44" t="s">
        <v>113</v>
      </c>
      <c r="E1853" s="44" t="s">
        <v>114</v>
      </c>
      <c r="F1853" s="44" t="s">
        <v>115</v>
      </c>
      <c r="G1853" s="44">
        <v>2</v>
      </c>
      <c r="H1853" s="44">
        <v>4</v>
      </c>
      <c r="I1853" s="44">
        <v>2023</v>
      </c>
      <c r="J1853" s="44" t="s">
        <v>460</v>
      </c>
      <c r="K1853" s="44" t="s">
        <v>138</v>
      </c>
      <c r="L1853" s="44" t="s">
        <v>128</v>
      </c>
      <c r="N1853" s="44" t="s">
        <v>137</v>
      </c>
      <c r="O1853" s="44" t="s">
        <v>2763</v>
      </c>
      <c r="Q1853" s="43" t="s">
        <v>3826</v>
      </c>
      <c r="T1853" s="44" t="s">
        <v>2259</v>
      </c>
      <c r="U1853" s="49" t="s">
        <v>3827</v>
      </c>
      <c r="V1853" s="45">
        <v>45260</v>
      </c>
      <c r="W1853" s="44" t="s">
        <v>18</v>
      </c>
      <c r="X1853" s="44" t="s">
        <v>13</v>
      </c>
      <c r="Y1853" s="44" t="s">
        <v>226</v>
      </c>
      <c r="Z1853" s="44" t="s">
        <v>226</v>
      </c>
      <c r="AA1853" s="44" t="s">
        <v>2961</v>
      </c>
      <c r="AB1853" s="44" t="s">
        <v>3066</v>
      </c>
      <c r="AC1853" s="44" t="s">
        <v>2963</v>
      </c>
      <c r="AD1853" s="44" t="s">
        <v>3168</v>
      </c>
      <c r="AE1853" s="44" t="s">
        <v>3018</v>
      </c>
      <c r="AF1853" s="44" t="s">
        <v>3002</v>
      </c>
      <c r="AG1853" s="44" t="s">
        <v>3174</v>
      </c>
      <c r="AH1853" s="44" t="s">
        <v>3175</v>
      </c>
      <c r="AI1853" s="44" t="s">
        <v>2967</v>
      </c>
      <c r="AJ1853" s="44" t="s">
        <v>2968</v>
      </c>
      <c r="AK1853" s="44" t="s">
        <v>2969</v>
      </c>
      <c r="AL1853" s="44" t="s">
        <v>3176</v>
      </c>
      <c r="AM1853" s="44" t="s">
        <v>2971</v>
      </c>
      <c r="AN1853" s="43" t="s">
        <v>3177</v>
      </c>
    </row>
    <row r="1854" spans="1:40" s="44" customFormat="1" ht="129.6" x14ac:dyDescent="0.3">
      <c r="A1854" s="54" t="s">
        <v>3828</v>
      </c>
      <c r="B1854" s="44" t="s">
        <v>123</v>
      </c>
      <c r="C1854" s="44" t="s">
        <v>227</v>
      </c>
      <c r="D1854" s="44" t="s">
        <v>113</v>
      </c>
      <c r="E1854" s="44" t="s">
        <v>114</v>
      </c>
      <c r="F1854" s="44" t="s">
        <v>115</v>
      </c>
      <c r="G1854" s="44">
        <v>2</v>
      </c>
      <c r="H1854" s="44">
        <v>4</v>
      </c>
      <c r="I1854" s="44">
        <v>2023</v>
      </c>
      <c r="J1854" s="44" t="s">
        <v>164</v>
      </c>
      <c r="K1854" s="44" t="s">
        <v>138</v>
      </c>
      <c r="L1854" s="44" t="s">
        <v>128</v>
      </c>
      <c r="M1854" s="44" t="s">
        <v>1270</v>
      </c>
      <c r="N1854" s="44" t="s">
        <v>137</v>
      </c>
      <c r="O1854" s="44" t="s">
        <v>2747</v>
      </c>
      <c r="Q1854" s="43" t="s">
        <v>3829</v>
      </c>
      <c r="T1854" s="44" t="s">
        <v>2259</v>
      </c>
      <c r="U1854" s="43" t="s">
        <v>3830</v>
      </c>
      <c r="V1854" s="45">
        <v>45260</v>
      </c>
      <c r="W1854" s="44" t="s">
        <v>44</v>
      </c>
      <c r="X1854" s="44" t="s">
        <v>27</v>
      </c>
      <c r="Y1854" s="44" t="s">
        <v>226</v>
      </c>
      <c r="Z1854" s="44" t="s">
        <v>226</v>
      </c>
      <c r="AA1854" s="44" t="s">
        <v>2961</v>
      </c>
      <c r="AB1854" s="44" t="s">
        <v>2962</v>
      </c>
      <c r="AC1854" s="44" t="s">
        <v>2963</v>
      </c>
      <c r="AD1854" s="44" t="s">
        <v>3168</v>
      </c>
      <c r="AE1854" s="44" t="s">
        <v>2984</v>
      </c>
      <c r="AF1854" s="44" t="s">
        <v>226</v>
      </c>
      <c r="AG1854" s="44" t="s">
        <v>3038</v>
      </c>
      <c r="AH1854" s="44" t="s">
        <v>3015</v>
      </c>
      <c r="AI1854" s="44" t="s">
        <v>226</v>
      </c>
      <c r="AJ1854" s="44" t="s">
        <v>226</v>
      </c>
      <c r="AK1854" s="44" t="s">
        <v>2977</v>
      </c>
      <c r="AL1854" s="44" t="s">
        <v>2970</v>
      </c>
      <c r="AM1854" s="47" t="s">
        <v>2971</v>
      </c>
      <c r="AN1854" s="43" t="s">
        <v>3599</v>
      </c>
    </row>
    <row r="1855" spans="1:40" s="44" customFormat="1" ht="129.6" x14ac:dyDescent="0.3">
      <c r="A1855" s="54" t="s">
        <v>3831</v>
      </c>
      <c r="B1855" s="44" t="s">
        <v>123</v>
      </c>
      <c r="C1855" s="44" t="s">
        <v>227</v>
      </c>
      <c r="D1855" s="44" t="s">
        <v>113</v>
      </c>
      <c r="E1855" s="44" t="s">
        <v>114</v>
      </c>
      <c r="F1855" s="44" t="s">
        <v>115</v>
      </c>
      <c r="G1855" s="44">
        <v>2</v>
      </c>
      <c r="H1855" s="44">
        <v>4</v>
      </c>
      <c r="I1855" s="44">
        <v>2023</v>
      </c>
      <c r="J1855" s="44" t="s">
        <v>184</v>
      </c>
      <c r="K1855" s="44" t="s">
        <v>138</v>
      </c>
      <c r="L1855" s="44" t="s">
        <v>128</v>
      </c>
      <c r="M1855" s="44" t="s">
        <v>1270</v>
      </c>
      <c r="N1855" s="44" t="s">
        <v>137</v>
      </c>
      <c r="O1855" s="44" t="s">
        <v>2747</v>
      </c>
      <c r="Q1855" s="43" t="s">
        <v>3832</v>
      </c>
      <c r="T1855" s="44" t="s">
        <v>2259</v>
      </c>
      <c r="U1855" s="43" t="s">
        <v>3833</v>
      </c>
      <c r="V1855" s="45">
        <v>45260</v>
      </c>
      <c r="W1855" s="44" t="s">
        <v>14</v>
      </c>
      <c r="X1855" s="44" t="s">
        <v>11</v>
      </c>
      <c r="Y1855" s="44" t="s">
        <v>226</v>
      </c>
      <c r="Z1855" s="44" t="s">
        <v>226</v>
      </c>
      <c r="AA1855" s="44" t="s">
        <v>2961</v>
      </c>
      <c r="AB1855" s="44" t="s">
        <v>2962</v>
      </c>
      <c r="AC1855" s="44" t="s">
        <v>2963</v>
      </c>
      <c r="AD1855" s="44" t="s">
        <v>3168</v>
      </c>
      <c r="AE1855" s="44" t="s">
        <v>2984</v>
      </c>
      <c r="AF1855" s="44" t="s">
        <v>226</v>
      </c>
      <c r="AG1855" s="44" t="s">
        <v>3038</v>
      </c>
      <c r="AH1855" s="44" t="s">
        <v>3015</v>
      </c>
      <c r="AI1855" s="44" t="s">
        <v>226</v>
      </c>
      <c r="AJ1855" s="44" t="s">
        <v>226</v>
      </c>
      <c r="AK1855" s="44" t="s">
        <v>2977</v>
      </c>
      <c r="AL1855" s="44" t="s">
        <v>2970</v>
      </c>
      <c r="AM1855" s="47" t="s">
        <v>2971</v>
      </c>
      <c r="AN1855" s="43" t="s">
        <v>3599</v>
      </c>
    </row>
    <row r="1856" spans="1:40" s="44" customFormat="1" ht="28.8" x14ac:dyDescent="0.3">
      <c r="A1856" s="54" t="s">
        <v>3834</v>
      </c>
      <c r="B1856" s="44" t="s">
        <v>112</v>
      </c>
      <c r="C1856" s="44" t="s">
        <v>227</v>
      </c>
      <c r="D1856" s="44" t="s">
        <v>113</v>
      </c>
      <c r="E1856" s="44" t="s">
        <v>114</v>
      </c>
      <c r="F1856" s="44" t="s">
        <v>115</v>
      </c>
      <c r="G1856" s="44">
        <v>2</v>
      </c>
      <c r="H1856" s="44">
        <v>4</v>
      </c>
      <c r="I1856" s="44">
        <v>2023</v>
      </c>
      <c r="J1856" s="44" t="s">
        <v>133</v>
      </c>
      <c r="K1856" s="44" t="s">
        <v>138</v>
      </c>
      <c r="L1856" s="44" t="s">
        <v>128</v>
      </c>
      <c r="N1856" s="44" t="s">
        <v>137</v>
      </c>
      <c r="O1856" s="44" t="s">
        <v>3375</v>
      </c>
      <c r="Q1856" s="43" t="s">
        <v>3835</v>
      </c>
      <c r="T1856" s="44" t="s">
        <v>2259</v>
      </c>
      <c r="U1856" s="43" t="s">
        <v>3836</v>
      </c>
      <c r="V1856" s="45">
        <v>45260</v>
      </c>
      <c r="Y1856" s="44" t="s">
        <v>226</v>
      </c>
      <c r="Z1856" s="44" t="s">
        <v>226</v>
      </c>
      <c r="AA1856" s="44" t="s">
        <v>2957</v>
      </c>
      <c r="AB1856" s="44" t="s">
        <v>2957</v>
      </c>
      <c r="AC1856" s="44" t="s">
        <v>226</v>
      </c>
      <c r="AD1856" s="44" t="s">
        <v>226</v>
      </c>
      <c r="AE1856" s="44" t="s">
        <v>3376</v>
      </c>
      <c r="AF1856" s="44" t="s">
        <v>226</v>
      </c>
      <c r="AG1856" s="44" t="s">
        <v>226</v>
      </c>
      <c r="AH1856" s="44" t="s">
        <v>226</v>
      </c>
      <c r="AI1856" s="44" t="s">
        <v>226</v>
      </c>
      <c r="AJ1856" s="44" t="s">
        <v>226</v>
      </c>
      <c r="AK1856" s="44" t="s">
        <v>2957</v>
      </c>
      <c r="AL1856" s="44" t="s">
        <v>2970</v>
      </c>
      <c r="AM1856" s="44" t="s">
        <v>2958</v>
      </c>
      <c r="AN1856" s="43"/>
    </row>
    <row r="1857" spans="1:40" s="44" customFormat="1" ht="43.2" x14ac:dyDescent="0.3">
      <c r="A1857" s="54" t="s">
        <v>3837</v>
      </c>
      <c r="B1857" s="44" t="s">
        <v>152</v>
      </c>
      <c r="C1857" s="44" t="s">
        <v>227</v>
      </c>
      <c r="D1857" s="44" t="s">
        <v>113</v>
      </c>
      <c r="E1857" s="44" t="s">
        <v>114</v>
      </c>
      <c r="F1857" s="44" t="s">
        <v>115</v>
      </c>
      <c r="G1857" s="44">
        <v>2</v>
      </c>
      <c r="H1857" s="44">
        <v>4</v>
      </c>
      <c r="I1857" s="44">
        <v>2023</v>
      </c>
      <c r="J1857" s="44" t="s">
        <v>184</v>
      </c>
      <c r="K1857" s="44" t="s">
        <v>138</v>
      </c>
      <c r="L1857" s="44" t="s">
        <v>128</v>
      </c>
      <c r="N1857" s="44" t="s">
        <v>137</v>
      </c>
      <c r="O1857" s="44" t="s">
        <v>3838</v>
      </c>
      <c r="Q1857" s="43" t="s">
        <v>3839</v>
      </c>
      <c r="T1857" s="44" t="s">
        <v>2259</v>
      </c>
      <c r="U1857" s="43" t="s">
        <v>3840</v>
      </c>
      <c r="V1857" s="45">
        <v>45260</v>
      </c>
      <c r="W1857" s="44" t="s">
        <v>22</v>
      </c>
      <c r="X1857" s="44" t="s">
        <v>17</v>
      </c>
      <c r="Y1857" s="44" t="s">
        <v>226</v>
      </c>
      <c r="Z1857" s="44" t="s">
        <v>3312</v>
      </c>
      <c r="AA1857" s="44" t="s">
        <v>2961</v>
      </c>
      <c r="AB1857" s="44" t="s">
        <v>3841</v>
      </c>
      <c r="AC1857" s="44" t="s">
        <v>226</v>
      </c>
      <c r="AD1857" s="44" t="s">
        <v>226</v>
      </c>
      <c r="AE1857" s="44" t="s">
        <v>226</v>
      </c>
      <c r="AF1857" s="44" t="s">
        <v>3019</v>
      </c>
      <c r="AG1857" s="44" t="s">
        <v>226</v>
      </c>
      <c r="AH1857" s="44" t="s">
        <v>3021</v>
      </c>
      <c r="AI1857" s="44" t="s">
        <v>226</v>
      </c>
      <c r="AJ1857" s="44" t="s">
        <v>226</v>
      </c>
      <c r="AK1857" s="44" t="s">
        <v>2988</v>
      </c>
      <c r="AL1857" s="44" t="s">
        <v>3176</v>
      </c>
      <c r="AM1857" s="44" t="s">
        <v>2971</v>
      </c>
      <c r="AN1857" s="43" t="s">
        <v>3842</v>
      </c>
    </row>
    <row r="1858" spans="1:40" s="44" customFormat="1" ht="259.2" x14ac:dyDescent="0.3">
      <c r="A1858" s="54" t="s">
        <v>3843</v>
      </c>
      <c r="B1858" s="44" t="s">
        <v>112</v>
      </c>
      <c r="C1858" s="44" t="s">
        <v>227</v>
      </c>
      <c r="D1858" s="44" t="s">
        <v>113</v>
      </c>
      <c r="E1858" s="44" t="s">
        <v>114</v>
      </c>
      <c r="F1858" s="44" t="s">
        <v>115</v>
      </c>
      <c r="G1858" s="44">
        <v>2</v>
      </c>
      <c r="H1858" s="44">
        <v>4</v>
      </c>
      <c r="I1858" s="44">
        <v>2023</v>
      </c>
      <c r="J1858" s="44" t="s">
        <v>133</v>
      </c>
      <c r="K1858" s="44" t="s">
        <v>138</v>
      </c>
      <c r="L1858" s="44" t="s">
        <v>128</v>
      </c>
      <c r="N1858" s="44" t="s">
        <v>137</v>
      </c>
      <c r="O1858" s="44" t="s">
        <v>2916</v>
      </c>
      <c r="Q1858" s="43" t="s">
        <v>3844</v>
      </c>
      <c r="T1858" s="44" t="s">
        <v>2259</v>
      </c>
      <c r="U1858" s="43" t="s">
        <v>3845</v>
      </c>
      <c r="V1858" s="45">
        <v>45260</v>
      </c>
      <c r="W1858" s="44" t="s">
        <v>22</v>
      </c>
      <c r="X1858" s="44" t="s">
        <v>17</v>
      </c>
      <c r="Y1858" s="44" t="s">
        <v>226</v>
      </c>
      <c r="Z1858" s="44" t="s">
        <v>226</v>
      </c>
      <c r="AA1858" s="44" t="s">
        <v>3004</v>
      </c>
      <c r="AB1858" s="44" t="s">
        <v>2991</v>
      </c>
      <c r="AC1858" s="44" t="s">
        <v>2963</v>
      </c>
      <c r="AD1858" s="44" t="s">
        <v>3036</v>
      </c>
      <c r="AE1858" s="44" t="s">
        <v>3274</v>
      </c>
      <c r="AF1858" s="44" t="s">
        <v>3002</v>
      </c>
      <c r="AG1858" s="44" t="s">
        <v>2986</v>
      </c>
      <c r="AH1858" s="44" t="s">
        <v>3021</v>
      </c>
      <c r="AI1858" s="44" t="s">
        <v>3002</v>
      </c>
      <c r="AJ1858" s="44" t="s">
        <v>3039</v>
      </c>
      <c r="AK1858" s="44" t="s">
        <v>2977</v>
      </c>
      <c r="AL1858" s="44" t="s">
        <v>2970</v>
      </c>
      <c r="AM1858" s="44" t="s">
        <v>2971</v>
      </c>
      <c r="AN1858" s="43" t="s">
        <v>3275</v>
      </c>
    </row>
    <row r="1859" spans="1:40" s="44" customFormat="1" ht="57.6" x14ac:dyDescent="0.3">
      <c r="A1859" s="43" t="s">
        <v>294</v>
      </c>
      <c r="B1859" s="44" t="s">
        <v>112</v>
      </c>
      <c r="C1859" s="44" t="s">
        <v>227</v>
      </c>
      <c r="D1859" s="44" t="s">
        <v>125</v>
      </c>
      <c r="E1859" s="44" t="s">
        <v>114</v>
      </c>
      <c r="F1859" s="44" t="s">
        <v>115</v>
      </c>
      <c r="G1859" s="44">
        <v>2</v>
      </c>
      <c r="H1859" s="44">
        <v>4</v>
      </c>
      <c r="I1859" s="44">
        <v>2023</v>
      </c>
      <c r="J1859" s="44" t="s">
        <v>133</v>
      </c>
      <c r="K1859" s="44" t="s">
        <v>3650</v>
      </c>
      <c r="L1859" s="44" t="s">
        <v>118</v>
      </c>
      <c r="P1859" s="44" t="s">
        <v>1102</v>
      </c>
      <c r="Q1859" s="43" t="s">
        <v>3846</v>
      </c>
      <c r="T1859" s="44" t="s">
        <v>2259</v>
      </c>
      <c r="U1859" s="43" t="s">
        <v>3847</v>
      </c>
      <c r="V1859" s="45">
        <v>45260</v>
      </c>
      <c r="Y1859" s="44" t="s">
        <v>3006</v>
      </c>
      <c r="Z1859" s="44" t="s">
        <v>226</v>
      </c>
      <c r="AA1859" s="44" t="s">
        <v>226</v>
      </c>
      <c r="AB1859" s="44" t="s">
        <v>226</v>
      </c>
      <c r="AC1859" s="44" t="s">
        <v>226</v>
      </c>
      <c r="AD1859" s="44" t="s">
        <v>226</v>
      </c>
      <c r="AE1859" s="44" t="s">
        <v>226</v>
      </c>
      <c r="AF1859" s="44" t="s">
        <v>226</v>
      </c>
      <c r="AG1859" s="44" t="s">
        <v>226</v>
      </c>
      <c r="AH1859" s="44" t="s">
        <v>226</v>
      </c>
      <c r="AI1859" s="44" t="s">
        <v>226</v>
      </c>
      <c r="AJ1859" s="44" t="s">
        <v>226</v>
      </c>
      <c r="AK1859" s="44" t="s">
        <v>226</v>
      </c>
      <c r="AL1859" s="44" t="s">
        <v>226</v>
      </c>
      <c r="AM1859" s="44" t="s">
        <v>2958</v>
      </c>
      <c r="AN1859" s="43"/>
    </row>
    <row r="1860" spans="1:40" s="44" customFormat="1" ht="72" x14ac:dyDescent="0.3">
      <c r="A1860" s="43" t="s">
        <v>294</v>
      </c>
      <c r="B1860" s="44" t="s">
        <v>112</v>
      </c>
      <c r="C1860" s="44" t="s">
        <v>227</v>
      </c>
      <c r="D1860" s="44" t="s">
        <v>125</v>
      </c>
      <c r="E1860" s="44" t="s">
        <v>114</v>
      </c>
      <c r="F1860" s="44" t="s">
        <v>115</v>
      </c>
      <c r="G1860" s="44">
        <v>2</v>
      </c>
      <c r="H1860" s="44">
        <v>4</v>
      </c>
      <c r="I1860" s="44">
        <v>2023</v>
      </c>
      <c r="J1860" s="44" t="s">
        <v>164</v>
      </c>
      <c r="K1860" s="44" t="s">
        <v>3650</v>
      </c>
      <c r="L1860" s="44" t="s">
        <v>118</v>
      </c>
      <c r="P1860" s="44" t="s">
        <v>3207</v>
      </c>
      <c r="Q1860" s="43" t="s">
        <v>3848</v>
      </c>
      <c r="T1860" s="44" t="s">
        <v>2259</v>
      </c>
      <c r="U1860" s="43" t="s">
        <v>3849</v>
      </c>
      <c r="V1860" s="45">
        <v>45260</v>
      </c>
      <c r="Y1860" s="44" t="s">
        <v>3006</v>
      </c>
      <c r="Z1860" s="44" t="s">
        <v>226</v>
      </c>
      <c r="AA1860" s="44" t="s">
        <v>226</v>
      </c>
      <c r="AB1860" s="44" t="s">
        <v>226</v>
      </c>
      <c r="AC1860" s="44" t="s">
        <v>226</v>
      </c>
      <c r="AD1860" s="44" t="s">
        <v>226</v>
      </c>
      <c r="AE1860" s="44" t="s">
        <v>226</v>
      </c>
      <c r="AF1860" s="44" t="s">
        <v>226</v>
      </c>
      <c r="AG1860" s="44" t="s">
        <v>226</v>
      </c>
      <c r="AH1860" s="44" t="s">
        <v>226</v>
      </c>
      <c r="AI1860" s="44" t="s">
        <v>226</v>
      </c>
      <c r="AJ1860" s="44" t="s">
        <v>226</v>
      </c>
      <c r="AK1860" s="44" t="s">
        <v>226</v>
      </c>
      <c r="AL1860" s="44" t="s">
        <v>226</v>
      </c>
      <c r="AM1860" s="44" t="s">
        <v>2958</v>
      </c>
      <c r="AN1860" s="43"/>
    </row>
    <row r="1861" spans="1:40" s="44" customFormat="1" ht="72" x14ac:dyDescent="0.3">
      <c r="A1861" s="43" t="s">
        <v>294</v>
      </c>
      <c r="B1861" s="44" t="s">
        <v>112</v>
      </c>
      <c r="C1861" s="44" t="s">
        <v>227</v>
      </c>
      <c r="D1861" s="44" t="s">
        <v>125</v>
      </c>
      <c r="E1861" s="44" t="s">
        <v>114</v>
      </c>
      <c r="F1861" s="44" t="s">
        <v>115</v>
      </c>
      <c r="G1861" s="44">
        <v>2</v>
      </c>
      <c r="H1861" s="44">
        <v>4</v>
      </c>
      <c r="I1861" s="44">
        <v>2023</v>
      </c>
      <c r="J1861" s="44" t="s">
        <v>133</v>
      </c>
      <c r="K1861" s="44" t="s">
        <v>3650</v>
      </c>
      <c r="L1861" s="44" t="s">
        <v>118</v>
      </c>
      <c r="P1861" s="44" t="s">
        <v>1102</v>
      </c>
      <c r="Q1861" s="43" t="s">
        <v>3850</v>
      </c>
      <c r="T1861" s="44" t="s">
        <v>2259</v>
      </c>
      <c r="U1861" s="43" t="s">
        <v>3851</v>
      </c>
      <c r="V1861" s="45">
        <v>45260</v>
      </c>
      <c r="Y1861" s="44" t="s">
        <v>3006</v>
      </c>
      <c r="Z1861" s="44" t="s">
        <v>226</v>
      </c>
      <c r="AA1861" s="44" t="s">
        <v>226</v>
      </c>
      <c r="AB1861" s="44" t="s">
        <v>226</v>
      </c>
      <c r="AC1861" s="44" t="s">
        <v>226</v>
      </c>
      <c r="AD1861" s="44" t="s">
        <v>226</v>
      </c>
      <c r="AE1861" s="44" t="s">
        <v>226</v>
      </c>
      <c r="AF1861" s="44" t="s">
        <v>226</v>
      </c>
      <c r="AG1861" s="44" t="s">
        <v>226</v>
      </c>
      <c r="AH1861" s="44" t="s">
        <v>226</v>
      </c>
      <c r="AI1861" s="44" t="s">
        <v>226</v>
      </c>
      <c r="AJ1861" s="44" t="s">
        <v>226</v>
      </c>
      <c r="AK1861" s="44" t="s">
        <v>226</v>
      </c>
      <c r="AL1861" s="44" t="s">
        <v>226</v>
      </c>
      <c r="AM1861" s="44" t="s">
        <v>2958</v>
      </c>
      <c r="AN1861" s="43"/>
    </row>
    <row r="1862" spans="1:40" s="44" customFormat="1" ht="72" x14ac:dyDescent="0.3">
      <c r="A1862" s="43" t="s">
        <v>294</v>
      </c>
      <c r="B1862" s="44" t="s">
        <v>112</v>
      </c>
      <c r="C1862" s="44" t="s">
        <v>227</v>
      </c>
      <c r="D1862" s="44" t="s">
        <v>125</v>
      </c>
      <c r="E1862" s="44" t="s">
        <v>114</v>
      </c>
      <c r="F1862" s="44" t="s">
        <v>115</v>
      </c>
      <c r="G1862" s="44">
        <v>2</v>
      </c>
      <c r="H1862" s="44">
        <v>4</v>
      </c>
      <c r="I1862" s="44">
        <v>2023</v>
      </c>
      <c r="J1862" s="44" t="s">
        <v>164</v>
      </c>
      <c r="K1862" s="44" t="s">
        <v>3650</v>
      </c>
      <c r="L1862" s="44" t="s">
        <v>118</v>
      </c>
      <c r="Q1862" s="43" t="s">
        <v>3852</v>
      </c>
      <c r="T1862" s="44" t="s">
        <v>2259</v>
      </c>
      <c r="U1862" s="43" t="s">
        <v>3853</v>
      </c>
      <c r="V1862" s="45">
        <v>45260</v>
      </c>
      <c r="Y1862" s="44" t="s">
        <v>3006</v>
      </c>
      <c r="Z1862" s="44" t="s">
        <v>226</v>
      </c>
      <c r="AA1862" s="44" t="s">
        <v>226</v>
      </c>
      <c r="AB1862" s="44" t="s">
        <v>226</v>
      </c>
      <c r="AC1862" s="44" t="s">
        <v>226</v>
      </c>
      <c r="AD1862" s="44" t="s">
        <v>226</v>
      </c>
      <c r="AE1862" s="44" t="s">
        <v>226</v>
      </c>
      <c r="AF1862" s="44" t="s">
        <v>226</v>
      </c>
      <c r="AG1862" s="44" t="s">
        <v>226</v>
      </c>
      <c r="AH1862" s="44" t="s">
        <v>226</v>
      </c>
      <c r="AI1862" s="44" t="s">
        <v>226</v>
      </c>
      <c r="AJ1862" s="44" t="s">
        <v>226</v>
      </c>
      <c r="AK1862" s="44" t="s">
        <v>226</v>
      </c>
      <c r="AL1862" s="44" t="s">
        <v>226</v>
      </c>
      <c r="AM1862" s="44" t="s">
        <v>2958</v>
      </c>
      <c r="AN1862" s="43"/>
    </row>
    <row r="1863" spans="1:40" s="44" customFormat="1" ht="86.4" x14ac:dyDescent="0.3">
      <c r="A1863" s="43" t="s">
        <v>294</v>
      </c>
      <c r="B1863" s="44" t="s">
        <v>112</v>
      </c>
      <c r="C1863" s="44" t="s">
        <v>227</v>
      </c>
      <c r="D1863" s="44" t="s">
        <v>113</v>
      </c>
      <c r="E1863" s="44" t="s">
        <v>114</v>
      </c>
      <c r="F1863" s="44" t="s">
        <v>115</v>
      </c>
      <c r="G1863" s="44">
        <v>2</v>
      </c>
      <c r="H1863" s="44">
        <v>4</v>
      </c>
      <c r="I1863" s="44">
        <v>2023</v>
      </c>
      <c r="J1863" s="44" t="s">
        <v>232</v>
      </c>
      <c r="K1863" s="44" t="s">
        <v>117</v>
      </c>
      <c r="L1863" s="44" t="s">
        <v>128</v>
      </c>
      <c r="Q1863" s="43" t="s">
        <v>3854</v>
      </c>
      <c r="T1863" s="44" t="s">
        <v>2259</v>
      </c>
      <c r="U1863" s="43" t="s">
        <v>3855</v>
      </c>
      <c r="V1863" s="45">
        <v>45260</v>
      </c>
      <c r="Y1863" s="44" t="s">
        <v>226</v>
      </c>
      <c r="Z1863" s="44" t="s">
        <v>226</v>
      </c>
      <c r="AA1863" s="44" t="s">
        <v>2957</v>
      </c>
      <c r="AB1863" s="44" t="s">
        <v>2957</v>
      </c>
      <c r="AC1863" s="44" t="s">
        <v>226</v>
      </c>
      <c r="AD1863" s="44" t="s">
        <v>226</v>
      </c>
      <c r="AE1863" s="44" t="s">
        <v>226</v>
      </c>
      <c r="AF1863" s="44" t="s">
        <v>2957</v>
      </c>
      <c r="AG1863" s="44" t="s">
        <v>226</v>
      </c>
      <c r="AH1863" s="44" t="s">
        <v>226</v>
      </c>
      <c r="AI1863" s="44" t="s">
        <v>2967</v>
      </c>
      <c r="AJ1863" s="44" t="s">
        <v>226</v>
      </c>
      <c r="AK1863" s="44" t="s">
        <v>2957</v>
      </c>
      <c r="AL1863" s="44" t="s">
        <v>226</v>
      </c>
      <c r="AM1863" s="44" t="s">
        <v>2958</v>
      </c>
      <c r="AN1863" s="43"/>
    </row>
    <row r="1864" spans="1:40" s="44" customFormat="1" ht="100.8" x14ac:dyDescent="0.3">
      <c r="A1864" s="43" t="s">
        <v>294</v>
      </c>
      <c r="B1864" s="44" t="s">
        <v>112</v>
      </c>
      <c r="C1864" s="44" t="s">
        <v>227</v>
      </c>
      <c r="D1864" s="44" t="s">
        <v>125</v>
      </c>
      <c r="E1864" s="44" t="s">
        <v>114</v>
      </c>
      <c r="F1864" s="44" t="s">
        <v>115</v>
      </c>
      <c r="G1864" s="44">
        <v>2</v>
      </c>
      <c r="H1864" s="44">
        <v>4</v>
      </c>
      <c r="I1864" s="44">
        <v>2023</v>
      </c>
      <c r="J1864" s="44" t="s">
        <v>133</v>
      </c>
      <c r="K1864" s="44" t="s">
        <v>3650</v>
      </c>
      <c r="L1864" s="44" t="s">
        <v>118</v>
      </c>
      <c r="P1864" s="44" t="s">
        <v>1102</v>
      </c>
      <c r="Q1864" s="43" t="s">
        <v>3856</v>
      </c>
      <c r="T1864" s="44" t="s">
        <v>2259</v>
      </c>
      <c r="U1864" s="43" t="s">
        <v>3857</v>
      </c>
      <c r="V1864" s="45">
        <v>45260</v>
      </c>
      <c r="Y1864" s="44" t="s">
        <v>3006</v>
      </c>
      <c r="Z1864" s="44" t="s">
        <v>226</v>
      </c>
      <c r="AA1864" s="44" t="s">
        <v>2957</v>
      </c>
      <c r="AB1864" s="44" t="s">
        <v>2957</v>
      </c>
      <c r="AC1864" s="44" t="s">
        <v>226</v>
      </c>
      <c r="AD1864" s="44" t="s">
        <v>226</v>
      </c>
      <c r="AE1864" s="44" t="s">
        <v>226</v>
      </c>
      <c r="AF1864" s="44" t="s">
        <v>2957</v>
      </c>
      <c r="AG1864" s="44" t="s">
        <v>226</v>
      </c>
      <c r="AH1864" s="44" t="s">
        <v>226</v>
      </c>
      <c r="AI1864" s="44" t="s">
        <v>226</v>
      </c>
      <c r="AJ1864" s="44" t="s">
        <v>226</v>
      </c>
      <c r="AK1864" s="44" t="s">
        <v>226</v>
      </c>
      <c r="AL1864" s="44" t="s">
        <v>226</v>
      </c>
      <c r="AM1864" s="44" t="s">
        <v>2958</v>
      </c>
      <c r="AN1864" s="43"/>
    </row>
    <row r="1865" spans="1:40" s="44" customFormat="1" ht="43.2" x14ac:dyDescent="0.3">
      <c r="A1865" s="43" t="s">
        <v>3858</v>
      </c>
      <c r="B1865" s="44" t="s">
        <v>120</v>
      </c>
      <c r="C1865" s="44" t="s">
        <v>227</v>
      </c>
      <c r="D1865" s="44" t="s">
        <v>113</v>
      </c>
      <c r="E1865" s="44" t="s">
        <v>114</v>
      </c>
      <c r="F1865" s="44" t="s">
        <v>132</v>
      </c>
      <c r="G1865" s="44">
        <v>2</v>
      </c>
      <c r="H1865" s="44">
        <v>4</v>
      </c>
      <c r="I1865" s="44">
        <v>2023</v>
      </c>
      <c r="J1865" s="44" t="s">
        <v>184</v>
      </c>
      <c r="K1865" s="44" t="s">
        <v>117</v>
      </c>
      <c r="L1865" s="44" t="s">
        <v>118</v>
      </c>
      <c r="Q1865" s="43" t="s">
        <v>3859</v>
      </c>
      <c r="T1865" s="44" t="s">
        <v>2259</v>
      </c>
      <c r="U1865" s="43" t="s">
        <v>3860</v>
      </c>
      <c r="V1865" s="45">
        <v>45275</v>
      </c>
      <c r="W1865" s="44" t="s">
        <v>2</v>
      </c>
      <c r="X1865" s="44" t="s">
        <v>3</v>
      </c>
      <c r="Y1865" s="44" t="s">
        <v>226</v>
      </c>
      <c r="Z1865" s="44" t="s">
        <v>226</v>
      </c>
      <c r="AA1865" s="44" t="s">
        <v>2957</v>
      </c>
      <c r="AB1865" s="44" t="s">
        <v>2957</v>
      </c>
      <c r="AC1865" s="44" t="s">
        <v>226</v>
      </c>
      <c r="AD1865" s="44" t="s">
        <v>226</v>
      </c>
      <c r="AE1865" s="44" t="s">
        <v>226</v>
      </c>
      <c r="AF1865" s="44" t="s">
        <v>226</v>
      </c>
      <c r="AG1865" s="44" t="s">
        <v>226</v>
      </c>
      <c r="AH1865" s="44" t="s">
        <v>226</v>
      </c>
      <c r="AI1865" s="44" t="s">
        <v>226</v>
      </c>
      <c r="AJ1865" s="44" t="s">
        <v>226</v>
      </c>
      <c r="AK1865" s="44" t="s">
        <v>226</v>
      </c>
      <c r="AL1865" s="44" t="s">
        <v>2957</v>
      </c>
      <c r="AM1865" s="44" t="s">
        <v>2958</v>
      </c>
      <c r="AN1865" s="43"/>
    </row>
    <row r="1866" spans="1:40" s="44" customFormat="1" ht="72" x14ac:dyDescent="0.3">
      <c r="A1866" s="43" t="s">
        <v>1130</v>
      </c>
      <c r="B1866" s="44" t="s">
        <v>226</v>
      </c>
      <c r="C1866" s="44" t="s">
        <v>227</v>
      </c>
      <c r="D1866" s="44" t="s">
        <v>153</v>
      </c>
      <c r="E1866" s="44" t="s">
        <v>154</v>
      </c>
      <c r="F1866" s="44" t="s">
        <v>153</v>
      </c>
      <c r="G1866" s="44">
        <v>2</v>
      </c>
      <c r="H1866" s="44">
        <v>4</v>
      </c>
      <c r="I1866" s="44">
        <v>2023</v>
      </c>
      <c r="J1866" s="44" t="s">
        <v>184</v>
      </c>
      <c r="K1866" s="44" t="s">
        <v>219</v>
      </c>
      <c r="L1866" s="44" t="s">
        <v>2285</v>
      </c>
      <c r="P1866" s="44" t="s">
        <v>156</v>
      </c>
      <c r="Q1866" s="43" t="s">
        <v>3861</v>
      </c>
      <c r="T1866" s="44" t="s">
        <v>2259</v>
      </c>
      <c r="U1866" s="43" t="s">
        <v>3862</v>
      </c>
      <c r="V1866" s="45">
        <v>45300</v>
      </c>
      <c r="AN1866" s="43"/>
    </row>
    <row r="1867" spans="1:40" s="44" customFormat="1" ht="72" x14ac:dyDescent="0.3">
      <c r="A1867" s="43" t="s">
        <v>3343</v>
      </c>
      <c r="B1867" s="44" t="s">
        <v>226</v>
      </c>
      <c r="C1867" s="44" t="s">
        <v>227</v>
      </c>
      <c r="D1867" s="44" t="s">
        <v>153</v>
      </c>
      <c r="E1867" s="44" t="s">
        <v>154</v>
      </c>
      <c r="F1867" s="44" t="s">
        <v>153</v>
      </c>
      <c r="G1867" s="44">
        <v>2</v>
      </c>
      <c r="H1867" s="44">
        <v>4</v>
      </c>
      <c r="I1867" s="44">
        <v>2023</v>
      </c>
      <c r="J1867" s="44" t="s">
        <v>184</v>
      </c>
      <c r="K1867" s="44" t="s">
        <v>219</v>
      </c>
      <c r="L1867" s="44" t="s">
        <v>2285</v>
      </c>
      <c r="P1867" s="44" t="s">
        <v>156</v>
      </c>
      <c r="Q1867" s="43" t="s">
        <v>3863</v>
      </c>
      <c r="T1867" s="44" t="s">
        <v>2259</v>
      </c>
      <c r="U1867" s="43" t="s">
        <v>3864</v>
      </c>
      <c r="V1867" s="45">
        <v>45300</v>
      </c>
      <c r="AN1867" s="43"/>
    </row>
    <row r="1868" spans="1:40" s="44" customFormat="1" ht="86.4" x14ac:dyDescent="0.3">
      <c r="A1868" s="43" t="s">
        <v>1130</v>
      </c>
      <c r="B1868" s="44" t="s">
        <v>226</v>
      </c>
      <c r="C1868" s="44" t="s">
        <v>227</v>
      </c>
      <c r="D1868" s="44" t="s">
        <v>153</v>
      </c>
      <c r="E1868" s="44" t="s">
        <v>154</v>
      </c>
      <c r="F1868" s="44" t="s">
        <v>153</v>
      </c>
      <c r="G1868" s="44">
        <v>2</v>
      </c>
      <c r="H1868" s="44">
        <v>4</v>
      </c>
      <c r="I1868" s="44">
        <v>2023</v>
      </c>
      <c r="J1868" s="44" t="s">
        <v>184</v>
      </c>
      <c r="K1868" s="44" t="s">
        <v>219</v>
      </c>
      <c r="L1868" s="44" t="s">
        <v>2285</v>
      </c>
      <c r="P1868" s="44" t="s">
        <v>156</v>
      </c>
      <c r="Q1868" s="43" t="s">
        <v>3865</v>
      </c>
      <c r="T1868" s="44" t="s">
        <v>2259</v>
      </c>
      <c r="U1868" s="43" t="s">
        <v>3866</v>
      </c>
      <c r="V1868" s="45">
        <v>45300</v>
      </c>
      <c r="AN1868" s="43"/>
    </row>
    <row r="1869" spans="1:40" s="44" customFormat="1" ht="100.8" x14ac:dyDescent="0.3">
      <c r="A1869" s="43" t="s">
        <v>3867</v>
      </c>
      <c r="B1869" s="44" t="s">
        <v>226</v>
      </c>
      <c r="C1869" s="44" t="s">
        <v>227</v>
      </c>
      <c r="D1869" s="44" t="s">
        <v>153</v>
      </c>
      <c r="E1869" s="44" t="s">
        <v>154</v>
      </c>
      <c r="F1869" s="44" t="s">
        <v>153</v>
      </c>
      <c r="G1869" s="44">
        <v>2</v>
      </c>
      <c r="H1869" s="44">
        <v>4</v>
      </c>
      <c r="I1869" s="44">
        <v>2023</v>
      </c>
      <c r="J1869" s="44" t="s">
        <v>148</v>
      </c>
      <c r="K1869" s="44" t="s">
        <v>219</v>
      </c>
      <c r="L1869" s="44" t="s">
        <v>118</v>
      </c>
      <c r="P1869" s="44" t="s">
        <v>156</v>
      </c>
      <c r="Q1869" s="43" t="s">
        <v>3868</v>
      </c>
      <c r="T1869" s="44" t="s">
        <v>2259</v>
      </c>
      <c r="U1869" s="43" t="s">
        <v>3869</v>
      </c>
      <c r="V1869" s="45">
        <v>45300</v>
      </c>
      <c r="AN1869" s="43"/>
    </row>
    <row r="1870" spans="1:40" s="44" customFormat="1" ht="72" x14ac:dyDescent="0.3">
      <c r="A1870" s="43" t="s">
        <v>294</v>
      </c>
      <c r="B1870" s="44" t="s">
        <v>226</v>
      </c>
      <c r="C1870" s="44" t="s">
        <v>227</v>
      </c>
      <c r="D1870" s="44" t="s">
        <v>153</v>
      </c>
      <c r="E1870" s="44" t="s">
        <v>154</v>
      </c>
      <c r="F1870" s="44" t="s">
        <v>153</v>
      </c>
      <c r="G1870" s="44">
        <v>2</v>
      </c>
      <c r="H1870" s="44">
        <v>4</v>
      </c>
      <c r="I1870" s="44">
        <v>2023</v>
      </c>
      <c r="J1870" s="44" t="s">
        <v>184</v>
      </c>
      <c r="K1870" s="44" t="s">
        <v>219</v>
      </c>
      <c r="L1870" s="44" t="s">
        <v>2285</v>
      </c>
      <c r="P1870" s="44" t="s">
        <v>156</v>
      </c>
      <c r="Q1870" s="43" t="s">
        <v>3802</v>
      </c>
      <c r="T1870" s="44" t="s">
        <v>2259</v>
      </c>
      <c r="U1870" s="58" t="s">
        <v>3803</v>
      </c>
      <c r="V1870" s="45"/>
      <c r="AN1870" s="43"/>
    </row>
    <row r="1871" spans="1:40" s="51" customFormat="1" ht="115.2" x14ac:dyDescent="0.3">
      <c r="A1871" s="50" t="s">
        <v>3870</v>
      </c>
      <c r="B1871" s="51" t="s">
        <v>120</v>
      </c>
      <c r="C1871" s="51" t="s">
        <v>227</v>
      </c>
      <c r="D1871" s="51" t="s">
        <v>113</v>
      </c>
      <c r="E1871" s="51" t="s">
        <v>114</v>
      </c>
      <c r="F1871" s="51" t="s">
        <v>115</v>
      </c>
      <c r="G1871" s="51">
        <v>3</v>
      </c>
      <c r="H1871" s="51">
        <v>4</v>
      </c>
      <c r="I1871" s="51">
        <v>2023</v>
      </c>
      <c r="J1871" s="51" t="s">
        <v>185</v>
      </c>
      <c r="K1871" s="51" t="s">
        <v>138</v>
      </c>
      <c r="L1871" s="51" t="s">
        <v>128</v>
      </c>
      <c r="N1871" s="51" t="s">
        <v>137</v>
      </c>
      <c r="O1871" s="51" t="s">
        <v>2763</v>
      </c>
      <c r="Q1871" s="50" t="s">
        <v>3871</v>
      </c>
      <c r="T1871" s="51" t="s">
        <v>2259</v>
      </c>
      <c r="U1871" s="50" t="s">
        <v>3872</v>
      </c>
      <c r="V1871" s="53">
        <v>45273</v>
      </c>
      <c r="W1871" s="51" t="s">
        <v>2</v>
      </c>
      <c r="X1871" s="51" t="s">
        <v>3</v>
      </c>
      <c r="Y1871" s="51" t="s">
        <v>226</v>
      </c>
      <c r="Z1871" s="51" t="s">
        <v>226</v>
      </c>
      <c r="AA1871" s="51" t="s">
        <v>2961</v>
      </c>
      <c r="AB1871" s="51" t="s">
        <v>3066</v>
      </c>
      <c r="AC1871" s="51" t="s">
        <v>2963</v>
      </c>
      <c r="AD1871" s="51" t="s">
        <v>3168</v>
      </c>
      <c r="AE1871" s="51" t="s">
        <v>3018</v>
      </c>
      <c r="AF1871" s="51" t="s">
        <v>3002</v>
      </c>
      <c r="AG1871" s="51" t="s">
        <v>3174</v>
      </c>
      <c r="AH1871" s="51" t="s">
        <v>3175</v>
      </c>
      <c r="AI1871" s="51" t="s">
        <v>2967</v>
      </c>
      <c r="AJ1871" s="51" t="s">
        <v>2968</v>
      </c>
      <c r="AK1871" s="51" t="s">
        <v>2969</v>
      </c>
      <c r="AL1871" s="51" t="s">
        <v>3176</v>
      </c>
      <c r="AM1871" s="51" t="s">
        <v>2971</v>
      </c>
      <c r="AN1871" s="50" t="s">
        <v>3177</v>
      </c>
    </row>
    <row r="1872" spans="1:40" s="51" customFormat="1" ht="129.6" x14ac:dyDescent="0.3">
      <c r="A1872" s="50" t="s">
        <v>3873</v>
      </c>
      <c r="B1872" s="51" t="s">
        <v>152</v>
      </c>
      <c r="C1872" s="51" t="s">
        <v>227</v>
      </c>
      <c r="D1872" s="51" t="s">
        <v>113</v>
      </c>
      <c r="E1872" s="51" t="s">
        <v>114</v>
      </c>
      <c r="F1872" s="51" t="s">
        <v>115</v>
      </c>
      <c r="G1872" s="51">
        <v>3</v>
      </c>
      <c r="H1872" s="51">
        <v>4</v>
      </c>
      <c r="I1872" s="51">
        <v>2023</v>
      </c>
      <c r="J1872" s="51" t="s">
        <v>213</v>
      </c>
      <c r="K1872" s="51" t="s">
        <v>138</v>
      </c>
      <c r="L1872" s="51" t="s">
        <v>128</v>
      </c>
      <c r="M1872" s="51" t="s">
        <v>2681</v>
      </c>
      <c r="N1872" s="51" t="s">
        <v>137</v>
      </c>
      <c r="O1872" s="51" t="s">
        <v>2681</v>
      </c>
      <c r="Q1872" s="50" t="s">
        <v>3874</v>
      </c>
      <c r="T1872" s="51" t="s">
        <v>2259</v>
      </c>
      <c r="U1872" s="50" t="s">
        <v>3875</v>
      </c>
      <c r="V1872" s="53">
        <v>45273</v>
      </c>
      <c r="W1872" s="51" t="s">
        <v>18</v>
      </c>
      <c r="X1872" s="51" t="s">
        <v>13</v>
      </c>
      <c r="Y1872" s="51" t="s">
        <v>226</v>
      </c>
      <c r="Z1872" s="51" t="s">
        <v>226</v>
      </c>
      <c r="AA1872" s="51" t="s">
        <v>3017</v>
      </c>
      <c r="AB1872" s="51" t="s">
        <v>2962</v>
      </c>
      <c r="AC1872" s="51" t="s">
        <v>3066</v>
      </c>
      <c r="AD1872" s="51" t="s">
        <v>3066</v>
      </c>
      <c r="AE1872" s="51" t="s">
        <v>3018</v>
      </c>
      <c r="AF1872" s="51" t="s">
        <v>2985</v>
      </c>
      <c r="AG1872" s="51" t="s">
        <v>3067</v>
      </c>
      <c r="AH1872" s="51" t="s">
        <v>3021</v>
      </c>
      <c r="AI1872" s="51" t="s">
        <v>3068</v>
      </c>
      <c r="AJ1872" s="51" t="s">
        <v>3069</v>
      </c>
      <c r="AK1872" s="51" t="s">
        <v>2977</v>
      </c>
      <c r="AL1872" s="51" t="s">
        <v>2970</v>
      </c>
      <c r="AM1872" s="51" t="s">
        <v>2971</v>
      </c>
      <c r="AN1872" s="50" t="s">
        <v>3405</v>
      </c>
    </row>
    <row r="1873" spans="1:44" s="51" customFormat="1" ht="129.6" x14ac:dyDescent="0.3">
      <c r="A1873" s="50" t="s">
        <v>3876</v>
      </c>
      <c r="B1873" s="51" t="s">
        <v>152</v>
      </c>
      <c r="C1873" s="51" t="s">
        <v>227</v>
      </c>
      <c r="D1873" s="51" t="s">
        <v>113</v>
      </c>
      <c r="E1873" s="51" t="s">
        <v>114</v>
      </c>
      <c r="F1873" s="51" t="s">
        <v>115</v>
      </c>
      <c r="G1873" s="51">
        <v>3</v>
      </c>
      <c r="H1873" s="51">
        <v>4</v>
      </c>
      <c r="I1873" s="51">
        <v>2023</v>
      </c>
      <c r="J1873" s="51" t="s">
        <v>460</v>
      </c>
      <c r="K1873" s="51" t="s">
        <v>138</v>
      </c>
      <c r="L1873" s="51" t="s">
        <v>128</v>
      </c>
      <c r="N1873" s="51" t="s">
        <v>137</v>
      </c>
      <c r="O1873" s="51" t="s">
        <v>2938</v>
      </c>
      <c r="Q1873" s="50" t="s">
        <v>3877</v>
      </c>
      <c r="T1873" s="51" t="s">
        <v>2259</v>
      </c>
      <c r="U1873" s="50" t="s">
        <v>3878</v>
      </c>
      <c r="V1873" s="53">
        <v>45273</v>
      </c>
      <c r="W1873" s="51" t="s">
        <v>4</v>
      </c>
      <c r="X1873" s="51" t="s">
        <v>5</v>
      </c>
      <c r="Y1873" s="51" t="s">
        <v>2959</v>
      </c>
      <c r="Z1873" s="51" t="s">
        <v>2960</v>
      </c>
      <c r="AA1873" s="51" t="s">
        <v>2961</v>
      </c>
      <c r="AB1873" s="51" t="s">
        <v>2962</v>
      </c>
      <c r="AC1873" s="51" t="s">
        <v>2963</v>
      </c>
      <c r="AD1873" s="51" t="s">
        <v>2964</v>
      </c>
      <c r="AE1873" s="51" t="s">
        <v>2965</v>
      </c>
      <c r="AF1873" s="51" t="s">
        <v>226</v>
      </c>
      <c r="AG1873" s="51" t="s">
        <v>2966</v>
      </c>
      <c r="AH1873" s="51" t="s">
        <v>226</v>
      </c>
      <c r="AI1873" s="51" t="s">
        <v>2967</v>
      </c>
      <c r="AJ1873" s="51" t="s">
        <v>2968</v>
      </c>
      <c r="AK1873" s="51" t="s">
        <v>2969</v>
      </c>
      <c r="AL1873" s="51" t="s">
        <v>2970</v>
      </c>
      <c r="AM1873" s="52" t="s">
        <v>2971</v>
      </c>
      <c r="AN1873" s="50" t="s">
        <v>3739</v>
      </c>
    </row>
    <row r="1874" spans="1:44" s="51" customFormat="1" ht="129.6" x14ac:dyDescent="0.3">
      <c r="A1874" s="50" t="s">
        <v>3879</v>
      </c>
      <c r="B1874" s="51" t="s">
        <v>226</v>
      </c>
      <c r="C1874" s="51" t="s">
        <v>227</v>
      </c>
      <c r="D1874" s="51" t="s">
        <v>113</v>
      </c>
      <c r="E1874" s="51" t="s">
        <v>114</v>
      </c>
      <c r="F1874" s="51" t="s">
        <v>115</v>
      </c>
      <c r="G1874" s="51">
        <v>3</v>
      </c>
      <c r="H1874" s="51">
        <v>4</v>
      </c>
      <c r="I1874" s="51">
        <v>2023</v>
      </c>
      <c r="J1874" s="51" t="s">
        <v>185</v>
      </c>
      <c r="K1874" s="51" t="s">
        <v>138</v>
      </c>
      <c r="L1874" s="51" t="s">
        <v>128</v>
      </c>
      <c r="M1874" s="51" t="s">
        <v>1270</v>
      </c>
      <c r="N1874" s="51" t="s">
        <v>137</v>
      </c>
      <c r="O1874" s="51" t="s">
        <v>2747</v>
      </c>
      <c r="Q1874" s="50" t="s">
        <v>3880</v>
      </c>
      <c r="T1874" s="51" t="s">
        <v>2259</v>
      </c>
      <c r="U1874" s="50" t="s">
        <v>3881</v>
      </c>
      <c r="V1874" s="53">
        <v>45273</v>
      </c>
      <c r="Y1874" s="51" t="s">
        <v>226</v>
      </c>
      <c r="Z1874" s="51" t="s">
        <v>226</v>
      </c>
      <c r="AA1874" s="51" t="s">
        <v>2961</v>
      </c>
      <c r="AB1874" s="51" t="s">
        <v>2962</v>
      </c>
      <c r="AC1874" s="51" t="s">
        <v>2963</v>
      </c>
      <c r="AD1874" s="51" t="s">
        <v>3168</v>
      </c>
      <c r="AE1874" s="51" t="s">
        <v>2984</v>
      </c>
      <c r="AF1874" s="51" t="s">
        <v>226</v>
      </c>
      <c r="AG1874" s="51" t="s">
        <v>3038</v>
      </c>
      <c r="AH1874" s="51" t="s">
        <v>3015</v>
      </c>
      <c r="AI1874" s="51" t="s">
        <v>226</v>
      </c>
      <c r="AJ1874" s="51" t="s">
        <v>226</v>
      </c>
      <c r="AK1874" s="51" t="s">
        <v>2977</v>
      </c>
      <c r="AL1874" s="51" t="s">
        <v>2970</v>
      </c>
      <c r="AM1874" s="52" t="s">
        <v>2971</v>
      </c>
      <c r="AN1874" s="50" t="s">
        <v>3599</v>
      </c>
    </row>
    <row r="1875" spans="1:44" s="52" customFormat="1" ht="129" customHeight="1" x14ac:dyDescent="0.3">
      <c r="A1875" s="56" t="s">
        <v>294</v>
      </c>
      <c r="B1875" s="52" t="s">
        <v>112</v>
      </c>
      <c r="C1875" s="52" t="s">
        <v>126</v>
      </c>
      <c r="D1875" s="52" t="s">
        <v>125</v>
      </c>
      <c r="E1875" s="52" t="s">
        <v>114</v>
      </c>
      <c r="F1875" s="52" t="s">
        <v>115</v>
      </c>
      <c r="G1875" s="52">
        <v>3</v>
      </c>
      <c r="H1875" s="52">
        <v>4</v>
      </c>
      <c r="I1875" s="52">
        <v>2023</v>
      </c>
      <c r="J1875" s="52" t="s">
        <v>116</v>
      </c>
      <c r="K1875" s="52" t="s">
        <v>138</v>
      </c>
      <c r="L1875" s="52" t="s">
        <v>128</v>
      </c>
      <c r="M1875" s="52" t="s">
        <v>2588</v>
      </c>
      <c r="N1875" s="52" t="s">
        <v>175</v>
      </c>
      <c r="O1875" s="52" t="s">
        <v>3882</v>
      </c>
      <c r="P1875" s="52" t="s">
        <v>2432</v>
      </c>
      <c r="Q1875" s="56" t="s">
        <v>3883</v>
      </c>
      <c r="T1875" s="52" t="s">
        <v>2259</v>
      </c>
      <c r="U1875" s="56" t="s">
        <v>3884</v>
      </c>
      <c r="V1875" s="57">
        <v>45274</v>
      </c>
      <c r="Y1875" s="52" t="s">
        <v>226</v>
      </c>
      <c r="Z1875" s="52" t="s">
        <v>226</v>
      </c>
      <c r="AA1875" s="52" t="s">
        <v>2961</v>
      </c>
      <c r="AB1875" s="52" t="s">
        <v>3841</v>
      </c>
      <c r="AC1875" s="52" t="s">
        <v>2963</v>
      </c>
      <c r="AD1875" s="52" t="s">
        <v>226</v>
      </c>
      <c r="AE1875" s="52" t="s">
        <v>3885</v>
      </c>
      <c r="AF1875" s="52" t="s">
        <v>226</v>
      </c>
      <c r="AG1875" s="52" t="s">
        <v>3014</v>
      </c>
      <c r="AH1875" s="52" t="s">
        <v>226</v>
      </c>
      <c r="AI1875" s="52" t="s">
        <v>226</v>
      </c>
      <c r="AJ1875" s="52" t="s">
        <v>2968</v>
      </c>
      <c r="AK1875" s="52" t="s">
        <v>226</v>
      </c>
      <c r="AL1875" s="52" t="s">
        <v>226</v>
      </c>
      <c r="AM1875" s="52" t="s">
        <v>2971</v>
      </c>
      <c r="AN1875" s="56" t="s">
        <v>3886</v>
      </c>
      <c r="AO1875" s="51" t="str">
        <f>VLOOKUP(AP1875:AP2073, 'Elenchi Minacce BPM'!$B$3:$C$11, 2, FALSE)</f>
        <v>M1</v>
      </c>
      <c r="AP1875" s="51" t="s">
        <v>3590</v>
      </c>
      <c r="AQ1875" s="51" t="str">
        <f>VLOOKUP(AR1875:AR2073, 'Elenchi Minacce BPM'!$E$3:$F$44, 2, FALSE)</f>
        <v>M1.4</v>
      </c>
      <c r="AR1875" s="51" t="s">
        <v>3591</v>
      </c>
    </row>
    <row r="1876" spans="1:44" s="51" customFormat="1" ht="115.2" x14ac:dyDescent="0.3">
      <c r="A1876" s="50" t="s">
        <v>3887</v>
      </c>
      <c r="B1876" s="51" t="s">
        <v>152</v>
      </c>
      <c r="C1876" s="51" t="s">
        <v>227</v>
      </c>
      <c r="D1876" s="51" t="s">
        <v>113</v>
      </c>
      <c r="E1876" s="51" t="s">
        <v>114</v>
      </c>
      <c r="F1876" s="51" t="s">
        <v>115</v>
      </c>
      <c r="G1876" s="51">
        <v>3</v>
      </c>
      <c r="H1876" s="51">
        <v>4</v>
      </c>
      <c r="I1876" s="51">
        <v>2023</v>
      </c>
      <c r="J1876" s="51" t="s">
        <v>164</v>
      </c>
      <c r="K1876" s="51" t="s">
        <v>138</v>
      </c>
      <c r="L1876" s="51" t="s">
        <v>118</v>
      </c>
      <c r="N1876" s="51" t="s">
        <v>137</v>
      </c>
      <c r="O1876" s="51" t="s">
        <v>2763</v>
      </c>
      <c r="Q1876" s="50" t="s">
        <v>3888</v>
      </c>
      <c r="T1876" s="51" t="s">
        <v>2259</v>
      </c>
      <c r="U1876" s="50" t="s">
        <v>3889</v>
      </c>
      <c r="V1876" s="53">
        <v>45278</v>
      </c>
      <c r="W1876" s="51" t="s">
        <v>36</v>
      </c>
      <c r="X1876" s="51" t="s">
        <v>5</v>
      </c>
      <c r="Y1876" s="51" t="s">
        <v>226</v>
      </c>
      <c r="Z1876" s="51" t="s">
        <v>226</v>
      </c>
      <c r="AA1876" s="51" t="s">
        <v>2961</v>
      </c>
      <c r="AB1876" s="51" t="s">
        <v>3066</v>
      </c>
      <c r="AC1876" s="51" t="s">
        <v>2963</v>
      </c>
      <c r="AD1876" s="51" t="s">
        <v>3168</v>
      </c>
      <c r="AE1876" s="51" t="s">
        <v>3018</v>
      </c>
      <c r="AF1876" s="51" t="s">
        <v>3002</v>
      </c>
      <c r="AG1876" s="51" t="s">
        <v>3174</v>
      </c>
      <c r="AH1876" s="51" t="s">
        <v>3175</v>
      </c>
      <c r="AI1876" s="51" t="s">
        <v>2967</v>
      </c>
      <c r="AJ1876" s="51" t="s">
        <v>2968</v>
      </c>
      <c r="AK1876" s="51" t="s">
        <v>2969</v>
      </c>
      <c r="AL1876" s="51" t="s">
        <v>3176</v>
      </c>
      <c r="AM1876" s="51" t="s">
        <v>2971</v>
      </c>
      <c r="AN1876" s="50" t="s">
        <v>3177</v>
      </c>
    </row>
    <row r="1877" spans="1:44" s="52" customFormat="1" ht="144" customHeight="1" x14ac:dyDescent="0.3">
      <c r="A1877" s="56" t="s">
        <v>294</v>
      </c>
      <c r="B1877" s="52" t="s">
        <v>112</v>
      </c>
      <c r="C1877" s="52" t="s">
        <v>126</v>
      </c>
      <c r="D1877" s="52" t="s">
        <v>125</v>
      </c>
      <c r="E1877" s="52" t="s">
        <v>114</v>
      </c>
      <c r="F1877" s="52" t="s">
        <v>115</v>
      </c>
      <c r="G1877" s="52">
        <v>3</v>
      </c>
      <c r="H1877" s="52">
        <v>4</v>
      </c>
      <c r="I1877" s="52">
        <v>2023</v>
      </c>
      <c r="J1877" s="52" t="s">
        <v>205</v>
      </c>
      <c r="K1877" s="52" t="s">
        <v>138</v>
      </c>
      <c r="L1877" s="52" t="s">
        <v>128</v>
      </c>
      <c r="M1877" s="52" t="s">
        <v>946</v>
      </c>
      <c r="N1877" s="52" t="s">
        <v>207</v>
      </c>
      <c r="Q1877" s="56" t="s">
        <v>3890</v>
      </c>
      <c r="T1877" s="52" t="s">
        <v>2259</v>
      </c>
      <c r="U1877" s="56" t="s">
        <v>3891</v>
      </c>
      <c r="V1877" s="57">
        <v>45278</v>
      </c>
      <c r="Y1877" s="51" t="s">
        <v>3500</v>
      </c>
      <c r="Z1877" s="51" t="s">
        <v>226</v>
      </c>
      <c r="AA1877" s="51" t="s">
        <v>2961</v>
      </c>
      <c r="AB1877" s="51" t="s">
        <v>2962</v>
      </c>
      <c r="AC1877" s="51" t="s">
        <v>2963</v>
      </c>
      <c r="AD1877" s="51" t="s">
        <v>2963</v>
      </c>
      <c r="AE1877" s="51" t="s">
        <v>3426</v>
      </c>
      <c r="AF1877" s="51" t="s">
        <v>226</v>
      </c>
      <c r="AG1877" s="51" t="s">
        <v>226</v>
      </c>
      <c r="AH1877" s="51" t="s">
        <v>226</v>
      </c>
      <c r="AI1877" s="51" t="s">
        <v>226</v>
      </c>
      <c r="AJ1877" s="51" t="s">
        <v>226</v>
      </c>
      <c r="AK1877" s="51" t="s">
        <v>226</v>
      </c>
      <c r="AL1877" s="51" t="s">
        <v>226</v>
      </c>
      <c r="AM1877" s="51" t="s">
        <v>2971</v>
      </c>
      <c r="AN1877" s="50" t="s">
        <v>3501</v>
      </c>
    </row>
    <row r="1878" spans="1:44" s="52" customFormat="1" ht="29.25" customHeight="1" x14ac:dyDescent="0.3">
      <c r="A1878" s="56" t="s">
        <v>294</v>
      </c>
      <c r="B1878" s="52" t="s">
        <v>112</v>
      </c>
      <c r="C1878" s="52" t="s">
        <v>126</v>
      </c>
      <c r="D1878" s="52" t="s">
        <v>125</v>
      </c>
      <c r="E1878" s="52" t="s">
        <v>114</v>
      </c>
      <c r="F1878" s="52" t="s">
        <v>115</v>
      </c>
      <c r="G1878" s="52">
        <v>3</v>
      </c>
      <c r="H1878" s="52">
        <v>4</v>
      </c>
      <c r="I1878" s="52">
        <v>2023</v>
      </c>
      <c r="J1878" s="52" t="s">
        <v>133</v>
      </c>
      <c r="K1878" s="52" t="s">
        <v>138</v>
      </c>
      <c r="L1878" s="52" t="s">
        <v>118</v>
      </c>
      <c r="M1878" s="52" t="s">
        <v>295</v>
      </c>
      <c r="N1878" s="52" t="s">
        <v>2367</v>
      </c>
      <c r="P1878" s="52" t="s">
        <v>1102</v>
      </c>
      <c r="Q1878" s="56" t="s">
        <v>3894</v>
      </c>
      <c r="T1878" s="52" t="s">
        <v>2259</v>
      </c>
      <c r="U1878" s="56" t="s">
        <v>3893</v>
      </c>
      <c r="V1878" s="57">
        <v>45278</v>
      </c>
      <c r="Y1878" s="52" t="s">
        <v>226</v>
      </c>
      <c r="Z1878" s="52" t="s">
        <v>226</v>
      </c>
      <c r="AA1878" s="52" t="s">
        <v>2961</v>
      </c>
      <c r="AB1878" s="52" t="s">
        <v>2991</v>
      </c>
      <c r="AC1878" s="52" t="s">
        <v>2963</v>
      </c>
      <c r="AD1878" s="52" t="s">
        <v>2992</v>
      </c>
      <c r="AE1878" s="52" t="s">
        <v>2992</v>
      </c>
      <c r="AF1878" s="51" t="s">
        <v>226</v>
      </c>
      <c r="AG1878" s="52" t="s">
        <v>2993</v>
      </c>
      <c r="AH1878" s="52" t="s">
        <v>226</v>
      </c>
      <c r="AI1878" s="52" t="s">
        <v>2994</v>
      </c>
      <c r="AJ1878" s="52" t="s">
        <v>2968</v>
      </c>
      <c r="AK1878" s="52" t="s">
        <v>2969</v>
      </c>
      <c r="AL1878" s="52" t="s">
        <v>226</v>
      </c>
      <c r="AM1878" s="52" t="s">
        <v>2978</v>
      </c>
      <c r="AN1878" s="56" t="s">
        <v>2995</v>
      </c>
    </row>
    <row r="1879" spans="1:44" s="51" customFormat="1" ht="129.6" x14ac:dyDescent="0.3">
      <c r="A1879" s="50" t="s">
        <v>3895</v>
      </c>
      <c r="B1879" s="51" t="s">
        <v>120</v>
      </c>
      <c r="C1879" s="51" t="s">
        <v>227</v>
      </c>
      <c r="D1879" s="51" t="s">
        <v>113</v>
      </c>
      <c r="E1879" s="51" t="s">
        <v>114</v>
      </c>
      <c r="F1879" s="51" t="s">
        <v>115</v>
      </c>
      <c r="G1879" s="51">
        <v>3</v>
      </c>
      <c r="H1879" s="51">
        <v>4</v>
      </c>
      <c r="I1879" s="51">
        <v>2023</v>
      </c>
      <c r="J1879" s="51" t="s">
        <v>184</v>
      </c>
      <c r="K1879" s="51" t="s">
        <v>138</v>
      </c>
      <c r="L1879" s="51" t="s">
        <v>128</v>
      </c>
      <c r="M1879" s="51" t="s">
        <v>1270</v>
      </c>
      <c r="N1879" s="51" t="s">
        <v>137</v>
      </c>
      <c r="O1879" s="51" t="s">
        <v>2747</v>
      </c>
      <c r="Q1879" s="50" t="s">
        <v>3896</v>
      </c>
      <c r="T1879" s="51" t="s">
        <v>2259</v>
      </c>
      <c r="U1879" s="50" t="s">
        <v>3897</v>
      </c>
      <c r="V1879" s="53">
        <v>45278</v>
      </c>
      <c r="W1879" s="51" t="s">
        <v>2</v>
      </c>
      <c r="X1879" s="51" t="s">
        <v>3</v>
      </c>
      <c r="Y1879" s="51" t="s">
        <v>226</v>
      </c>
      <c r="Z1879" s="51" t="s">
        <v>226</v>
      </c>
      <c r="AA1879" s="51" t="s">
        <v>2961</v>
      </c>
      <c r="AB1879" s="51" t="s">
        <v>2962</v>
      </c>
      <c r="AC1879" s="51" t="s">
        <v>2963</v>
      </c>
      <c r="AD1879" s="51" t="s">
        <v>3168</v>
      </c>
      <c r="AE1879" s="51" t="s">
        <v>2984</v>
      </c>
      <c r="AF1879" s="51" t="s">
        <v>226</v>
      </c>
      <c r="AG1879" s="51" t="s">
        <v>3038</v>
      </c>
      <c r="AH1879" s="51" t="s">
        <v>3015</v>
      </c>
      <c r="AI1879" s="51" t="s">
        <v>226</v>
      </c>
      <c r="AJ1879" s="51" t="s">
        <v>226</v>
      </c>
      <c r="AK1879" s="51" t="s">
        <v>2977</v>
      </c>
      <c r="AL1879" s="51" t="s">
        <v>2970</v>
      </c>
      <c r="AM1879" s="52" t="s">
        <v>2971</v>
      </c>
      <c r="AN1879" s="50" t="s">
        <v>3599</v>
      </c>
    </row>
    <row r="1880" spans="1:44" s="52" customFormat="1" ht="86.4" x14ac:dyDescent="0.3">
      <c r="A1880" s="56" t="s">
        <v>3898</v>
      </c>
      <c r="B1880" s="52" t="s">
        <v>112</v>
      </c>
      <c r="C1880" s="52" t="s">
        <v>126</v>
      </c>
      <c r="D1880" s="52" t="s">
        <v>113</v>
      </c>
      <c r="E1880" s="52" t="s">
        <v>114</v>
      </c>
      <c r="F1880" s="52" t="s">
        <v>115</v>
      </c>
      <c r="G1880" s="52">
        <v>3</v>
      </c>
      <c r="H1880" s="52">
        <v>4</v>
      </c>
      <c r="I1880" s="52">
        <v>2023</v>
      </c>
      <c r="J1880" s="52" t="s">
        <v>166</v>
      </c>
      <c r="K1880" s="52" t="s">
        <v>117</v>
      </c>
      <c r="L1880" s="52" t="s">
        <v>128</v>
      </c>
      <c r="Q1880" s="56" t="s">
        <v>3899</v>
      </c>
      <c r="T1880" s="52" t="s">
        <v>2259</v>
      </c>
      <c r="U1880" s="56" t="s">
        <v>3900</v>
      </c>
      <c r="V1880" s="57">
        <v>45279</v>
      </c>
      <c r="Y1880" s="51" t="s">
        <v>226</v>
      </c>
      <c r="Z1880" s="51" t="s">
        <v>226</v>
      </c>
      <c r="AA1880" s="51" t="s">
        <v>2957</v>
      </c>
      <c r="AB1880" s="51" t="s">
        <v>2957</v>
      </c>
      <c r="AC1880" s="51" t="s">
        <v>226</v>
      </c>
      <c r="AD1880" s="51" t="s">
        <v>226</v>
      </c>
      <c r="AE1880" s="51" t="s">
        <v>226</v>
      </c>
      <c r="AF1880" s="51" t="s">
        <v>226</v>
      </c>
      <c r="AG1880" s="51" t="s">
        <v>226</v>
      </c>
      <c r="AH1880" s="51" t="s">
        <v>226</v>
      </c>
      <c r="AI1880" s="51" t="s">
        <v>3031</v>
      </c>
      <c r="AJ1880" s="51" t="s">
        <v>226</v>
      </c>
      <c r="AK1880" s="51" t="s">
        <v>226</v>
      </c>
      <c r="AL1880" s="51" t="s">
        <v>226</v>
      </c>
      <c r="AM1880" s="51" t="s">
        <v>2958</v>
      </c>
      <c r="AN1880" s="50"/>
    </row>
    <row r="1881" spans="1:44" s="51" customFormat="1" ht="100.8" x14ac:dyDescent="0.3">
      <c r="A1881" s="50" t="s">
        <v>294</v>
      </c>
      <c r="B1881" s="51" t="s">
        <v>112</v>
      </c>
      <c r="C1881" s="51" t="s">
        <v>227</v>
      </c>
      <c r="D1881" s="51" t="s">
        <v>125</v>
      </c>
      <c r="E1881" s="51" t="s">
        <v>114</v>
      </c>
      <c r="F1881" s="51" t="s">
        <v>115</v>
      </c>
      <c r="G1881" s="51">
        <v>3</v>
      </c>
      <c r="H1881" s="51">
        <v>4</v>
      </c>
      <c r="I1881" s="51">
        <v>2023</v>
      </c>
      <c r="J1881" s="51" t="s">
        <v>148</v>
      </c>
      <c r="K1881" s="51" t="s">
        <v>127</v>
      </c>
      <c r="L1881" s="51" t="s">
        <v>118</v>
      </c>
      <c r="P1881" s="51" t="s">
        <v>925</v>
      </c>
      <c r="Q1881" s="50" t="s">
        <v>3901</v>
      </c>
      <c r="T1881" s="51" t="s">
        <v>2259</v>
      </c>
      <c r="U1881" s="50" t="s">
        <v>3902</v>
      </c>
      <c r="V1881" s="53">
        <v>45279</v>
      </c>
      <c r="Y1881" s="51" t="s">
        <v>3006</v>
      </c>
      <c r="Z1881" s="51" t="s">
        <v>226</v>
      </c>
      <c r="AA1881" s="51" t="s">
        <v>226</v>
      </c>
      <c r="AB1881" s="51" t="s">
        <v>226</v>
      </c>
      <c r="AC1881" s="51" t="s">
        <v>226</v>
      </c>
      <c r="AD1881" s="51" t="s">
        <v>226</v>
      </c>
      <c r="AE1881" s="51" t="s">
        <v>226</v>
      </c>
      <c r="AF1881" s="51" t="s">
        <v>226</v>
      </c>
      <c r="AG1881" s="51" t="s">
        <v>226</v>
      </c>
      <c r="AH1881" s="51" t="s">
        <v>226</v>
      </c>
      <c r="AI1881" s="51" t="s">
        <v>226</v>
      </c>
      <c r="AJ1881" s="51" t="s">
        <v>226</v>
      </c>
      <c r="AK1881" s="51" t="s">
        <v>226</v>
      </c>
      <c r="AL1881" s="51" t="s">
        <v>226</v>
      </c>
      <c r="AM1881" s="51" t="s">
        <v>2958</v>
      </c>
      <c r="AN1881" s="50"/>
    </row>
    <row r="1882" spans="1:44" s="52" customFormat="1" ht="129.75" customHeight="1" x14ac:dyDescent="0.3">
      <c r="A1882" s="56" t="s">
        <v>294</v>
      </c>
      <c r="B1882" s="52" t="s">
        <v>112</v>
      </c>
      <c r="C1882" s="52" t="s">
        <v>126</v>
      </c>
      <c r="D1882" s="52" t="s">
        <v>125</v>
      </c>
      <c r="E1882" s="52" t="s">
        <v>114</v>
      </c>
      <c r="F1882" s="52" t="s">
        <v>146</v>
      </c>
      <c r="G1882" s="52">
        <v>3</v>
      </c>
      <c r="H1882" s="52">
        <v>4</v>
      </c>
      <c r="I1882" s="52">
        <v>2023</v>
      </c>
      <c r="J1882" s="52" t="s">
        <v>205</v>
      </c>
      <c r="K1882" s="52" t="s">
        <v>138</v>
      </c>
      <c r="L1882" s="52" t="s">
        <v>118</v>
      </c>
      <c r="M1882" s="52" t="s">
        <v>3595</v>
      </c>
      <c r="N1882" s="52" t="s">
        <v>145</v>
      </c>
      <c r="Q1882" s="56" t="s">
        <v>3903</v>
      </c>
      <c r="T1882" s="52" t="s">
        <v>2259</v>
      </c>
      <c r="U1882" s="56" t="s">
        <v>3904</v>
      </c>
      <c r="V1882" s="57">
        <v>45281</v>
      </c>
      <c r="Y1882" s="51" t="s">
        <v>226</v>
      </c>
      <c r="Z1882" s="51" t="s">
        <v>226</v>
      </c>
      <c r="AA1882" s="51" t="s">
        <v>2961</v>
      </c>
      <c r="AB1882" s="51" t="s">
        <v>3596</v>
      </c>
      <c r="AC1882" s="51" t="s">
        <v>3042</v>
      </c>
      <c r="AD1882" s="51" t="s">
        <v>3042</v>
      </c>
      <c r="AE1882" s="51" t="s">
        <v>2992</v>
      </c>
      <c r="AF1882" s="51" t="s">
        <v>3002</v>
      </c>
      <c r="AG1882" s="51" t="s">
        <v>3337</v>
      </c>
      <c r="AH1882" s="51" t="s">
        <v>226</v>
      </c>
      <c r="AI1882" s="51" t="s">
        <v>2987</v>
      </c>
      <c r="AJ1882" s="51" t="s">
        <v>3507</v>
      </c>
      <c r="AK1882" s="51" t="s">
        <v>226</v>
      </c>
      <c r="AL1882" s="51" t="s">
        <v>226</v>
      </c>
      <c r="AM1882" s="51" t="s">
        <v>2971</v>
      </c>
      <c r="AN1882" s="50" t="s">
        <v>3597</v>
      </c>
    </row>
    <row r="1883" spans="1:44" s="52" customFormat="1" ht="57.6" x14ac:dyDescent="0.3">
      <c r="A1883" s="56" t="s">
        <v>294</v>
      </c>
      <c r="B1883" s="52" t="s">
        <v>112</v>
      </c>
      <c r="C1883" s="52" t="s">
        <v>126</v>
      </c>
      <c r="D1883" s="52" t="s">
        <v>125</v>
      </c>
      <c r="E1883" s="52" t="s">
        <v>114</v>
      </c>
      <c r="F1883" s="52" t="s">
        <v>115</v>
      </c>
      <c r="G1883" s="52">
        <v>3</v>
      </c>
      <c r="H1883" s="52">
        <v>4</v>
      </c>
      <c r="I1883" s="52">
        <v>2023</v>
      </c>
      <c r="J1883" s="52" t="s">
        <v>205</v>
      </c>
      <c r="K1883" s="52" t="s">
        <v>138</v>
      </c>
      <c r="L1883" s="52" t="s">
        <v>128</v>
      </c>
      <c r="M1883" s="52" t="s">
        <v>3905</v>
      </c>
      <c r="N1883" s="52" t="s">
        <v>2367</v>
      </c>
      <c r="P1883" s="52" t="s">
        <v>2432</v>
      </c>
      <c r="Q1883" s="56" t="s">
        <v>3906</v>
      </c>
      <c r="T1883" s="52" t="s">
        <v>2259</v>
      </c>
      <c r="U1883" s="56" t="s">
        <v>3907</v>
      </c>
      <c r="V1883" s="57">
        <v>45299</v>
      </c>
      <c r="Y1883" s="52" t="s">
        <v>226</v>
      </c>
      <c r="Z1883" s="52" t="s">
        <v>226</v>
      </c>
      <c r="AA1883" s="52" t="s">
        <v>2957</v>
      </c>
      <c r="AB1883" s="52" t="s">
        <v>2957</v>
      </c>
      <c r="AC1883" s="52" t="s">
        <v>3401</v>
      </c>
      <c r="AD1883" s="52" t="s">
        <v>226</v>
      </c>
      <c r="AE1883" s="52" t="s">
        <v>3426</v>
      </c>
      <c r="AF1883" s="52" t="s">
        <v>226</v>
      </c>
      <c r="AG1883" s="52" t="s">
        <v>3014</v>
      </c>
      <c r="AH1883" s="52" t="s">
        <v>226</v>
      </c>
      <c r="AI1883" s="52" t="s">
        <v>226</v>
      </c>
      <c r="AJ1883" s="52" t="s">
        <v>3507</v>
      </c>
      <c r="AK1883" s="52" t="s">
        <v>3453</v>
      </c>
      <c r="AL1883" s="52" t="s">
        <v>226</v>
      </c>
      <c r="AM1883" s="52" t="s">
        <v>2971</v>
      </c>
      <c r="AN1883" s="56" t="s">
        <v>3908</v>
      </c>
    </row>
    <row r="1884" spans="1:44" s="51" customFormat="1" ht="216" x14ac:dyDescent="0.3">
      <c r="A1884" s="50" t="s">
        <v>294</v>
      </c>
      <c r="B1884" s="51" t="s">
        <v>112</v>
      </c>
      <c r="C1884" s="51" t="s">
        <v>227</v>
      </c>
      <c r="D1884" s="51" t="s">
        <v>125</v>
      </c>
      <c r="E1884" s="51" t="s">
        <v>114</v>
      </c>
      <c r="F1884" s="51" t="s">
        <v>115</v>
      </c>
      <c r="G1884" s="51">
        <v>3</v>
      </c>
      <c r="H1884" s="51">
        <v>4</v>
      </c>
      <c r="I1884" s="51">
        <v>2023</v>
      </c>
      <c r="J1884" s="51" t="s">
        <v>142</v>
      </c>
      <c r="K1884" s="51" t="s">
        <v>138</v>
      </c>
      <c r="L1884" s="51" t="s">
        <v>118</v>
      </c>
      <c r="M1884" s="51" t="s">
        <v>1887</v>
      </c>
      <c r="N1884" s="51" t="s">
        <v>195</v>
      </c>
      <c r="P1884" s="51" t="s">
        <v>3909</v>
      </c>
      <c r="Q1884" s="50" t="s">
        <v>3910</v>
      </c>
      <c r="T1884" s="51" t="s">
        <v>2259</v>
      </c>
      <c r="U1884" s="50" t="s">
        <v>3911</v>
      </c>
      <c r="V1884" s="53">
        <v>45300</v>
      </c>
      <c r="Y1884" s="51" t="s">
        <v>226</v>
      </c>
      <c r="Z1884" s="51" t="s">
        <v>226</v>
      </c>
      <c r="AA1884" s="51" t="s">
        <v>3013</v>
      </c>
      <c r="AB1884" s="51" t="s">
        <v>2962</v>
      </c>
      <c r="AC1884" s="51" t="s">
        <v>2963</v>
      </c>
      <c r="AD1884" s="51" t="s">
        <v>226</v>
      </c>
      <c r="AE1884" s="51" t="s">
        <v>2964</v>
      </c>
      <c r="AF1884" s="51" t="s">
        <v>2985</v>
      </c>
      <c r="AG1884" s="51" t="s">
        <v>2986</v>
      </c>
      <c r="AH1884" s="51" t="s">
        <v>226</v>
      </c>
      <c r="AI1884" s="51" t="s">
        <v>2996</v>
      </c>
      <c r="AJ1884" s="51" t="s">
        <v>2968</v>
      </c>
      <c r="AK1884" s="51" t="s">
        <v>2969</v>
      </c>
      <c r="AL1884" s="51" t="s">
        <v>226</v>
      </c>
      <c r="AM1884" s="51" t="s">
        <v>2971</v>
      </c>
      <c r="AN1884" s="50" t="s">
        <v>3912</v>
      </c>
    </row>
    <row r="1885" spans="1:44" s="51" customFormat="1" ht="43.2" x14ac:dyDescent="0.3">
      <c r="A1885" s="50" t="s">
        <v>294</v>
      </c>
      <c r="B1885" s="51" t="s">
        <v>112</v>
      </c>
      <c r="C1885" s="51" t="s">
        <v>227</v>
      </c>
      <c r="D1885" s="51" t="s">
        <v>125</v>
      </c>
      <c r="E1885" s="51" t="s">
        <v>114</v>
      </c>
      <c r="F1885" s="51" t="s">
        <v>146</v>
      </c>
      <c r="G1885" s="51">
        <v>3</v>
      </c>
      <c r="H1885" s="51">
        <v>4</v>
      </c>
      <c r="I1885" s="51">
        <v>2023</v>
      </c>
      <c r="J1885" s="51" t="s">
        <v>205</v>
      </c>
      <c r="K1885" s="51" t="s">
        <v>219</v>
      </c>
      <c r="L1885" s="51" t="s">
        <v>118</v>
      </c>
      <c r="Q1885" s="50" t="s">
        <v>3913</v>
      </c>
      <c r="T1885" s="51" t="s">
        <v>2259</v>
      </c>
      <c r="U1885" s="50" t="s">
        <v>3914</v>
      </c>
      <c r="V1885" s="53">
        <v>45300</v>
      </c>
      <c r="Y1885" s="51" t="s">
        <v>226</v>
      </c>
      <c r="Z1885" s="51" t="s">
        <v>226</v>
      </c>
      <c r="AA1885" s="51" t="s">
        <v>3017</v>
      </c>
      <c r="AB1885" s="51" t="s">
        <v>2957</v>
      </c>
      <c r="AC1885" s="51" t="s">
        <v>226</v>
      </c>
      <c r="AD1885" s="51" t="s">
        <v>226</v>
      </c>
      <c r="AE1885" s="51" t="s">
        <v>226</v>
      </c>
      <c r="AF1885" s="51" t="s">
        <v>226</v>
      </c>
      <c r="AG1885" s="51" t="s">
        <v>226</v>
      </c>
      <c r="AH1885" s="51" t="s">
        <v>226</v>
      </c>
      <c r="AI1885" s="51" t="s">
        <v>226</v>
      </c>
      <c r="AJ1885" s="51" t="s">
        <v>226</v>
      </c>
      <c r="AK1885" s="51" t="s">
        <v>226</v>
      </c>
      <c r="AL1885" s="51" t="s">
        <v>226</v>
      </c>
      <c r="AM1885" s="51" t="s">
        <v>2958</v>
      </c>
      <c r="AN1885" s="50"/>
    </row>
    <row r="1886" spans="1:44" s="52" customFormat="1" ht="124.5" customHeight="1" x14ac:dyDescent="0.3">
      <c r="A1886" s="56" t="s">
        <v>294</v>
      </c>
      <c r="B1886" s="52" t="s">
        <v>112</v>
      </c>
      <c r="C1886" s="52" t="s">
        <v>126</v>
      </c>
      <c r="D1886" s="52" t="s">
        <v>125</v>
      </c>
      <c r="E1886" s="52" t="s">
        <v>114</v>
      </c>
      <c r="F1886" s="52" t="s">
        <v>132</v>
      </c>
      <c r="G1886" s="52">
        <v>3</v>
      </c>
      <c r="H1886" s="52">
        <v>4</v>
      </c>
      <c r="I1886" s="52">
        <v>2023</v>
      </c>
      <c r="J1886" s="52" t="s">
        <v>205</v>
      </c>
      <c r="K1886" s="52" t="s">
        <v>138</v>
      </c>
      <c r="L1886" s="52" t="s">
        <v>118</v>
      </c>
      <c r="M1886" s="52" t="s">
        <v>3915</v>
      </c>
      <c r="N1886" s="52" t="s">
        <v>146</v>
      </c>
      <c r="P1886" s="52" t="s">
        <v>2432</v>
      </c>
      <c r="Q1886" s="56" t="s">
        <v>3916</v>
      </c>
      <c r="T1886" s="52" t="s">
        <v>2259</v>
      </c>
      <c r="U1886" s="56" t="s">
        <v>3917</v>
      </c>
      <c r="V1886" s="57">
        <v>45300</v>
      </c>
      <c r="Y1886" s="52" t="s">
        <v>226</v>
      </c>
      <c r="Z1886" s="52" t="s">
        <v>226</v>
      </c>
      <c r="AA1886" s="52" t="s">
        <v>3017</v>
      </c>
      <c r="AB1886" s="52" t="s">
        <v>2962</v>
      </c>
      <c r="AC1886" s="52" t="s">
        <v>226</v>
      </c>
      <c r="AD1886" s="52" t="s">
        <v>226</v>
      </c>
      <c r="AE1886" s="52" t="s">
        <v>226</v>
      </c>
      <c r="AF1886" s="52" t="s">
        <v>226</v>
      </c>
      <c r="AG1886" s="52" t="s">
        <v>3038</v>
      </c>
      <c r="AH1886" s="52" t="s">
        <v>226</v>
      </c>
      <c r="AI1886" s="52" t="s">
        <v>3002</v>
      </c>
      <c r="AJ1886" s="52" t="s">
        <v>3768</v>
      </c>
      <c r="AK1886" s="52" t="s">
        <v>226</v>
      </c>
      <c r="AL1886" s="52" t="s">
        <v>3079</v>
      </c>
      <c r="AM1886" s="52" t="s">
        <v>2971</v>
      </c>
      <c r="AN1886" s="56" t="s">
        <v>3918</v>
      </c>
    </row>
    <row r="1887" spans="1:44" s="52" customFormat="1" ht="72.75" customHeight="1" x14ac:dyDescent="0.3">
      <c r="A1887" s="56" t="s">
        <v>294</v>
      </c>
      <c r="B1887" s="52" t="s">
        <v>112</v>
      </c>
      <c r="C1887" s="52" t="s">
        <v>126</v>
      </c>
      <c r="D1887" s="52" t="s">
        <v>125</v>
      </c>
      <c r="E1887" s="52" t="s">
        <v>114</v>
      </c>
      <c r="F1887" s="52" t="s">
        <v>146</v>
      </c>
      <c r="G1887" s="52">
        <v>3</v>
      </c>
      <c r="H1887" s="52">
        <v>4</v>
      </c>
      <c r="I1887" s="52">
        <v>2023</v>
      </c>
      <c r="J1887" s="52" t="s">
        <v>205</v>
      </c>
      <c r="K1887" s="52" t="s">
        <v>3650</v>
      </c>
      <c r="L1887" s="52" t="s">
        <v>128</v>
      </c>
      <c r="Q1887" s="56" t="s">
        <v>3921</v>
      </c>
      <c r="T1887" s="52" t="s">
        <v>2259</v>
      </c>
      <c r="U1887" s="107" t="s">
        <v>3922</v>
      </c>
      <c r="V1887" s="53">
        <v>45300</v>
      </c>
      <c r="Y1887" s="51" t="s">
        <v>226</v>
      </c>
      <c r="Z1887" s="51" t="s">
        <v>226</v>
      </c>
      <c r="AA1887" s="51" t="s">
        <v>2961</v>
      </c>
      <c r="AB1887" s="51" t="s">
        <v>2991</v>
      </c>
      <c r="AC1887" s="51" t="s">
        <v>226</v>
      </c>
      <c r="AD1887" s="51" t="s">
        <v>226</v>
      </c>
      <c r="AE1887" s="51" t="s">
        <v>226</v>
      </c>
      <c r="AF1887" s="51" t="s">
        <v>226</v>
      </c>
      <c r="AG1887" s="51" t="s">
        <v>226</v>
      </c>
      <c r="AH1887" s="51" t="s">
        <v>226</v>
      </c>
      <c r="AI1887" s="51" t="s">
        <v>226</v>
      </c>
      <c r="AJ1887" s="51" t="s">
        <v>226</v>
      </c>
      <c r="AK1887" s="51" t="s">
        <v>226</v>
      </c>
      <c r="AL1887" s="51" t="s">
        <v>226</v>
      </c>
      <c r="AM1887" s="51" t="s">
        <v>2958</v>
      </c>
      <c r="AN1887" s="50"/>
    </row>
    <row r="1888" spans="1:44" s="52" customFormat="1" ht="72.75" customHeight="1" x14ac:dyDescent="0.3">
      <c r="A1888" s="56" t="s">
        <v>294</v>
      </c>
      <c r="B1888" s="52" t="s">
        <v>112</v>
      </c>
      <c r="C1888" s="52" t="s">
        <v>126</v>
      </c>
      <c r="D1888" s="52" t="s">
        <v>125</v>
      </c>
      <c r="E1888" s="52" t="s">
        <v>114</v>
      </c>
      <c r="F1888" s="52" t="s">
        <v>115</v>
      </c>
      <c r="G1888" s="52">
        <v>3</v>
      </c>
      <c r="H1888" s="52">
        <v>4</v>
      </c>
      <c r="I1888" s="52">
        <v>2023</v>
      </c>
      <c r="J1888" s="52" t="s">
        <v>328</v>
      </c>
      <c r="K1888" s="52" t="s">
        <v>138</v>
      </c>
      <c r="L1888" s="52" t="s">
        <v>128</v>
      </c>
      <c r="M1888" s="52" t="s">
        <v>3923</v>
      </c>
      <c r="N1888" s="52" t="s">
        <v>2367</v>
      </c>
      <c r="Q1888" s="56" t="s">
        <v>3924</v>
      </c>
      <c r="T1888" s="52" t="s">
        <v>2259</v>
      </c>
      <c r="U1888" s="107" t="s">
        <v>3925</v>
      </c>
      <c r="V1888" s="53">
        <v>45300</v>
      </c>
      <c r="Y1888" s="51" t="s">
        <v>226</v>
      </c>
      <c r="Z1888" s="51" t="s">
        <v>226</v>
      </c>
      <c r="AA1888" s="51" t="s">
        <v>2961</v>
      </c>
      <c r="AB1888" s="51" t="s">
        <v>2991</v>
      </c>
      <c r="AC1888" s="51" t="s">
        <v>3092</v>
      </c>
      <c r="AD1888" s="51" t="s">
        <v>3042</v>
      </c>
      <c r="AE1888" s="51" t="s">
        <v>226</v>
      </c>
      <c r="AF1888" s="51" t="s">
        <v>226</v>
      </c>
      <c r="AG1888" s="51" t="s">
        <v>226</v>
      </c>
      <c r="AH1888" s="51" t="s">
        <v>226</v>
      </c>
      <c r="AI1888" s="51" t="s">
        <v>3058</v>
      </c>
      <c r="AJ1888" s="51" t="s">
        <v>226</v>
      </c>
      <c r="AK1888" s="51" t="s">
        <v>2977</v>
      </c>
      <c r="AL1888" s="51" t="s">
        <v>226</v>
      </c>
      <c r="AM1888" s="51" t="s">
        <v>2958</v>
      </c>
      <c r="AN1888" s="50"/>
    </row>
    <row r="1889" spans="1:40" s="52" customFormat="1" ht="98.25" customHeight="1" x14ac:dyDescent="0.3">
      <c r="A1889" s="56" t="s">
        <v>294</v>
      </c>
      <c r="B1889" s="52" t="s">
        <v>112</v>
      </c>
      <c r="C1889" s="52" t="s">
        <v>126</v>
      </c>
      <c r="D1889" s="52" t="s">
        <v>125</v>
      </c>
      <c r="E1889" s="52" t="s">
        <v>114</v>
      </c>
      <c r="F1889" s="52" t="s">
        <v>146</v>
      </c>
      <c r="G1889" s="52">
        <v>3</v>
      </c>
      <c r="H1889" s="52">
        <v>4</v>
      </c>
      <c r="I1889" s="52">
        <v>2023</v>
      </c>
      <c r="J1889" s="52" t="s">
        <v>205</v>
      </c>
      <c r="K1889" s="52" t="s">
        <v>138</v>
      </c>
      <c r="L1889" s="52" t="s">
        <v>118</v>
      </c>
      <c r="M1889" s="52" t="s">
        <v>954</v>
      </c>
      <c r="N1889" s="52" t="s">
        <v>301</v>
      </c>
      <c r="O1889" s="52" t="s">
        <v>3926</v>
      </c>
      <c r="Q1889" s="56" t="s">
        <v>3927</v>
      </c>
      <c r="T1889" s="52" t="s">
        <v>2259</v>
      </c>
      <c r="U1889" s="107" t="s">
        <v>3928</v>
      </c>
      <c r="V1889" s="53">
        <v>45300</v>
      </c>
      <c r="Y1889" s="51" t="s">
        <v>226</v>
      </c>
      <c r="Z1889" s="51" t="s">
        <v>226</v>
      </c>
      <c r="AA1889" s="51" t="s">
        <v>2961</v>
      </c>
      <c r="AB1889" s="51" t="s">
        <v>2962</v>
      </c>
      <c r="AC1889" s="51" t="s">
        <v>226</v>
      </c>
      <c r="AD1889" s="51" t="s">
        <v>226</v>
      </c>
      <c r="AE1889" s="51" t="s">
        <v>2984</v>
      </c>
      <c r="AF1889" s="51" t="s">
        <v>226</v>
      </c>
      <c r="AG1889" s="51" t="s">
        <v>2993</v>
      </c>
      <c r="AH1889" s="51" t="s">
        <v>226</v>
      </c>
      <c r="AI1889" s="51" t="s">
        <v>226</v>
      </c>
      <c r="AJ1889" s="51" t="s">
        <v>2968</v>
      </c>
      <c r="AK1889" s="51" t="s">
        <v>226</v>
      </c>
      <c r="AL1889" s="51" t="s">
        <v>226</v>
      </c>
      <c r="AM1889" s="51" t="s">
        <v>2971</v>
      </c>
      <c r="AN1889" s="50" t="s">
        <v>3929</v>
      </c>
    </row>
    <row r="1890" spans="1:40" s="52" customFormat="1" ht="105.75" customHeight="1" x14ac:dyDescent="0.3">
      <c r="A1890" s="56" t="s">
        <v>294</v>
      </c>
      <c r="B1890" s="52" t="s">
        <v>112</v>
      </c>
      <c r="C1890" s="52" t="s">
        <v>126</v>
      </c>
      <c r="D1890" s="52" t="s">
        <v>125</v>
      </c>
      <c r="E1890" s="52" t="s">
        <v>114</v>
      </c>
      <c r="F1890" s="52" t="s">
        <v>115</v>
      </c>
      <c r="G1890" s="52">
        <v>3</v>
      </c>
      <c r="H1890" s="52">
        <v>4</v>
      </c>
      <c r="I1890" s="52">
        <v>2023</v>
      </c>
      <c r="J1890" s="52" t="s">
        <v>205</v>
      </c>
      <c r="K1890" s="52" t="s">
        <v>3650</v>
      </c>
      <c r="L1890" s="52" t="s">
        <v>128</v>
      </c>
      <c r="Q1890" s="56" t="s">
        <v>3930</v>
      </c>
      <c r="T1890" s="52" t="s">
        <v>2259</v>
      </c>
      <c r="U1890" s="107" t="s">
        <v>3931</v>
      </c>
      <c r="V1890" s="53">
        <v>45300</v>
      </c>
      <c r="Y1890" s="51" t="s">
        <v>3006</v>
      </c>
      <c r="Z1890" s="51" t="s">
        <v>226</v>
      </c>
      <c r="AA1890" s="51" t="s">
        <v>226</v>
      </c>
      <c r="AB1890" s="51" t="s">
        <v>226</v>
      </c>
      <c r="AC1890" s="51" t="s">
        <v>226</v>
      </c>
      <c r="AD1890" s="51" t="s">
        <v>226</v>
      </c>
      <c r="AE1890" s="51" t="s">
        <v>226</v>
      </c>
      <c r="AF1890" s="51" t="s">
        <v>226</v>
      </c>
      <c r="AG1890" s="51" t="s">
        <v>226</v>
      </c>
      <c r="AH1890" s="51" t="s">
        <v>226</v>
      </c>
      <c r="AI1890" s="51" t="s">
        <v>226</v>
      </c>
      <c r="AJ1890" s="51" t="s">
        <v>226</v>
      </c>
      <c r="AK1890" s="51" t="s">
        <v>226</v>
      </c>
      <c r="AL1890" s="51" t="s">
        <v>226</v>
      </c>
      <c r="AM1890" s="51" t="s">
        <v>2958</v>
      </c>
      <c r="AN1890" s="50"/>
    </row>
    <row r="1891" spans="1:40" s="52" customFormat="1" ht="48.75" customHeight="1" x14ac:dyDescent="0.3">
      <c r="A1891" s="56" t="s">
        <v>294</v>
      </c>
      <c r="B1891" s="52" t="s">
        <v>112</v>
      </c>
      <c r="C1891" s="52" t="s">
        <v>126</v>
      </c>
      <c r="D1891" s="52" t="s">
        <v>125</v>
      </c>
      <c r="E1891" s="52" t="s">
        <v>114</v>
      </c>
      <c r="F1891" s="52" t="s">
        <v>146</v>
      </c>
      <c r="G1891" s="52">
        <v>3</v>
      </c>
      <c r="H1891" s="52">
        <v>4</v>
      </c>
      <c r="I1891" s="52">
        <v>2023</v>
      </c>
      <c r="J1891" s="52" t="s">
        <v>205</v>
      </c>
      <c r="K1891" s="52" t="s">
        <v>138</v>
      </c>
      <c r="L1891" s="52" t="s">
        <v>128</v>
      </c>
      <c r="M1891" s="52" t="s">
        <v>3933</v>
      </c>
      <c r="N1891" s="52" t="s">
        <v>130</v>
      </c>
      <c r="P1891" s="52" t="s">
        <v>2432</v>
      </c>
      <c r="Q1891" s="56" t="s">
        <v>3934</v>
      </c>
      <c r="T1891" s="52" t="s">
        <v>2259</v>
      </c>
      <c r="U1891" s="56" t="s">
        <v>3935</v>
      </c>
      <c r="V1891" s="57">
        <v>45306</v>
      </c>
      <c r="Y1891" s="52" t="s">
        <v>226</v>
      </c>
      <c r="Z1891" s="52" t="s">
        <v>2960</v>
      </c>
      <c r="AA1891" s="52" t="s">
        <v>3017</v>
      </c>
      <c r="AB1891" s="52" t="s">
        <v>2975</v>
      </c>
      <c r="AC1891" s="52" t="s">
        <v>226</v>
      </c>
      <c r="AD1891" s="52" t="s">
        <v>226</v>
      </c>
      <c r="AE1891" s="52" t="s">
        <v>226</v>
      </c>
      <c r="AF1891" s="52" t="s">
        <v>226</v>
      </c>
      <c r="AG1891" s="52" t="s">
        <v>226</v>
      </c>
      <c r="AH1891" s="52" t="s">
        <v>226</v>
      </c>
      <c r="AI1891" s="52" t="s">
        <v>226</v>
      </c>
      <c r="AJ1891" s="52" t="s">
        <v>226</v>
      </c>
      <c r="AK1891" s="52" t="s">
        <v>226</v>
      </c>
      <c r="AL1891" s="52" t="s">
        <v>226</v>
      </c>
      <c r="AM1891" s="52" t="s">
        <v>2958</v>
      </c>
      <c r="AN1891" s="56"/>
    </row>
    <row r="1892" spans="1:40" s="52" customFormat="1" ht="83.25" customHeight="1" x14ac:dyDescent="0.3">
      <c r="A1892" s="56" t="s">
        <v>294</v>
      </c>
      <c r="B1892" s="52" t="s">
        <v>112</v>
      </c>
      <c r="C1892" s="52" t="s">
        <v>126</v>
      </c>
      <c r="D1892" s="52" t="s">
        <v>125</v>
      </c>
      <c r="E1892" s="52" t="s">
        <v>114</v>
      </c>
      <c r="F1892" s="52" t="s">
        <v>115</v>
      </c>
      <c r="G1892" s="52">
        <v>3</v>
      </c>
      <c r="H1892" s="52">
        <v>4</v>
      </c>
      <c r="I1892" s="52">
        <v>2023</v>
      </c>
      <c r="J1892" s="52" t="s">
        <v>205</v>
      </c>
      <c r="K1892" s="52" t="s">
        <v>149</v>
      </c>
      <c r="L1892" s="52" t="s">
        <v>2285</v>
      </c>
      <c r="O1892" s="52" t="s">
        <v>3936</v>
      </c>
      <c r="Q1892" s="56" t="s">
        <v>3937</v>
      </c>
      <c r="T1892" s="52" t="s">
        <v>2259</v>
      </c>
      <c r="U1892" s="56" t="s">
        <v>3938</v>
      </c>
      <c r="V1892" s="57">
        <v>45306</v>
      </c>
      <c r="Y1892" s="52" t="s">
        <v>226</v>
      </c>
      <c r="Z1892" s="52" t="s">
        <v>3531</v>
      </c>
      <c r="AA1892" s="52" t="s">
        <v>3013</v>
      </c>
      <c r="AB1892" s="52" t="s">
        <v>2957</v>
      </c>
      <c r="AC1892" s="52" t="s">
        <v>3226</v>
      </c>
      <c r="AD1892" s="52" t="s">
        <v>2964</v>
      </c>
      <c r="AE1892" s="52" t="s">
        <v>226</v>
      </c>
      <c r="AF1892" s="52" t="s">
        <v>226</v>
      </c>
      <c r="AG1892" s="52" t="s">
        <v>226</v>
      </c>
      <c r="AH1892" s="52" t="s">
        <v>226</v>
      </c>
      <c r="AI1892" s="52" t="s">
        <v>226</v>
      </c>
      <c r="AJ1892" s="52" t="s">
        <v>226</v>
      </c>
      <c r="AK1892" s="52" t="s">
        <v>226</v>
      </c>
      <c r="AL1892" s="52" t="s">
        <v>226</v>
      </c>
      <c r="AM1892" s="52" t="s">
        <v>2958</v>
      </c>
      <c r="AN1892" s="56"/>
    </row>
    <row r="1893" spans="1:40" s="52" customFormat="1" ht="83.25" customHeight="1" x14ac:dyDescent="0.3">
      <c r="A1893" s="56" t="s">
        <v>3939</v>
      </c>
      <c r="B1893" s="52" t="s">
        <v>112</v>
      </c>
      <c r="C1893" s="52" t="s">
        <v>126</v>
      </c>
      <c r="D1893" s="52" t="s">
        <v>113</v>
      </c>
      <c r="E1893" s="52" t="s">
        <v>114</v>
      </c>
      <c r="F1893" s="52" t="s">
        <v>135</v>
      </c>
      <c r="G1893" s="52">
        <v>3</v>
      </c>
      <c r="H1893" s="52">
        <v>4</v>
      </c>
      <c r="I1893" s="52">
        <v>2023</v>
      </c>
      <c r="J1893" s="52" t="s">
        <v>205</v>
      </c>
      <c r="K1893" s="52" t="s">
        <v>3650</v>
      </c>
      <c r="L1893" s="52" t="s">
        <v>155</v>
      </c>
      <c r="P1893" s="52" t="s">
        <v>2622</v>
      </c>
      <c r="Q1893" s="56" t="s">
        <v>3940</v>
      </c>
      <c r="T1893" s="52" t="s">
        <v>2259</v>
      </c>
      <c r="U1893" s="56" t="s">
        <v>3941</v>
      </c>
      <c r="V1893" s="57">
        <v>45306</v>
      </c>
      <c r="Y1893" s="52" t="s">
        <v>226</v>
      </c>
      <c r="Z1893" s="52" t="s">
        <v>3942</v>
      </c>
      <c r="AA1893" s="52" t="s">
        <v>2961</v>
      </c>
      <c r="AB1893" s="52" t="s">
        <v>2991</v>
      </c>
      <c r="AC1893" s="52" t="s">
        <v>226</v>
      </c>
      <c r="AD1893" s="52" t="s">
        <v>226</v>
      </c>
      <c r="AE1893" s="52" t="s">
        <v>226</v>
      </c>
      <c r="AF1893" s="52" t="s">
        <v>226</v>
      </c>
      <c r="AG1893" s="52" t="s">
        <v>226</v>
      </c>
      <c r="AH1893" s="52" t="s">
        <v>226</v>
      </c>
      <c r="AI1893" s="52" t="s">
        <v>226</v>
      </c>
      <c r="AJ1893" s="52" t="s">
        <v>226</v>
      </c>
      <c r="AK1893" s="52" t="s">
        <v>226</v>
      </c>
      <c r="AL1893" s="52" t="s">
        <v>3943</v>
      </c>
      <c r="AM1893" s="52" t="s">
        <v>2958</v>
      </c>
      <c r="AN1893" s="56"/>
    </row>
    <row r="1894" spans="1:40" s="51" customFormat="1" ht="72" x14ac:dyDescent="0.3">
      <c r="A1894" s="50" t="s">
        <v>3945</v>
      </c>
      <c r="B1894" s="51" t="s">
        <v>120</v>
      </c>
      <c r="C1894" s="51" t="s">
        <v>227</v>
      </c>
      <c r="D1894" s="51" t="s">
        <v>153</v>
      </c>
      <c r="E1894" s="51" t="s">
        <v>154</v>
      </c>
      <c r="F1894" s="51" t="s">
        <v>153</v>
      </c>
      <c r="G1894" s="51">
        <v>3</v>
      </c>
      <c r="H1894" s="51">
        <v>4</v>
      </c>
      <c r="I1894" s="51">
        <v>2023</v>
      </c>
      <c r="J1894" s="51" t="s">
        <v>232</v>
      </c>
      <c r="K1894" s="51" t="s">
        <v>219</v>
      </c>
      <c r="L1894" s="51" t="s">
        <v>118</v>
      </c>
      <c r="P1894" s="51" t="s">
        <v>156</v>
      </c>
      <c r="Q1894" s="50" t="s">
        <v>3946</v>
      </c>
      <c r="T1894" s="51" t="s">
        <v>2259</v>
      </c>
      <c r="U1894" s="50" t="s">
        <v>3947</v>
      </c>
      <c r="V1894" s="53">
        <v>45282</v>
      </c>
      <c r="W1894" s="51" t="s">
        <v>2</v>
      </c>
      <c r="X1894" s="51" t="s">
        <v>3</v>
      </c>
      <c r="AM1894" s="52"/>
      <c r="AN1894" s="50"/>
    </row>
    <row r="1895" spans="1:40" s="51" customFormat="1" ht="86.4" x14ac:dyDescent="0.3">
      <c r="A1895" s="50" t="s">
        <v>3948</v>
      </c>
      <c r="B1895" s="51" t="s">
        <v>123</v>
      </c>
      <c r="C1895" s="51" t="s">
        <v>227</v>
      </c>
      <c r="D1895" s="51" t="s">
        <v>153</v>
      </c>
      <c r="E1895" s="51" t="s">
        <v>154</v>
      </c>
      <c r="F1895" s="51" t="s">
        <v>153</v>
      </c>
      <c r="G1895" s="51">
        <v>3</v>
      </c>
      <c r="H1895" s="51">
        <v>4</v>
      </c>
      <c r="I1895" s="51">
        <v>2023</v>
      </c>
      <c r="J1895" s="51" t="s">
        <v>148</v>
      </c>
      <c r="K1895" s="51" t="s">
        <v>219</v>
      </c>
      <c r="L1895" s="51" t="s">
        <v>118</v>
      </c>
      <c r="P1895" s="51" t="s">
        <v>156</v>
      </c>
      <c r="Q1895" s="50" t="s">
        <v>3949</v>
      </c>
      <c r="T1895" s="51" t="s">
        <v>2259</v>
      </c>
      <c r="U1895" s="50" t="s">
        <v>3950</v>
      </c>
      <c r="V1895" s="53">
        <v>45282</v>
      </c>
      <c r="W1895" s="51" t="s">
        <v>28</v>
      </c>
      <c r="X1895" s="51" t="s">
        <v>19</v>
      </c>
      <c r="AM1895" s="52"/>
      <c r="AN1895" s="50"/>
    </row>
    <row r="1896" spans="1:40" s="51" customFormat="1" ht="100.8" x14ac:dyDescent="0.3">
      <c r="A1896" s="50" t="s">
        <v>3951</v>
      </c>
      <c r="B1896" s="51" t="s">
        <v>120</v>
      </c>
      <c r="C1896" s="51" t="s">
        <v>227</v>
      </c>
      <c r="D1896" s="51" t="s">
        <v>153</v>
      </c>
      <c r="E1896" s="51" t="s">
        <v>154</v>
      </c>
      <c r="F1896" s="51" t="s">
        <v>153</v>
      </c>
      <c r="G1896" s="51">
        <v>3</v>
      </c>
      <c r="H1896" s="51">
        <v>4</v>
      </c>
      <c r="I1896" s="51">
        <v>2023</v>
      </c>
      <c r="J1896" s="51" t="s">
        <v>133</v>
      </c>
      <c r="K1896" s="51" t="s">
        <v>219</v>
      </c>
      <c r="L1896" s="51" t="s">
        <v>2285</v>
      </c>
      <c r="P1896" s="51" t="s">
        <v>156</v>
      </c>
      <c r="Q1896" s="50" t="s">
        <v>3952</v>
      </c>
      <c r="T1896" s="51" t="s">
        <v>2259</v>
      </c>
      <c r="U1896" s="50" t="s">
        <v>3953</v>
      </c>
      <c r="V1896" s="53">
        <v>45282</v>
      </c>
      <c r="W1896" s="51" t="s">
        <v>2</v>
      </c>
      <c r="X1896" s="51" t="s">
        <v>3</v>
      </c>
      <c r="AM1896" s="52"/>
      <c r="AN1896" s="50"/>
    </row>
    <row r="1897" spans="1:40" s="51" customFormat="1" ht="28.8" x14ac:dyDescent="0.3">
      <c r="A1897" s="50" t="s">
        <v>3954</v>
      </c>
      <c r="B1897" s="51" t="s">
        <v>120</v>
      </c>
      <c r="C1897" s="51" t="s">
        <v>227</v>
      </c>
      <c r="D1897" s="51" t="s">
        <v>113</v>
      </c>
      <c r="E1897" s="51" t="s">
        <v>121</v>
      </c>
      <c r="F1897" s="51" t="s">
        <v>132</v>
      </c>
      <c r="G1897" s="51">
        <v>3</v>
      </c>
      <c r="H1897" s="51">
        <v>4</v>
      </c>
      <c r="I1897" s="51">
        <v>2023</v>
      </c>
      <c r="J1897" s="51" t="s">
        <v>185</v>
      </c>
      <c r="K1897" s="51" t="s">
        <v>134</v>
      </c>
      <c r="L1897" s="51" t="s">
        <v>118</v>
      </c>
      <c r="P1897" s="51" t="s">
        <v>3710</v>
      </c>
      <c r="Q1897" s="50" t="s">
        <v>3955</v>
      </c>
      <c r="T1897" s="51" t="s">
        <v>2259</v>
      </c>
      <c r="U1897" s="50" t="s">
        <v>3956</v>
      </c>
      <c r="V1897" s="53">
        <v>45282</v>
      </c>
      <c r="W1897" s="51" t="s">
        <v>2</v>
      </c>
      <c r="X1897" s="51" t="s">
        <v>3</v>
      </c>
      <c r="Y1897" s="51" t="s">
        <v>226</v>
      </c>
      <c r="Z1897" s="51" t="s">
        <v>226</v>
      </c>
      <c r="AA1897" s="51" t="s">
        <v>226</v>
      </c>
      <c r="AB1897" s="51" t="s">
        <v>226</v>
      </c>
      <c r="AC1897" s="51" t="s">
        <v>226</v>
      </c>
      <c r="AD1897" s="51" t="s">
        <v>226</v>
      </c>
      <c r="AE1897" s="51" t="s">
        <v>226</v>
      </c>
      <c r="AF1897" s="51" t="s">
        <v>226</v>
      </c>
      <c r="AG1897" s="51" t="s">
        <v>226</v>
      </c>
      <c r="AH1897" s="51" t="s">
        <v>226</v>
      </c>
      <c r="AI1897" s="51" t="s">
        <v>226</v>
      </c>
      <c r="AJ1897" s="51" t="s">
        <v>226</v>
      </c>
      <c r="AK1897" s="51" t="s">
        <v>226</v>
      </c>
      <c r="AL1897" s="51" t="s">
        <v>3079</v>
      </c>
      <c r="AM1897" s="51" t="s">
        <v>2971</v>
      </c>
      <c r="AN1897" s="50" t="s">
        <v>3080</v>
      </c>
    </row>
    <row r="1898" spans="1:40" s="51" customFormat="1" ht="28.8" x14ac:dyDescent="0.3">
      <c r="A1898" s="50" t="s">
        <v>3957</v>
      </c>
      <c r="B1898" s="51" t="s">
        <v>120</v>
      </c>
      <c r="C1898" s="51" t="s">
        <v>227</v>
      </c>
      <c r="D1898" s="51" t="s">
        <v>113</v>
      </c>
      <c r="E1898" s="51" t="s">
        <v>121</v>
      </c>
      <c r="F1898" s="51" t="s">
        <v>132</v>
      </c>
      <c r="G1898" s="51">
        <v>3</v>
      </c>
      <c r="H1898" s="51">
        <v>4</v>
      </c>
      <c r="I1898" s="51">
        <v>2023</v>
      </c>
      <c r="J1898" s="51" t="s">
        <v>460</v>
      </c>
      <c r="K1898" s="51" t="s">
        <v>134</v>
      </c>
      <c r="L1898" s="51" t="s">
        <v>118</v>
      </c>
      <c r="P1898" s="51" t="s">
        <v>3710</v>
      </c>
      <c r="Q1898" s="50" t="s">
        <v>3955</v>
      </c>
      <c r="T1898" s="51" t="s">
        <v>2259</v>
      </c>
      <c r="U1898" s="50" t="s">
        <v>3956</v>
      </c>
      <c r="V1898" s="53">
        <v>45282</v>
      </c>
      <c r="W1898" s="51" t="s">
        <v>6</v>
      </c>
      <c r="X1898" s="51" t="s">
        <v>7</v>
      </c>
      <c r="Y1898" s="51" t="s">
        <v>226</v>
      </c>
      <c r="Z1898" s="51" t="s">
        <v>226</v>
      </c>
      <c r="AA1898" s="51" t="s">
        <v>226</v>
      </c>
      <c r="AB1898" s="51" t="s">
        <v>226</v>
      </c>
      <c r="AC1898" s="51" t="s">
        <v>226</v>
      </c>
      <c r="AD1898" s="51" t="s">
        <v>226</v>
      </c>
      <c r="AE1898" s="51" t="s">
        <v>226</v>
      </c>
      <c r="AF1898" s="51" t="s">
        <v>226</v>
      </c>
      <c r="AG1898" s="51" t="s">
        <v>226</v>
      </c>
      <c r="AH1898" s="51" t="s">
        <v>226</v>
      </c>
      <c r="AI1898" s="51" t="s">
        <v>226</v>
      </c>
      <c r="AJ1898" s="51" t="s">
        <v>226</v>
      </c>
      <c r="AK1898" s="51" t="s">
        <v>226</v>
      </c>
      <c r="AL1898" s="51" t="s">
        <v>3079</v>
      </c>
      <c r="AM1898" s="51" t="s">
        <v>2971</v>
      </c>
      <c r="AN1898" s="50" t="s">
        <v>3080</v>
      </c>
    </row>
    <row r="1899" spans="1:40" s="51" customFormat="1" ht="28.8" x14ac:dyDescent="0.3">
      <c r="A1899" s="50" t="s">
        <v>3958</v>
      </c>
      <c r="B1899" s="51" t="s">
        <v>120</v>
      </c>
      <c r="C1899" s="51" t="s">
        <v>227</v>
      </c>
      <c r="D1899" s="51" t="s">
        <v>113</v>
      </c>
      <c r="E1899" s="51" t="s">
        <v>121</v>
      </c>
      <c r="F1899" s="51" t="s">
        <v>132</v>
      </c>
      <c r="G1899" s="51">
        <v>3</v>
      </c>
      <c r="H1899" s="51">
        <v>4</v>
      </c>
      <c r="I1899" s="51">
        <v>2023</v>
      </c>
      <c r="J1899" s="51" t="s">
        <v>460</v>
      </c>
      <c r="K1899" s="51" t="s">
        <v>134</v>
      </c>
      <c r="L1899" s="51" t="s">
        <v>118</v>
      </c>
      <c r="P1899" s="51" t="s">
        <v>3710</v>
      </c>
      <c r="Q1899" s="50" t="s">
        <v>3955</v>
      </c>
      <c r="T1899" s="51" t="s">
        <v>2259</v>
      </c>
      <c r="U1899" s="50" t="s">
        <v>3956</v>
      </c>
      <c r="V1899" s="53">
        <v>45282</v>
      </c>
      <c r="W1899" s="51" t="s">
        <v>6</v>
      </c>
      <c r="X1899" s="51" t="s">
        <v>7</v>
      </c>
      <c r="Y1899" s="51" t="s">
        <v>226</v>
      </c>
      <c r="Z1899" s="51" t="s">
        <v>226</v>
      </c>
      <c r="AA1899" s="51" t="s">
        <v>226</v>
      </c>
      <c r="AB1899" s="51" t="s">
        <v>226</v>
      </c>
      <c r="AC1899" s="51" t="s">
        <v>226</v>
      </c>
      <c r="AD1899" s="51" t="s">
        <v>226</v>
      </c>
      <c r="AE1899" s="51" t="s">
        <v>226</v>
      </c>
      <c r="AF1899" s="51" t="s">
        <v>226</v>
      </c>
      <c r="AG1899" s="51" t="s">
        <v>226</v>
      </c>
      <c r="AH1899" s="51" t="s">
        <v>226</v>
      </c>
      <c r="AI1899" s="51" t="s">
        <v>226</v>
      </c>
      <c r="AJ1899" s="51" t="s">
        <v>226</v>
      </c>
      <c r="AK1899" s="51" t="s">
        <v>226</v>
      </c>
      <c r="AL1899" s="51" t="s">
        <v>3079</v>
      </c>
      <c r="AM1899" s="51" t="s">
        <v>2971</v>
      </c>
      <c r="AN1899" s="50" t="s">
        <v>3080</v>
      </c>
    </row>
    <row r="1900" spans="1:40" s="121" customFormat="1" ht="129.6" x14ac:dyDescent="0.3">
      <c r="A1900" s="120" t="s">
        <v>3959</v>
      </c>
      <c r="B1900" s="51" t="s">
        <v>112</v>
      </c>
      <c r="C1900" s="51" t="s">
        <v>227</v>
      </c>
      <c r="D1900" s="121" t="s">
        <v>125</v>
      </c>
      <c r="E1900" s="121" t="s">
        <v>114</v>
      </c>
      <c r="F1900" s="121" t="s">
        <v>146</v>
      </c>
      <c r="G1900" s="121">
        <v>3</v>
      </c>
      <c r="H1900" s="121">
        <v>4</v>
      </c>
      <c r="I1900" s="121">
        <v>2023</v>
      </c>
      <c r="J1900" s="121" t="s">
        <v>122</v>
      </c>
      <c r="K1900" s="121" t="s">
        <v>138</v>
      </c>
      <c r="L1900" s="121" t="s">
        <v>118</v>
      </c>
      <c r="M1900" s="121" t="s">
        <v>3960</v>
      </c>
      <c r="N1900" s="121" t="s">
        <v>3961</v>
      </c>
      <c r="Q1900" s="120" t="s">
        <v>3962</v>
      </c>
      <c r="T1900" s="121" t="s">
        <v>2259</v>
      </c>
      <c r="U1900" s="55" t="s">
        <v>3963</v>
      </c>
      <c r="V1900" s="122">
        <v>45308</v>
      </c>
      <c r="Y1900" s="121" t="s">
        <v>226</v>
      </c>
      <c r="Z1900" s="121" t="s">
        <v>226</v>
      </c>
      <c r="AA1900" s="121" t="s">
        <v>3013</v>
      </c>
      <c r="AB1900" s="121" t="s">
        <v>2991</v>
      </c>
      <c r="AC1900" s="121" t="s">
        <v>226</v>
      </c>
      <c r="AD1900" s="121" t="s">
        <v>226</v>
      </c>
      <c r="AE1900" s="121" t="s">
        <v>3426</v>
      </c>
      <c r="AF1900" s="121" t="s">
        <v>2985</v>
      </c>
      <c r="AG1900" s="121" t="s">
        <v>3094</v>
      </c>
      <c r="AH1900" s="121" t="s">
        <v>226</v>
      </c>
      <c r="AI1900" s="121" t="s">
        <v>2967</v>
      </c>
      <c r="AJ1900" s="121" t="s">
        <v>226</v>
      </c>
      <c r="AK1900" s="121" t="s">
        <v>2988</v>
      </c>
      <c r="AL1900" s="121" t="s">
        <v>226</v>
      </c>
      <c r="AM1900" s="121" t="s">
        <v>2971</v>
      </c>
      <c r="AN1900" s="120" t="s">
        <v>3964</v>
      </c>
    </row>
    <row r="1901" spans="1:40" s="121" customFormat="1" ht="57.6" x14ac:dyDescent="0.3">
      <c r="A1901" s="120" t="s">
        <v>3959</v>
      </c>
      <c r="B1901" s="51" t="s">
        <v>112</v>
      </c>
      <c r="C1901" s="51" t="s">
        <v>227</v>
      </c>
      <c r="D1901" s="121" t="s">
        <v>125</v>
      </c>
      <c r="E1901" s="121" t="s">
        <v>114</v>
      </c>
      <c r="F1901" s="121" t="s">
        <v>115</v>
      </c>
      <c r="G1901" s="121">
        <v>3</v>
      </c>
      <c r="H1901" s="121">
        <v>4</v>
      </c>
      <c r="I1901" s="121">
        <v>2023</v>
      </c>
      <c r="J1901" s="121" t="s">
        <v>166</v>
      </c>
      <c r="K1901" s="121" t="s">
        <v>138</v>
      </c>
      <c r="L1901" s="121" t="s">
        <v>118</v>
      </c>
      <c r="Q1901" s="120" t="s">
        <v>3965</v>
      </c>
      <c r="T1901" s="121" t="s">
        <v>2259</v>
      </c>
      <c r="U1901" s="55" t="s">
        <v>3966</v>
      </c>
      <c r="V1901" s="122">
        <v>45308</v>
      </c>
      <c r="Y1901" s="121" t="s">
        <v>226</v>
      </c>
      <c r="Z1901" s="121" t="s">
        <v>226</v>
      </c>
      <c r="AA1901" s="121" t="s">
        <v>2961</v>
      </c>
      <c r="AB1901" s="121" t="s">
        <v>226</v>
      </c>
      <c r="AC1901" s="121" t="s">
        <v>2957</v>
      </c>
      <c r="AD1901" s="121" t="s">
        <v>2957</v>
      </c>
      <c r="AE1901" s="121" t="s">
        <v>226</v>
      </c>
      <c r="AF1901" s="121" t="s">
        <v>226</v>
      </c>
      <c r="AG1901" s="121" t="s">
        <v>226</v>
      </c>
      <c r="AH1901" s="121" t="s">
        <v>226</v>
      </c>
      <c r="AI1901" s="121" t="s">
        <v>226</v>
      </c>
      <c r="AJ1901" s="121" t="s">
        <v>226</v>
      </c>
      <c r="AK1901" s="121" t="s">
        <v>226</v>
      </c>
      <c r="AL1901" s="121" t="s">
        <v>226</v>
      </c>
      <c r="AM1901" s="121" t="s">
        <v>2958</v>
      </c>
      <c r="AN1901" s="120"/>
    </row>
    <row r="1902" spans="1:40" s="121" customFormat="1" ht="57.6" x14ac:dyDescent="0.3">
      <c r="A1902" s="120" t="s">
        <v>3959</v>
      </c>
      <c r="B1902" s="51" t="s">
        <v>112</v>
      </c>
      <c r="C1902" s="51" t="s">
        <v>227</v>
      </c>
      <c r="D1902" s="121" t="s">
        <v>125</v>
      </c>
      <c r="E1902" s="121" t="s">
        <v>114</v>
      </c>
      <c r="F1902" s="121" t="s">
        <v>115</v>
      </c>
      <c r="G1902" s="121">
        <v>3</v>
      </c>
      <c r="H1902" s="121">
        <v>4</v>
      </c>
      <c r="I1902" s="121">
        <v>2023</v>
      </c>
      <c r="J1902" s="121" t="s">
        <v>166</v>
      </c>
      <c r="K1902" s="121" t="s">
        <v>127</v>
      </c>
      <c r="L1902" s="121" t="s">
        <v>118</v>
      </c>
      <c r="Q1902" s="120" t="s">
        <v>3965</v>
      </c>
      <c r="T1902" s="121" t="s">
        <v>2259</v>
      </c>
      <c r="U1902" s="120" t="s">
        <v>3966</v>
      </c>
      <c r="V1902" s="122">
        <v>45308</v>
      </c>
      <c r="Y1902" s="121" t="s">
        <v>3006</v>
      </c>
      <c r="Z1902" s="121" t="s">
        <v>226</v>
      </c>
      <c r="AA1902" s="121" t="s">
        <v>226</v>
      </c>
      <c r="AB1902" s="121" t="s">
        <v>226</v>
      </c>
      <c r="AC1902" s="121" t="s">
        <v>226</v>
      </c>
      <c r="AD1902" s="121" t="s">
        <v>226</v>
      </c>
      <c r="AE1902" s="121" t="s">
        <v>226</v>
      </c>
      <c r="AF1902" s="121" t="s">
        <v>226</v>
      </c>
      <c r="AG1902" s="121" t="s">
        <v>226</v>
      </c>
      <c r="AH1902" s="121" t="s">
        <v>226</v>
      </c>
      <c r="AI1902" s="121" t="s">
        <v>226</v>
      </c>
      <c r="AJ1902" s="121" t="s">
        <v>226</v>
      </c>
      <c r="AK1902" s="121" t="s">
        <v>226</v>
      </c>
      <c r="AL1902" s="121" t="s">
        <v>226</v>
      </c>
      <c r="AM1902" s="121" t="s">
        <v>2958</v>
      </c>
      <c r="AN1902" s="120"/>
    </row>
    <row r="1903" spans="1:40" s="121" customFormat="1" ht="100.8" x14ac:dyDescent="0.3">
      <c r="A1903" s="120" t="s">
        <v>3959</v>
      </c>
      <c r="B1903" s="51" t="s">
        <v>112</v>
      </c>
      <c r="C1903" s="51" t="s">
        <v>227</v>
      </c>
      <c r="D1903" s="121" t="s">
        <v>125</v>
      </c>
      <c r="E1903" s="121" t="s">
        <v>114</v>
      </c>
      <c r="F1903" s="121" t="s">
        <v>135</v>
      </c>
      <c r="G1903" s="121">
        <v>3</v>
      </c>
      <c r="H1903" s="121">
        <v>4</v>
      </c>
      <c r="I1903" s="121">
        <v>2023</v>
      </c>
      <c r="J1903" s="121" t="s">
        <v>205</v>
      </c>
      <c r="K1903" s="121" t="s">
        <v>138</v>
      </c>
      <c r="L1903" s="121" t="s">
        <v>128</v>
      </c>
      <c r="M1903" s="121" t="s">
        <v>117</v>
      </c>
      <c r="N1903" s="121" t="s">
        <v>160</v>
      </c>
      <c r="Q1903" s="120" t="s">
        <v>3967</v>
      </c>
      <c r="T1903" s="121" t="s">
        <v>2259</v>
      </c>
      <c r="U1903" s="120" t="s">
        <v>3968</v>
      </c>
      <c r="V1903" s="122">
        <v>45313</v>
      </c>
      <c r="Y1903" s="121" t="s">
        <v>226</v>
      </c>
      <c r="Z1903" s="121" t="s">
        <v>226</v>
      </c>
      <c r="AA1903" s="121" t="s">
        <v>3691</v>
      </c>
      <c r="AB1903" s="121" t="s">
        <v>226</v>
      </c>
      <c r="AC1903" s="121" t="s">
        <v>226</v>
      </c>
      <c r="AD1903" s="121" t="s">
        <v>226</v>
      </c>
      <c r="AE1903" s="121" t="s">
        <v>226</v>
      </c>
      <c r="AF1903" s="121" t="s">
        <v>226</v>
      </c>
      <c r="AG1903" s="121" t="s">
        <v>226</v>
      </c>
      <c r="AH1903" s="121" t="s">
        <v>226</v>
      </c>
      <c r="AI1903" s="121" t="s">
        <v>226</v>
      </c>
      <c r="AJ1903" s="121" t="s">
        <v>226</v>
      </c>
      <c r="AK1903" s="121" t="s">
        <v>226</v>
      </c>
      <c r="AL1903" s="121" t="s">
        <v>226</v>
      </c>
      <c r="AM1903" s="121" t="s">
        <v>2958</v>
      </c>
      <c r="AN1903" s="120"/>
    </row>
    <row r="1904" spans="1:40" s="121" customFormat="1" ht="43.2" x14ac:dyDescent="0.3">
      <c r="A1904" s="120" t="s">
        <v>3959</v>
      </c>
      <c r="B1904" s="51" t="s">
        <v>112</v>
      </c>
      <c r="C1904" s="51" t="s">
        <v>227</v>
      </c>
      <c r="D1904" s="121" t="s">
        <v>125</v>
      </c>
      <c r="E1904" s="121" t="s">
        <v>114</v>
      </c>
      <c r="F1904" s="121" t="s">
        <v>135</v>
      </c>
      <c r="G1904" s="121">
        <v>3</v>
      </c>
      <c r="H1904" s="121">
        <v>4</v>
      </c>
      <c r="I1904" s="121">
        <v>2023</v>
      </c>
      <c r="J1904" s="121" t="s">
        <v>116</v>
      </c>
      <c r="K1904" s="121" t="s">
        <v>138</v>
      </c>
      <c r="L1904" s="121" t="s">
        <v>128</v>
      </c>
      <c r="M1904" s="121" t="s">
        <v>117</v>
      </c>
      <c r="N1904" s="121" t="s">
        <v>195</v>
      </c>
      <c r="P1904" s="121" t="s">
        <v>2858</v>
      </c>
      <c r="Q1904" s="120" t="s">
        <v>3969</v>
      </c>
      <c r="T1904" s="121" t="s">
        <v>2259</v>
      </c>
      <c r="U1904" s="120" t="s">
        <v>3970</v>
      </c>
      <c r="V1904" s="122">
        <v>45313</v>
      </c>
      <c r="Y1904" s="121" t="s">
        <v>226</v>
      </c>
      <c r="Z1904" s="121" t="s">
        <v>226</v>
      </c>
      <c r="AA1904" s="121" t="s">
        <v>3691</v>
      </c>
      <c r="AB1904" s="121" t="s">
        <v>226</v>
      </c>
      <c r="AC1904" s="121" t="s">
        <v>226</v>
      </c>
      <c r="AD1904" s="121" t="s">
        <v>226</v>
      </c>
      <c r="AE1904" s="121" t="s">
        <v>226</v>
      </c>
      <c r="AF1904" s="121" t="s">
        <v>226</v>
      </c>
      <c r="AG1904" s="121" t="s">
        <v>226</v>
      </c>
      <c r="AH1904" s="121" t="s">
        <v>226</v>
      </c>
      <c r="AI1904" s="121" t="s">
        <v>226</v>
      </c>
      <c r="AJ1904" s="121" t="s">
        <v>226</v>
      </c>
      <c r="AK1904" s="121" t="s">
        <v>226</v>
      </c>
      <c r="AL1904" s="121" t="s">
        <v>226</v>
      </c>
      <c r="AM1904" s="121" t="s">
        <v>2958</v>
      </c>
      <c r="AN1904" s="120"/>
    </row>
    <row r="1905" spans="1:44" s="121" customFormat="1" ht="57.6" x14ac:dyDescent="0.3">
      <c r="A1905" s="120" t="s">
        <v>3959</v>
      </c>
      <c r="B1905" s="51" t="s">
        <v>112</v>
      </c>
      <c r="C1905" s="51" t="s">
        <v>227</v>
      </c>
      <c r="D1905" s="121" t="s">
        <v>125</v>
      </c>
      <c r="E1905" s="121" t="s">
        <v>114</v>
      </c>
      <c r="F1905" s="121" t="s">
        <v>115</v>
      </c>
      <c r="G1905" s="121">
        <v>3</v>
      </c>
      <c r="H1905" s="121">
        <v>4</v>
      </c>
      <c r="I1905" s="121">
        <v>2023</v>
      </c>
      <c r="J1905" s="121" t="s">
        <v>205</v>
      </c>
      <c r="K1905" s="121" t="s">
        <v>138</v>
      </c>
      <c r="L1905" s="121" t="s">
        <v>118</v>
      </c>
      <c r="M1905" s="121" t="s">
        <v>3971</v>
      </c>
      <c r="N1905" s="121" t="s">
        <v>2367</v>
      </c>
      <c r="P1905" s="121" t="s">
        <v>2432</v>
      </c>
      <c r="Q1905" s="120" t="s">
        <v>3972</v>
      </c>
      <c r="T1905" s="121" t="s">
        <v>2259</v>
      </c>
      <c r="U1905" s="120" t="s">
        <v>3973</v>
      </c>
      <c r="V1905" s="122">
        <v>45315</v>
      </c>
      <c r="Y1905" s="121" t="s">
        <v>226</v>
      </c>
      <c r="Z1905" s="121" t="s">
        <v>226</v>
      </c>
      <c r="AA1905" s="121" t="s">
        <v>2961</v>
      </c>
      <c r="AB1905" s="121" t="s">
        <v>3066</v>
      </c>
      <c r="AC1905" s="121" t="s">
        <v>3036</v>
      </c>
      <c r="AD1905" s="121" t="s">
        <v>3042</v>
      </c>
      <c r="AE1905" s="121" t="s">
        <v>2965</v>
      </c>
      <c r="AF1905" s="121" t="s">
        <v>2985</v>
      </c>
      <c r="AG1905" s="121" t="s">
        <v>226</v>
      </c>
      <c r="AH1905" s="121" t="s">
        <v>226</v>
      </c>
      <c r="AI1905" s="121" t="s">
        <v>2967</v>
      </c>
      <c r="AJ1905" s="121" t="s">
        <v>226</v>
      </c>
      <c r="AK1905" s="121" t="s">
        <v>226</v>
      </c>
      <c r="AL1905" s="121" t="s">
        <v>226</v>
      </c>
      <c r="AM1905" s="121" t="s">
        <v>2971</v>
      </c>
      <c r="AN1905" s="120" t="s">
        <v>3974</v>
      </c>
    </row>
    <row r="1906" spans="1:44" s="121" customFormat="1" ht="100.8" x14ac:dyDescent="0.3">
      <c r="A1906" s="120" t="s">
        <v>3959</v>
      </c>
      <c r="B1906" s="51" t="s">
        <v>112</v>
      </c>
      <c r="C1906" s="51" t="s">
        <v>227</v>
      </c>
      <c r="D1906" s="121" t="s">
        <v>125</v>
      </c>
      <c r="E1906" s="121" t="s">
        <v>114</v>
      </c>
      <c r="F1906" s="121" t="s">
        <v>146</v>
      </c>
      <c r="G1906" s="121">
        <v>3</v>
      </c>
      <c r="H1906" s="121">
        <v>4</v>
      </c>
      <c r="I1906" s="121">
        <v>2023</v>
      </c>
      <c r="J1906" s="121" t="s">
        <v>205</v>
      </c>
      <c r="K1906" s="121" t="s">
        <v>138</v>
      </c>
      <c r="L1906" s="121" t="s">
        <v>118</v>
      </c>
      <c r="M1906" s="121" t="s">
        <v>117</v>
      </c>
      <c r="N1906" s="121" t="s">
        <v>301</v>
      </c>
      <c r="Q1906" s="120" t="s">
        <v>3975</v>
      </c>
      <c r="T1906" s="121" t="s">
        <v>2259</v>
      </c>
      <c r="U1906" s="120" t="s">
        <v>3976</v>
      </c>
      <c r="V1906" s="122">
        <v>45315</v>
      </c>
      <c r="Y1906" s="121" t="s">
        <v>226</v>
      </c>
      <c r="Z1906" s="121" t="s">
        <v>226</v>
      </c>
      <c r="AA1906" s="121" t="s">
        <v>2961</v>
      </c>
      <c r="AB1906" s="121" t="s">
        <v>2991</v>
      </c>
      <c r="AC1906" s="121" t="s">
        <v>226</v>
      </c>
      <c r="AD1906" s="121" t="s">
        <v>226</v>
      </c>
      <c r="AE1906" s="121" t="s">
        <v>226</v>
      </c>
      <c r="AF1906" s="121" t="s">
        <v>226</v>
      </c>
      <c r="AG1906" s="121" t="s">
        <v>3003</v>
      </c>
      <c r="AH1906" s="121" t="s">
        <v>226</v>
      </c>
      <c r="AI1906" s="121" t="s">
        <v>226</v>
      </c>
      <c r="AJ1906" s="121" t="s">
        <v>226</v>
      </c>
      <c r="AK1906" s="121" t="s">
        <v>226</v>
      </c>
      <c r="AL1906" s="121" t="s">
        <v>226</v>
      </c>
      <c r="AM1906" s="121" t="s">
        <v>2958</v>
      </c>
      <c r="AN1906" s="120"/>
    </row>
    <row r="1907" spans="1:44" s="121" customFormat="1" ht="57.6" x14ac:dyDescent="0.3">
      <c r="A1907" s="120" t="s">
        <v>3977</v>
      </c>
      <c r="B1907" s="51" t="s">
        <v>112</v>
      </c>
      <c r="C1907" s="51" t="s">
        <v>227</v>
      </c>
      <c r="D1907" s="121" t="s">
        <v>125</v>
      </c>
      <c r="E1907" s="121" t="s">
        <v>212</v>
      </c>
      <c r="F1907" s="121" t="s">
        <v>115</v>
      </c>
      <c r="G1907" s="121">
        <v>3</v>
      </c>
      <c r="H1907" s="121">
        <v>4</v>
      </c>
      <c r="I1907" s="121">
        <v>2023</v>
      </c>
      <c r="J1907" s="121" t="s">
        <v>205</v>
      </c>
      <c r="K1907" s="121" t="s">
        <v>138</v>
      </c>
      <c r="L1907" s="121" t="s">
        <v>128</v>
      </c>
      <c r="M1907" s="121" t="s">
        <v>3978</v>
      </c>
      <c r="N1907" s="121" t="s">
        <v>301</v>
      </c>
      <c r="P1907" s="121" t="s">
        <v>2432</v>
      </c>
      <c r="Q1907" s="120" t="s">
        <v>3979</v>
      </c>
      <c r="T1907" s="121" t="s">
        <v>2259</v>
      </c>
      <c r="U1907" s="120" t="s">
        <v>3980</v>
      </c>
      <c r="V1907" s="122">
        <v>45315</v>
      </c>
      <c r="Y1907" s="121" t="s">
        <v>226</v>
      </c>
      <c r="Z1907" s="121" t="s">
        <v>226</v>
      </c>
      <c r="AA1907" s="121" t="s">
        <v>3691</v>
      </c>
      <c r="AB1907" s="121" t="s">
        <v>226</v>
      </c>
      <c r="AC1907" s="121" t="s">
        <v>226</v>
      </c>
      <c r="AD1907" s="121" t="s">
        <v>226</v>
      </c>
      <c r="AE1907" s="121" t="s">
        <v>2957</v>
      </c>
      <c r="AF1907" s="121" t="s">
        <v>226</v>
      </c>
      <c r="AG1907" s="121" t="s">
        <v>226</v>
      </c>
      <c r="AH1907" s="121" t="s">
        <v>226</v>
      </c>
      <c r="AI1907" s="121" t="s">
        <v>3031</v>
      </c>
      <c r="AJ1907" s="121" t="s">
        <v>226</v>
      </c>
      <c r="AK1907" s="121" t="s">
        <v>226</v>
      </c>
      <c r="AL1907" s="121" t="s">
        <v>226</v>
      </c>
      <c r="AM1907" s="121" t="s">
        <v>2958</v>
      </c>
      <c r="AN1907" s="120"/>
    </row>
    <row r="1908" spans="1:44" s="121" customFormat="1" ht="86.4" x14ac:dyDescent="0.3">
      <c r="A1908" s="120" t="s">
        <v>294</v>
      </c>
      <c r="B1908" s="51" t="s">
        <v>112</v>
      </c>
      <c r="C1908" s="51" t="s">
        <v>227</v>
      </c>
      <c r="D1908" s="121" t="s">
        <v>125</v>
      </c>
      <c r="E1908" s="121" t="s">
        <v>114</v>
      </c>
      <c r="F1908" s="121" t="s">
        <v>115</v>
      </c>
      <c r="G1908" s="121">
        <v>3</v>
      </c>
      <c r="H1908" s="121">
        <v>4</v>
      </c>
      <c r="I1908" s="121">
        <v>2023</v>
      </c>
      <c r="J1908" s="121" t="s">
        <v>205</v>
      </c>
      <c r="K1908" s="121" t="s">
        <v>3650</v>
      </c>
      <c r="L1908" s="121" t="s">
        <v>118</v>
      </c>
      <c r="P1908" s="121" t="s">
        <v>2692</v>
      </c>
      <c r="Q1908" s="120" t="s">
        <v>3981</v>
      </c>
      <c r="T1908" s="121" t="s">
        <v>2259</v>
      </c>
      <c r="U1908" s="120" t="s">
        <v>3982</v>
      </c>
      <c r="V1908" s="122">
        <v>45316</v>
      </c>
      <c r="Y1908" s="121" t="s">
        <v>3006</v>
      </c>
      <c r="Z1908" s="121" t="s">
        <v>226</v>
      </c>
      <c r="AA1908" s="121" t="s">
        <v>226</v>
      </c>
      <c r="AB1908" s="51" t="s">
        <v>226</v>
      </c>
      <c r="AC1908" s="51" t="s">
        <v>226</v>
      </c>
      <c r="AD1908" s="51" t="s">
        <v>226</v>
      </c>
      <c r="AE1908" s="51" t="s">
        <v>226</v>
      </c>
      <c r="AF1908" s="51" t="s">
        <v>226</v>
      </c>
      <c r="AG1908" s="51" t="s">
        <v>226</v>
      </c>
      <c r="AH1908" s="51" t="s">
        <v>226</v>
      </c>
      <c r="AI1908" s="51" t="s">
        <v>226</v>
      </c>
      <c r="AJ1908" s="51" t="s">
        <v>226</v>
      </c>
      <c r="AK1908" s="51" t="s">
        <v>226</v>
      </c>
      <c r="AL1908" s="51" t="s">
        <v>226</v>
      </c>
      <c r="AM1908" s="52" t="s">
        <v>2958</v>
      </c>
      <c r="AN1908" s="120"/>
    </row>
    <row r="1909" spans="1:44" s="34" customFormat="1" ht="60" customHeight="1" x14ac:dyDescent="0.3">
      <c r="A1909" s="142" t="s">
        <v>3983</v>
      </c>
      <c r="B1909" s="34" t="s">
        <v>112</v>
      </c>
      <c r="C1909" s="34" t="s">
        <v>126</v>
      </c>
      <c r="D1909" s="34" t="s">
        <v>125</v>
      </c>
      <c r="E1909" s="34" t="s">
        <v>114</v>
      </c>
      <c r="F1909" s="34" t="s">
        <v>146</v>
      </c>
      <c r="G1909" s="34">
        <v>1</v>
      </c>
      <c r="H1909" s="34">
        <v>1</v>
      </c>
      <c r="I1909" s="34">
        <v>2024</v>
      </c>
      <c r="J1909" s="34" t="s">
        <v>205</v>
      </c>
      <c r="K1909" s="34" t="s">
        <v>1042</v>
      </c>
      <c r="L1909" s="34" t="s">
        <v>118</v>
      </c>
      <c r="Q1909" s="142" t="s">
        <v>3984</v>
      </c>
      <c r="T1909" s="34" t="s">
        <v>2259</v>
      </c>
      <c r="U1909" s="142" t="s">
        <v>3985</v>
      </c>
      <c r="V1909" s="143">
        <v>45309</v>
      </c>
      <c r="Y1909" s="34" t="s">
        <v>226</v>
      </c>
      <c r="Z1909" s="34" t="s">
        <v>226</v>
      </c>
      <c r="AA1909" s="34" t="s">
        <v>226</v>
      </c>
      <c r="AB1909" s="34" t="s">
        <v>226</v>
      </c>
      <c r="AC1909" s="34" t="s">
        <v>226</v>
      </c>
      <c r="AD1909" s="34" t="s">
        <v>226</v>
      </c>
      <c r="AE1909" s="34" t="s">
        <v>226</v>
      </c>
      <c r="AF1909" s="34" t="s">
        <v>226</v>
      </c>
      <c r="AG1909" s="34" t="s">
        <v>226</v>
      </c>
      <c r="AH1909" s="34" t="s">
        <v>226</v>
      </c>
      <c r="AI1909" s="34" t="s">
        <v>226</v>
      </c>
      <c r="AJ1909" s="34" t="s">
        <v>226</v>
      </c>
      <c r="AK1909" s="34" t="s">
        <v>226</v>
      </c>
      <c r="AL1909" s="34" t="s">
        <v>226</v>
      </c>
      <c r="AM1909" s="34" t="s">
        <v>2958</v>
      </c>
      <c r="AN1909" s="142"/>
    </row>
    <row r="1910" spans="1:44" s="2" customFormat="1" ht="57.6" x14ac:dyDescent="0.3">
      <c r="A1910" s="3" t="s">
        <v>294</v>
      </c>
      <c r="B1910" s="2" t="s">
        <v>112</v>
      </c>
      <c r="C1910" s="2" t="s">
        <v>126</v>
      </c>
      <c r="D1910" s="2" t="s">
        <v>125</v>
      </c>
      <c r="E1910" s="2" t="s">
        <v>114</v>
      </c>
      <c r="F1910" s="2" t="s">
        <v>115</v>
      </c>
      <c r="G1910" s="2">
        <v>1</v>
      </c>
      <c r="H1910" s="2">
        <v>1</v>
      </c>
      <c r="I1910" s="2">
        <v>2024</v>
      </c>
      <c r="J1910" s="2" t="s">
        <v>133</v>
      </c>
      <c r="K1910" s="2" t="s">
        <v>138</v>
      </c>
      <c r="L1910" s="2" t="s">
        <v>118</v>
      </c>
      <c r="M1910" s="2" t="s">
        <v>216</v>
      </c>
      <c r="N1910" s="2" t="s">
        <v>207</v>
      </c>
      <c r="Q1910" s="3" t="s">
        <v>3991</v>
      </c>
      <c r="T1910" s="2" t="s">
        <v>2259</v>
      </c>
      <c r="U1910" s="3" t="s">
        <v>3992</v>
      </c>
      <c r="V1910" s="97">
        <v>45313</v>
      </c>
      <c r="AN1910" s="3"/>
    </row>
    <row r="1911" spans="1:44" s="2" customFormat="1" ht="43.2" x14ac:dyDescent="0.3">
      <c r="A1911" s="3" t="s">
        <v>294</v>
      </c>
      <c r="B1911" s="2" t="s">
        <v>112</v>
      </c>
      <c r="C1911" s="2" t="s">
        <v>126</v>
      </c>
      <c r="D1911" s="2" t="s">
        <v>125</v>
      </c>
      <c r="E1911" s="2" t="s">
        <v>114</v>
      </c>
      <c r="F1911" s="2" t="s">
        <v>135</v>
      </c>
      <c r="G1911" s="2">
        <v>1</v>
      </c>
      <c r="H1911" s="2">
        <v>1</v>
      </c>
      <c r="I1911" s="2">
        <v>2024</v>
      </c>
      <c r="J1911" s="2" t="s">
        <v>116</v>
      </c>
      <c r="K1911" s="2" t="s">
        <v>138</v>
      </c>
      <c r="L1911" s="2" t="s">
        <v>118</v>
      </c>
      <c r="M1911" s="2" t="s">
        <v>3336</v>
      </c>
      <c r="N1911" s="2" t="s">
        <v>147</v>
      </c>
      <c r="Q1911" s="3" t="s">
        <v>3993</v>
      </c>
      <c r="T1911" s="2" t="s">
        <v>2259</v>
      </c>
      <c r="U1911" s="3" t="s">
        <v>3992</v>
      </c>
      <c r="V1911" s="97">
        <v>45313</v>
      </c>
      <c r="Y1911" t="s">
        <v>226</v>
      </c>
      <c r="Z1911" t="s">
        <v>226</v>
      </c>
      <c r="AA1911" t="s">
        <v>2961</v>
      </c>
      <c r="AB1911" t="s">
        <v>2991</v>
      </c>
      <c r="AC1911" t="s">
        <v>226</v>
      </c>
      <c r="AD1911" t="s">
        <v>226</v>
      </c>
      <c r="AE1911" t="s">
        <v>3337</v>
      </c>
      <c r="AF1911" t="s">
        <v>226</v>
      </c>
      <c r="AG1911" t="s">
        <v>226</v>
      </c>
      <c r="AH1911" t="s">
        <v>226</v>
      </c>
      <c r="AI1911" t="s">
        <v>226</v>
      </c>
      <c r="AJ1911" t="s">
        <v>3039</v>
      </c>
      <c r="AK1911" t="s">
        <v>226</v>
      </c>
      <c r="AL1911" t="s">
        <v>226</v>
      </c>
      <c r="AM1911" t="s">
        <v>2971</v>
      </c>
      <c r="AN1911" s="1" t="s">
        <v>3338</v>
      </c>
      <c r="AO1911" t="str">
        <f>VLOOKUP(AP1911:AP2130, 'Elenchi Minacce BPM'!$B$3:$C$11, 2, FALSE)</f>
        <v>M1</v>
      </c>
      <c r="AP1911" t="s">
        <v>3590</v>
      </c>
      <c r="AQ1911" t="str">
        <f>VLOOKUP(AR1911:AR2130, 'Elenchi Minacce BPM'!$E$3:$F$44, 2, FALSE)</f>
        <v>M1.4</v>
      </c>
      <c r="AR1911" t="s">
        <v>3591</v>
      </c>
    </row>
    <row r="1912" spans="1:44" s="2" customFormat="1" ht="28.8" x14ac:dyDescent="0.3">
      <c r="A1912" s="3" t="s">
        <v>294</v>
      </c>
      <c r="B1912" s="2" t="s">
        <v>112</v>
      </c>
      <c r="C1912" s="2" t="s">
        <v>126</v>
      </c>
      <c r="D1912" s="2" t="s">
        <v>125</v>
      </c>
      <c r="E1912" s="2" t="s">
        <v>114</v>
      </c>
      <c r="F1912" s="2" t="s">
        <v>115</v>
      </c>
      <c r="G1912" s="2">
        <v>1</v>
      </c>
      <c r="H1912" s="2">
        <v>1</v>
      </c>
      <c r="I1912" s="2">
        <v>2024</v>
      </c>
      <c r="J1912" s="2" t="s">
        <v>328</v>
      </c>
      <c r="K1912" s="2" t="s">
        <v>138</v>
      </c>
      <c r="L1912" s="2" t="s">
        <v>118</v>
      </c>
      <c r="M1912" s="2" t="s">
        <v>295</v>
      </c>
      <c r="N1912" s="2" t="s">
        <v>2367</v>
      </c>
      <c r="Q1912" s="3" t="s">
        <v>3994</v>
      </c>
      <c r="T1912" s="2" t="s">
        <v>2259</v>
      </c>
      <c r="U1912" s="3" t="s">
        <v>3992</v>
      </c>
      <c r="V1912" s="97">
        <v>45313</v>
      </c>
      <c r="AN1912" s="3"/>
    </row>
    <row r="1913" spans="1:44" s="2" customFormat="1" ht="100.8" x14ac:dyDescent="0.3">
      <c r="A1913" s="3" t="s">
        <v>294</v>
      </c>
      <c r="B1913" s="2" t="s">
        <v>112</v>
      </c>
      <c r="C1913" s="2" t="s">
        <v>126</v>
      </c>
      <c r="D1913" s="2" t="s">
        <v>125</v>
      </c>
      <c r="E1913" s="2" t="s">
        <v>114</v>
      </c>
      <c r="F1913" s="2" t="s">
        <v>115</v>
      </c>
      <c r="G1913" s="2">
        <v>1</v>
      </c>
      <c r="H1913" s="2">
        <v>1</v>
      </c>
      <c r="I1913" s="2">
        <v>2024</v>
      </c>
      <c r="J1913" s="2" t="s">
        <v>116</v>
      </c>
      <c r="K1913" s="2" t="s">
        <v>138</v>
      </c>
      <c r="L1913" s="2" t="s">
        <v>128</v>
      </c>
      <c r="M1913" s="2" t="s">
        <v>800</v>
      </c>
      <c r="N1913" s="2" t="s">
        <v>207</v>
      </c>
      <c r="Q1913" s="3" t="s">
        <v>3995</v>
      </c>
      <c r="T1913" s="2" t="s">
        <v>2259</v>
      </c>
      <c r="U1913" s="3" t="s">
        <v>3992</v>
      </c>
      <c r="V1913" s="97">
        <v>45313</v>
      </c>
      <c r="Y1913" s="2" t="s">
        <v>226</v>
      </c>
      <c r="Z1913" s="2" t="s">
        <v>226</v>
      </c>
      <c r="AA1913" s="2" t="s">
        <v>2961</v>
      </c>
      <c r="AB1913" s="2" t="s">
        <v>2991</v>
      </c>
      <c r="AC1913" s="2" t="s">
        <v>2963</v>
      </c>
      <c r="AD1913" s="2" t="s">
        <v>2964</v>
      </c>
      <c r="AE1913" s="2" t="s">
        <v>3037</v>
      </c>
      <c r="AF1913" s="2" t="s">
        <v>3002</v>
      </c>
      <c r="AG1913" s="2" t="s">
        <v>3038</v>
      </c>
      <c r="AH1913" s="2" t="s">
        <v>226</v>
      </c>
      <c r="AI1913" s="2" t="s">
        <v>2999</v>
      </c>
      <c r="AJ1913" s="2" t="s">
        <v>2968</v>
      </c>
      <c r="AK1913" s="2" t="s">
        <v>2969</v>
      </c>
      <c r="AL1913" s="2" t="s">
        <v>226</v>
      </c>
      <c r="AM1913" s="2" t="s">
        <v>2971</v>
      </c>
      <c r="AN1913" s="3" t="s">
        <v>3254</v>
      </c>
      <c r="AO1913" t="str">
        <f>VLOOKUP(AP1913:AP2130, 'Elenchi Minacce BPM'!$B$3:$C$11, 2, FALSE)</f>
        <v>M1</v>
      </c>
      <c r="AP1913" t="s">
        <v>3590</v>
      </c>
      <c r="AQ1913" t="str">
        <f>VLOOKUP(AR1913:AR2130, 'Elenchi Minacce BPM'!$E$3:$F$44, 2, FALSE)</f>
        <v>M1.4</v>
      </c>
      <c r="AR1913" t="s">
        <v>3591</v>
      </c>
    </row>
    <row r="1914" spans="1:44" s="2" customFormat="1" ht="43.2" x14ac:dyDescent="0.3">
      <c r="A1914" s="3" t="s">
        <v>294</v>
      </c>
      <c r="B1914" s="2" t="s">
        <v>112</v>
      </c>
      <c r="C1914" s="2" t="s">
        <v>126</v>
      </c>
      <c r="D1914" s="2" t="s">
        <v>125</v>
      </c>
      <c r="E1914" s="2" t="s">
        <v>114</v>
      </c>
      <c r="F1914" s="2" t="s">
        <v>115</v>
      </c>
      <c r="G1914" s="2">
        <v>1</v>
      </c>
      <c r="H1914" s="2">
        <v>1</v>
      </c>
      <c r="I1914" s="2">
        <v>2024</v>
      </c>
      <c r="J1914" s="2" t="s">
        <v>205</v>
      </c>
      <c r="K1914" s="2" t="s">
        <v>127</v>
      </c>
      <c r="L1914" s="2" t="s">
        <v>2285</v>
      </c>
      <c r="P1914" s="2" t="s">
        <v>210</v>
      </c>
      <c r="Q1914" s="3" t="s">
        <v>3996</v>
      </c>
      <c r="T1914" s="2" t="s">
        <v>2259</v>
      </c>
      <c r="U1914" s="3" t="s">
        <v>3992</v>
      </c>
      <c r="V1914" s="97">
        <v>45313</v>
      </c>
      <c r="Y1914" t="s">
        <v>3006</v>
      </c>
      <c r="Z1914" t="s">
        <v>226</v>
      </c>
      <c r="AA1914" t="s">
        <v>226</v>
      </c>
      <c r="AB1914" t="s">
        <v>226</v>
      </c>
      <c r="AC1914" t="s">
        <v>226</v>
      </c>
      <c r="AD1914" t="s">
        <v>226</v>
      </c>
      <c r="AE1914" t="s">
        <v>226</v>
      </c>
      <c r="AF1914" t="s">
        <v>226</v>
      </c>
      <c r="AG1914" t="s">
        <v>226</v>
      </c>
      <c r="AH1914" t="s">
        <v>226</v>
      </c>
      <c r="AI1914" t="s">
        <v>226</v>
      </c>
      <c r="AJ1914" t="s">
        <v>226</v>
      </c>
      <c r="AK1914" t="s">
        <v>226</v>
      </c>
      <c r="AL1914" t="s">
        <v>226</v>
      </c>
      <c r="AM1914" t="s">
        <v>2958</v>
      </c>
      <c r="AN1914" s="1"/>
    </row>
    <row r="1915" spans="1:44" s="2" customFormat="1" ht="43.2" x14ac:dyDescent="0.3">
      <c r="A1915" s="3" t="s">
        <v>294</v>
      </c>
      <c r="B1915" s="2" t="s">
        <v>112</v>
      </c>
      <c r="C1915" s="2" t="s">
        <v>126</v>
      </c>
      <c r="D1915" s="2" t="s">
        <v>113</v>
      </c>
      <c r="E1915" s="2" t="s">
        <v>114</v>
      </c>
      <c r="F1915" s="2" t="s">
        <v>115</v>
      </c>
      <c r="G1915" s="2">
        <v>1</v>
      </c>
      <c r="H1915" s="2">
        <v>1</v>
      </c>
      <c r="I1915" s="2">
        <v>2024</v>
      </c>
      <c r="J1915" s="2" t="s">
        <v>126</v>
      </c>
      <c r="K1915" s="2" t="s">
        <v>117</v>
      </c>
      <c r="L1915" s="2" t="s">
        <v>155</v>
      </c>
      <c r="Q1915" s="3" t="s">
        <v>3997</v>
      </c>
      <c r="T1915" s="2" t="s">
        <v>2259</v>
      </c>
      <c r="U1915" s="3" t="s">
        <v>3998</v>
      </c>
      <c r="V1915" s="97">
        <v>45313</v>
      </c>
      <c r="AN1915" s="3"/>
    </row>
    <row r="1916" spans="1:44" s="2" customFormat="1" ht="72" x14ac:dyDescent="0.3">
      <c r="A1916" s="3" t="s">
        <v>294</v>
      </c>
      <c r="B1916" s="2" t="s">
        <v>112</v>
      </c>
      <c r="C1916" s="2" t="s">
        <v>126</v>
      </c>
      <c r="D1916" s="2" t="s">
        <v>113</v>
      </c>
      <c r="E1916" s="2" t="s">
        <v>114</v>
      </c>
      <c r="F1916" s="2" t="s">
        <v>115</v>
      </c>
      <c r="G1916" s="2">
        <v>1</v>
      </c>
      <c r="H1916" s="2">
        <v>1</v>
      </c>
      <c r="I1916" s="2">
        <v>2024</v>
      </c>
      <c r="J1916" s="2" t="s">
        <v>126</v>
      </c>
      <c r="K1916" s="2" t="s">
        <v>117</v>
      </c>
      <c r="L1916" s="2" t="s">
        <v>155</v>
      </c>
      <c r="Q1916" s="3" t="s">
        <v>3999</v>
      </c>
      <c r="T1916" s="2" t="s">
        <v>2259</v>
      </c>
      <c r="U1916" s="3" t="s">
        <v>4000</v>
      </c>
      <c r="V1916" s="97">
        <v>45313</v>
      </c>
      <c r="AN1916" s="3"/>
    </row>
    <row r="1917" spans="1:44" ht="28.8" x14ac:dyDescent="0.3">
      <c r="A1917" s="1" t="s">
        <v>4001</v>
      </c>
      <c r="B1917" t="s">
        <v>152</v>
      </c>
      <c r="C1917" t="s">
        <v>227</v>
      </c>
      <c r="D1917" t="s">
        <v>113</v>
      </c>
      <c r="E1917" t="s">
        <v>114</v>
      </c>
      <c r="F1917" t="s">
        <v>115</v>
      </c>
      <c r="G1917">
        <v>1</v>
      </c>
      <c r="H1917">
        <v>1</v>
      </c>
      <c r="I1917">
        <v>2024</v>
      </c>
      <c r="J1917" t="s">
        <v>213</v>
      </c>
      <c r="K1917" t="s">
        <v>138</v>
      </c>
      <c r="L1917" t="s">
        <v>128</v>
      </c>
      <c r="N1917" t="s">
        <v>137</v>
      </c>
      <c r="O1917" t="s">
        <v>3763</v>
      </c>
      <c r="Q1917" s="1" t="s">
        <v>4002</v>
      </c>
      <c r="T1917" t="s">
        <v>2259</v>
      </c>
      <c r="U1917" s="1" t="s">
        <v>4003</v>
      </c>
      <c r="V1917" s="86">
        <v>45313</v>
      </c>
      <c r="W1917" t="s">
        <v>4</v>
      </c>
      <c r="X1917" t="s">
        <v>5</v>
      </c>
    </row>
    <row r="1918" spans="1:44" ht="57.6" x14ac:dyDescent="0.3">
      <c r="A1918" s="1" t="s">
        <v>4001</v>
      </c>
      <c r="B1918" t="s">
        <v>152</v>
      </c>
      <c r="C1918" t="s">
        <v>227</v>
      </c>
      <c r="D1918" t="s">
        <v>113</v>
      </c>
      <c r="E1918" t="s">
        <v>114</v>
      </c>
      <c r="F1918" t="s">
        <v>115</v>
      </c>
      <c r="G1918">
        <v>1</v>
      </c>
      <c r="H1918">
        <v>1</v>
      </c>
      <c r="I1918">
        <v>2024</v>
      </c>
      <c r="J1918" t="s">
        <v>213</v>
      </c>
      <c r="K1918" t="s">
        <v>138</v>
      </c>
      <c r="L1918" t="s">
        <v>128</v>
      </c>
      <c r="N1918" t="s">
        <v>137</v>
      </c>
      <c r="O1918" t="s">
        <v>2574</v>
      </c>
      <c r="Q1918" s="1" t="s">
        <v>4004</v>
      </c>
      <c r="T1918" t="s">
        <v>2259</v>
      </c>
      <c r="U1918" s="1" t="s">
        <v>4005</v>
      </c>
      <c r="V1918" s="86">
        <v>45313</v>
      </c>
      <c r="W1918" t="s">
        <v>4</v>
      </c>
      <c r="X1918" t="s">
        <v>5</v>
      </c>
    </row>
    <row r="1919" spans="1:44" s="2" customFormat="1" ht="57.6" x14ac:dyDescent="0.3">
      <c r="A1919" s="3" t="s">
        <v>294</v>
      </c>
      <c r="B1919" s="2" t="s">
        <v>112</v>
      </c>
      <c r="C1919" s="2" t="s">
        <v>126</v>
      </c>
      <c r="D1919" s="2" t="s">
        <v>125</v>
      </c>
      <c r="E1919" s="2" t="s">
        <v>114</v>
      </c>
      <c r="F1919" s="2" t="s">
        <v>115</v>
      </c>
      <c r="G1919" s="2">
        <v>1</v>
      </c>
      <c r="H1919" s="2">
        <v>1</v>
      </c>
      <c r="I1919" s="2">
        <v>2024</v>
      </c>
      <c r="J1919" s="2" t="s">
        <v>205</v>
      </c>
      <c r="K1919" s="2" t="s">
        <v>3650</v>
      </c>
      <c r="L1919" s="2" t="s">
        <v>118</v>
      </c>
      <c r="P1919" s="2" t="s">
        <v>210</v>
      </c>
      <c r="Q1919" s="3" t="s">
        <v>4009</v>
      </c>
      <c r="T1919" s="2" t="s">
        <v>2259</v>
      </c>
      <c r="U1919" s="3" t="s">
        <v>4007</v>
      </c>
      <c r="V1919" s="97">
        <v>45314</v>
      </c>
      <c r="Y1919" t="s">
        <v>3006</v>
      </c>
      <c r="Z1919" t="s">
        <v>226</v>
      </c>
      <c r="AA1919" t="s">
        <v>226</v>
      </c>
      <c r="AB1919" t="s">
        <v>226</v>
      </c>
      <c r="AC1919" t="s">
        <v>226</v>
      </c>
      <c r="AD1919" t="s">
        <v>226</v>
      </c>
      <c r="AE1919" t="s">
        <v>226</v>
      </c>
      <c r="AF1919" t="s">
        <v>226</v>
      </c>
      <c r="AG1919" t="s">
        <v>226</v>
      </c>
      <c r="AH1919" t="s">
        <v>226</v>
      </c>
      <c r="AI1919" t="s">
        <v>226</v>
      </c>
      <c r="AJ1919" t="s">
        <v>226</v>
      </c>
      <c r="AK1919" t="s">
        <v>226</v>
      </c>
      <c r="AL1919" t="s">
        <v>226</v>
      </c>
      <c r="AM1919" t="s">
        <v>2958</v>
      </c>
      <c r="AN1919" s="1"/>
    </row>
    <row r="1920" spans="1:44" ht="86.4" x14ac:dyDescent="0.3">
      <c r="A1920" s="1" t="s">
        <v>294</v>
      </c>
      <c r="B1920" t="s">
        <v>2573</v>
      </c>
      <c r="C1920" t="s">
        <v>126</v>
      </c>
      <c r="D1920" t="s">
        <v>153</v>
      </c>
      <c r="E1920" t="s">
        <v>154</v>
      </c>
      <c r="F1920" t="s">
        <v>153</v>
      </c>
      <c r="G1920">
        <v>1</v>
      </c>
      <c r="H1920">
        <v>1</v>
      </c>
      <c r="I1920">
        <v>2024</v>
      </c>
      <c r="J1920" t="s">
        <v>213</v>
      </c>
      <c r="K1920" t="s">
        <v>219</v>
      </c>
      <c r="L1920" t="s">
        <v>128</v>
      </c>
      <c r="P1920" t="s">
        <v>2622</v>
      </c>
      <c r="Q1920" s="1" t="s">
        <v>4010</v>
      </c>
      <c r="T1920" t="s">
        <v>2259</v>
      </c>
      <c r="U1920" s="1" t="s">
        <v>4011</v>
      </c>
      <c r="V1920" s="86">
        <v>45321</v>
      </c>
    </row>
    <row r="1921" spans="1:44" ht="28.8" x14ac:dyDescent="0.3">
      <c r="A1921" s="1" t="s">
        <v>3230</v>
      </c>
      <c r="B1921" t="s">
        <v>120</v>
      </c>
      <c r="C1921" t="s">
        <v>227</v>
      </c>
      <c r="D1921" t="s">
        <v>113</v>
      </c>
      <c r="E1921" t="s">
        <v>114</v>
      </c>
      <c r="F1921" t="s">
        <v>115</v>
      </c>
      <c r="G1921">
        <v>1</v>
      </c>
      <c r="H1921">
        <v>1</v>
      </c>
      <c r="I1921">
        <v>2024</v>
      </c>
      <c r="J1921" t="s">
        <v>460</v>
      </c>
      <c r="K1921" t="s">
        <v>138</v>
      </c>
      <c r="L1921" t="s">
        <v>128</v>
      </c>
      <c r="N1921" t="s">
        <v>137</v>
      </c>
      <c r="O1921" t="s">
        <v>3606</v>
      </c>
      <c r="Q1921" s="1" t="s">
        <v>4012</v>
      </c>
      <c r="T1921" t="s">
        <v>2259</v>
      </c>
      <c r="U1921" s="1" t="s">
        <v>4013</v>
      </c>
      <c r="V1921" s="86">
        <v>45321</v>
      </c>
      <c r="W1921" t="s">
        <v>2</v>
      </c>
      <c r="X1921" t="s">
        <v>3</v>
      </c>
    </row>
    <row r="1922" spans="1:44" ht="28.8" x14ac:dyDescent="0.3">
      <c r="A1922" s="1" t="s">
        <v>4014</v>
      </c>
      <c r="B1922" t="s">
        <v>152</v>
      </c>
      <c r="C1922" t="s">
        <v>227</v>
      </c>
      <c r="D1922" t="s">
        <v>113</v>
      </c>
      <c r="E1922" t="s">
        <v>114</v>
      </c>
      <c r="F1922" t="s">
        <v>115</v>
      </c>
      <c r="G1922">
        <v>1</v>
      </c>
      <c r="H1922">
        <v>1</v>
      </c>
      <c r="I1922">
        <v>2024</v>
      </c>
      <c r="J1922" t="s">
        <v>184</v>
      </c>
      <c r="K1922" t="s">
        <v>138</v>
      </c>
      <c r="L1922" t="s">
        <v>128</v>
      </c>
      <c r="M1922" t="s">
        <v>1270</v>
      </c>
      <c r="N1922" t="s">
        <v>137</v>
      </c>
      <c r="O1922" t="s">
        <v>2747</v>
      </c>
      <c r="Q1922" s="1" t="s">
        <v>4015</v>
      </c>
      <c r="T1922" t="s">
        <v>2259</v>
      </c>
      <c r="U1922" s="1" t="s">
        <v>4016</v>
      </c>
      <c r="V1922" s="86">
        <v>45321</v>
      </c>
      <c r="W1922" t="s">
        <v>4</v>
      </c>
      <c r="X1922" t="s">
        <v>5</v>
      </c>
    </row>
    <row r="1923" spans="1:44" ht="86.4" x14ac:dyDescent="0.3">
      <c r="A1923" s="1" t="s">
        <v>4018</v>
      </c>
      <c r="B1923" t="s">
        <v>120</v>
      </c>
      <c r="C1923" t="s">
        <v>227</v>
      </c>
      <c r="D1923" t="s">
        <v>113</v>
      </c>
      <c r="E1923" t="s">
        <v>114</v>
      </c>
      <c r="F1923" t="s">
        <v>115</v>
      </c>
      <c r="G1923">
        <v>1</v>
      </c>
      <c r="H1923">
        <v>1</v>
      </c>
      <c r="I1923">
        <v>2024</v>
      </c>
      <c r="J1923" t="s">
        <v>164</v>
      </c>
      <c r="K1923" t="s">
        <v>117</v>
      </c>
      <c r="L1923" t="s">
        <v>128</v>
      </c>
      <c r="O1923" t="s">
        <v>4019</v>
      </c>
      <c r="Q1923" s="1" t="s">
        <v>4020</v>
      </c>
      <c r="T1923" t="s">
        <v>2259</v>
      </c>
      <c r="U1923" s="1" t="s">
        <v>4021</v>
      </c>
      <c r="V1923" s="86">
        <v>45321</v>
      </c>
      <c r="W1923" t="s">
        <v>2</v>
      </c>
      <c r="X1923" t="s">
        <v>3</v>
      </c>
    </row>
    <row r="1924" spans="1:44" ht="72" x14ac:dyDescent="0.3">
      <c r="A1924" s="1" t="s">
        <v>294</v>
      </c>
      <c r="B1924" t="s">
        <v>112</v>
      </c>
      <c r="C1924" t="s">
        <v>227</v>
      </c>
      <c r="D1924" t="s">
        <v>125</v>
      </c>
      <c r="E1924" t="s">
        <v>114</v>
      </c>
      <c r="F1924" t="s">
        <v>146</v>
      </c>
      <c r="G1924">
        <v>1</v>
      </c>
      <c r="H1924">
        <v>1</v>
      </c>
      <c r="I1924">
        <v>2024</v>
      </c>
      <c r="J1924" t="s">
        <v>148</v>
      </c>
      <c r="K1924" t="s">
        <v>138</v>
      </c>
      <c r="L1924" t="s">
        <v>118</v>
      </c>
      <c r="M1924" t="s">
        <v>1887</v>
      </c>
      <c r="N1924" t="s">
        <v>195</v>
      </c>
      <c r="Q1924" s="1" t="s">
        <v>4022</v>
      </c>
      <c r="T1924" t="s">
        <v>2259</v>
      </c>
      <c r="U1924" s="1" t="s">
        <v>4023</v>
      </c>
      <c r="V1924" s="86">
        <v>45322</v>
      </c>
    </row>
    <row r="1925" spans="1:44" ht="57.6" x14ac:dyDescent="0.3">
      <c r="A1925" s="1" t="s">
        <v>294</v>
      </c>
      <c r="B1925" t="s">
        <v>112</v>
      </c>
      <c r="C1925" t="s">
        <v>227</v>
      </c>
      <c r="D1925" t="s">
        <v>125</v>
      </c>
      <c r="E1925" t="s">
        <v>114</v>
      </c>
      <c r="F1925" t="s">
        <v>135</v>
      </c>
      <c r="G1925">
        <v>1</v>
      </c>
      <c r="H1925">
        <v>1</v>
      </c>
      <c r="I1925">
        <v>2024</v>
      </c>
      <c r="J1925" t="s">
        <v>205</v>
      </c>
      <c r="K1925" t="s">
        <v>127</v>
      </c>
      <c r="L1925" t="s">
        <v>118</v>
      </c>
      <c r="P1925" t="s">
        <v>3207</v>
      </c>
      <c r="Q1925" s="1" t="s">
        <v>4024</v>
      </c>
      <c r="T1925" t="s">
        <v>2259</v>
      </c>
      <c r="U1925" s="1" t="s">
        <v>4025</v>
      </c>
      <c r="V1925" s="86">
        <v>45322</v>
      </c>
      <c r="Y1925" t="s">
        <v>3006</v>
      </c>
      <c r="Z1925" t="s">
        <v>226</v>
      </c>
      <c r="AA1925" t="s">
        <v>226</v>
      </c>
      <c r="AB1925" t="s">
        <v>226</v>
      </c>
      <c r="AC1925" t="s">
        <v>226</v>
      </c>
      <c r="AD1925" t="s">
        <v>226</v>
      </c>
      <c r="AE1925" t="s">
        <v>226</v>
      </c>
      <c r="AF1925" t="s">
        <v>226</v>
      </c>
      <c r="AG1925" t="s">
        <v>226</v>
      </c>
      <c r="AH1925" t="s">
        <v>226</v>
      </c>
      <c r="AI1925" t="s">
        <v>226</v>
      </c>
      <c r="AJ1925" t="s">
        <v>226</v>
      </c>
      <c r="AK1925" t="s">
        <v>226</v>
      </c>
      <c r="AL1925" t="s">
        <v>226</v>
      </c>
      <c r="AM1925" t="s">
        <v>2958</v>
      </c>
    </row>
    <row r="1926" spans="1:44" ht="100.8" x14ac:dyDescent="0.3">
      <c r="A1926" s="1" t="s">
        <v>294</v>
      </c>
      <c r="B1926" t="s">
        <v>112</v>
      </c>
      <c r="C1926" t="s">
        <v>227</v>
      </c>
      <c r="D1926" t="s">
        <v>125</v>
      </c>
      <c r="E1926" t="s">
        <v>114</v>
      </c>
      <c r="F1926" t="s">
        <v>115</v>
      </c>
      <c r="G1926">
        <v>1</v>
      </c>
      <c r="H1926">
        <v>1</v>
      </c>
      <c r="I1926">
        <v>2024</v>
      </c>
      <c r="J1926" t="s">
        <v>148</v>
      </c>
      <c r="K1926" t="s">
        <v>127</v>
      </c>
      <c r="L1926" t="s">
        <v>118</v>
      </c>
      <c r="Q1926" s="1" t="s">
        <v>4026</v>
      </c>
      <c r="T1926" t="s">
        <v>2259</v>
      </c>
      <c r="U1926" s="1" t="s">
        <v>4027</v>
      </c>
      <c r="V1926" s="86">
        <v>45322</v>
      </c>
      <c r="Y1926" t="s">
        <v>3006</v>
      </c>
      <c r="Z1926" t="s">
        <v>226</v>
      </c>
      <c r="AA1926" t="s">
        <v>226</v>
      </c>
      <c r="AB1926" t="s">
        <v>226</v>
      </c>
      <c r="AC1926" t="s">
        <v>226</v>
      </c>
      <c r="AD1926" t="s">
        <v>226</v>
      </c>
      <c r="AE1926" t="s">
        <v>226</v>
      </c>
      <c r="AF1926" t="s">
        <v>226</v>
      </c>
      <c r="AG1926" t="s">
        <v>226</v>
      </c>
      <c r="AH1926" t="s">
        <v>226</v>
      </c>
      <c r="AI1926" t="s">
        <v>226</v>
      </c>
      <c r="AJ1926" t="s">
        <v>226</v>
      </c>
      <c r="AK1926" t="s">
        <v>226</v>
      </c>
      <c r="AL1926" t="s">
        <v>226</v>
      </c>
      <c r="AM1926" t="s">
        <v>2958</v>
      </c>
    </row>
    <row r="1927" spans="1:44" ht="100.8" x14ac:dyDescent="0.3">
      <c r="A1927" s="1" t="s">
        <v>294</v>
      </c>
      <c r="B1927" t="s">
        <v>112</v>
      </c>
      <c r="C1927" t="s">
        <v>227</v>
      </c>
      <c r="D1927" t="s">
        <v>125</v>
      </c>
      <c r="E1927" t="s">
        <v>114</v>
      </c>
      <c r="F1927" t="s">
        <v>135</v>
      </c>
      <c r="G1927">
        <v>1</v>
      </c>
      <c r="H1927">
        <v>1</v>
      </c>
      <c r="I1927">
        <v>2024</v>
      </c>
      <c r="J1927" t="s">
        <v>116</v>
      </c>
      <c r="K1927" t="s">
        <v>127</v>
      </c>
      <c r="L1927" t="s">
        <v>128</v>
      </c>
      <c r="P1927" t="s">
        <v>772</v>
      </c>
      <c r="Q1927" s="1" t="s">
        <v>4028</v>
      </c>
      <c r="T1927" t="s">
        <v>2259</v>
      </c>
      <c r="U1927" s="1" t="s">
        <v>4029</v>
      </c>
      <c r="V1927" s="86">
        <v>45322</v>
      </c>
      <c r="Y1927" t="s">
        <v>3006</v>
      </c>
      <c r="Z1927" t="s">
        <v>226</v>
      </c>
      <c r="AA1927" t="s">
        <v>226</v>
      </c>
      <c r="AB1927" t="s">
        <v>226</v>
      </c>
      <c r="AC1927" t="s">
        <v>226</v>
      </c>
      <c r="AD1927" t="s">
        <v>226</v>
      </c>
      <c r="AE1927" t="s">
        <v>226</v>
      </c>
      <c r="AF1927" t="s">
        <v>226</v>
      </c>
      <c r="AG1927" t="s">
        <v>226</v>
      </c>
      <c r="AH1927" t="s">
        <v>226</v>
      </c>
      <c r="AI1927" t="s">
        <v>226</v>
      </c>
      <c r="AJ1927" t="s">
        <v>226</v>
      </c>
      <c r="AK1927" t="s">
        <v>226</v>
      </c>
      <c r="AL1927" t="s">
        <v>226</v>
      </c>
      <c r="AM1927" t="s">
        <v>2958</v>
      </c>
    </row>
    <row r="1928" spans="1:44" s="2" customFormat="1" ht="72" x14ac:dyDescent="0.3">
      <c r="A1928" s="3" t="s">
        <v>294</v>
      </c>
      <c r="B1928" s="2" t="s">
        <v>112</v>
      </c>
      <c r="C1928" s="2" t="s">
        <v>126</v>
      </c>
      <c r="D1928" s="2" t="s">
        <v>125</v>
      </c>
      <c r="E1928" s="2" t="s">
        <v>114</v>
      </c>
      <c r="F1928" s="2" t="s">
        <v>115</v>
      </c>
      <c r="G1928" s="2">
        <v>1</v>
      </c>
      <c r="H1928" s="2">
        <v>1</v>
      </c>
      <c r="I1928" s="2">
        <v>2024</v>
      </c>
      <c r="J1928" s="2" t="s">
        <v>116</v>
      </c>
      <c r="K1928" s="2" t="s">
        <v>138</v>
      </c>
      <c r="L1928" s="2" t="s">
        <v>118</v>
      </c>
      <c r="M1928" s="2" t="s">
        <v>295</v>
      </c>
      <c r="N1928" s="2" t="s">
        <v>2367</v>
      </c>
      <c r="P1928" s="2" t="s">
        <v>4032</v>
      </c>
      <c r="Q1928" s="3" t="s">
        <v>4030</v>
      </c>
      <c r="T1928" s="2" t="s">
        <v>2259</v>
      </c>
      <c r="U1928" s="3" t="s">
        <v>4031</v>
      </c>
      <c r="V1928" s="97">
        <v>45322</v>
      </c>
      <c r="Y1928" s="2" t="s">
        <v>226</v>
      </c>
      <c r="Z1928" s="2" t="s">
        <v>226</v>
      </c>
      <c r="AA1928" s="2" t="s">
        <v>2961</v>
      </c>
      <c r="AB1928" s="2" t="s">
        <v>2991</v>
      </c>
      <c r="AC1928" s="2" t="s">
        <v>2963</v>
      </c>
      <c r="AD1928" s="2" t="s">
        <v>2992</v>
      </c>
      <c r="AE1928" s="2" t="s">
        <v>2992</v>
      </c>
      <c r="AF1928" t="s">
        <v>226</v>
      </c>
      <c r="AG1928" s="2" t="s">
        <v>2993</v>
      </c>
      <c r="AH1928" s="2" t="s">
        <v>226</v>
      </c>
      <c r="AI1928" s="2" t="s">
        <v>2994</v>
      </c>
      <c r="AJ1928" s="2" t="s">
        <v>2968</v>
      </c>
      <c r="AK1928" s="2" t="s">
        <v>2969</v>
      </c>
      <c r="AL1928" s="2" t="s">
        <v>226</v>
      </c>
      <c r="AM1928" s="2" t="s">
        <v>2978</v>
      </c>
      <c r="AN1928" s="3" t="s">
        <v>2995</v>
      </c>
      <c r="AO1928" t="str">
        <f>VLOOKUP(AP1928:AP2157, 'Elenchi Minacce BPM'!$B$3:$C$11, 2, FALSE)</f>
        <v>M1</v>
      </c>
      <c r="AP1928" t="s">
        <v>3590</v>
      </c>
      <c r="AQ1928" t="str">
        <f>VLOOKUP(AR1928:AR2157, 'Elenchi Minacce BPM'!$E$3:$F$44, 2, FALSE)</f>
        <v>M1.4</v>
      </c>
      <c r="AR1928" t="s">
        <v>3591</v>
      </c>
    </row>
    <row r="1929" spans="1:44" ht="57.6" x14ac:dyDescent="0.3">
      <c r="A1929" s="1" t="s">
        <v>4033</v>
      </c>
      <c r="B1929" t="s">
        <v>112</v>
      </c>
      <c r="C1929" t="s">
        <v>227</v>
      </c>
      <c r="D1929" t="s">
        <v>113</v>
      </c>
      <c r="E1929" t="s">
        <v>114</v>
      </c>
      <c r="F1929" t="s">
        <v>132</v>
      </c>
      <c r="G1929">
        <v>1</v>
      </c>
      <c r="H1929">
        <v>1</v>
      </c>
      <c r="I1929">
        <v>2024</v>
      </c>
      <c r="J1929" t="s">
        <v>232</v>
      </c>
      <c r="K1929" t="s">
        <v>138</v>
      </c>
      <c r="L1929" t="s">
        <v>155</v>
      </c>
      <c r="M1929" t="s">
        <v>1223</v>
      </c>
      <c r="N1929" t="s">
        <v>2367</v>
      </c>
      <c r="Q1929" s="1" t="s">
        <v>4034</v>
      </c>
      <c r="T1929" t="s">
        <v>2259</v>
      </c>
      <c r="U1929" s="1" t="s">
        <v>4035</v>
      </c>
      <c r="V1929" s="86">
        <v>45322</v>
      </c>
    </row>
    <row r="1930" spans="1:44" s="2" customFormat="1" ht="57.6" x14ac:dyDescent="0.3">
      <c r="A1930" s="3" t="s">
        <v>4036</v>
      </c>
      <c r="B1930" s="2" t="s">
        <v>112</v>
      </c>
      <c r="C1930" s="2" t="s">
        <v>126</v>
      </c>
      <c r="D1930" s="2" t="s">
        <v>113</v>
      </c>
      <c r="E1930" s="2" t="s">
        <v>114</v>
      </c>
      <c r="F1930" s="2" t="s">
        <v>115</v>
      </c>
      <c r="G1930" s="2">
        <v>1</v>
      </c>
      <c r="H1930" s="2">
        <v>1</v>
      </c>
      <c r="I1930" s="2">
        <v>2024</v>
      </c>
      <c r="J1930" s="2" t="s">
        <v>205</v>
      </c>
      <c r="K1930" s="2" t="s">
        <v>117</v>
      </c>
      <c r="L1930" s="2" t="s">
        <v>128</v>
      </c>
      <c r="O1930" s="2" t="s">
        <v>4037</v>
      </c>
      <c r="Q1930" s="3" t="s">
        <v>4038</v>
      </c>
      <c r="T1930" s="2" t="s">
        <v>2259</v>
      </c>
      <c r="U1930" s="3" t="s">
        <v>4039</v>
      </c>
      <c r="V1930" s="97">
        <v>45322</v>
      </c>
      <c r="AN1930" s="3"/>
    </row>
    <row r="1931" spans="1:44" ht="43.2" x14ac:dyDescent="0.3">
      <c r="A1931" s="1" t="s">
        <v>4040</v>
      </c>
      <c r="B1931" t="s">
        <v>112</v>
      </c>
      <c r="C1931" t="s">
        <v>227</v>
      </c>
      <c r="D1931" t="s">
        <v>153</v>
      </c>
      <c r="E1931" t="s">
        <v>154</v>
      </c>
      <c r="F1931" t="s">
        <v>153</v>
      </c>
      <c r="G1931">
        <v>1</v>
      </c>
      <c r="H1931">
        <v>1</v>
      </c>
      <c r="I1931">
        <v>2024</v>
      </c>
      <c r="J1931" t="s">
        <v>142</v>
      </c>
      <c r="K1931" t="s">
        <v>219</v>
      </c>
      <c r="L1931" t="s">
        <v>2285</v>
      </c>
      <c r="P1931" t="s">
        <v>156</v>
      </c>
      <c r="Q1931" s="1" t="s">
        <v>4041</v>
      </c>
      <c r="T1931" t="s">
        <v>2259</v>
      </c>
      <c r="U1931" s="1" t="s">
        <v>4042</v>
      </c>
      <c r="V1931" s="86">
        <v>45322</v>
      </c>
    </row>
    <row r="1932" spans="1:44" s="2" customFormat="1" ht="86.4" x14ac:dyDescent="0.3">
      <c r="A1932" s="3" t="s">
        <v>294</v>
      </c>
      <c r="B1932" s="2" t="s">
        <v>112</v>
      </c>
      <c r="C1932" s="2" t="s">
        <v>126</v>
      </c>
      <c r="D1932" s="2" t="s">
        <v>125</v>
      </c>
      <c r="E1932" s="2" t="s">
        <v>114</v>
      </c>
      <c r="F1932" s="2" t="s">
        <v>115</v>
      </c>
      <c r="G1932" s="2">
        <v>1</v>
      </c>
      <c r="H1932" s="2">
        <v>1</v>
      </c>
      <c r="I1932" s="2">
        <v>2024</v>
      </c>
      <c r="J1932" s="2" t="s">
        <v>166</v>
      </c>
      <c r="K1932" s="2" t="s">
        <v>138</v>
      </c>
      <c r="L1932" s="2" t="s">
        <v>118</v>
      </c>
      <c r="M1932" s="2" t="s">
        <v>4043</v>
      </c>
      <c r="N1932" s="2" t="s">
        <v>146</v>
      </c>
      <c r="P1932" s="2" t="s">
        <v>2432</v>
      </c>
      <c r="Q1932" s="3" t="s">
        <v>4044</v>
      </c>
      <c r="T1932" s="2" t="s">
        <v>2259</v>
      </c>
      <c r="U1932" s="3" t="s">
        <v>4045</v>
      </c>
      <c r="V1932" s="86">
        <v>45322</v>
      </c>
      <c r="AN1932" s="3"/>
    </row>
    <row r="1933" spans="1:44" ht="72" x14ac:dyDescent="0.3">
      <c r="A1933" s="1" t="s">
        <v>4046</v>
      </c>
      <c r="B1933" t="s">
        <v>152</v>
      </c>
      <c r="C1933" t="s">
        <v>227</v>
      </c>
      <c r="D1933" t="s">
        <v>153</v>
      </c>
      <c r="E1933" t="s">
        <v>154</v>
      </c>
      <c r="F1933" t="s">
        <v>153</v>
      </c>
      <c r="G1933">
        <v>1</v>
      </c>
      <c r="H1933">
        <v>1</v>
      </c>
      <c r="I1933">
        <v>2024</v>
      </c>
      <c r="J1933" t="s">
        <v>460</v>
      </c>
      <c r="K1933" t="s">
        <v>219</v>
      </c>
      <c r="L1933" t="s">
        <v>118</v>
      </c>
      <c r="P1933" t="s">
        <v>156</v>
      </c>
      <c r="Q1933" s="1" t="s">
        <v>4047</v>
      </c>
      <c r="T1933" t="s">
        <v>2259</v>
      </c>
      <c r="U1933" s="1" t="s">
        <v>4048</v>
      </c>
      <c r="V1933" s="86">
        <v>45322</v>
      </c>
      <c r="W1933" t="s">
        <v>4</v>
      </c>
      <c r="X1933" t="s">
        <v>5</v>
      </c>
    </row>
    <row r="1934" spans="1:44" ht="57.6" x14ac:dyDescent="0.3">
      <c r="A1934" s="1" t="s">
        <v>4049</v>
      </c>
      <c r="B1934" t="s">
        <v>152</v>
      </c>
      <c r="C1934" t="s">
        <v>227</v>
      </c>
      <c r="D1934" t="s">
        <v>153</v>
      </c>
      <c r="E1934" t="s">
        <v>154</v>
      </c>
      <c r="F1934" t="s">
        <v>153</v>
      </c>
      <c r="G1934">
        <v>1</v>
      </c>
      <c r="H1934">
        <v>1</v>
      </c>
      <c r="I1934">
        <v>2024</v>
      </c>
      <c r="J1934" t="s">
        <v>133</v>
      </c>
      <c r="K1934" t="s">
        <v>219</v>
      </c>
      <c r="L1934" t="s">
        <v>118</v>
      </c>
      <c r="P1934" t="s">
        <v>156</v>
      </c>
      <c r="Q1934" s="1" t="s">
        <v>4050</v>
      </c>
      <c r="T1934" t="s">
        <v>2259</v>
      </c>
      <c r="U1934" s="1" t="s">
        <v>4051</v>
      </c>
      <c r="V1934" s="86">
        <v>45322</v>
      </c>
      <c r="W1934" t="s">
        <v>4</v>
      </c>
      <c r="X1934" t="s">
        <v>5</v>
      </c>
    </row>
    <row r="1935" spans="1:44" s="127" customFormat="1" ht="100.8" x14ac:dyDescent="0.3">
      <c r="A1935" s="126" t="s">
        <v>294</v>
      </c>
      <c r="B1935" s="127" t="s">
        <v>112</v>
      </c>
      <c r="C1935" s="127" t="s">
        <v>126</v>
      </c>
      <c r="D1935" s="127" t="s">
        <v>125</v>
      </c>
      <c r="E1935" s="127" t="s">
        <v>212</v>
      </c>
      <c r="F1935" s="127" t="s">
        <v>115</v>
      </c>
      <c r="G1935" s="127">
        <v>2</v>
      </c>
      <c r="H1935" s="127">
        <v>1</v>
      </c>
      <c r="I1935" s="127">
        <v>2024</v>
      </c>
      <c r="J1935" s="127" t="s">
        <v>126</v>
      </c>
      <c r="K1935" s="127" t="s">
        <v>138</v>
      </c>
      <c r="L1935" s="127" t="s">
        <v>128</v>
      </c>
      <c r="O1935" s="127" t="s">
        <v>3566</v>
      </c>
      <c r="Q1935" s="126" t="s">
        <v>4054</v>
      </c>
      <c r="T1935" s="127" t="s">
        <v>2259</v>
      </c>
      <c r="U1935" s="126" t="s">
        <v>4055</v>
      </c>
      <c r="V1935" s="128">
        <v>45342</v>
      </c>
      <c r="AN1935" s="126"/>
    </row>
    <row r="1936" spans="1:44" s="127" customFormat="1" ht="72" x14ac:dyDescent="0.3">
      <c r="A1936" s="126" t="s">
        <v>4056</v>
      </c>
      <c r="B1936" s="127" t="s">
        <v>112</v>
      </c>
      <c r="C1936" s="127" t="s">
        <v>126</v>
      </c>
      <c r="D1936" s="127" t="s">
        <v>125</v>
      </c>
      <c r="E1936" s="127" t="s">
        <v>212</v>
      </c>
      <c r="F1936" s="127" t="s">
        <v>115</v>
      </c>
      <c r="G1936" s="127">
        <v>2</v>
      </c>
      <c r="H1936" s="127">
        <v>1</v>
      </c>
      <c r="I1936" s="127">
        <v>2024</v>
      </c>
      <c r="J1936" s="127" t="s">
        <v>205</v>
      </c>
      <c r="K1936" s="127" t="s">
        <v>138</v>
      </c>
      <c r="L1936" s="127" t="s">
        <v>128</v>
      </c>
      <c r="M1936" s="127" t="s">
        <v>117</v>
      </c>
      <c r="N1936" s="127" t="s">
        <v>359</v>
      </c>
      <c r="Q1936" s="126" t="s">
        <v>4057</v>
      </c>
      <c r="T1936" s="127" t="s">
        <v>2259</v>
      </c>
      <c r="U1936" s="126" t="s">
        <v>4058</v>
      </c>
      <c r="V1936" s="128">
        <v>45342</v>
      </c>
      <c r="AN1936" s="126"/>
    </row>
    <row r="1937" spans="1:40" s="127" customFormat="1" ht="72" x14ac:dyDescent="0.3">
      <c r="A1937" s="126" t="s">
        <v>294</v>
      </c>
      <c r="B1937" s="127" t="s">
        <v>112</v>
      </c>
      <c r="C1937" s="127" t="s">
        <v>126</v>
      </c>
      <c r="D1937" s="127" t="s">
        <v>125</v>
      </c>
      <c r="E1937" s="127" t="s">
        <v>212</v>
      </c>
      <c r="F1937" s="127" t="s">
        <v>146</v>
      </c>
      <c r="G1937" s="127">
        <v>2</v>
      </c>
      <c r="H1937" s="127">
        <v>1</v>
      </c>
      <c r="I1937" s="127">
        <v>2024</v>
      </c>
      <c r="J1937" s="127" t="s">
        <v>205</v>
      </c>
      <c r="K1937" s="127" t="s">
        <v>165</v>
      </c>
      <c r="L1937" s="127" t="s">
        <v>128</v>
      </c>
      <c r="O1937" s="127" t="s">
        <v>4059</v>
      </c>
      <c r="Q1937" s="126" t="s">
        <v>4060</v>
      </c>
      <c r="T1937" s="127" t="s">
        <v>2259</v>
      </c>
      <c r="U1937" s="126" t="s">
        <v>4061</v>
      </c>
      <c r="V1937" s="128">
        <v>45342</v>
      </c>
      <c r="Y1937" s="127" t="s">
        <v>226</v>
      </c>
      <c r="Z1937" s="127" t="s">
        <v>226</v>
      </c>
      <c r="AA1937" s="127" t="s">
        <v>3017</v>
      </c>
      <c r="AB1937" s="127" t="s">
        <v>2962</v>
      </c>
      <c r="AC1937" s="127" t="s">
        <v>3225</v>
      </c>
      <c r="AD1937" s="127" t="s">
        <v>226</v>
      </c>
      <c r="AE1937" s="127" t="s">
        <v>226</v>
      </c>
      <c r="AF1937" s="127" t="s">
        <v>226</v>
      </c>
      <c r="AG1937" s="127" t="s">
        <v>226</v>
      </c>
      <c r="AH1937" s="127" t="s">
        <v>226</v>
      </c>
      <c r="AI1937" s="127" t="s">
        <v>226</v>
      </c>
      <c r="AJ1937" s="127" t="s">
        <v>226</v>
      </c>
      <c r="AK1937" s="127" t="s">
        <v>226</v>
      </c>
      <c r="AL1937" s="127" t="s">
        <v>226</v>
      </c>
      <c r="AM1937" s="127" t="s">
        <v>2958</v>
      </c>
      <c r="AN1937" s="126"/>
    </row>
    <row r="1938" spans="1:40" s="127" customFormat="1" ht="57.6" x14ac:dyDescent="0.3">
      <c r="A1938" s="126" t="s">
        <v>294</v>
      </c>
      <c r="B1938" s="127" t="s">
        <v>112</v>
      </c>
      <c r="C1938" s="127" t="s">
        <v>126</v>
      </c>
      <c r="D1938" s="127" t="s">
        <v>125</v>
      </c>
      <c r="E1938" s="127" t="s">
        <v>114</v>
      </c>
      <c r="F1938" s="127" t="s">
        <v>135</v>
      </c>
      <c r="G1938" s="127">
        <v>2</v>
      </c>
      <c r="H1938" s="127">
        <v>1</v>
      </c>
      <c r="I1938" s="127">
        <v>2024</v>
      </c>
      <c r="J1938" s="127" t="s">
        <v>205</v>
      </c>
      <c r="K1938" s="127" t="s">
        <v>198</v>
      </c>
      <c r="L1938" s="127" t="s">
        <v>118</v>
      </c>
      <c r="Q1938" s="126" t="s">
        <v>4062</v>
      </c>
      <c r="T1938" s="127" t="s">
        <v>2259</v>
      </c>
      <c r="U1938" s="126" t="s">
        <v>4063</v>
      </c>
      <c r="V1938" s="128">
        <v>45344</v>
      </c>
      <c r="AN1938" s="126"/>
    </row>
    <row r="1939" spans="1:40" s="124" customFormat="1" ht="28.8" x14ac:dyDescent="0.3">
      <c r="A1939" s="123" t="s">
        <v>4064</v>
      </c>
      <c r="B1939" s="124" t="s">
        <v>120</v>
      </c>
      <c r="C1939" s="124" t="s">
        <v>227</v>
      </c>
      <c r="D1939" s="124" t="s">
        <v>113</v>
      </c>
      <c r="E1939" s="124" t="s">
        <v>121</v>
      </c>
      <c r="F1939" s="124" t="s">
        <v>132</v>
      </c>
      <c r="G1939" s="124">
        <v>2</v>
      </c>
      <c r="H1939" s="124">
        <v>1</v>
      </c>
      <c r="I1939" s="124">
        <v>2024</v>
      </c>
      <c r="J1939" s="124" t="s">
        <v>164</v>
      </c>
      <c r="K1939" s="124" t="s">
        <v>134</v>
      </c>
      <c r="L1939" s="124" t="s">
        <v>128</v>
      </c>
      <c r="O1939" s="124" t="s">
        <v>3569</v>
      </c>
      <c r="P1939" s="124" t="s">
        <v>3710</v>
      </c>
      <c r="Q1939" s="123" t="s">
        <v>4065</v>
      </c>
      <c r="T1939" s="124" t="s">
        <v>2259</v>
      </c>
      <c r="U1939" s="123" t="s">
        <v>4066</v>
      </c>
      <c r="V1939" s="125">
        <v>45344</v>
      </c>
      <c r="W1939" s="124" t="s">
        <v>2</v>
      </c>
      <c r="X1939" s="124" t="s">
        <v>3</v>
      </c>
      <c r="Y1939" s="124" t="s">
        <v>226</v>
      </c>
      <c r="Z1939" s="124" t="s">
        <v>226</v>
      </c>
      <c r="AA1939" s="124" t="s">
        <v>226</v>
      </c>
      <c r="AB1939" s="124" t="s">
        <v>226</v>
      </c>
      <c r="AC1939" s="124" t="s">
        <v>226</v>
      </c>
      <c r="AD1939" s="124" t="s">
        <v>226</v>
      </c>
      <c r="AE1939" s="124" t="s">
        <v>226</v>
      </c>
      <c r="AF1939" s="124" t="s">
        <v>226</v>
      </c>
      <c r="AG1939" s="124" t="s">
        <v>226</v>
      </c>
      <c r="AH1939" s="124" t="s">
        <v>226</v>
      </c>
      <c r="AI1939" s="124" t="s">
        <v>226</v>
      </c>
      <c r="AJ1939" s="124" t="s">
        <v>226</v>
      </c>
      <c r="AK1939" s="124" t="s">
        <v>226</v>
      </c>
      <c r="AL1939" s="124" t="s">
        <v>3079</v>
      </c>
      <c r="AM1939" s="124" t="s">
        <v>2971</v>
      </c>
      <c r="AN1939" s="123" t="s">
        <v>3080</v>
      </c>
    </row>
    <row r="1940" spans="1:40" s="124" customFormat="1" ht="28.8" x14ac:dyDescent="0.3">
      <c r="A1940" s="123" t="s">
        <v>4067</v>
      </c>
      <c r="B1940" s="124" t="s">
        <v>120</v>
      </c>
      <c r="C1940" s="124" t="s">
        <v>227</v>
      </c>
      <c r="D1940" s="124" t="s">
        <v>113</v>
      </c>
      <c r="E1940" s="124" t="s">
        <v>121</v>
      </c>
      <c r="F1940" s="124" t="s">
        <v>132</v>
      </c>
      <c r="G1940" s="124">
        <v>2</v>
      </c>
      <c r="H1940" s="124">
        <v>1</v>
      </c>
      <c r="I1940" s="124">
        <v>2024</v>
      </c>
      <c r="J1940" s="124" t="s">
        <v>164</v>
      </c>
      <c r="K1940" s="124" t="s">
        <v>134</v>
      </c>
      <c r="L1940" s="124" t="s">
        <v>128</v>
      </c>
      <c r="O1940" s="124" t="s">
        <v>4068</v>
      </c>
      <c r="P1940" s="124" t="s">
        <v>3710</v>
      </c>
      <c r="Q1940" s="123" t="s">
        <v>4065</v>
      </c>
      <c r="T1940" s="124" t="s">
        <v>2259</v>
      </c>
      <c r="U1940" s="123" t="s">
        <v>4066</v>
      </c>
      <c r="V1940" s="125">
        <v>45344</v>
      </c>
      <c r="W1940" s="124" t="s">
        <v>2</v>
      </c>
      <c r="X1940" s="124" t="s">
        <v>3</v>
      </c>
      <c r="Y1940" s="124" t="s">
        <v>226</v>
      </c>
      <c r="Z1940" s="124" t="s">
        <v>226</v>
      </c>
      <c r="AA1940" s="124" t="s">
        <v>226</v>
      </c>
      <c r="AB1940" s="124" t="s">
        <v>226</v>
      </c>
      <c r="AC1940" s="124" t="s">
        <v>226</v>
      </c>
      <c r="AD1940" s="124" t="s">
        <v>226</v>
      </c>
      <c r="AE1940" s="124" t="s">
        <v>226</v>
      </c>
      <c r="AF1940" s="124" t="s">
        <v>226</v>
      </c>
      <c r="AG1940" s="124" t="s">
        <v>226</v>
      </c>
      <c r="AH1940" s="124" t="s">
        <v>226</v>
      </c>
      <c r="AI1940" s="124" t="s">
        <v>226</v>
      </c>
      <c r="AJ1940" s="124" t="s">
        <v>226</v>
      </c>
      <c r="AK1940" s="124" t="s">
        <v>226</v>
      </c>
      <c r="AL1940" s="124" t="s">
        <v>3079</v>
      </c>
      <c r="AM1940" s="124" t="s">
        <v>2971</v>
      </c>
      <c r="AN1940" s="123" t="s">
        <v>3080</v>
      </c>
    </row>
    <row r="1941" spans="1:40" s="124" customFormat="1" ht="28.8" x14ac:dyDescent="0.3">
      <c r="A1941" s="123" t="s">
        <v>4069</v>
      </c>
      <c r="B1941" s="124" t="s">
        <v>120</v>
      </c>
      <c r="C1941" s="124" t="s">
        <v>227</v>
      </c>
      <c r="D1941" s="124" t="s">
        <v>113</v>
      </c>
      <c r="E1941" s="124" t="s">
        <v>121</v>
      </c>
      <c r="F1941" s="124" t="s">
        <v>132</v>
      </c>
      <c r="G1941" s="124">
        <v>2</v>
      </c>
      <c r="H1941" s="124">
        <v>1</v>
      </c>
      <c r="I1941" s="124">
        <v>2024</v>
      </c>
      <c r="J1941" s="124" t="s">
        <v>164</v>
      </c>
      <c r="K1941" s="124" t="s">
        <v>134</v>
      </c>
      <c r="L1941" s="124" t="s">
        <v>128</v>
      </c>
      <c r="O1941" s="124" t="s">
        <v>4070</v>
      </c>
      <c r="P1941" s="124" t="s">
        <v>3710</v>
      </c>
      <c r="Q1941" s="123" t="s">
        <v>4065</v>
      </c>
      <c r="T1941" s="124" t="s">
        <v>2259</v>
      </c>
      <c r="U1941" s="123" t="s">
        <v>4066</v>
      </c>
      <c r="V1941" s="125">
        <v>45344</v>
      </c>
      <c r="W1941" s="124" t="s">
        <v>2</v>
      </c>
      <c r="X1941" s="124" t="s">
        <v>3</v>
      </c>
      <c r="Y1941" s="124" t="s">
        <v>226</v>
      </c>
      <c r="Z1941" s="124" t="s">
        <v>226</v>
      </c>
      <c r="AA1941" s="124" t="s">
        <v>226</v>
      </c>
      <c r="AB1941" s="124" t="s">
        <v>226</v>
      </c>
      <c r="AC1941" s="124" t="s">
        <v>226</v>
      </c>
      <c r="AD1941" s="124" t="s">
        <v>226</v>
      </c>
      <c r="AE1941" s="124" t="s">
        <v>226</v>
      </c>
      <c r="AF1941" s="124" t="s">
        <v>226</v>
      </c>
      <c r="AG1941" s="124" t="s">
        <v>226</v>
      </c>
      <c r="AH1941" s="124" t="s">
        <v>226</v>
      </c>
      <c r="AI1941" s="124" t="s">
        <v>226</v>
      </c>
      <c r="AJ1941" s="124" t="s">
        <v>226</v>
      </c>
      <c r="AK1941" s="124" t="s">
        <v>226</v>
      </c>
      <c r="AL1941" s="124" t="s">
        <v>3079</v>
      </c>
      <c r="AM1941" s="124" t="s">
        <v>2971</v>
      </c>
      <c r="AN1941" s="123" t="s">
        <v>3080</v>
      </c>
    </row>
    <row r="1942" spans="1:40" s="124" customFormat="1" ht="28.8" x14ac:dyDescent="0.3">
      <c r="A1942" s="123" t="s">
        <v>4069</v>
      </c>
      <c r="B1942" s="124" t="s">
        <v>120</v>
      </c>
      <c r="C1942" s="124" t="s">
        <v>227</v>
      </c>
      <c r="D1942" s="124" t="s">
        <v>113</v>
      </c>
      <c r="E1942" s="124" t="s">
        <v>121</v>
      </c>
      <c r="F1942" s="124" t="s">
        <v>132</v>
      </c>
      <c r="G1942" s="124">
        <v>2</v>
      </c>
      <c r="H1942" s="124">
        <v>1</v>
      </c>
      <c r="I1942" s="124">
        <v>2024</v>
      </c>
      <c r="J1942" s="124" t="s">
        <v>461</v>
      </c>
      <c r="K1942" s="124" t="s">
        <v>134</v>
      </c>
      <c r="L1942" s="124" t="s">
        <v>128</v>
      </c>
      <c r="O1942" s="124" t="s">
        <v>4071</v>
      </c>
      <c r="P1942" s="124" t="s">
        <v>3710</v>
      </c>
      <c r="Q1942" s="123" t="s">
        <v>4065</v>
      </c>
      <c r="T1942" s="124" t="s">
        <v>2259</v>
      </c>
      <c r="U1942" s="123" t="s">
        <v>4066</v>
      </c>
      <c r="V1942" s="125">
        <v>45344</v>
      </c>
      <c r="W1942" s="124" t="s">
        <v>2</v>
      </c>
      <c r="X1942" s="124" t="s">
        <v>3</v>
      </c>
      <c r="Y1942" s="124" t="s">
        <v>226</v>
      </c>
      <c r="Z1942" s="124" t="s">
        <v>226</v>
      </c>
      <c r="AA1942" s="124" t="s">
        <v>226</v>
      </c>
      <c r="AB1942" s="124" t="s">
        <v>226</v>
      </c>
      <c r="AC1942" s="124" t="s">
        <v>226</v>
      </c>
      <c r="AD1942" s="124" t="s">
        <v>226</v>
      </c>
      <c r="AE1942" s="124" t="s">
        <v>226</v>
      </c>
      <c r="AF1942" s="124" t="s">
        <v>226</v>
      </c>
      <c r="AG1942" s="124" t="s">
        <v>226</v>
      </c>
      <c r="AH1942" s="124" t="s">
        <v>226</v>
      </c>
      <c r="AI1942" s="124" t="s">
        <v>226</v>
      </c>
      <c r="AJ1942" s="124" t="s">
        <v>226</v>
      </c>
      <c r="AK1942" s="124" t="s">
        <v>226</v>
      </c>
      <c r="AL1942" s="124" t="s">
        <v>3079</v>
      </c>
      <c r="AM1942" s="124" t="s">
        <v>2971</v>
      </c>
      <c r="AN1942" s="123" t="s">
        <v>3080</v>
      </c>
    </row>
    <row r="1943" spans="1:40" s="124" customFormat="1" ht="28.8" x14ac:dyDescent="0.3">
      <c r="A1943" s="123" t="s">
        <v>4072</v>
      </c>
      <c r="B1943" s="124" t="s">
        <v>120</v>
      </c>
      <c r="C1943" s="124" t="s">
        <v>227</v>
      </c>
      <c r="D1943" s="124" t="s">
        <v>113</v>
      </c>
      <c r="E1943" s="124" t="s">
        <v>121</v>
      </c>
      <c r="F1943" s="124" t="s">
        <v>132</v>
      </c>
      <c r="G1943" s="124">
        <v>2</v>
      </c>
      <c r="H1943" s="124">
        <v>1</v>
      </c>
      <c r="I1943" s="124">
        <v>2024</v>
      </c>
      <c r="J1943" s="124" t="s">
        <v>164</v>
      </c>
      <c r="K1943" s="124" t="s">
        <v>134</v>
      </c>
      <c r="L1943" s="124" t="s">
        <v>128</v>
      </c>
      <c r="O1943" s="124" t="s">
        <v>4073</v>
      </c>
      <c r="P1943" s="124" t="s">
        <v>3710</v>
      </c>
      <c r="Q1943" s="123" t="s">
        <v>4065</v>
      </c>
      <c r="T1943" s="124" t="s">
        <v>2259</v>
      </c>
      <c r="U1943" s="123" t="s">
        <v>4066</v>
      </c>
      <c r="V1943" s="125">
        <v>45344</v>
      </c>
      <c r="W1943" s="124" t="s">
        <v>6</v>
      </c>
      <c r="X1943" s="124" t="s">
        <v>7</v>
      </c>
      <c r="Y1943" s="124" t="s">
        <v>226</v>
      </c>
      <c r="Z1943" s="124" t="s">
        <v>226</v>
      </c>
      <c r="AA1943" s="124" t="s">
        <v>226</v>
      </c>
      <c r="AB1943" s="124" t="s">
        <v>226</v>
      </c>
      <c r="AC1943" s="124" t="s">
        <v>226</v>
      </c>
      <c r="AD1943" s="124" t="s">
        <v>226</v>
      </c>
      <c r="AE1943" s="124" t="s">
        <v>226</v>
      </c>
      <c r="AF1943" s="124" t="s">
        <v>226</v>
      </c>
      <c r="AG1943" s="124" t="s">
        <v>226</v>
      </c>
      <c r="AH1943" s="124" t="s">
        <v>226</v>
      </c>
      <c r="AI1943" s="124" t="s">
        <v>226</v>
      </c>
      <c r="AJ1943" s="124" t="s">
        <v>226</v>
      </c>
      <c r="AK1943" s="124" t="s">
        <v>226</v>
      </c>
      <c r="AL1943" s="124" t="s">
        <v>3079</v>
      </c>
      <c r="AM1943" s="124" t="s">
        <v>2971</v>
      </c>
      <c r="AN1943" s="123" t="s">
        <v>3080</v>
      </c>
    </row>
    <row r="1944" spans="1:40" s="124" customFormat="1" ht="28.8" x14ac:dyDescent="0.3">
      <c r="A1944" s="123" t="s">
        <v>4074</v>
      </c>
      <c r="B1944" s="124" t="s">
        <v>120</v>
      </c>
      <c r="C1944" s="124" t="s">
        <v>227</v>
      </c>
      <c r="D1944" s="124" t="s">
        <v>113</v>
      </c>
      <c r="E1944" s="124" t="s">
        <v>121</v>
      </c>
      <c r="F1944" s="124" t="s">
        <v>132</v>
      </c>
      <c r="G1944" s="124">
        <v>2</v>
      </c>
      <c r="H1944" s="124">
        <v>1</v>
      </c>
      <c r="I1944" s="124">
        <v>2024</v>
      </c>
      <c r="J1944" s="124" t="s">
        <v>164</v>
      </c>
      <c r="K1944" s="124" t="s">
        <v>134</v>
      </c>
      <c r="L1944" s="124" t="s">
        <v>128</v>
      </c>
      <c r="O1944" s="124" t="s">
        <v>4075</v>
      </c>
      <c r="P1944" s="124" t="s">
        <v>3710</v>
      </c>
      <c r="Q1944" s="123" t="s">
        <v>4065</v>
      </c>
      <c r="T1944" s="124" t="s">
        <v>2259</v>
      </c>
      <c r="U1944" s="123" t="s">
        <v>4066</v>
      </c>
      <c r="V1944" s="125">
        <v>45344</v>
      </c>
      <c r="W1944" s="124" t="s">
        <v>6</v>
      </c>
      <c r="X1944" s="124" t="s">
        <v>7</v>
      </c>
      <c r="Y1944" s="124" t="s">
        <v>226</v>
      </c>
      <c r="Z1944" s="124" t="s">
        <v>226</v>
      </c>
      <c r="AA1944" s="124" t="s">
        <v>226</v>
      </c>
      <c r="AB1944" s="124" t="s">
        <v>226</v>
      </c>
      <c r="AC1944" s="124" t="s">
        <v>226</v>
      </c>
      <c r="AD1944" s="124" t="s">
        <v>226</v>
      </c>
      <c r="AE1944" s="124" t="s">
        <v>226</v>
      </c>
      <c r="AF1944" s="124" t="s">
        <v>226</v>
      </c>
      <c r="AG1944" s="124" t="s">
        <v>226</v>
      </c>
      <c r="AH1944" s="124" t="s">
        <v>226</v>
      </c>
      <c r="AI1944" s="124" t="s">
        <v>226</v>
      </c>
      <c r="AJ1944" s="124" t="s">
        <v>226</v>
      </c>
      <c r="AK1944" s="124" t="s">
        <v>226</v>
      </c>
      <c r="AL1944" s="124" t="s">
        <v>3079</v>
      </c>
      <c r="AM1944" s="124" t="s">
        <v>2971</v>
      </c>
      <c r="AN1944" s="123" t="s">
        <v>3080</v>
      </c>
    </row>
    <row r="1945" spans="1:40" s="124" customFormat="1" ht="43.2" x14ac:dyDescent="0.3">
      <c r="A1945" s="123" t="s">
        <v>4076</v>
      </c>
      <c r="B1945" s="124" t="s">
        <v>112</v>
      </c>
      <c r="C1945" s="124" t="s">
        <v>227</v>
      </c>
      <c r="D1945" s="124" t="s">
        <v>113</v>
      </c>
      <c r="E1945" s="124" t="s">
        <v>121</v>
      </c>
      <c r="F1945" s="124" t="s">
        <v>132</v>
      </c>
      <c r="G1945" s="124">
        <v>2</v>
      </c>
      <c r="H1945" s="124">
        <v>1</v>
      </c>
      <c r="I1945" s="124">
        <v>2024</v>
      </c>
      <c r="J1945" s="124" t="s">
        <v>148</v>
      </c>
      <c r="K1945" s="124" t="s">
        <v>134</v>
      </c>
      <c r="L1945" s="124" t="s">
        <v>128</v>
      </c>
      <c r="O1945" s="124" t="s">
        <v>4077</v>
      </c>
      <c r="P1945" s="124" t="s">
        <v>3710</v>
      </c>
      <c r="Q1945" s="123" t="s">
        <v>4078</v>
      </c>
      <c r="T1945" s="124" t="s">
        <v>2259</v>
      </c>
      <c r="U1945" s="123" t="s">
        <v>4079</v>
      </c>
      <c r="V1945" s="125">
        <v>45345</v>
      </c>
      <c r="W1945" s="124" t="s">
        <v>2</v>
      </c>
      <c r="X1945" s="124" t="s">
        <v>3</v>
      </c>
      <c r="Y1945" s="124" t="s">
        <v>226</v>
      </c>
      <c r="Z1945" s="124" t="s">
        <v>226</v>
      </c>
      <c r="AA1945" s="124" t="s">
        <v>226</v>
      </c>
      <c r="AB1945" s="124" t="s">
        <v>226</v>
      </c>
      <c r="AC1945" s="124" t="s">
        <v>226</v>
      </c>
      <c r="AD1945" s="124" t="s">
        <v>226</v>
      </c>
      <c r="AE1945" s="124" t="s">
        <v>226</v>
      </c>
      <c r="AF1945" s="124" t="s">
        <v>226</v>
      </c>
      <c r="AG1945" s="124" t="s">
        <v>226</v>
      </c>
      <c r="AH1945" s="124" t="s">
        <v>226</v>
      </c>
      <c r="AI1945" s="124" t="s">
        <v>226</v>
      </c>
      <c r="AJ1945" s="124" t="s">
        <v>226</v>
      </c>
      <c r="AK1945" s="124" t="s">
        <v>226</v>
      </c>
      <c r="AL1945" s="124" t="s">
        <v>3079</v>
      </c>
      <c r="AM1945" s="124" t="s">
        <v>2971</v>
      </c>
      <c r="AN1945" s="123" t="s">
        <v>3080</v>
      </c>
    </row>
    <row r="1946" spans="1:40" s="124" customFormat="1" ht="43.2" x14ac:dyDescent="0.3">
      <c r="A1946" s="123" t="s">
        <v>259</v>
      </c>
      <c r="B1946" s="124" t="s">
        <v>120</v>
      </c>
      <c r="C1946" s="124" t="s">
        <v>227</v>
      </c>
      <c r="D1946" s="124" t="s">
        <v>113</v>
      </c>
      <c r="E1946" s="124" t="s">
        <v>121</v>
      </c>
      <c r="F1946" s="124" t="s">
        <v>132</v>
      </c>
      <c r="G1946" s="124">
        <v>2</v>
      </c>
      <c r="H1946" s="124">
        <v>1</v>
      </c>
      <c r="I1946" s="124">
        <v>2024</v>
      </c>
      <c r="J1946" s="124" t="s">
        <v>164</v>
      </c>
      <c r="K1946" s="124" t="s">
        <v>134</v>
      </c>
      <c r="L1946" s="124" t="s">
        <v>128</v>
      </c>
      <c r="O1946" s="124" t="s">
        <v>4077</v>
      </c>
      <c r="P1946" s="124" t="s">
        <v>3710</v>
      </c>
      <c r="Q1946" s="123" t="s">
        <v>4078</v>
      </c>
      <c r="T1946" s="124" t="s">
        <v>2259</v>
      </c>
      <c r="U1946" s="123" t="s">
        <v>4079</v>
      </c>
      <c r="V1946" s="125">
        <v>45345</v>
      </c>
      <c r="W1946" s="124" t="s">
        <v>2</v>
      </c>
      <c r="X1946" s="124" t="s">
        <v>3</v>
      </c>
      <c r="Y1946" s="124" t="s">
        <v>226</v>
      </c>
      <c r="Z1946" s="124" t="s">
        <v>226</v>
      </c>
      <c r="AA1946" s="124" t="s">
        <v>226</v>
      </c>
      <c r="AB1946" s="124" t="s">
        <v>226</v>
      </c>
      <c r="AC1946" s="124" t="s">
        <v>226</v>
      </c>
      <c r="AD1946" s="124" t="s">
        <v>226</v>
      </c>
      <c r="AE1946" s="124" t="s">
        <v>226</v>
      </c>
      <c r="AF1946" s="124" t="s">
        <v>226</v>
      </c>
      <c r="AG1946" s="124" t="s">
        <v>226</v>
      </c>
      <c r="AH1946" s="124" t="s">
        <v>226</v>
      </c>
      <c r="AI1946" s="124" t="s">
        <v>226</v>
      </c>
      <c r="AJ1946" s="124" t="s">
        <v>226</v>
      </c>
      <c r="AK1946" s="124" t="s">
        <v>226</v>
      </c>
      <c r="AL1946" s="124" t="s">
        <v>3079</v>
      </c>
      <c r="AM1946" s="124" t="s">
        <v>2971</v>
      </c>
      <c r="AN1946" s="123" t="s">
        <v>3080</v>
      </c>
    </row>
    <row r="1947" spans="1:40" s="124" customFormat="1" ht="43.2" x14ac:dyDescent="0.3">
      <c r="A1947" s="123" t="s">
        <v>3957</v>
      </c>
      <c r="B1947" s="124" t="s">
        <v>120</v>
      </c>
      <c r="C1947" s="124" t="s">
        <v>227</v>
      </c>
      <c r="D1947" s="124" t="s">
        <v>113</v>
      </c>
      <c r="E1947" s="124" t="s">
        <v>121</v>
      </c>
      <c r="F1947" s="124" t="s">
        <v>132</v>
      </c>
      <c r="G1947" s="124">
        <v>2</v>
      </c>
      <c r="H1947" s="124">
        <v>1</v>
      </c>
      <c r="I1947" s="124">
        <v>2024</v>
      </c>
      <c r="J1947" s="124" t="s">
        <v>461</v>
      </c>
      <c r="K1947" s="124" t="s">
        <v>134</v>
      </c>
      <c r="L1947" s="124" t="s">
        <v>128</v>
      </c>
      <c r="O1947" s="124" t="s">
        <v>4077</v>
      </c>
      <c r="P1947" s="124" t="s">
        <v>3710</v>
      </c>
      <c r="Q1947" s="123" t="s">
        <v>4078</v>
      </c>
      <c r="T1947" s="124" t="s">
        <v>2259</v>
      </c>
      <c r="U1947" s="123" t="s">
        <v>4079</v>
      </c>
      <c r="V1947" s="125">
        <v>45345</v>
      </c>
      <c r="W1947" s="124" t="s">
        <v>6</v>
      </c>
      <c r="X1947" s="124" t="s">
        <v>7</v>
      </c>
      <c r="Y1947" s="124" t="s">
        <v>226</v>
      </c>
      <c r="Z1947" s="124" t="s">
        <v>226</v>
      </c>
      <c r="AA1947" s="124" t="s">
        <v>226</v>
      </c>
      <c r="AB1947" s="124" t="s">
        <v>226</v>
      </c>
      <c r="AC1947" s="124" t="s">
        <v>226</v>
      </c>
      <c r="AD1947" s="124" t="s">
        <v>226</v>
      </c>
      <c r="AE1947" s="124" t="s">
        <v>226</v>
      </c>
      <c r="AF1947" s="124" t="s">
        <v>226</v>
      </c>
      <c r="AG1947" s="124" t="s">
        <v>226</v>
      </c>
      <c r="AH1947" s="124" t="s">
        <v>226</v>
      </c>
      <c r="AI1947" s="124" t="s">
        <v>226</v>
      </c>
      <c r="AJ1947" s="124" t="s">
        <v>226</v>
      </c>
      <c r="AK1947" s="124" t="s">
        <v>226</v>
      </c>
      <c r="AL1947" s="124" t="s">
        <v>3079</v>
      </c>
      <c r="AM1947" s="124" t="s">
        <v>2971</v>
      </c>
      <c r="AN1947" s="123" t="s">
        <v>3080</v>
      </c>
    </row>
    <row r="1948" spans="1:40" s="124" customFormat="1" ht="72" x14ac:dyDescent="0.3">
      <c r="A1948" s="123" t="s">
        <v>4080</v>
      </c>
      <c r="B1948" s="124" t="s">
        <v>123</v>
      </c>
      <c r="C1948" s="124" t="s">
        <v>227</v>
      </c>
      <c r="D1948" s="124" t="s">
        <v>113</v>
      </c>
      <c r="E1948" s="124" t="s">
        <v>121</v>
      </c>
      <c r="F1948" s="124" t="s">
        <v>132</v>
      </c>
      <c r="G1948" s="124">
        <v>2</v>
      </c>
      <c r="H1948" s="124">
        <v>1</v>
      </c>
      <c r="I1948" s="124">
        <v>2024</v>
      </c>
      <c r="J1948" s="124" t="s">
        <v>164</v>
      </c>
      <c r="K1948" s="124" t="s">
        <v>134</v>
      </c>
      <c r="L1948" s="124" t="s">
        <v>128</v>
      </c>
      <c r="O1948" s="124" t="s">
        <v>4081</v>
      </c>
      <c r="P1948" s="124" t="s">
        <v>3710</v>
      </c>
      <c r="Q1948" s="123" t="s">
        <v>4082</v>
      </c>
      <c r="T1948" s="124" t="s">
        <v>2259</v>
      </c>
      <c r="U1948" s="123" t="s">
        <v>4083</v>
      </c>
      <c r="V1948" s="125">
        <v>45345</v>
      </c>
      <c r="W1948" s="124" t="s">
        <v>34</v>
      </c>
      <c r="X1948" s="124" t="s">
        <v>9</v>
      </c>
      <c r="Y1948" s="124" t="s">
        <v>226</v>
      </c>
      <c r="Z1948" s="124" t="s">
        <v>226</v>
      </c>
      <c r="AA1948" s="124" t="s">
        <v>226</v>
      </c>
      <c r="AB1948" s="124" t="s">
        <v>226</v>
      </c>
      <c r="AC1948" s="124" t="s">
        <v>226</v>
      </c>
      <c r="AD1948" s="124" t="s">
        <v>226</v>
      </c>
      <c r="AE1948" s="124" t="s">
        <v>226</v>
      </c>
      <c r="AF1948" s="124" t="s">
        <v>226</v>
      </c>
      <c r="AG1948" s="124" t="s">
        <v>226</v>
      </c>
      <c r="AH1948" s="124" t="s">
        <v>226</v>
      </c>
      <c r="AI1948" s="124" t="s">
        <v>226</v>
      </c>
      <c r="AJ1948" s="124" t="s">
        <v>226</v>
      </c>
      <c r="AK1948" s="124" t="s">
        <v>226</v>
      </c>
      <c r="AL1948" s="124" t="s">
        <v>3079</v>
      </c>
      <c r="AM1948" s="124" t="s">
        <v>2971</v>
      </c>
      <c r="AN1948" s="123" t="s">
        <v>3080</v>
      </c>
    </row>
    <row r="1949" spans="1:40" s="124" customFormat="1" ht="72" x14ac:dyDescent="0.3">
      <c r="A1949" s="123" t="s">
        <v>4084</v>
      </c>
      <c r="B1949" s="124" t="s">
        <v>123</v>
      </c>
      <c r="C1949" s="124" t="s">
        <v>227</v>
      </c>
      <c r="D1949" s="124" t="s">
        <v>113</v>
      </c>
      <c r="E1949" s="124" t="s">
        <v>121</v>
      </c>
      <c r="F1949" s="124" t="s">
        <v>132</v>
      </c>
      <c r="G1949" s="124">
        <v>2</v>
      </c>
      <c r="H1949" s="124">
        <v>1</v>
      </c>
      <c r="I1949" s="124">
        <v>2024</v>
      </c>
      <c r="J1949" s="124" t="s">
        <v>164</v>
      </c>
      <c r="K1949" s="124" t="s">
        <v>134</v>
      </c>
      <c r="L1949" s="124" t="s">
        <v>128</v>
      </c>
      <c r="O1949" s="124" t="s">
        <v>4081</v>
      </c>
      <c r="P1949" s="124" t="s">
        <v>3710</v>
      </c>
      <c r="Q1949" s="123" t="s">
        <v>4082</v>
      </c>
      <c r="T1949" s="124" t="s">
        <v>2259</v>
      </c>
      <c r="U1949" s="123" t="s">
        <v>4083</v>
      </c>
      <c r="V1949" s="125">
        <v>45345</v>
      </c>
      <c r="W1949" s="124" t="s">
        <v>34</v>
      </c>
      <c r="X1949" s="124" t="s">
        <v>9</v>
      </c>
      <c r="Y1949" s="124" t="s">
        <v>226</v>
      </c>
      <c r="Z1949" s="124" t="s">
        <v>226</v>
      </c>
      <c r="AA1949" s="124" t="s">
        <v>226</v>
      </c>
      <c r="AB1949" s="124" t="s">
        <v>226</v>
      </c>
      <c r="AC1949" s="124" t="s">
        <v>226</v>
      </c>
      <c r="AD1949" s="124" t="s">
        <v>226</v>
      </c>
      <c r="AE1949" s="124" t="s">
        <v>226</v>
      </c>
      <c r="AF1949" s="124" t="s">
        <v>226</v>
      </c>
      <c r="AG1949" s="124" t="s">
        <v>226</v>
      </c>
      <c r="AH1949" s="124" t="s">
        <v>226</v>
      </c>
      <c r="AI1949" s="124" t="s">
        <v>226</v>
      </c>
      <c r="AJ1949" s="124" t="s">
        <v>226</v>
      </c>
      <c r="AK1949" s="124" t="s">
        <v>226</v>
      </c>
      <c r="AL1949" s="124" t="s">
        <v>3079</v>
      </c>
      <c r="AM1949" s="124" t="s">
        <v>2971</v>
      </c>
      <c r="AN1949" s="123" t="s">
        <v>3080</v>
      </c>
    </row>
    <row r="1950" spans="1:40" s="124" customFormat="1" ht="72" x14ac:dyDescent="0.3">
      <c r="A1950" s="123" t="s">
        <v>4085</v>
      </c>
      <c r="B1950" s="124" t="s">
        <v>120</v>
      </c>
      <c r="C1950" s="124" t="s">
        <v>227</v>
      </c>
      <c r="D1950" s="124" t="s">
        <v>113</v>
      </c>
      <c r="E1950" s="124" t="s">
        <v>121</v>
      </c>
      <c r="F1950" s="124" t="s">
        <v>132</v>
      </c>
      <c r="G1950" s="124">
        <v>2</v>
      </c>
      <c r="H1950" s="124">
        <v>1</v>
      </c>
      <c r="I1950" s="124">
        <v>2024</v>
      </c>
      <c r="J1950" s="124" t="s">
        <v>164</v>
      </c>
      <c r="K1950" s="124" t="s">
        <v>134</v>
      </c>
      <c r="L1950" s="124" t="s">
        <v>128</v>
      </c>
      <c r="O1950" s="124" t="s">
        <v>4081</v>
      </c>
      <c r="P1950" s="124" t="s">
        <v>3710</v>
      </c>
      <c r="Q1950" s="123" t="s">
        <v>4082</v>
      </c>
      <c r="T1950" s="124" t="s">
        <v>2259</v>
      </c>
      <c r="U1950" s="123" t="s">
        <v>4083</v>
      </c>
      <c r="V1950" s="125">
        <v>45345</v>
      </c>
      <c r="W1950" s="124" t="s">
        <v>2</v>
      </c>
      <c r="X1950" s="124" t="s">
        <v>3</v>
      </c>
      <c r="Y1950" s="124" t="s">
        <v>226</v>
      </c>
      <c r="Z1950" s="124" t="s">
        <v>226</v>
      </c>
      <c r="AA1950" s="124" t="s">
        <v>226</v>
      </c>
      <c r="AB1950" s="124" t="s">
        <v>226</v>
      </c>
      <c r="AC1950" s="124" t="s">
        <v>226</v>
      </c>
      <c r="AD1950" s="124" t="s">
        <v>226</v>
      </c>
      <c r="AE1950" s="124" t="s">
        <v>226</v>
      </c>
      <c r="AF1950" s="124" t="s">
        <v>226</v>
      </c>
      <c r="AG1950" s="124" t="s">
        <v>226</v>
      </c>
      <c r="AH1950" s="124" t="s">
        <v>226</v>
      </c>
      <c r="AI1950" s="124" t="s">
        <v>226</v>
      </c>
      <c r="AJ1950" s="124" t="s">
        <v>226</v>
      </c>
      <c r="AK1950" s="124" t="s">
        <v>226</v>
      </c>
      <c r="AL1950" s="124" t="s">
        <v>3079</v>
      </c>
      <c r="AM1950" s="124" t="s">
        <v>2971</v>
      </c>
      <c r="AN1950" s="123" t="s">
        <v>3080</v>
      </c>
    </row>
    <row r="1951" spans="1:40" s="124" customFormat="1" ht="72" x14ac:dyDescent="0.3">
      <c r="A1951" s="123" t="s">
        <v>4086</v>
      </c>
      <c r="B1951" s="124" t="s">
        <v>120</v>
      </c>
      <c r="C1951" s="124" t="s">
        <v>227</v>
      </c>
      <c r="D1951" s="124" t="s">
        <v>113</v>
      </c>
      <c r="E1951" s="124" t="s">
        <v>121</v>
      </c>
      <c r="F1951" s="124" t="s">
        <v>132</v>
      </c>
      <c r="G1951" s="124">
        <v>2</v>
      </c>
      <c r="H1951" s="124">
        <v>1</v>
      </c>
      <c r="I1951" s="124">
        <v>2024</v>
      </c>
      <c r="J1951" s="124" t="s">
        <v>164</v>
      </c>
      <c r="K1951" s="124" t="s">
        <v>134</v>
      </c>
      <c r="L1951" s="124" t="s">
        <v>128</v>
      </c>
      <c r="O1951" s="124" t="s">
        <v>4081</v>
      </c>
      <c r="P1951" s="124" t="s">
        <v>3710</v>
      </c>
      <c r="Q1951" s="123" t="s">
        <v>4087</v>
      </c>
      <c r="T1951" s="124" t="s">
        <v>2259</v>
      </c>
      <c r="U1951" s="123" t="s">
        <v>4083</v>
      </c>
      <c r="V1951" s="125">
        <v>45345</v>
      </c>
      <c r="W1951" s="124" t="s">
        <v>2</v>
      </c>
      <c r="X1951" s="124" t="s">
        <v>3</v>
      </c>
      <c r="Y1951" s="124" t="s">
        <v>226</v>
      </c>
      <c r="Z1951" s="124" t="s">
        <v>226</v>
      </c>
      <c r="AA1951" s="124" t="s">
        <v>226</v>
      </c>
      <c r="AB1951" s="124" t="s">
        <v>226</v>
      </c>
      <c r="AC1951" s="124" t="s">
        <v>226</v>
      </c>
      <c r="AD1951" s="124" t="s">
        <v>226</v>
      </c>
      <c r="AE1951" s="124" t="s">
        <v>226</v>
      </c>
      <c r="AF1951" s="124" t="s">
        <v>226</v>
      </c>
      <c r="AG1951" s="124" t="s">
        <v>226</v>
      </c>
      <c r="AH1951" s="124" t="s">
        <v>226</v>
      </c>
      <c r="AI1951" s="124" t="s">
        <v>226</v>
      </c>
      <c r="AJ1951" s="124" t="s">
        <v>226</v>
      </c>
      <c r="AK1951" s="124" t="s">
        <v>226</v>
      </c>
      <c r="AL1951" s="124" t="s">
        <v>3079</v>
      </c>
      <c r="AM1951" s="124" t="s">
        <v>2971</v>
      </c>
      <c r="AN1951" s="123" t="s">
        <v>3080</v>
      </c>
    </row>
    <row r="1952" spans="1:40" s="124" customFormat="1" ht="72" x14ac:dyDescent="0.3">
      <c r="A1952" s="123" t="s">
        <v>4088</v>
      </c>
      <c r="B1952" s="124" t="s">
        <v>120</v>
      </c>
      <c r="C1952" s="124" t="s">
        <v>227</v>
      </c>
      <c r="D1952" s="124" t="s">
        <v>113</v>
      </c>
      <c r="E1952" s="124" t="s">
        <v>121</v>
      </c>
      <c r="F1952" s="124" t="s">
        <v>132</v>
      </c>
      <c r="G1952" s="124">
        <v>2</v>
      </c>
      <c r="H1952" s="124">
        <v>1</v>
      </c>
      <c r="I1952" s="124">
        <v>2024</v>
      </c>
      <c r="J1952" s="124" t="s">
        <v>164</v>
      </c>
      <c r="K1952" s="124" t="s">
        <v>134</v>
      </c>
      <c r="L1952" s="124" t="s">
        <v>128</v>
      </c>
      <c r="O1952" s="124" t="s">
        <v>4081</v>
      </c>
      <c r="P1952" s="124" t="s">
        <v>3710</v>
      </c>
      <c r="Q1952" s="123" t="s">
        <v>4087</v>
      </c>
      <c r="T1952" s="124" t="s">
        <v>2259</v>
      </c>
      <c r="U1952" s="123" t="s">
        <v>4083</v>
      </c>
      <c r="V1952" s="125">
        <v>45345</v>
      </c>
      <c r="W1952" s="124" t="s">
        <v>2</v>
      </c>
      <c r="X1952" s="124" t="s">
        <v>3</v>
      </c>
      <c r="Y1952" s="124" t="s">
        <v>226</v>
      </c>
      <c r="Z1952" s="124" t="s">
        <v>226</v>
      </c>
      <c r="AA1952" s="124" t="s">
        <v>226</v>
      </c>
      <c r="AB1952" s="124" t="s">
        <v>226</v>
      </c>
      <c r="AC1952" s="124" t="s">
        <v>226</v>
      </c>
      <c r="AD1952" s="124" t="s">
        <v>226</v>
      </c>
      <c r="AE1952" s="124" t="s">
        <v>226</v>
      </c>
      <c r="AF1952" s="124" t="s">
        <v>226</v>
      </c>
      <c r="AG1952" s="124" t="s">
        <v>226</v>
      </c>
      <c r="AH1952" s="124" t="s">
        <v>226</v>
      </c>
      <c r="AI1952" s="124" t="s">
        <v>226</v>
      </c>
      <c r="AJ1952" s="124" t="s">
        <v>226</v>
      </c>
      <c r="AK1952" s="124" t="s">
        <v>226</v>
      </c>
      <c r="AL1952" s="124" t="s">
        <v>3079</v>
      </c>
      <c r="AM1952" s="124" t="s">
        <v>2971</v>
      </c>
      <c r="AN1952" s="123" t="s">
        <v>3080</v>
      </c>
    </row>
    <row r="1953" spans="1:40" s="124" customFormat="1" ht="72" x14ac:dyDescent="0.3">
      <c r="A1953" s="123" t="s">
        <v>4089</v>
      </c>
      <c r="B1953" s="124" t="s">
        <v>123</v>
      </c>
      <c r="C1953" s="124" t="s">
        <v>227</v>
      </c>
      <c r="D1953" s="124" t="s">
        <v>113</v>
      </c>
      <c r="E1953" s="124" t="s">
        <v>121</v>
      </c>
      <c r="F1953" s="124" t="s">
        <v>132</v>
      </c>
      <c r="G1953" s="124">
        <v>2</v>
      </c>
      <c r="H1953" s="124">
        <v>1</v>
      </c>
      <c r="I1953" s="124">
        <v>2024</v>
      </c>
      <c r="J1953" s="124" t="s">
        <v>164</v>
      </c>
      <c r="K1953" s="124" t="s">
        <v>134</v>
      </c>
      <c r="L1953" s="124" t="s">
        <v>128</v>
      </c>
      <c r="O1953" s="124" t="s">
        <v>4081</v>
      </c>
      <c r="P1953" s="124" t="s">
        <v>3710</v>
      </c>
      <c r="Q1953" s="123" t="s">
        <v>4090</v>
      </c>
      <c r="T1953" s="124" t="s">
        <v>2259</v>
      </c>
      <c r="U1953" s="123" t="s">
        <v>4083</v>
      </c>
      <c r="V1953" s="125">
        <v>45345</v>
      </c>
      <c r="W1953" s="124" t="s">
        <v>14</v>
      </c>
      <c r="X1953" s="124" t="s">
        <v>11</v>
      </c>
      <c r="Y1953" s="124" t="s">
        <v>226</v>
      </c>
      <c r="Z1953" s="124" t="s">
        <v>226</v>
      </c>
      <c r="AA1953" s="124" t="s">
        <v>226</v>
      </c>
      <c r="AB1953" s="124" t="s">
        <v>226</v>
      </c>
      <c r="AC1953" s="124" t="s">
        <v>226</v>
      </c>
      <c r="AD1953" s="124" t="s">
        <v>226</v>
      </c>
      <c r="AE1953" s="124" t="s">
        <v>226</v>
      </c>
      <c r="AF1953" s="124" t="s">
        <v>226</v>
      </c>
      <c r="AG1953" s="124" t="s">
        <v>226</v>
      </c>
      <c r="AH1953" s="124" t="s">
        <v>226</v>
      </c>
      <c r="AI1953" s="124" t="s">
        <v>226</v>
      </c>
      <c r="AJ1953" s="124" t="s">
        <v>226</v>
      </c>
      <c r="AK1953" s="124" t="s">
        <v>226</v>
      </c>
      <c r="AL1953" s="124" t="s">
        <v>3079</v>
      </c>
      <c r="AM1953" s="124" t="s">
        <v>2971</v>
      </c>
      <c r="AN1953" s="123" t="s">
        <v>3080</v>
      </c>
    </row>
    <row r="1954" spans="1:40" s="124" customFormat="1" ht="72" x14ac:dyDescent="0.3">
      <c r="A1954" s="123" t="s">
        <v>4091</v>
      </c>
      <c r="B1954" s="124" t="s">
        <v>152</v>
      </c>
      <c r="C1954" s="124" t="s">
        <v>227</v>
      </c>
      <c r="D1954" s="124" t="s">
        <v>113</v>
      </c>
      <c r="E1954" s="124" t="s">
        <v>121</v>
      </c>
      <c r="F1954" s="124" t="s">
        <v>132</v>
      </c>
      <c r="G1954" s="124">
        <v>2</v>
      </c>
      <c r="H1954" s="124">
        <v>1</v>
      </c>
      <c r="I1954" s="124">
        <v>2024</v>
      </c>
      <c r="J1954" s="124" t="s">
        <v>164</v>
      </c>
      <c r="K1954" s="124" t="s">
        <v>134</v>
      </c>
      <c r="L1954" s="124" t="s">
        <v>128</v>
      </c>
      <c r="O1954" s="124" t="s">
        <v>4081</v>
      </c>
      <c r="P1954" s="124" t="s">
        <v>3710</v>
      </c>
      <c r="Q1954" s="123" t="s">
        <v>4090</v>
      </c>
      <c r="T1954" s="124" t="s">
        <v>2259</v>
      </c>
      <c r="U1954" s="129" t="s">
        <v>4083</v>
      </c>
      <c r="V1954" s="125">
        <v>45345</v>
      </c>
      <c r="W1954" s="124" t="s">
        <v>29</v>
      </c>
      <c r="X1954" s="124" t="s">
        <v>29</v>
      </c>
      <c r="Y1954" s="124" t="s">
        <v>226</v>
      </c>
      <c r="Z1954" s="124" t="s">
        <v>226</v>
      </c>
      <c r="AA1954" s="124" t="s">
        <v>226</v>
      </c>
      <c r="AB1954" s="124" t="s">
        <v>226</v>
      </c>
      <c r="AC1954" s="124" t="s">
        <v>226</v>
      </c>
      <c r="AD1954" s="124" t="s">
        <v>226</v>
      </c>
      <c r="AE1954" s="124" t="s">
        <v>226</v>
      </c>
      <c r="AF1954" s="124" t="s">
        <v>226</v>
      </c>
      <c r="AG1954" s="124" t="s">
        <v>226</v>
      </c>
      <c r="AH1954" s="124" t="s">
        <v>226</v>
      </c>
      <c r="AI1954" s="124" t="s">
        <v>226</v>
      </c>
      <c r="AJ1954" s="124" t="s">
        <v>226</v>
      </c>
      <c r="AK1954" s="124" t="s">
        <v>226</v>
      </c>
      <c r="AL1954" s="124" t="s">
        <v>3079</v>
      </c>
      <c r="AM1954" s="124" t="s">
        <v>2971</v>
      </c>
      <c r="AN1954" s="123" t="s">
        <v>3080</v>
      </c>
    </row>
    <row r="1955" spans="1:40" s="124" customFormat="1" ht="72" x14ac:dyDescent="0.3">
      <c r="A1955" s="123" t="s">
        <v>4092</v>
      </c>
      <c r="B1955" s="124" t="s">
        <v>152</v>
      </c>
      <c r="C1955" s="124" t="s">
        <v>227</v>
      </c>
      <c r="D1955" s="124" t="s">
        <v>113</v>
      </c>
      <c r="E1955" s="124" t="s">
        <v>121</v>
      </c>
      <c r="F1955" s="124" t="s">
        <v>132</v>
      </c>
      <c r="G1955" s="124">
        <v>2</v>
      </c>
      <c r="H1955" s="124">
        <v>1</v>
      </c>
      <c r="I1955" s="124">
        <v>2024</v>
      </c>
      <c r="J1955" s="124" t="s">
        <v>164</v>
      </c>
      <c r="K1955" s="124" t="s">
        <v>134</v>
      </c>
      <c r="L1955" s="124" t="s">
        <v>128</v>
      </c>
      <c r="O1955" s="124" t="s">
        <v>4081</v>
      </c>
      <c r="P1955" s="124" t="s">
        <v>3710</v>
      </c>
      <c r="Q1955" s="123" t="s">
        <v>4090</v>
      </c>
      <c r="T1955" s="124" t="s">
        <v>2259</v>
      </c>
      <c r="U1955" s="129" t="s">
        <v>4083</v>
      </c>
      <c r="V1955" s="125">
        <v>45345</v>
      </c>
      <c r="W1955" s="124" t="s">
        <v>26</v>
      </c>
      <c r="X1955" s="124" t="s">
        <v>21</v>
      </c>
      <c r="Y1955" s="124" t="s">
        <v>226</v>
      </c>
      <c r="Z1955" s="124" t="s">
        <v>226</v>
      </c>
      <c r="AA1955" s="124" t="s">
        <v>226</v>
      </c>
      <c r="AB1955" s="124" t="s">
        <v>226</v>
      </c>
      <c r="AC1955" s="124" t="s">
        <v>226</v>
      </c>
      <c r="AD1955" s="124" t="s">
        <v>226</v>
      </c>
      <c r="AE1955" s="124" t="s">
        <v>226</v>
      </c>
      <c r="AF1955" s="124" t="s">
        <v>226</v>
      </c>
      <c r="AG1955" s="124" t="s">
        <v>226</v>
      </c>
      <c r="AH1955" s="124" t="s">
        <v>226</v>
      </c>
      <c r="AI1955" s="124" t="s">
        <v>226</v>
      </c>
      <c r="AJ1955" s="124" t="s">
        <v>226</v>
      </c>
      <c r="AK1955" s="124" t="s">
        <v>226</v>
      </c>
      <c r="AL1955" s="124" t="s">
        <v>3079</v>
      </c>
      <c r="AM1955" s="124" t="s">
        <v>2971</v>
      </c>
      <c r="AN1955" s="123" t="s">
        <v>3080</v>
      </c>
    </row>
    <row r="1956" spans="1:40" s="124" customFormat="1" ht="72" x14ac:dyDescent="0.3">
      <c r="A1956" s="123" t="s">
        <v>4093</v>
      </c>
      <c r="B1956" s="124" t="s">
        <v>152</v>
      </c>
      <c r="C1956" s="124" t="s">
        <v>227</v>
      </c>
      <c r="D1956" s="124" t="s">
        <v>113</v>
      </c>
      <c r="E1956" s="124" t="s">
        <v>121</v>
      </c>
      <c r="F1956" s="124" t="s">
        <v>132</v>
      </c>
      <c r="G1956" s="124">
        <v>2</v>
      </c>
      <c r="H1956" s="124">
        <v>1</v>
      </c>
      <c r="I1956" s="124">
        <v>2024</v>
      </c>
      <c r="J1956" s="124" t="s">
        <v>164</v>
      </c>
      <c r="K1956" s="124" t="s">
        <v>134</v>
      </c>
      <c r="L1956" s="124" t="s">
        <v>128</v>
      </c>
      <c r="O1956" s="124" t="s">
        <v>4081</v>
      </c>
      <c r="P1956" s="124" t="s">
        <v>3710</v>
      </c>
      <c r="Q1956" s="123" t="s">
        <v>4090</v>
      </c>
      <c r="T1956" s="124" t="s">
        <v>2259</v>
      </c>
      <c r="U1956" s="129" t="s">
        <v>4083</v>
      </c>
      <c r="V1956" s="125">
        <v>45345</v>
      </c>
      <c r="W1956" s="124" t="s">
        <v>18</v>
      </c>
      <c r="X1956" s="124" t="s">
        <v>13</v>
      </c>
      <c r="Y1956" s="124" t="s">
        <v>226</v>
      </c>
      <c r="Z1956" s="124" t="s">
        <v>226</v>
      </c>
      <c r="AA1956" s="124" t="s">
        <v>226</v>
      </c>
      <c r="AB1956" s="124" t="s">
        <v>226</v>
      </c>
      <c r="AC1956" s="124" t="s">
        <v>226</v>
      </c>
      <c r="AD1956" s="124" t="s">
        <v>226</v>
      </c>
      <c r="AE1956" s="124" t="s">
        <v>226</v>
      </c>
      <c r="AF1956" s="124" t="s">
        <v>226</v>
      </c>
      <c r="AG1956" s="124" t="s">
        <v>226</v>
      </c>
      <c r="AH1956" s="124" t="s">
        <v>226</v>
      </c>
      <c r="AI1956" s="124" t="s">
        <v>226</v>
      </c>
      <c r="AJ1956" s="124" t="s">
        <v>226</v>
      </c>
      <c r="AK1956" s="124" t="s">
        <v>226</v>
      </c>
      <c r="AL1956" s="124" t="s">
        <v>3079</v>
      </c>
      <c r="AM1956" s="124" t="s">
        <v>2971</v>
      </c>
      <c r="AN1956" s="123" t="s">
        <v>3080</v>
      </c>
    </row>
    <row r="1957" spans="1:40" s="124" customFormat="1" ht="72" x14ac:dyDescent="0.3">
      <c r="A1957" s="123" t="s">
        <v>4094</v>
      </c>
      <c r="B1957" s="124" t="s">
        <v>123</v>
      </c>
      <c r="C1957" s="124" t="s">
        <v>227</v>
      </c>
      <c r="D1957" s="124" t="s">
        <v>113</v>
      </c>
      <c r="E1957" s="124" t="s">
        <v>121</v>
      </c>
      <c r="F1957" s="124" t="s">
        <v>132</v>
      </c>
      <c r="G1957" s="124">
        <v>2</v>
      </c>
      <c r="H1957" s="124">
        <v>1</v>
      </c>
      <c r="I1957" s="124">
        <v>2024</v>
      </c>
      <c r="J1957" s="124" t="s">
        <v>164</v>
      </c>
      <c r="K1957" s="124" t="s">
        <v>134</v>
      </c>
      <c r="L1957" s="124" t="s">
        <v>128</v>
      </c>
      <c r="O1957" s="124" t="s">
        <v>4081</v>
      </c>
      <c r="P1957" s="124" t="s">
        <v>3710</v>
      </c>
      <c r="Q1957" s="123" t="s">
        <v>4090</v>
      </c>
      <c r="T1957" s="124" t="s">
        <v>2259</v>
      </c>
      <c r="U1957" s="129" t="s">
        <v>4083</v>
      </c>
      <c r="V1957" s="125">
        <v>45345</v>
      </c>
      <c r="W1957" s="124" t="s">
        <v>28</v>
      </c>
      <c r="X1957" s="124" t="s">
        <v>19</v>
      </c>
      <c r="Y1957" s="124" t="s">
        <v>226</v>
      </c>
      <c r="Z1957" s="124" t="s">
        <v>226</v>
      </c>
      <c r="AA1957" s="124" t="s">
        <v>226</v>
      </c>
      <c r="AB1957" s="124" t="s">
        <v>226</v>
      </c>
      <c r="AC1957" s="124" t="s">
        <v>226</v>
      </c>
      <c r="AD1957" s="124" t="s">
        <v>226</v>
      </c>
      <c r="AE1957" s="124" t="s">
        <v>226</v>
      </c>
      <c r="AF1957" s="124" t="s">
        <v>226</v>
      </c>
      <c r="AG1957" s="124" t="s">
        <v>226</v>
      </c>
      <c r="AH1957" s="124" t="s">
        <v>226</v>
      </c>
      <c r="AI1957" s="124" t="s">
        <v>226</v>
      </c>
      <c r="AJ1957" s="124" t="s">
        <v>226</v>
      </c>
      <c r="AK1957" s="124" t="s">
        <v>226</v>
      </c>
      <c r="AL1957" s="124" t="s">
        <v>3079</v>
      </c>
      <c r="AM1957" s="124" t="s">
        <v>2971</v>
      </c>
      <c r="AN1957" s="123" t="s">
        <v>3080</v>
      </c>
    </row>
    <row r="1958" spans="1:40" s="124" customFormat="1" ht="72" x14ac:dyDescent="0.3">
      <c r="A1958" s="123" t="s">
        <v>4095</v>
      </c>
      <c r="B1958" s="124" t="s">
        <v>123</v>
      </c>
      <c r="C1958" s="124" t="s">
        <v>227</v>
      </c>
      <c r="D1958" s="124" t="s">
        <v>113</v>
      </c>
      <c r="E1958" s="124" t="s">
        <v>121</v>
      </c>
      <c r="F1958" s="124" t="s">
        <v>132</v>
      </c>
      <c r="G1958" s="124">
        <v>2</v>
      </c>
      <c r="H1958" s="124">
        <v>1</v>
      </c>
      <c r="I1958" s="124">
        <v>2024</v>
      </c>
      <c r="J1958" s="124" t="s">
        <v>164</v>
      </c>
      <c r="K1958" s="124" t="s">
        <v>134</v>
      </c>
      <c r="L1958" s="124" t="s">
        <v>128</v>
      </c>
      <c r="O1958" s="124" t="s">
        <v>4081</v>
      </c>
      <c r="P1958" s="124" t="s">
        <v>3710</v>
      </c>
      <c r="Q1958" s="123" t="s">
        <v>4090</v>
      </c>
      <c r="T1958" s="124" t="s">
        <v>2259</v>
      </c>
      <c r="U1958" s="129" t="s">
        <v>4083</v>
      </c>
      <c r="V1958" s="125">
        <v>45345</v>
      </c>
      <c r="W1958" s="124" t="s">
        <v>14</v>
      </c>
      <c r="X1958" s="124" t="s">
        <v>11</v>
      </c>
      <c r="Y1958" s="124" t="s">
        <v>226</v>
      </c>
      <c r="Z1958" s="124" t="s">
        <v>226</v>
      </c>
      <c r="AA1958" s="124" t="s">
        <v>226</v>
      </c>
      <c r="AB1958" s="124" t="s">
        <v>226</v>
      </c>
      <c r="AC1958" s="124" t="s">
        <v>226</v>
      </c>
      <c r="AD1958" s="124" t="s">
        <v>226</v>
      </c>
      <c r="AE1958" s="124" t="s">
        <v>226</v>
      </c>
      <c r="AF1958" s="124" t="s">
        <v>226</v>
      </c>
      <c r="AG1958" s="124" t="s">
        <v>226</v>
      </c>
      <c r="AH1958" s="124" t="s">
        <v>226</v>
      </c>
      <c r="AI1958" s="124" t="s">
        <v>226</v>
      </c>
      <c r="AJ1958" s="124" t="s">
        <v>226</v>
      </c>
      <c r="AK1958" s="124" t="s">
        <v>226</v>
      </c>
      <c r="AL1958" s="124" t="s">
        <v>3079</v>
      </c>
      <c r="AM1958" s="124" t="s">
        <v>2971</v>
      </c>
      <c r="AN1958" s="123" t="s">
        <v>3080</v>
      </c>
    </row>
    <row r="1959" spans="1:40" s="124" customFormat="1" ht="28.8" x14ac:dyDescent="0.3">
      <c r="A1959" s="123" t="s">
        <v>4096</v>
      </c>
      <c r="B1959" s="124" t="s">
        <v>123</v>
      </c>
      <c r="C1959" s="124" t="s">
        <v>227</v>
      </c>
      <c r="D1959" s="124" t="s">
        <v>113</v>
      </c>
      <c r="E1959" s="124" t="s">
        <v>121</v>
      </c>
      <c r="F1959" s="124" t="s">
        <v>132</v>
      </c>
      <c r="G1959" s="124">
        <v>2</v>
      </c>
      <c r="H1959" s="124">
        <v>1</v>
      </c>
      <c r="I1959" s="124">
        <v>2024</v>
      </c>
      <c r="J1959" s="124" t="s">
        <v>164</v>
      </c>
      <c r="K1959" s="124" t="s">
        <v>134</v>
      </c>
      <c r="L1959" s="124" t="s">
        <v>128</v>
      </c>
      <c r="O1959" s="124" t="s">
        <v>4081</v>
      </c>
      <c r="P1959" s="124" t="s">
        <v>3710</v>
      </c>
      <c r="Q1959" s="123" t="s">
        <v>4090</v>
      </c>
      <c r="T1959" s="124" t="s">
        <v>2259</v>
      </c>
      <c r="U1959" s="129" t="s">
        <v>4097</v>
      </c>
      <c r="V1959" s="125">
        <v>45345</v>
      </c>
      <c r="W1959" s="124" t="s">
        <v>28</v>
      </c>
      <c r="X1959" s="124" t="s">
        <v>19</v>
      </c>
      <c r="Y1959" s="124" t="s">
        <v>226</v>
      </c>
      <c r="Z1959" s="124" t="s">
        <v>226</v>
      </c>
      <c r="AA1959" s="124" t="s">
        <v>226</v>
      </c>
      <c r="AB1959" s="124" t="s">
        <v>226</v>
      </c>
      <c r="AC1959" s="124" t="s">
        <v>226</v>
      </c>
      <c r="AD1959" s="124" t="s">
        <v>226</v>
      </c>
      <c r="AE1959" s="124" t="s">
        <v>226</v>
      </c>
      <c r="AF1959" s="124" t="s">
        <v>226</v>
      </c>
      <c r="AG1959" s="124" t="s">
        <v>226</v>
      </c>
      <c r="AH1959" s="124" t="s">
        <v>226</v>
      </c>
      <c r="AI1959" s="124" t="s">
        <v>226</v>
      </c>
      <c r="AJ1959" s="124" t="s">
        <v>226</v>
      </c>
      <c r="AK1959" s="124" t="s">
        <v>226</v>
      </c>
      <c r="AL1959" s="124" t="s">
        <v>3079</v>
      </c>
      <c r="AM1959" s="124" t="s">
        <v>2971</v>
      </c>
      <c r="AN1959" s="123" t="s">
        <v>3080</v>
      </c>
    </row>
    <row r="1960" spans="1:40" s="124" customFormat="1" ht="28.8" x14ac:dyDescent="0.3">
      <c r="A1960" s="123" t="s">
        <v>4098</v>
      </c>
      <c r="B1960" s="124" t="s">
        <v>152</v>
      </c>
      <c r="C1960" s="124" t="s">
        <v>227</v>
      </c>
      <c r="D1960" s="124" t="s">
        <v>113</v>
      </c>
      <c r="E1960" s="124" t="s">
        <v>121</v>
      </c>
      <c r="F1960" s="124" t="s">
        <v>132</v>
      </c>
      <c r="G1960" s="124">
        <v>2</v>
      </c>
      <c r="H1960" s="124">
        <v>1</v>
      </c>
      <c r="I1960" s="124">
        <v>2024</v>
      </c>
      <c r="J1960" s="124" t="s">
        <v>164</v>
      </c>
      <c r="K1960" s="124" t="s">
        <v>134</v>
      </c>
      <c r="L1960" s="124" t="s">
        <v>128</v>
      </c>
      <c r="O1960" s="124" t="s">
        <v>4081</v>
      </c>
      <c r="P1960" s="124" t="s">
        <v>3710</v>
      </c>
      <c r="Q1960" s="123" t="s">
        <v>4090</v>
      </c>
      <c r="T1960" s="124" t="s">
        <v>2259</v>
      </c>
      <c r="U1960" s="129" t="s">
        <v>4097</v>
      </c>
      <c r="V1960" s="125">
        <v>45345</v>
      </c>
      <c r="W1960" s="124" t="s">
        <v>18</v>
      </c>
      <c r="X1960" s="124" t="s">
        <v>13</v>
      </c>
      <c r="Y1960" s="124" t="s">
        <v>226</v>
      </c>
      <c r="Z1960" s="124" t="s">
        <v>226</v>
      </c>
      <c r="AA1960" s="124" t="s">
        <v>226</v>
      </c>
      <c r="AB1960" s="124" t="s">
        <v>226</v>
      </c>
      <c r="AC1960" s="124" t="s">
        <v>226</v>
      </c>
      <c r="AD1960" s="124" t="s">
        <v>226</v>
      </c>
      <c r="AE1960" s="124" t="s">
        <v>226</v>
      </c>
      <c r="AF1960" s="124" t="s">
        <v>226</v>
      </c>
      <c r="AG1960" s="124" t="s">
        <v>226</v>
      </c>
      <c r="AH1960" s="124" t="s">
        <v>226</v>
      </c>
      <c r="AI1960" s="124" t="s">
        <v>226</v>
      </c>
      <c r="AJ1960" s="124" t="s">
        <v>226</v>
      </c>
      <c r="AK1960" s="124" t="s">
        <v>226</v>
      </c>
      <c r="AL1960" s="124" t="s">
        <v>3079</v>
      </c>
      <c r="AM1960" s="124" t="s">
        <v>2971</v>
      </c>
      <c r="AN1960" s="123" t="s">
        <v>3080</v>
      </c>
    </row>
    <row r="1961" spans="1:40" s="124" customFormat="1" ht="28.8" x14ac:dyDescent="0.3">
      <c r="A1961" s="123" t="s">
        <v>4099</v>
      </c>
      <c r="B1961" s="124" t="s">
        <v>120</v>
      </c>
      <c r="C1961" s="124" t="s">
        <v>227</v>
      </c>
      <c r="D1961" s="124" t="s">
        <v>113</v>
      </c>
      <c r="E1961" s="124" t="s">
        <v>121</v>
      </c>
      <c r="F1961" s="124" t="s">
        <v>132</v>
      </c>
      <c r="G1961" s="124">
        <v>2</v>
      </c>
      <c r="H1961" s="124">
        <v>1</v>
      </c>
      <c r="I1961" s="124">
        <v>2024</v>
      </c>
      <c r="J1961" s="124" t="s">
        <v>164</v>
      </c>
      <c r="K1961" s="124" t="s">
        <v>134</v>
      </c>
      <c r="L1961" s="124" t="s">
        <v>128</v>
      </c>
      <c r="O1961" s="124" t="s">
        <v>4081</v>
      </c>
      <c r="P1961" s="124" t="s">
        <v>3710</v>
      </c>
      <c r="Q1961" s="123" t="s">
        <v>4090</v>
      </c>
      <c r="T1961" s="124" t="s">
        <v>2259</v>
      </c>
      <c r="U1961" s="129" t="s">
        <v>4097</v>
      </c>
      <c r="V1961" s="125">
        <v>45345</v>
      </c>
      <c r="Y1961" s="124" t="s">
        <v>226</v>
      </c>
      <c r="Z1961" s="124" t="s">
        <v>226</v>
      </c>
      <c r="AA1961" s="124" t="s">
        <v>226</v>
      </c>
      <c r="AB1961" s="124" t="s">
        <v>226</v>
      </c>
      <c r="AC1961" s="124" t="s">
        <v>226</v>
      </c>
      <c r="AD1961" s="124" t="s">
        <v>226</v>
      </c>
      <c r="AE1961" s="124" t="s">
        <v>226</v>
      </c>
      <c r="AF1961" s="124" t="s">
        <v>226</v>
      </c>
      <c r="AG1961" s="124" t="s">
        <v>226</v>
      </c>
      <c r="AH1961" s="124" t="s">
        <v>226</v>
      </c>
      <c r="AI1961" s="124" t="s">
        <v>226</v>
      </c>
      <c r="AJ1961" s="124" t="s">
        <v>226</v>
      </c>
      <c r="AK1961" s="124" t="s">
        <v>226</v>
      </c>
      <c r="AL1961" s="124" t="s">
        <v>3079</v>
      </c>
      <c r="AM1961" s="124" t="s">
        <v>2971</v>
      </c>
      <c r="AN1961" s="123" t="s">
        <v>3080</v>
      </c>
    </row>
    <row r="1962" spans="1:40" s="124" customFormat="1" ht="28.8" x14ac:dyDescent="0.3">
      <c r="A1962" s="123" t="s">
        <v>4100</v>
      </c>
      <c r="B1962" s="124" t="s">
        <v>120</v>
      </c>
      <c r="C1962" s="124" t="s">
        <v>227</v>
      </c>
      <c r="D1962" s="124" t="s">
        <v>113</v>
      </c>
      <c r="E1962" s="124" t="s">
        <v>121</v>
      </c>
      <c r="F1962" s="124" t="s">
        <v>132</v>
      </c>
      <c r="G1962" s="124">
        <v>2</v>
      </c>
      <c r="H1962" s="124">
        <v>1</v>
      </c>
      <c r="I1962" s="124">
        <v>2024</v>
      </c>
      <c r="J1962" s="124" t="s">
        <v>164</v>
      </c>
      <c r="K1962" s="124" t="s">
        <v>134</v>
      </c>
      <c r="L1962" s="124" t="s">
        <v>128</v>
      </c>
      <c r="O1962" s="124" t="s">
        <v>4081</v>
      </c>
      <c r="P1962" s="124" t="s">
        <v>3710</v>
      </c>
      <c r="Q1962" s="123" t="s">
        <v>4090</v>
      </c>
      <c r="T1962" s="124" t="s">
        <v>2259</v>
      </c>
      <c r="U1962" s="123" t="s">
        <v>4101</v>
      </c>
      <c r="V1962" s="125">
        <v>45345</v>
      </c>
      <c r="W1962" s="124" t="s">
        <v>2</v>
      </c>
      <c r="X1962" s="124" t="s">
        <v>3</v>
      </c>
      <c r="Y1962" s="124" t="s">
        <v>226</v>
      </c>
      <c r="Z1962" s="124" t="s">
        <v>226</v>
      </c>
      <c r="AA1962" s="124" t="s">
        <v>226</v>
      </c>
      <c r="AB1962" s="124" t="s">
        <v>226</v>
      </c>
      <c r="AC1962" s="124" t="s">
        <v>226</v>
      </c>
      <c r="AD1962" s="124" t="s">
        <v>226</v>
      </c>
      <c r="AE1962" s="124" t="s">
        <v>226</v>
      </c>
      <c r="AF1962" s="124" t="s">
        <v>226</v>
      </c>
      <c r="AG1962" s="124" t="s">
        <v>226</v>
      </c>
      <c r="AH1962" s="124" t="s">
        <v>226</v>
      </c>
      <c r="AI1962" s="124" t="s">
        <v>226</v>
      </c>
      <c r="AJ1962" s="124" t="s">
        <v>226</v>
      </c>
      <c r="AK1962" s="124" t="s">
        <v>226</v>
      </c>
      <c r="AL1962" s="124" t="s">
        <v>3079</v>
      </c>
      <c r="AM1962" s="124" t="s">
        <v>2971</v>
      </c>
      <c r="AN1962" s="123" t="s">
        <v>3080</v>
      </c>
    </row>
    <row r="1963" spans="1:40" s="124" customFormat="1" ht="28.8" x14ac:dyDescent="0.3">
      <c r="A1963" s="123" t="s">
        <v>4102</v>
      </c>
      <c r="B1963" s="124" t="s">
        <v>120</v>
      </c>
      <c r="C1963" s="124" t="s">
        <v>227</v>
      </c>
      <c r="D1963" s="124" t="s">
        <v>113</v>
      </c>
      <c r="E1963" s="124" t="s">
        <v>121</v>
      </c>
      <c r="F1963" s="124" t="s">
        <v>132</v>
      </c>
      <c r="G1963" s="124">
        <v>2</v>
      </c>
      <c r="H1963" s="124">
        <v>1</v>
      </c>
      <c r="I1963" s="124">
        <v>2024</v>
      </c>
      <c r="J1963" s="124" t="s">
        <v>184</v>
      </c>
      <c r="K1963" s="124" t="s">
        <v>134</v>
      </c>
      <c r="L1963" s="124" t="s">
        <v>128</v>
      </c>
      <c r="O1963" s="124" t="s">
        <v>4081</v>
      </c>
      <c r="P1963" s="124" t="s">
        <v>3710</v>
      </c>
      <c r="Q1963" s="123" t="s">
        <v>4090</v>
      </c>
      <c r="T1963" s="124" t="s">
        <v>2259</v>
      </c>
      <c r="U1963" s="123" t="s">
        <v>4101</v>
      </c>
      <c r="V1963" s="125">
        <v>45345</v>
      </c>
      <c r="W1963" s="124" t="s">
        <v>2</v>
      </c>
      <c r="X1963" s="124" t="s">
        <v>3</v>
      </c>
      <c r="Y1963" s="124" t="s">
        <v>226</v>
      </c>
      <c r="Z1963" s="124" t="s">
        <v>226</v>
      </c>
      <c r="AA1963" s="124" t="s">
        <v>226</v>
      </c>
      <c r="AB1963" s="124" t="s">
        <v>226</v>
      </c>
      <c r="AC1963" s="124" t="s">
        <v>226</v>
      </c>
      <c r="AD1963" s="124" t="s">
        <v>226</v>
      </c>
      <c r="AE1963" s="124" t="s">
        <v>226</v>
      </c>
      <c r="AF1963" s="124" t="s">
        <v>226</v>
      </c>
      <c r="AG1963" s="124" t="s">
        <v>226</v>
      </c>
      <c r="AH1963" s="124" t="s">
        <v>226</v>
      </c>
      <c r="AI1963" s="124" t="s">
        <v>226</v>
      </c>
      <c r="AJ1963" s="124" t="s">
        <v>226</v>
      </c>
      <c r="AK1963" s="124" t="s">
        <v>226</v>
      </c>
      <c r="AL1963" s="124" t="s">
        <v>3079</v>
      </c>
      <c r="AM1963" s="124" t="s">
        <v>2971</v>
      </c>
      <c r="AN1963" s="123" t="s">
        <v>3080</v>
      </c>
    </row>
    <row r="1964" spans="1:40" s="124" customFormat="1" ht="28.8" x14ac:dyDescent="0.3">
      <c r="A1964" s="123" t="s">
        <v>4103</v>
      </c>
      <c r="B1964" s="124" t="s">
        <v>152</v>
      </c>
      <c r="C1964" s="124" t="s">
        <v>227</v>
      </c>
      <c r="D1964" s="124" t="s">
        <v>113</v>
      </c>
      <c r="E1964" s="124" t="s">
        <v>121</v>
      </c>
      <c r="F1964" s="124" t="s">
        <v>132</v>
      </c>
      <c r="G1964" s="124">
        <v>2</v>
      </c>
      <c r="H1964" s="124">
        <v>1</v>
      </c>
      <c r="I1964" s="124">
        <v>2024</v>
      </c>
      <c r="J1964" s="124" t="s">
        <v>148</v>
      </c>
      <c r="K1964" s="124" t="s">
        <v>134</v>
      </c>
      <c r="L1964" s="124" t="s">
        <v>128</v>
      </c>
      <c r="O1964" s="124" t="s">
        <v>4081</v>
      </c>
      <c r="P1964" s="124" t="s">
        <v>3710</v>
      </c>
      <c r="Q1964" s="123" t="s">
        <v>4090</v>
      </c>
      <c r="T1964" s="124" t="s">
        <v>2259</v>
      </c>
      <c r="U1964" s="123" t="s">
        <v>4101</v>
      </c>
      <c r="V1964" s="125">
        <v>45345</v>
      </c>
      <c r="W1964" s="124" t="s">
        <v>30</v>
      </c>
      <c r="X1964" s="124" t="s">
        <v>23</v>
      </c>
      <c r="Y1964" s="124" t="s">
        <v>226</v>
      </c>
      <c r="Z1964" s="124" t="s">
        <v>226</v>
      </c>
      <c r="AA1964" s="124" t="s">
        <v>226</v>
      </c>
      <c r="AB1964" s="124" t="s">
        <v>226</v>
      </c>
      <c r="AC1964" s="124" t="s">
        <v>226</v>
      </c>
      <c r="AD1964" s="124" t="s">
        <v>226</v>
      </c>
      <c r="AE1964" s="124" t="s">
        <v>226</v>
      </c>
      <c r="AF1964" s="124" t="s">
        <v>226</v>
      </c>
      <c r="AG1964" s="124" t="s">
        <v>226</v>
      </c>
      <c r="AH1964" s="124" t="s">
        <v>226</v>
      </c>
      <c r="AI1964" s="124" t="s">
        <v>226</v>
      </c>
      <c r="AJ1964" s="124" t="s">
        <v>226</v>
      </c>
      <c r="AK1964" s="124" t="s">
        <v>226</v>
      </c>
      <c r="AL1964" s="124" t="s">
        <v>3079</v>
      </c>
      <c r="AM1964" s="124" t="s">
        <v>2971</v>
      </c>
      <c r="AN1964" s="123" t="s">
        <v>3080</v>
      </c>
    </row>
    <row r="1965" spans="1:40" s="124" customFormat="1" ht="28.8" x14ac:dyDescent="0.3">
      <c r="A1965" s="123" t="s">
        <v>4104</v>
      </c>
      <c r="B1965" s="124" t="s">
        <v>152</v>
      </c>
      <c r="C1965" s="124" t="s">
        <v>227</v>
      </c>
      <c r="D1965" s="124" t="s">
        <v>113</v>
      </c>
      <c r="E1965" s="124" t="s">
        <v>121</v>
      </c>
      <c r="F1965" s="124" t="s">
        <v>132</v>
      </c>
      <c r="G1965" s="124">
        <v>2</v>
      </c>
      <c r="H1965" s="124">
        <v>1</v>
      </c>
      <c r="I1965" s="124">
        <v>2024</v>
      </c>
      <c r="J1965" s="124" t="s">
        <v>164</v>
      </c>
      <c r="K1965" s="124" t="s">
        <v>134</v>
      </c>
      <c r="L1965" s="124" t="s">
        <v>128</v>
      </c>
      <c r="O1965" s="124" t="s">
        <v>4081</v>
      </c>
      <c r="P1965" s="124" t="s">
        <v>3710</v>
      </c>
      <c r="Q1965" s="123" t="s">
        <v>4090</v>
      </c>
      <c r="T1965" s="124" t="s">
        <v>2259</v>
      </c>
      <c r="U1965" s="123" t="s">
        <v>4101</v>
      </c>
      <c r="V1965" s="125">
        <v>45345</v>
      </c>
      <c r="W1965" s="124" t="s">
        <v>18</v>
      </c>
      <c r="X1965" s="124" t="s">
        <v>13</v>
      </c>
      <c r="Y1965" s="124" t="s">
        <v>226</v>
      </c>
      <c r="Z1965" s="124" t="s">
        <v>226</v>
      </c>
      <c r="AA1965" s="124" t="s">
        <v>226</v>
      </c>
      <c r="AB1965" s="124" t="s">
        <v>226</v>
      </c>
      <c r="AC1965" s="124" t="s">
        <v>226</v>
      </c>
      <c r="AD1965" s="124" t="s">
        <v>226</v>
      </c>
      <c r="AE1965" s="124" t="s">
        <v>226</v>
      </c>
      <c r="AF1965" s="124" t="s">
        <v>226</v>
      </c>
      <c r="AG1965" s="124" t="s">
        <v>226</v>
      </c>
      <c r="AH1965" s="124" t="s">
        <v>226</v>
      </c>
      <c r="AI1965" s="124" t="s">
        <v>226</v>
      </c>
      <c r="AJ1965" s="124" t="s">
        <v>226</v>
      </c>
      <c r="AK1965" s="124" t="s">
        <v>226</v>
      </c>
      <c r="AL1965" s="124" t="s">
        <v>3079</v>
      </c>
      <c r="AM1965" s="124" t="s">
        <v>2971</v>
      </c>
      <c r="AN1965" s="123" t="s">
        <v>3080</v>
      </c>
    </row>
    <row r="1966" spans="1:40" s="124" customFormat="1" ht="28.8" x14ac:dyDescent="0.3">
      <c r="A1966" s="123" t="s">
        <v>4105</v>
      </c>
      <c r="B1966" s="124" t="s">
        <v>123</v>
      </c>
      <c r="C1966" s="124" t="s">
        <v>227</v>
      </c>
      <c r="D1966" s="124" t="s">
        <v>113</v>
      </c>
      <c r="E1966" s="124" t="s">
        <v>121</v>
      </c>
      <c r="F1966" s="124" t="s">
        <v>132</v>
      </c>
      <c r="G1966" s="124">
        <v>2</v>
      </c>
      <c r="H1966" s="124">
        <v>1</v>
      </c>
      <c r="I1966" s="124">
        <v>2024</v>
      </c>
      <c r="J1966" s="124" t="s">
        <v>148</v>
      </c>
      <c r="K1966" s="124" t="s">
        <v>134</v>
      </c>
      <c r="L1966" s="124" t="s">
        <v>128</v>
      </c>
      <c r="O1966" s="124" t="s">
        <v>4081</v>
      </c>
      <c r="P1966" s="124" t="s">
        <v>3710</v>
      </c>
      <c r="Q1966" s="123" t="s">
        <v>4090</v>
      </c>
      <c r="T1966" s="124" t="s">
        <v>2259</v>
      </c>
      <c r="U1966" s="123" t="s">
        <v>4101</v>
      </c>
      <c r="V1966" s="125">
        <v>45345</v>
      </c>
      <c r="W1966" s="124" t="s">
        <v>28</v>
      </c>
      <c r="X1966" s="124" t="s">
        <v>19</v>
      </c>
      <c r="Y1966" s="124" t="s">
        <v>226</v>
      </c>
      <c r="Z1966" s="124" t="s">
        <v>226</v>
      </c>
      <c r="AA1966" s="124" t="s">
        <v>226</v>
      </c>
      <c r="AB1966" s="124" t="s">
        <v>226</v>
      </c>
      <c r="AC1966" s="124" t="s">
        <v>226</v>
      </c>
      <c r="AD1966" s="124" t="s">
        <v>226</v>
      </c>
      <c r="AE1966" s="124" t="s">
        <v>226</v>
      </c>
      <c r="AF1966" s="124" t="s">
        <v>226</v>
      </c>
      <c r="AG1966" s="124" t="s">
        <v>226</v>
      </c>
      <c r="AH1966" s="124" t="s">
        <v>226</v>
      </c>
      <c r="AI1966" s="124" t="s">
        <v>226</v>
      </c>
      <c r="AJ1966" s="124" t="s">
        <v>226</v>
      </c>
      <c r="AK1966" s="124" t="s">
        <v>226</v>
      </c>
      <c r="AL1966" s="124" t="s">
        <v>3079</v>
      </c>
      <c r="AM1966" s="124" t="s">
        <v>2971</v>
      </c>
      <c r="AN1966" s="123" t="s">
        <v>3080</v>
      </c>
    </row>
    <row r="1967" spans="1:40" s="124" customFormat="1" ht="28.8" x14ac:dyDescent="0.3">
      <c r="A1967" s="123" t="s">
        <v>4106</v>
      </c>
      <c r="B1967" s="124" t="s">
        <v>123</v>
      </c>
      <c r="C1967" s="124" t="s">
        <v>227</v>
      </c>
      <c r="D1967" s="124" t="s">
        <v>113</v>
      </c>
      <c r="E1967" s="124" t="s">
        <v>121</v>
      </c>
      <c r="F1967" s="124" t="s">
        <v>132</v>
      </c>
      <c r="G1967" s="124">
        <v>2</v>
      </c>
      <c r="H1967" s="124">
        <v>1</v>
      </c>
      <c r="I1967" s="124">
        <v>2024</v>
      </c>
      <c r="J1967" s="124" t="s">
        <v>148</v>
      </c>
      <c r="K1967" s="124" t="s">
        <v>134</v>
      </c>
      <c r="L1967" s="124" t="s">
        <v>128</v>
      </c>
      <c r="O1967" s="124" t="s">
        <v>4081</v>
      </c>
      <c r="P1967" s="124" t="s">
        <v>3710</v>
      </c>
      <c r="Q1967" s="123" t="s">
        <v>4090</v>
      </c>
      <c r="T1967" s="124" t="s">
        <v>2259</v>
      </c>
      <c r="U1967" s="123" t="s">
        <v>4101</v>
      </c>
      <c r="V1967" s="125">
        <v>45345</v>
      </c>
      <c r="W1967" s="124" t="s">
        <v>6</v>
      </c>
      <c r="X1967" s="124" t="s">
        <v>7</v>
      </c>
      <c r="Y1967" s="124" t="s">
        <v>226</v>
      </c>
      <c r="Z1967" s="124" t="s">
        <v>226</v>
      </c>
      <c r="AA1967" s="124" t="s">
        <v>226</v>
      </c>
      <c r="AB1967" s="124" t="s">
        <v>226</v>
      </c>
      <c r="AC1967" s="124" t="s">
        <v>226</v>
      </c>
      <c r="AD1967" s="124" t="s">
        <v>226</v>
      </c>
      <c r="AE1967" s="124" t="s">
        <v>226</v>
      </c>
      <c r="AF1967" s="124" t="s">
        <v>226</v>
      </c>
      <c r="AG1967" s="124" t="s">
        <v>226</v>
      </c>
      <c r="AH1967" s="124" t="s">
        <v>226</v>
      </c>
      <c r="AI1967" s="124" t="s">
        <v>226</v>
      </c>
      <c r="AJ1967" s="124" t="s">
        <v>226</v>
      </c>
      <c r="AK1967" s="124" t="s">
        <v>226</v>
      </c>
      <c r="AL1967" s="124" t="s">
        <v>3079</v>
      </c>
      <c r="AM1967" s="124" t="s">
        <v>2971</v>
      </c>
      <c r="AN1967" s="123" t="s">
        <v>3080</v>
      </c>
    </row>
    <row r="1968" spans="1:40" s="124" customFormat="1" ht="28.8" x14ac:dyDescent="0.3">
      <c r="A1968" s="123" t="s">
        <v>4107</v>
      </c>
      <c r="B1968" s="124" t="s">
        <v>152</v>
      </c>
      <c r="C1968" s="124" t="s">
        <v>227</v>
      </c>
      <c r="D1968" s="124" t="s">
        <v>113</v>
      </c>
      <c r="E1968" s="124" t="s">
        <v>121</v>
      </c>
      <c r="F1968" s="124" t="s">
        <v>132</v>
      </c>
      <c r="G1968" s="124">
        <v>2</v>
      </c>
      <c r="H1968" s="124">
        <v>1</v>
      </c>
      <c r="I1968" s="124">
        <v>2024</v>
      </c>
      <c r="J1968" s="124" t="s">
        <v>148</v>
      </c>
      <c r="K1968" s="124" t="s">
        <v>134</v>
      </c>
      <c r="L1968" s="124" t="s">
        <v>128</v>
      </c>
      <c r="O1968" s="124" t="s">
        <v>4081</v>
      </c>
      <c r="P1968" s="124" t="s">
        <v>3710</v>
      </c>
      <c r="Q1968" s="123" t="s">
        <v>4090</v>
      </c>
      <c r="T1968" s="124" t="s">
        <v>2259</v>
      </c>
      <c r="U1968" s="123" t="s">
        <v>4101</v>
      </c>
      <c r="V1968" s="125">
        <v>45345</v>
      </c>
      <c r="W1968" s="124" t="s">
        <v>18</v>
      </c>
      <c r="X1968" s="124" t="s">
        <v>13</v>
      </c>
      <c r="Y1968" s="124" t="s">
        <v>226</v>
      </c>
      <c r="Z1968" s="124" t="s">
        <v>226</v>
      </c>
      <c r="AA1968" s="124" t="s">
        <v>226</v>
      </c>
      <c r="AB1968" s="124" t="s">
        <v>226</v>
      </c>
      <c r="AC1968" s="124" t="s">
        <v>226</v>
      </c>
      <c r="AD1968" s="124" t="s">
        <v>226</v>
      </c>
      <c r="AE1968" s="124" t="s">
        <v>226</v>
      </c>
      <c r="AF1968" s="124" t="s">
        <v>226</v>
      </c>
      <c r="AG1968" s="124" t="s">
        <v>226</v>
      </c>
      <c r="AH1968" s="124" t="s">
        <v>226</v>
      </c>
      <c r="AI1968" s="124" t="s">
        <v>226</v>
      </c>
      <c r="AJ1968" s="124" t="s">
        <v>226</v>
      </c>
      <c r="AK1968" s="124" t="s">
        <v>226</v>
      </c>
      <c r="AL1968" s="124" t="s">
        <v>3079</v>
      </c>
      <c r="AM1968" s="124" t="s">
        <v>2971</v>
      </c>
      <c r="AN1968" s="123" t="s">
        <v>3080</v>
      </c>
    </row>
    <row r="1969" spans="1:44" s="124" customFormat="1" ht="28.8" x14ac:dyDescent="0.3">
      <c r="A1969" s="123" t="s">
        <v>4108</v>
      </c>
      <c r="B1969" s="124" t="s">
        <v>120</v>
      </c>
      <c r="C1969" s="124" t="s">
        <v>227</v>
      </c>
      <c r="D1969" s="124" t="s">
        <v>113</v>
      </c>
      <c r="E1969" s="124" t="s">
        <v>121</v>
      </c>
      <c r="F1969" s="124" t="s">
        <v>132</v>
      </c>
      <c r="G1969" s="124">
        <v>2</v>
      </c>
      <c r="H1969" s="124">
        <v>1</v>
      </c>
      <c r="I1969" s="124">
        <v>2024</v>
      </c>
      <c r="J1969" s="124" t="s">
        <v>148</v>
      </c>
      <c r="K1969" s="124" t="s">
        <v>134</v>
      </c>
      <c r="L1969" s="124" t="s">
        <v>128</v>
      </c>
      <c r="O1969" s="124" t="s">
        <v>4081</v>
      </c>
      <c r="P1969" s="124" t="s">
        <v>3710</v>
      </c>
      <c r="Q1969" s="123" t="s">
        <v>4090</v>
      </c>
      <c r="T1969" s="124" t="s">
        <v>2259</v>
      </c>
      <c r="U1969" s="123" t="s">
        <v>4109</v>
      </c>
      <c r="V1969" s="125">
        <v>45345</v>
      </c>
      <c r="W1969" s="124" t="s">
        <v>24</v>
      </c>
      <c r="X1969" s="124" t="s">
        <v>19</v>
      </c>
      <c r="Y1969" s="124" t="s">
        <v>226</v>
      </c>
      <c r="Z1969" s="124" t="s">
        <v>226</v>
      </c>
      <c r="AA1969" s="124" t="s">
        <v>226</v>
      </c>
      <c r="AB1969" s="124" t="s">
        <v>226</v>
      </c>
      <c r="AC1969" s="124" t="s">
        <v>226</v>
      </c>
      <c r="AD1969" s="124" t="s">
        <v>226</v>
      </c>
      <c r="AE1969" s="124" t="s">
        <v>226</v>
      </c>
      <c r="AF1969" s="124" t="s">
        <v>226</v>
      </c>
      <c r="AG1969" s="124" t="s">
        <v>226</v>
      </c>
      <c r="AH1969" s="124" t="s">
        <v>226</v>
      </c>
      <c r="AI1969" s="124" t="s">
        <v>226</v>
      </c>
      <c r="AJ1969" s="124" t="s">
        <v>226</v>
      </c>
      <c r="AK1969" s="124" t="s">
        <v>226</v>
      </c>
      <c r="AL1969" s="124" t="s">
        <v>3079</v>
      </c>
      <c r="AM1969" s="124" t="s">
        <v>2971</v>
      </c>
      <c r="AN1969" s="123" t="s">
        <v>3080</v>
      </c>
    </row>
    <row r="1970" spans="1:44" s="124" customFormat="1" ht="28.8" x14ac:dyDescent="0.3">
      <c r="A1970" s="123" t="s">
        <v>4110</v>
      </c>
      <c r="B1970" s="124" t="s">
        <v>123</v>
      </c>
      <c r="C1970" s="124" t="s">
        <v>227</v>
      </c>
      <c r="D1970" s="124" t="s">
        <v>113</v>
      </c>
      <c r="E1970" s="124" t="s">
        <v>121</v>
      </c>
      <c r="F1970" s="124" t="s">
        <v>132</v>
      </c>
      <c r="G1970" s="124">
        <v>2</v>
      </c>
      <c r="H1970" s="124">
        <v>1</v>
      </c>
      <c r="I1970" s="124">
        <v>2024</v>
      </c>
      <c r="J1970" s="124" t="s">
        <v>148</v>
      </c>
      <c r="K1970" s="124" t="s">
        <v>134</v>
      </c>
      <c r="L1970" s="124" t="s">
        <v>128</v>
      </c>
      <c r="O1970" s="124" t="s">
        <v>4081</v>
      </c>
      <c r="P1970" s="124" t="s">
        <v>3710</v>
      </c>
      <c r="Q1970" s="123" t="s">
        <v>4090</v>
      </c>
      <c r="T1970" s="124" t="s">
        <v>2259</v>
      </c>
      <c r="U1970" s="123" t="s">
        <v>4109</v>
      </c>
      <c r="V1970" s="125">
        <v>45345</v>
      </c>
      <c r="W1970" s="124" t="s">
        <v>14</v>
      </c>
      <c r="X1970" s="124" t="s">
        <v>11</v>
      </c>
      <c r="Y1970" s="124" t="s">
        <v>226</v>
      </c>
      <c r="Z1970" s="124" t="s">
        <v>226</v>
      </c>
      <c r="AA1970" s="124" t="s">
        <v>226</v>
      </c>
      <c r="AB1970" s="124" t="s">
        <v>226</v>
      </c>
      <c r="AC1970" s="124" t="s">
        <v>226</v>
      </c>
      <c r="AD1970" s="124" t="s">
        <v>226</v>
      </c>
      <c r="AE1970" s="124" t="s">
        <v>226</v>
      </c>
      <c r="AF1970" s="124" t="s">
        <v>226</v>
      </c>
      <c r="AG1970" s="124" t="s">
        <v>226</v>
      </c>
      <c r="AH1970" s="124" t="s">
        <v>226</v>
      </c>
      <c r="AI1970" s="124" t="s">
        <v>226</v>
      </c>
      <c r="AJ1970" s="124" t="s">
        <v>226</v>
      </c>
      <c r="AK1970" s="124" t="s">
        <v>226</v>
      </c>
      <c r="AL1970" s="124" t="s">
        <v>3079</v>
      </c>
      <c r="AM1970" s="124" t="s">
        <v>2971</v>
      </c>
      <c r="AN1970" s="123" t="s">
        <v>3080</v>
      </c>
    </row>
    <row r="1971" spans="1:44" s="124" customFormat="1" ht="28.8" x14ac:dyDescent="0.3">
      <c r="A1971" s="123" t="s">
        <v>4111</v>
      </c>
      <c r="B1971" s="124" t="s">
        <v>152</v>
      </c>
      <c r="C1971" s="124" t="s">
        <v>227</v>
      </c>
      <c r="D1971" s="124" t="s">
        <v>113</v>
      </c>
      <c r="E1971" s="124" t="s">
        <v>121</v>
      </c>
      <c r="F1971" s="124" t="s">
        <v>132</v>
      </c>
      <c r="G1971" s="124">
        <v>2</v>
      </c>
      <c r="H1971" s="124">
        <v>1</v>
      </c>
      <c r="I1971" s="124">
        <v>2024</v>
      </c>
      <c r="J1971" s="124" t="s">
        <v>164</v>
      </c>
      <c r="K1971" s="124" t="s">
        <v>134</v>
      </c>
      <c r="L1971" s="124" t="s">
        <v>128</v>
      </c>
      <c r="O1971" s="124" t="s">
        <v>4081</v>
      </c>
      <c r="P1971" s="124" t="s">
        <v>3710</v>
      </c>
      <c r="Q1971" s="123" t="s">
        <v>4090</v>
      </c>
      <c r="T1971" s="124" t="s">
        <v>2259</v>
      </c>
      <c r="U1971" s="123" t="s">
        <v>4109</v>
      </c>
      <c r="V1971" s="125">
        <v>45345</v>
      </c>
      <c r="W1971" s="124" t="s">
        <v>4</v>
      </c>
      <c r="X1971" s="124" t="s">
        <v>5</v>
      </c>
      <c r="Y1971" s="124" t="s">
        <v>226</v>
      </c>
      <c r="Z1971" s="124" t="s">
        <v>226</v>
      </c>
      <c r="AA1971" s="124" t="s">
        <v>226</v>
      </c>
      <c r="AB1971" s="124" t="s">
        <v>226</v>
      </c>
      <c r="AC1971" s="124" t="s">
        <v>226</v>
      </c>
      <c r="AD1971" s="124" t="s">
        <v>226</v>
      </c>
      <c r="AE1971" s="124" t="s">
        <v>226</v>
      </c>
      <c r="AF1971" s="124" t="s">
        <v>226</v>
      </c>
      <c r="AG1971" s="124" t="s">
        <v>226</v>
      </c>
      <c r="AH1971" s="124" t="s">
        <v>226</v>
      </c>
      <c r="AI1971" s="124" t="s">
        <v>226</v>
      </c>
      <c r="AJ1971" s="124" t="s">
        <v>226</v>
      </c>
      <c r="AK1971" s="124" t="s">
        <v>226</v>
      </c>
      <c r="AL1971" s="124" t="s">
        <v>3079</v>
      </c>
      <c r="AM1971" s="124" t="s">
        <v>2971</v>
      </c>
      <c r="AN1971" s="123" t="s">
        <v>3080</v>
      </c>
    </row>
    <row r="1972" spans="1:44" s="124" customFormat="1" ht="28.8" x14ac:dyDescent="0.3">
      <c r="A1972" s="123" t="s">
        <v>4112</v>
      </c>
      <c r="B1972" s="124" t="s">
        <v>152</v>
      </c>
      <c r="C1972" s="124" t="s">
        <v>227</v>
      </c>
      <c r="D1972" s="124" t="s">
        <v>113</v>
      </c>
      <c r="E1972" s="124" t="s">
        <v>121</v>
      </c>
      <c r="F1972" s="124" t="s">
        <v>132</v>
      </c>
      <c r="G1972" s="124">
        <v>2</v>
      </c>
      <c r="H1972" s="124">
        <v>1</v>
      </c>
      <c r="I1972" s="124">
        <v>2024</v>
      </c>
      <c r="J1972" s="124" t="s">
        <v>164</v>
      </c>
      <c r="K1972" s="124" t="s">
        <v>134</v>
      </c>
      <c r="L1972" s="124" t="s">
        <v>128</v>
      </c>
      <c r="O1972" s="124" t="s">
        <v>4081</v>
      </c>
      <c r="P1972" s="124" t="s">
        <v>3710</v>
      </c>
      <c r="Q1972" s="123" t="s">
        <v>4090</v>
      </c>
      <c r="T1972" s="124" t="s">
        <v>2259</v>
      </c>
      <c r="U1972" s="123" t="s">
        <v>4109</v>
      </c>
      <c r="V1972" s="125">
        <v>45345</v>
      </c>
      <c r="W1972" s="124" t="s">
        <v>4</v>
      </c>
      <c r="X1972" s="124" t="s">
        <v>5</v>
      </c>
      <c r="Y1972" s="124" t="s">
        <v>226</v>
      </c>
      <c r="Z1972" s="124" t="s">
        <v>226</v>
      </c>
      <c r="AA1972" s="124" t="s">
        <v>226</v>
      </c>
      <c r="AB1972" s="124" t="s">
        <v>226</v>
      </c>
      <c r="AC1972" s="124" t="s">
        <v>226</v>
      </c>
      <c r="AD1972" s="124" t="s">
        <v>226</v>
      </c>
      <c r="AE1972" s="124" t="s">
        <v>226</v>
      </c>
      <c r="AF1972" s="124" t="s">
        <v>226</v>
      </c>
      <c r="AG1972" s="124" t="s">
        <v>226</v>
      </c>
      <c r="AH1972" s="124" t="s">
        <v>226</v>
      </c>
      <c r="AI1972" s="124" t="s">
        <v>226</v>
      </c>
      <c r="AJ1972" s="124" t="s">
        <v>226</v>
      </c>
      <c r="AK1972" s="124" t="s">
        <v>226</v>
      </c>
      <c r="AL1972" s="124" t="s">
        <v>3079</v>
      </c>
      <c r="AM1972" s="124" t="s">
        <v>2971</v>
      </c>
      <c r="AN1972" s="123" t="s">
        <v>3080</v>
      </c>
    </row>
    <row r="1973" spans="1:44" s="124" customFormat="1" ht="28.8" x14ac:dyDescent="0.3">
      <c r="A1973" s="123" t="s">
        <v>4113</v>
      </c>
      <c r="B1973" s="124" t="s">
        <v>120</v>
      </c>
      <c r="C1973" s="124" t="s">
        <v>227</v>
      </c>
      <c r="D1973" s="124" t="s">
        <v>113</v>
      </c>
      <c r="E1973" s="124" t="s">
        <v>121</v>
      </c>
      <c r="F1973" s="124" t="s">
        <v>132</v>
      </c>
      <c r="G1973" s="124">
        <v>2</v>
      </c>
      <c r="H1973" s="124">
        <v>1</v>
      </c>
      <c r="I1973" s="124">
        <v>2024</v>
      </c>
      <c r="J1973" s="124" t="s">
        <v>460</v>
      </c>
      <c r="K1973" s="124" t="s">
        <v>134</v>
      </c>
      <c r="L1973" s="124" t="s">
        <v>128</v>
      </c>
      <c r="O1973" s="124" t="s">
        <v>4081</v>
      </c>
      <c r="P1973" s="124" t="s">
        <v>3710</v>
      </c>
      <c r="Q1973" s="123" t="s">
        <v>4090</v>
      </c>
      <c r="T1973" s="124" t="s">
        <v>2259</v>
      </c>
      <c r="U1973" s="123" t="s">
        <v>4114</v>
      </c>
      <c r="V1973" s="125">
        <v>45345</v>
      </c>
      <c r="W1973" s="124" t="s">
        <v>2</v>
      </c>
      <c r="X1973" s="124" t="s">
        <v>3</v>
      </c>
      <c r="Y1973" s="124" t="s">
        <v>226</v>
      </c>
      <c r="Z1973" s="124" t="s">
        <v>226</v>
      </c>
      <c r="AA1973" s="124" t="s">
        <v>226</v>
      </c>
      <c r="AB1973" s="124" t="s">
        <v>226</v>
      </c>
      <c r="AC1973" s="124" t="s">
        <v>226</v>
      </c>
      <c r="AD1973" s="124" t="s">
        <v>226</v>
      </c>
      <c r="AE1973" s="124" t="s">
        <v>226</v>
      </c>
      <c r="AF1973" s="124" t="s">
        <v>226</v>
      </c>
      <c r="AG1973" s="124" t="s">
        <v>226</v>
      </c>
      <c r="AH1973" s="124" t="s">
        <v>226</v>
      </c>
      <c r="AI1973" s="124" t="s">
        <v>226</v>
      </c>
      <c r="AJ1973" s="124" t="s">
        <v>226</v>
      </c>
      <c r="AK1973" s="124" t="s">
        <v>226</v>
      </c>
      <c r="AL1973" s="124" t="s">
        <v>3079</v>
      </c>
      <c r="AM1973" s="124" t="s">
        <v>2971</v>
      </c>
      <c r="AN1973" s="123" t="s">
        <v>3080</v>
      </c>
    </row>
    <row r="1974" spans="1:44" s="124" customFormat="1" ht="28.8" x14ac:dyDescent="0.3">
      <c r="A1974" s="123" t="s">
        <v>4115</v>
      </c>
      <c r="B1974" s="124" t="s">
        <v>123</v>
      </c>
      <c r="C1974" s="124" t="s">
        <v>227</v>
      </c>
      <c r="D1974" s="124" t="s">
        <v>113</v>
      </c>
      <c r="E1974" s="124" t="s">
        <v>121</v>
      </c>
      <c r="F1974" s="124" t="s">
        <v>132</v>
      </c>
      <c r="G1974" s="124">
        <v>2</v>
      </c>
      <c r="H1974" s="124">
        <v>1</v>
      </c>
      <c r="I1974" s="124">
        <v>2024</v>
      </c>
      <c r="J1974" s="124" t="s">
        <v>148</v>
      </c>
      <c r="K1974" s="124" t="s">
        <v>134</v>
      </c>
      <c r="L1974" s="124" t="s">
        <v>128</v>
      </c>
      <c r="O1974" s="124" t="s">
        <v>4081</v>
      </c>
      <c r="P1974" s="124" t="s">
        <v>3710</v>
      </c>
      <c r="Q1974" s="123" t="s">
        <v>4090</v>
      </c>
      <c r="T1974" s="124" t="s">
        <v>2259</v>
      </c>
      <c r="U1974" s="123" t="s">
        <v>4114</v>
      </c>
      <c r="V1974" s="125">
        <v>45345</v>
      </c>
      <c r="W1974" s="124" t="s">
        <v>12</v>
      </c>
      <c r="X1974" s="124" t="s">
        <v>9</v>
      </c>
      <c r="Y1974" s="124" t="s">
        <v>226</v>
      </c>
      <c r="Z1974" s="124" t="s">
        <v>226</v>
      </c>
      <c r="AA1974" s="124" t="s">
        <v>226</v>
      </c>
      <c r="AB1974" s="124" t="s">
        <v>226</v>
      </c>
      <c r="AC1974" s="124" t="s">
        <v>226</v>
      </c>
      <c r="AD1974" s="124" t="s">
        <v>226</v>
      </c>
      <c r="AE1974" s="124" t="s">
        <v>226</v>
      </c>
      <c r="AF1974" s="124" t="s">
        <v>226</v>
      </c>
      <c r="AG1974" s="124" t="s">
        <v>226</v>
      </c>
      <c r="AH1974" s="124" t="s">
        <v>226</v>
      </c>
      <c r="AI1974" s="124" t="s">
        <v>226</v>
      </c>
      <c r="AJ1974" s="124" t="s">
        <v>226</v>
      </c>
      <c r="AK1974" s="124" t="s">
        <v>226</v>
      </c>
      <c r="AL1974" s="124" t="s">
        <v>3079</v>
      </c>
      <c r="AM1974" s="124" t="s">
        <v>2971</v>
      </c>
      <c r="AN1974" s="123" t="s">
        <v>3080</v>
      </c>
    </row>
    <row r="1975" spans="1:44" s="124" customFormat="1" ht="28.8" x14ac:dyDescent="0.3">
      <c r="A1975" s="123" t="s">
        <v>4116</v>
      </c>
      <c r="B1975" s="124" t="s">
        <v>120</v>
      </c>
      <c r="C1975" s="124" t="s">
        <v>227</v>
      </c>
      <c r="D1975" s="124" t="s">
        <v>113</v>
      </c>
      <c r="E1975" s="124" t="s">
        <v>121</v>
      </c>
      <c r="F1975" s="124" t="s">
        <v>132</v>
      </c>
      <c r="G1975" s="124">
        <v>2</v>
      </c>
      <c r="H1975" s="124">
        <v>1</v>
      </c>
      <c r="I1975" s="124">
        <v>2024</v>
      </c>
      <c r="J1975" s="124" t="s">
        <v>148</v>
      </c>
      <c r="K1975" s="124" t="s">
        <v>134</v>
      </c>
      <c r="L1975" s="124" t="s">
        <v>128</v>
      </c>
      <c r="O1975" s="124" t="s">
        <v>4081</v>
      </c>
      <c r="P1975" s="124" t="s">
        <v>3710</v>
      </c>
      <c r="Q1975" s="123" t="s">
        <v>4090</v>
      </c>
      <c r="T1975" s="124" t="s">
        <v>2259</v>
      </c>
      <c r="U1975" s="123" t="s">
        <v>4114</v>
      </c>
      <c r="V1975" s="125">
        <v>45345</v>
      </c>
      <c r="W1975" s="124" t="s">
        <v>20</v>
      </c>
      <c r="X1975" s="124" t="s">
        <v>15</v>
      </c>
      <c r="Y1975" s="124" t="s">
        <v>226</v>
      </c>
      <c r="Z1975" s="124" t="s">
        <v>226</v>
      </c>
      <c r="AA1975" s="124" t="s">
        <v>226</v>
      </c>
      <c r="AB1975" s="124" t="s">
        <v>226</v>
      </c>
      <c r="AC1975" s="124" t="s">
        <v>226</v>
      </c>
      <c r="AD1975" s="124" t="s">
        <v>226</v>
      </c>
      <c r="AE1975" s="124" t="s">
        <v>226</v>
      </c>
      <c r="AF1975" s="124" t="s">
        <v>226</v>
      </c>
      <c r="AG1975" s="124" t="s">
        <v>226</v>
      </c>
      <c r="AH1975" s="124" t="s">
        <v>226</v>
      </c>
      <c r="AI1975" s="124" t="s">
        <v>226</v>
      </c>
      <c r="AJ1975" s="124" t="s">
        <v>226</v>
      </c>
      <c r="AK1975" s="124" t="s">
        <v>226</v>
      </c>
      <c r="AL1975" s="124" t="s">
        <v>3079</v>
      </c>
      <c r="AM1975" s="124" t="s">
        <v>2971</v>
      </c>
      <c r="AN1975" s="123" t="s">
        <v>3080</v>
      </c>
    </row>
    <row r="1976" spans="1:44" s="124" customFormat="1" ht="28.8" x14ac:dyDescent="0.3">
      <c r="A1976" s="123" t="s">
        <v>4117</v>
      </c>
      <c r="B1976" s="124" t="s">
        <v>152</v>
      </c>
      <c r="C1976" s="124" t="s">
        <v>227</v>
      </c>
      <c r="D1976" s="124" t="s">
        <v>113</v>
      </c>
      <c r="E1976" s="124" t="s">
        <v>121</v>
      </c>
      <c r="F1976" s="124" t="s">
        <v>132</v>
      </c>
      <c r="G1976" s="124">
        <v>2</v>
      </c>
      <c r="H1976" s="124">
        <v>1</v>
      </c>
      <c r="I1976" s="124">
        <v>2024</v>
      </c>
      <c r="J1976" s="124" t="s">
        <v>148</v>
      </c>
      <c r="K1976" s="124" t="s">
        <v>134</v>
      </c>
      <c r="L1976" s="124" t="s">
        <v>128</v>
      </c>
      <c r="O1976" s="124" t="s">
        <v>4081</v>
      </c>
      <c r="P1976" s="124" t="s">
        <v>3710</v>
      </c>
      <c r="Q1976" s="123" t="s">
        <v>4090</v>
      </c>
      <c r="T1976" s="124" t="s">
        <v>2259</v>
      </c>
      <c r="U1976" s="123" t="s">
        <v>4114</v>
      </c>
      <c r="V1976" s="125">
        <v>45345</v>
      </c>
      <c r="W1976" s="124" t="s">
        <v>22</v>
      </c>
      <c r="X1976" s="124" t="s">
        <v>17</v>
      </c>
      <c r="Y1976" s="124" t="s">
        <v>226</v>
      </c>
      <c r="Z1976" s="124" t="s">
        <v>226</v>
      </c>
      <c r="AA1976" s="124" t="s">
        <v>226</v>
      </c>
      <c r="AB1976" s="124" t="s">
        <v>226</v>
      </c>
      <c r="AC1976" s="124" t="s">
        <v>226</v>
      </c>
      <c r="AD1976" s="124" t="s">
        <v>226</v>
      </c>
      <c r="AE1976" s="124" t="s">
        <v>226</v>
      </c>
      <c r="AF1976" s="124" t="s">
        <v>226</v>
      </c>
      <c r="AG1976" s="124" t="s">
        <v>226</v>
      </c>
      <c r="AH1976" s="124" t="s">
        <v>226</v>
      </c>
      <c r="AI1976" s="124" t="s">
        <v>226</v>
      </c>
      <c r="AJ1976" s="124" t="s">
        <v>226</v>
      </c>
      <c r="AK1976" s="124" t="s">
        <v>226</v>
      </c>
      <c r="AL1976" s="124" t="s">
        <v>3079</v>
      </c>
      <c r="AM1976" s="124" t="s">
        <v>2971</v>
      </c>
      <c r="AN1976" s="123" t="s">
        <v>3080</v>
      </c>
    </row>
    <row r="1977" spans="1:44" s="124" customFormat="1" ht="28.8" x14ac:dyDescent="0.3">
      <c r="A1977" s="123" t="s">
        <v>4118</v>
      </c>
      <c r="B1977" s="124" t="s">
        <v>120</v>
      </c>
      <c r="C1977" s="124" t="s">
        <v>227</v>
      </c>
      <c r="D1977" s="124" t="s">
        <v>113</v>
      </c>
      <c r="E1977" s="124" t="s">
        <v>121</v>
      </c>
      <c r="F1977" s="124" t="s">
        <v>132</v>
      </c>
      <c r="G1977" s="124">
        <v>2</v>
      </c>
      <c r="H1977" s="124">
        <v>1</v>
      </c>
      <c r="I1977" s="124">
        <v>2024</v>
      </c>
      <c r="J1977" s="124" t="s">
        <v>148</v>
      </c>
      <c r="K1977" s="124" t="s">
        <v>134</v>
      </c>
      <c r="L1977" s="124" t="s">
        <v>128</v>
      </c>
      <c r="O1977" s="124" t="s">
        <v>4081</v>
      </c>
      <c r="P1977" s="124" t="s">
        <v>3710</v>
      </c>
      <c r="Q1977" s="123" t="s">
        <v>4090</v>
      </c>
      <c r="T1977" s="124" t="s">
        <v>2259</v>
      </c>
      <c r="U1977" s="123" t="s">
        <v>4114</v>
      </c>
      <c r="V1977" s="125">
        <v>45345</v>
      </c>
      <c r="W1977" s="124" t="s">
        <v>46</v>
      </c>
      <c r="X1977" s="124" t="s">
        <v>7</v>
      </c>
      <c r="Y1977" s="124" t="s">
        <v>226</v>
      </c>
      <c r="Z1977" s="124" t="s">
        <v>226</v>
      </c>
      <c r="AA1977" s="124" t="s">
        <v>226</v>
      </c>
      <c r="AB1977" s="124" t="s">
        <v>226</v>
      </c>
      <c r="AC1977" s="124" t="s">
        <v>226</v>
      </c>
      <c r="AD1977" s="124" t="s">
        <v>226</v>
      </c>
      <c r="AE1977" s="124" t="s">
        <v>226</v>
      </c>
      <c r="AF1977" s="124" t="s">
        <v>226</v>
      </c>
      <c r="AG1977" s="124" t="s">
        <v>226</v>
      </c>
      <c r="AH1977" s="124" t="s">
        <v>226</v>
      </c>
      <c r="AI1977" s="124" t="s">
        <v>226</v>
      </c>
      <c r="AJ1977" s="124" t="s">
        <v>226</v>
      </c>
      <c r="AK1977" s="124" t="s">
        <v>226</v>
      </c>
      <c r="AL1977" s="124" t="s">
        <v>3079</v>
      </c>
      <c r="AM1977" s="124" t="s">
        <v>2971</v>
      </c>
      <c r="AN1977" s="123" t="s">
        <v>3080</v>
      </c>
    </row>
    <row r="1978" spans="1:44" s="124" customFormat="1" ht="28.8" x14ac:dyDescent="0.3">
      <c r="A1978" s="123" t="s">
        <v>4119</v>
      </c>
      <c r="B1978" s="124" t="s">
        <v>123</v>
      </c>
      <c r="C1978" s="124" t="s">
        <v>227</v>
      </c>
      <c r="D1978" s="124" t="s">
        <v>113</v>
      </c>
      <c r="E1978" s="124" t="s">
        <v>121</v>
      </c>
      <c r="F1978" s="124" t="s">
        <v>132</v>
      </c>
      <c r="G1978" s="124">
        <v>2</v>
      </c>
      <c r="H1978" s="124">
        <v>1</v>
      </c>
      <c r="I1978" s="124">
        <v>2024</v>
      </c>
      <c r="J1978" s="124" t="s">
        <v>148</v>
      </c>
      <c r="K1978" s="124" t="s">
        <v>134</v>
      </c>
      <c r="L1978" s="124" t="s">
        <v>128</v>
      </c>
      <c r="O1978" s="124" t="s">
        <v>4081</v>
      </c>
      <c r="P1978" s="124" t="s">
        <v>3710</v>
      </c>
      <c r="Q1978" s="123" t="s">
        <v>4090</v>
      </c>
      <c r="T1978" s="124" t="s">
        <v>2259</v>
      </c>
      <c r="U1978" s="123" t="s">
        <v>4114</v>
      </c>
      <c r="V1978" s="125">
        <v>45345</v>
      </c>
      <c r="W1978" s="124" t="s">
        <v>47</v>
      </c>
      <c r="X1978" s="124" t="s">
        <v>9</v>
      </c>
      <c r="Y1978" s="124" t="s">
        <v>226</v>
      </c>
      <c r="Z1978" s="124" t="s">
        <v>226</v>
      </c>
      <c r="AA1978" s="124" t="s">
        <v>226</v>
      </c>
      <c r="AB1978" s="124" t="s">
        <v>226</v>
      </c>
      <c r="AC1978" s="124" t="s">
        <v>226</v>
      </c>
      <c r="AD1978" s="124" t="s">
        <v>226</v>
      </c>
      <c r="AE1978" s="124" t="s">
        <v>226</v>
      </c>
      <c r="AF1978" s="124" t="s">
        <v>226</v>
      </c>
      <c r="AG1978" s="124" t="s">
        <v>226</v>
      </c>
      <c r="AH1978" s="124" t="s">
        <v>226</v>
      </c>
      <c r="AI1978" s="124" t="s">
        <v>226</v>
      </c>
      <c r="AJ1978" s="124" t="s">
        <v>226</v>
      </c>
      <c r="AK1978" s="124" t="s">
        <v>226</v>
      </c>
      <c r="AL1978" s="124" t="s">
        <v>3079</v>
      </c>
      <c r="AM1978" s="124" t="s">
        <v>2971</v>
      </c>
      <c r="AN1978" s="123" t="s">
        <v>3080</v>
      </c>
    </row>
    <row r="1979" spans="1:44" s="124" customFormat="1" ht="28.8" x14ac:dyDescent="0.3">
      <c r="A1979" s="123" t="s">
        <v>4120</v>
      </c>
      <c r="B1979" s="124" t="s">
        <v>152</v>
      </c>
      <c r="C1979" s="124" t="s">
        <v>227</v>
      </c>
      <c r="D1979" s="124" t="s">
        <v>113</v>
      </c>
      <c r="E1979" s="124" t="s">
        <v>121</v>
      </c>
      <c r="F1979" s="124" t="s">
        <v>132</v>
      </c>
      <c r="G1979" s="124">
        <v>2</v>
      </c>
      <c r="H1979" s="124">
        <v>1</v>
      </c>
      <c r="I1979" s="124">
        <v>2024</v>
      </c>
      <c r="J1979" s="124" t="s">
        <v>164</v>
      </c>
      <c r="K1979" s="124" t="s">
        <v>134</v>
      </c>
      <c r="L1979" s="124" t="s">
        <v>128</v>
      </c>
      <c r="O1979" s="124" t="s">
        <v>4081</v>
      </c>
      <c r="P1979" s="124" t="s">
        <v>3710</v>
      </c>
      <c r="Q1979" s="123" t="s">
        <v>4090</v>
      </c>
      <c r="T1979" s="124" t="s">
        <v>2259</v>
      </c>
      <c r="U1979" s="123" t="s">
        <v>4121</v>
      </c>
      <c r="V1979" s="125">
        <v>45345</v>
      </c>
      <c r="W1979" s="124" t="s">
        <v>4</v>
      </c>
      <c r="X1979" s="124" t="s">
        <v>5</v>
      </c>
      <c r="Y1979" s="124" t="s">
        <v>226</v>
      </c>
      <c r="Z1979" s="124" t="s">
        <v>226</v>
      </c>
      <c r="AA1979" s="124" t="s">
        <v>226</v>
      </c>
      <c r="AB1979" s="124" t="s">
        <v>226</v>
      </c>
      <c r="AC1979" s="124" t="s">
        <v>226</v>
      </c>
      <c r="AD1979" s="124" t="s">
        <v>226</v>
      </c>
      <c r="AE1979" s="124" t="s">
        <v>226</v>
      </c>
      <c r="AF1979" s="124" t="s">
        <v>226</v>
      </c>
      <c r="AG1979" s="124" t="s">
        <v>226</v>
      </c>
      <c r="AH1979" s="124" t="s">
        <v>226</v>
      </c>
      <c r="AI1979" s="124" t="s">
        <v>226</v>
      </c>
      <c r="AJ1979" s="124" t="s">
        <v>226</v>
      </c>
      <c r="AK1979" s="124" t="s">
        <v>226</v>
      </c>
      <c r="AL1979" s="124" t="s">
        <v>3079</v>
      </c>
      <c r="AM1979" s="124" t="s">
        <v>2971</v>
      </c>
      <c r="AN1979" s="123" t="s">
        <v>3080</v>
      </c>
    </row>
    <row r="1980" spans="1:44" s="124" customFormat="1" ht="28.8" x14ac:dyDescent="0.3">
      <c r="A1980" s="123" t="s">
        <v>4122</v>
      </c>
      <c r="B1980" s="124" t="s">
        <v>152</v>
      </c>
      <c r="C1980" s="124" t="s">
        <v>227</v>
      </c>
      <c r="D1980" s="124" t="s">
        <v>113</v>
      </c>
      <c r="E1980" s="124" t="s">
        <v>121</v>
      </c>
      <c r="F1980" s="124" t="s">
        <v>132</v>
      </c>
      <c r="G1980" s="124">
        <v>2</v>
      </c>
      <c r="H1980" s="124">
        <v>1</v>
      </c>
      <c r="I1980" s="124">
        <v>2024</v>
      </c>
      <c r="J1980" s="124" t="s">
        <v>116</v>
      </c>
      <c r="K1980" s="124" t="s">
        <v>134</v>
      </c>
      <c r="L1980" s="124" t="s">
        <v>128</v>
      </c>
      <c r="O1980" s="124" t="s">
        <v>4081</v>
      </c>
      <c r="P1980" s="124" t="s">
        <v>3710</v>
      </c>
      <c r="Q1980" s="123" t="s">
        <v>4090</v>
      </c>
      <c r="T1980" s="124" t="s">
        <v>2259</v>
      </c>
      <c r="U1980" s="123" t="s">
        <v>4121</v>
      </c>
      <c r="V1980" s="125">
        <v>45345</v>
      </c>
      <c r="W1980" s="124" t="s">
        <v>4</v>
      </c>
      <c r="X1980" s="124" t="s">
        <v>5</v>
      </c>
      <c r="Y1980" s="124" t="s">
        <v>226</v>
      </c>
      <c r="Z1980" s="124" t="s">
        <v>226</v>
      </c>
      <c r="AA1980" s="124" t="s">
        <v>226</v>
      </c>
      <c r="AB1980" s="124" t="s">
        <v>226</v>
      </c>
      <c r="AC1980" s="124" t="s">
        <v>226</v>
      </c>
      <c r="AD1980" s="124" t="s">
        <v>226</v>
      </c>
      <c r="AE1980" s="124" t="s">
        <v>226</v>
      </c>
      <c r="AF1980" s="124" t="s">
        <v>226</v>
      </c>
      <c r="AG1980" s="124" t="s">
        <v>226</v>
      </c>
      <c r="AH1980" s="124" t="s">
        <v>226</v>
      </c>
      <c r="AI1980" s="124" t="s">
        <v>226</v>
      </c>
      <c r="AJ1980" s="124" t="s">
        <v>226</v>
      </c>
      <c r="AK1980" s="124" t="s">
        <v>226</v>
      </c>
      <c r="AL1980" s="124" t="s">
        <v>3079</v>
      </c>
      <c r="AM1980" s="124" t="s">
        <v>2971</v>
      </c>
      <c r="AN1980" s="123" t="s">
        <v>3080</v>
      </c>
    </row>
    <row r="1981" spans="1:44" s="124" customFormat="1" ht="28.8" x14ac:dyDescent="0.3">
      <c r="A1981" s="123" t="s">
        <v>4123</v>
      </c>
      <c r="B1981" s="124" t="s">
        <v>152</v>
      </c>
      <c r="C1981" s="124" t="s">
        <v>227</v>
      </c>
      <c r="D1981" s="124" t="s">
        <v>113</v>
      </c>
      <c r="E1981" s="124" t="s">
        <v>121</v>
      </c>
      <c r="F1981" s="124" t="s">
        <v>132</v>
      </c>
      <c r="G1981" s="124">
        <v>2</v>
      </c>
      <c r="H1981" s="124">
        <v>1</v>
      </c>
      <c r="I1981" s="124">
        <v>2024</v>
      </c>
      <c r="J1981" s="124" t="s">
        <v>116</v>
      </c>
      <c r="K1981" s="124" t="s">
        <v>134</v>
      </c>
      <c r="L1981" s="124" t="s">
        <v>128</v>
      </c>
      <c r="O1981" s="124" t="s">
        <v>4081</v>
      </c>
      <c r="P1981" s="124" t="s">
        <v>3710</v>
      </c>
      <c r="Q1981" s="123" t="s">
        <v>4090</v>
      </c>
      <c r="T1981" s="124" t="s">
        <v>2259</v>
      </c>
      <c r="U1981" s="123" t="s">
        <v>4121</v>
      </c>
      <c r="V1981" s="125">
        <v>45345</v>
      </c>
      <c r="W1981" s="124" t="s">
        <v>4</v>
      </c>
      <c r="X1981" s="124" t="s">
        <v>5</v>
      </c>
      <c r="Y1981" s="124" t="s">
        <v>226</v>
      </c>
      <c r="Z1981" s="124" t="s">
        <v>226</v>
      </c>
      <c r="AA1981" s="124" t="s">
        <v>226</v>
      </c>
      <c r="AB1981" s="124" t="s">
        <v>226</v>
      </c>
      <c r="AC1981" s="124" t="s">
        <v>226</v>
      </c>
      <c r="AD1981" s="124" t="s">
        <v>226</v>
      </c>
      <c r="AE1981" s="124" t="s">
        <v>226</v>
      </c>
      <c r="AF1981" s="124" t="s">
        <v>226</v>
      </c>
      <c r="AG1981" s="124" t="s">
        <v>226</v>
      </c>
      <c r="AH1981" s="124" t="s">
        <v>226</v>
      </c>
      <c r="AI1981" s="124" t="s">
        <v>226</v>
      </c>
      <c r="AJ1981" s="124" t="s">
        <v>226</v>
      </c>
      <c r="AK1981" s="124" t="s">
        <v>226</v>
      </c>
      <c r="AL1981" s="124" t="s">
        <v>3079</v>
      </c>
      <c r="AM1981" s="124" t="s">
        <v>2971</v>
      </c>
      <c r="AN1981" s="123" t="s">
        <v>3080</v>
      </c>
    </row>
    <row r="1982" spans="1:44" s="127" customFormat="1" ht="43.2" x14ac:dyDescent="0.3">
      <c r="A1982" s="126" t="s">
        <v>4124</v>
      </c>
      <c r="B1982" s="127" t="s">
        <v>112</v>
      </c>
      <c r="C1982" s="127" t="s">
        <v>126</v>
      </c>
      <c r="D1982" s="127" t="s">
        <v>113</v>
      </c>
      <c r="E1982" s="127" t="s">
        <v>121</v>
      </c>
      <c r="F1982" s="127" t="s">
        <v>132</v>
      </c>
      <c r="G1982" s="127">
        <v>2</v>
      </c>
      <c r="H1982" s="127">
        <v>1</v>
      </c>
      <c r="I1982" s="127">
        <v>2024</v>
      </c>
      <c r="J1982" s="127" t="s">
        <v>116</v>
      </c>
      <c r="K1982" s="127" t="s">
        <v>134</v>
      </c>
      <c r="L1982" s="127" t="s">
        <v>128</v>
      </c>
      <c r="O1982" s="127" t="s">
        <v>4081</v>
      </c>
      <c r="P1982" s="127" t="s">
        <v>3710</v>
      </c>
      <c r="Q1982" s="126" t="s">
        <v>4090</v>
      </c>
      <c r="T1982" s="127" t="s">
        <v>2259</v>
      </c>
      <c r="U1982" s="126" t="s">
        <v>4121</v>
      </c>
      <c r="V1982" s="128">
        <v>45345</v>
      </c>
      <c r="Y1982" s="124" t="s">
        <v>226</v>
      </c>
      <c r="Z1982" s="124" t="s">
        <v>226</v>
      </c>
      <c r="AA1982" s="124" t="s">
        <v>226</v>
      </c>
      <c r="AB1982" s="124" t="s">
        <v>226</v>
      </c>
      <c r="AC1982" s="124" t="s">
        <v>226</v>
      </c>
      <c r="AD1982" s="124" t="s">
        <v>226</v>
      </c>
      <c r="AE1982" s="124" t="s">
        <v>226</v>
      </c>
      <c r="AF1982" s="124" t="s">
        <v>226</v>
      </c>
      <c r="AG1982" s="124" t="s">
        <v>226</v>
      </c>
      <c r="AH1982" s="124" t="s">
        <v>226</v>
      </c>
      <c r="AI1982" s="124" t="s">
        <v>226</v>
      </c>
      <c r="AJ1982" s="124" t="s">
        <v>226</v>
      </c>
      <c r="AK1982" s="124" t="s">
        <v>226</v>
      </c>
      <c r="AL1982" s="124" t="s">
        <v>3079</v>
      </c>
      <c r="AM1982" s="124" t="s">
        <v>2971</v>
      </c>
      <c r="AN1982" s="123" t="s">
        <v>3080</v>
      </c>
      <c r="AO1982" s="124" t="str">
        <f>VLOOKUP(AP1982:AP2203, 'Elenchi Minacce BPM'!$B$3:$C$11, 2, FALSE)</f>
        <v>M1</v>
      </c>
      <c r="AP1982" s="127" t="s">
        <v>3590</v>
      </c>
      <c r="AQ1982" s="124" t="str">
        <f>VLOOKUP(AR1982:AR2203, 'Elenchi Minacce BPM'!$E$3:$F$44, 2, FALSE)</f>
        <v>M1.5</v>
      </c>
      <c r="AR1982" s="127" t="s">
        <v>3729</v>
      </c>
    </row>
    <row r="1983" spans="1:44" s="124" customFormat="1" ht="28.8" x14ac:dyDescent="0.3">
      <c r="A1983" s="123" t="s">
        <v>4125</v>
      </c>
      <c r="B1983" s="124" t="s">
        <v>120</v>
      </c>
      <c r="C1983" s="124" t="s">
        <v>227</v>
      </c>
      <c r="D1983" s="124" t="s">
        <v>113</v>
      </c>
      <c r="E1983" s="124" t="s">
        <v>121</v>
      </c>
      <c r="F1983" s="124" t="s">
        <v>132</v>
      </c>
      <c r="G1983" s="124">
        <v>2</v>
      </c>
      <c r="H1983" s="124">
        <v>1</v>
      </c>
      <c r="I1983" s="124">
        <v>2024</v>
      </c>
      <c r="J1983" s="124" t="s">
        <v>185</v>
      </c>
      <c r="K1983" s="124" t="s">
        <v>134</v>
      </c>
      <c r="L1983" s="124" t="s">
        <v>128</v>
      </c>
      <c r="O1983" s="124" t="s">
        <v>4081</v>
      </c>
      <c r="P1983" s="124" t="s">
        <v>3710</v>
      </c>
      <c r="Q1983" s="123" t="s">
        <v>4090</v>
      </c>
      <c r="T1983" s="124" t="s">
        <v>2259</v>
      </c>
      <c r="U1983" s="123" t="s">
        <v>4126</v>
      </c>
      <c r="V1983" s="125">
        <v>45345</v>
      </c>
      <c r="W1983" s="124" t="s">
        <v>2</v>
      </c>
      <c r="X1983" s="124" t="s">
        <v>3</v>
      </c>
      <c r="Y1983" s="124" t="s">
        <v>226</v>
      </c>
      <c r="Z1983" s="124" t="s">
        <v>226</v>
      </c>
      <c r="AA1983" s="124" t="s">
        <v>226</v>
      </c>
      <c r="AB1983" s="124" t="s">
        <v>226</v>
      </c>
      <c r="AC1983" s="124" t="s">
        <v>226</v>
      </c>
      <c r="AD1983" s="124" t="s">
        <v>226</v>
      </c>
      <c r="AE1983" s="124" t="s">
        <v>226</v>
      </c>
      <c r="AF1983" s="124" t="s">
        <v>226</v>
      </c>
      <c r="AG1983" s="124" t="s">
        <v>226</v>
      </c>
      <c r="AH1983" s="124" t="s">
        <v>226</v>
      </c>
      <c r="AI1983" s="124" t="s">
        <v>226</v>
      </c>
      <c r="AJ1983" s="124" t="s">
        <v>226</v>
      </c>
      <c r="AK1983" s="124" t="s">
        <v>226</v>
      </c>
      <c r="AL1983" s="124" t="s">
        <v>3079</v>
      </c>
      <c r="AM1983" s="124" t="s">
        <v>2971</v>
      </c>
      <c r="AN1983" s="123" t="s">
        <v>3080</v>
      </c>
    </row>
    <row r="1984" spans="1:44" s="124" customFormat="1" ht="28.8" x14ac:dyDescent="0.3">
      <c r="A1984" s="123" t="s">
        <v>4127</v>
      </c>
      <c r="B1984" s="124" t="s">
        <v>120</v>
      </c>
      <c r="C1984" s="124" t="s">
        <v>227</v>
      </c>
      <c r="D1984" s="124" t="s">
        <v>113</v>
      </c>
      <c r="E1984" s="124" t="s">
        <v>121</v>
      </c>
      <c r="F1984" s="124" t="s">
        <v>132</v>
      </c>
      <c r="G1984" s="124">
        <v>2</v>
      </c>
      <c r="H1984" s="124">
        <v>1</v>
      </c>
      <c r="I1984" s="124">
        <v>2024</v>
      </c>
      <c r="J1984" s="124" t="s">
        <v>164</v>
      </c>
      <c r="K1984" s="124" t="s">
        <v>134</v>
      </c>
      <c r="L1984" s="124" t="s">
        <v>128</v>
      </c>
      <c r="O1984" s="124" t="s">
        <v>4081</v>
      </c>
      <c r="P1984" s="124" t="s">
        <v>3710</v>
      </c>
      <c r="Q1984" s="123" t="s">
        <v>4090</v>
      </c>
      <c r="T1984" s="124" t="s">
        <v>2259</v>
      </c>
      <c r="U1984" s="123" t="s">
        <v>4126</v>
      </c>
      <c r="V1984" s="125">
        <v>45345</v>
      </c>
      <c r="W1984" s="124" t="s">
        <v>2</v>
      </c>
      <c r="X1984" s="124" t="s">
        <v>3</v>
      </c>
      <c r="Y1984" s="124" t="s">
        <v>226</v>
      </c>
      <c r="Z1984" s="124" t="s">
        <v>226</v>
      </c>
      <c r="AA1984" s="124" t="s">
        <v>226</v>
      </c>
      <c r="AB1984" s="124" t="s">
        <v>226</v>
      </c>
      <c r="AC1984" s="124" t="s">
        <v>226</v>
      </c>
      <c r="AD1984" s="124" t="s">
        <v>226</v>
      </c>
      <c r="AE1984" s="124" t="s">
        <v>226</v>
      </c>
      <c r="AF1984" s="124" t="s">
        <v>226</v>
      </c>
      <c r="AG1984" s="124" t="s">
        <v>226</v>
      </c>
      <c r="AH1984" s="124" t="s">
        <v>226</v>
      </c>
      <c r="AI1984" s="124" t="s">
        <v>226</v>
      </c>
      <c r="AJ1984" s="124" t="s">
        <v>226</v>
      </c>
      <c r="AK1984" s="124" t="s">
        <v>226</v>
      </c>
      <c r="AL1984" s="124" t="s">
        <v>3079</v>
      </c>
      <c r="AM1984" s="124" t="s">
        <v>2971</v>
      </c>
      <c r="AN1984" s="123" t="s">
        <v>3080</v>
      </c>
    </row>
    <row r="1985" spans="1:44" s="124" customFormat="1" ht="28.8" x14ac:dyDescent="0.3">
      <c r="A1985" s="123" t="s">
        <v>4128</v>
      </c>
      <c r="B1985" s="124" t="s">
        <v>123</v>
      </c>
      <c r="C1985" s="124" t="s">
        <v>227</v>
      </c>
      <c r="D1985" s="124" t="s">
        <v>113</v>
      </c>
      <c r="E1985" s="124" t="s">
        <v>121</v>
      </c>
      <c r="F1985" s="124" t="s">
        <v>132</v>
      </c>
      <c r="G1985" s="124">
        <v>2</v>
      </c>
      <c r="H1985" s="124">
        <v>1</v>
      </c>
      <c r="I1985" s="124">
        <v>2024</v>
      </c>
      <c r="J1985" s="124" t="s">
        <v>148</v>
      </c>
      <c r="K1985" s="124" t="s">
        <v>134</v>
      </c>
      <c r="L1985" s="124" t="s">
        <v>128</v>
      </c>
      <c r="O1985" s="124" t="s">
        <v>4081</v>
      </c>
      <c r="P1985" s="124" t="s">
        <v>3710</v>
      </c>
      <c r="Q1985" s="123" t="s">
        <v>4090</v>
      </c>
      <c r="T1985" s="124" t="s">
        <v>2259</v>
      </c>
      <c r="U1985" s="123" t="s">
        <v>4126</v>
      </c>
      <c r="V1985" s="125">
        <v>45345</v>
      </c>
      <c r="W1985" s="124" t="s">
        <v>12</v>
      </c>
      <c r="X1985" s="124" t="s">
        <v>9</v>
      </c>
      <c r="Y1985" s="124" t="s">
        <v>226</v>
      </c>
      <c r="Z1985" s="124" t="s">
        <v>226</v>
      </c>
      <c r="AA1985" s="124" t="s">
        <v>226</v>
      </c>
      <c r="AB1985" s="124" t="s">
        <v>226</v>
      </c>
      <c r="AC1985" s="124" t="s">
        <v>226</v>
      </c>
      <c r="AD1985" s="124" t="s">
        <v>226</v>
      </c>
      <c r="AE1985" s="124" t="s">
        <v>226</v>
      </c>
      <c r="AF1985" s="124" t="s">
        <v>226</v>
      </c>
      <c r="AG1985" s="124" t="s">
        <v>226</v>
      </c>
      <c r="AH1985" s="124" t="s">
        <v>226</v>
      </c>
      <c r="AI1985" s="124" t="s">
        <v>226</v>
      </c>
      <c r="AJ1985" s="124" t="s">
        <v>226</v>
      </c>
      <c r="AK1985" s="124" t="s">
        <v>226</v>
      </c>
      <c r="AL1985" s="124" t="s">
        <v>3079</v>
      </c>
      <c r="AM1985" s="124" t="s">
        <v>2971</v>
      </c>
      <c r="AN1985" s="123" t="s">
        <v>3080</v>
      </c>
    </row>
    <row r="1986" spans="1:44" s="124" customFormat="1" ht="28.8" x14ac:dyDescent="0.3">
      <c r="A1986" s="123" t="s">
        <v>4129</v>
      </c>
      <c r="B1986" s="124" t="s">
        <v>123</v>
      </c>
      <c r="C1986" s="124" t="s">
        <v>227</v>
      </c>
      <c r="D1986" s="124" t="s">
        <v>113</v>
      </c>
      <c r="E1986" s="124" t="s">
        <v>121</v>
      </c>
      <c r="F1986" s="124" t="s">
        <v>132</v>
      </c>
      <c r="G1986" s="124">
        <v>2</v>
      </c>
      <c r="H1986" s="124">
        <v>1</v>
      </c>
      <c r="I1986" s="124">
        <v>2024</v>
      </c>
      <c r="J1986" s="124" t="s">
        <v>164</v>
      </c>
      <c r="K1986" s="124" t="s">
        <v>134</v>
      </c>
      <c r="L1986" s="124" t="s">
        <v>128</v>
      </c>
      <c r="O1986" s="124" t="s">
        <v>4081</v>
      </c>
      <c r="P1986" s="124" t="s">
        <v>3710</v>
      </c>
      <c r="Q1986" s="123" t="s">
        <v>4090</v>
      </c>
      <c r="T1986" s="124" t="s">
        <v>2259</v>
      </c>
      <c r="U1986" s="123" t="s">
        <v>4126</v>
      </c>
      <c r="V1986" s="125">
        <v>45345</v>
      </c>
      <c r="W1986" s="124" t="s">
        <v>14</v>
      </c>
      <c r="X1986" s="124" t="s">
        <v>11</v>
      </c>
      <c r="Y1986" s="124" t="s">
        <v>226</v>
      </c>
      <c r="Z1986" s="124" t="s">
        <v>226</v>
      </c>
      <c r="AA1986" s="124" t="s">
        <v>226</v>
      </c>
      <c r="AB1986" s="124" t="s">
        <v>226</v>
      </c>
      <c r="AC1986" s="124" t="s">
        <v>226</v>
      </c>
      <c r="AD1986" s="124" t="s">
        <v>226</v>
      </c>
      <c r="AE1986" s="124" t="s">
        <v>226</v>
      </c>
      <c r="AF1986" s="124" t="s">
        <v>226</v>
      </c>
      <c r="AG1986" s="124" t="s">
        <v>226</v>
      </c>
      <c r="AH1986" s="124" t="s">
        <v>226</v>
      </c>
      <c r="AI1986" s="124" t="s">
        <v>226</v>
      </c>
      <c r="AJ1986" s="124" t="s">
        <v>226</v>
      </c>
      <c r="AK1986" s="124" t="s">
        <v>226</v>
      </c>
      <c r="AL1986" s="124" t="s">
        <v>3079</v>
      </c>
      <c r="AM1986" s="124" t="s">
        <v>2971</v>
      </c>
      <c r="AN1986" s="123" t="s">
        <v>3080</v>
      </c>
    </row>
    <row r="1987" spans="1:44" s="124" customFormat="1" ht="28.8" x14ac:dyDescent="0.3">
      <c r="A1987" s="123" t="s">
        <v>4130</v>
      </c>
      <c r="B1987" s="124" t="s">
        <v>152</v>
      </c>
      <c r="C1987" s="124" t="s">
        <v>227</v>
      </c>
      <c r="D1987" s="124" t="s">
        <v>113</v>
      </c>
      <c r="E1987" s="124" t="s">
        <v>121</v>
      </c>
      <c r="F1987" s="124" t="s">
        <v>132</v>
      </c>
      <c r="G1987" s="124">
        <v>2</v>
      </c>
      <c r="H1987" s="124">
        <v>1</v>
      </c>
      <c r="I1987" s="124">
        <v>2024</v>
      </c>
      <c r="J1987" s="124" t="s">
        <v>460</v>
      </c>
      <c r="K1987" s="124" t="s">
        <v>134</v>
      </c>
      <c r="L1987" s="124" t="s">
        <v>128</v>
      </c>
      <c r="O1987" s="124" t="s">
        <v>4081</v>
      </c>
      <c r="P1987" s="124" t="s">
        <v>3710</v>
      </c>
      <c r="Q1987" s="123" t="s">
        <v>4090</v>
      </c>
      <c r="T1987" s="124" t="s">
        <v>2259</v>
      </c>
      <c r="U1987" s="123" t="s">
        <v>4131</v>
      </c>
      <c r="V1987" s="125">
        <v>45345</v>
      </c>
      <c r="W1987" s="124" t="s">
        <v>4</v>
      </c>
      <c r="X1987" s="124" t="s">
        <v>5</v>
      </c>
      <c r="Y1987" s="124" t="s">
        <v>226</v>
      </c>
      <c r="Z1987" s="124" t="s">
        <v>226</v>
      </c>
      <c r="AA1987" s="124" t="s">
        <v>226</v>
      </c>
      <c r="AB1987" s="124" t="s">
        <v>226</v>
      </c>
      <c r="AC1987" s="124" t="s">
        <v>226</v>
      </c>
      <c r="AD1987" s="124" t="s">
        <v>226</v>
      </c>
      <c r="AE1987" s="124" t="s">
        <v>226</v>
      </c>
      <c r="AF1987" s="124" t="s">
        <v>226</v>
      </c>
      <c r="AG1987" s="124" t="s">
        <v>226</v>
      </c>
      <c r="AH1987" s="124" t="s">
        <v>226</v>
      </c>
      <c r="AI1987" s="124" t="s">
        <v>226</v>
      </c>
      <c r="AJ1987" s="124" t="s">
        <v>226</v>
      </c>
      <c r="AK1987" s="124" t="s">
        <v>226</v>
      </c>
      <c r="AL1987" s="124" t="s">
        <v>3079</v>
      </c>
      <c r="AM1987" s="124" t="s">
        <v>2971</v>
      </c>
      <c r="AN1987" s="123" t="s">
        <v>3080</v>
      </c>
    </row>
    <row r="1988" spans="1:44" s="124" customFormat="1" ht="28.8" x14ac:dyDescent="0.3">
      <c r="A1988" s="123" t="s">
        <v>4132</v>
      </c>
      <c r="B1988" s="124" t="s">
        <v>152</v>
      </c>
      <c r="C1988" s="124" t="s">
        <v>227</v>
      </c>
      <c r="D1988" s="124" t="s">
        <v>113</v>
      </c>
      <c r="E1988" s="124" t="s">
        <v>121</v>
      </c>
      <c r="F1988" s="124" t="s">
        <v>132</v>
      </c>
      <c r="G1988" s="124">
        <v>2</v>
      </c>
      <c r="H1988" s="124">
        <v>1</v>
      </c>
      <c r="I1988" s="124">
        <v>2024</v>
      </c>
      <c r="J1988" s="124" t="s">
        <v>148</v>
      </c>
      <c r="K1988" s="124" t="s">
        <v>134</v>
      </c>
      <c r="L1988" s="124" t="s">
        <v>128</v>
      </c>
      <c r="O1988" s="124" t="s">
        <v>4081</v>
      </c>
      <c r="P1988" s="124" t="s">
        <v>3710</v>
      </c>
      <c r="Q1988" s="123" t="s">
        <v>4090</v>
      </c>
      <c r="T1988" s="124" t="s">
        <v>2259</v>
      </c>
      <c r="U1988" s="123" t="s">
        <v>4131</v>
      </c>
      <c r="V1988" s="125">
        <v>45345</v>
      </c>
      <c r="W1988" s="124" t="s">
        <v>32</v>
      </c>
      <c r="X1988" s="124" t="s">
        <v>17</v>
      </c>
      <c r="Y1988" s="124" t="s">
        <v>226</v>
      </c>
      <c r="Z1988" s="124" t="s">
        <v>226</v>
      </c>
      <c r="AA1988" s="124" t="s">
        <v>226</v>
      </c>
      <c r="AB1988" s="124" t="s">
        <v>226</v>
      </c>
      <c r="AC1988" s="124" t="s">
        <v>226</v>
      </c>
      <c r="AD1988" s="124" t="s">
        <v>226</v>
      </c>
      <c r="AE1988" s="124" t="s">
        <v>226</v>
      </c>
      <c r="AF1988" s="124" t="s">
        <v>226</v>
      </c>
      <c r="AG1988" s="124" t="s">
        <v>226</v>
      </c>
      <c r="AH1988" s="124" t="s">
        <v>226</v>
      </c>
      <c r="AI1988" s="124" t="s">
        <v>226</v>
      </c>
      <c r="AJ1988" s="124" t="s">
        <v>226</v>
      </c>
      <c r="AK1988" s="124" t="s">
        <v>226</v>
      </c>
      <c r="AL1988" s="124" t="s">
        <v>3079</v>
      </c>
      <c r="AM1988" s="124" t="s">
        <v>2971</v>
      </c>
      <c r="AN1988" s="123" t="s">
        <v>3080</v>
      </c>
    </row>
    <row r="1989" spans="1:44" s="124" customFormat="1" ht="28.8" x14ac:dyDescent="0.3">
      <c r="A1989" s="123" t="s">
        <v>4133</v>
      </c>
      <c r="B1989" s="124" t="s">
        <v>123</v>
      </c>
      <c r="C1989" s="124" t="s">
        <v>227</v>
      </c>
      <c r="D1989" s="124" t="s">
        <v>113</v>
      </c>
      <c r="E1989" s="124" t="s">
        <v>121</v>
      </c>
      <c r="F1989" s="124" t="s">
        <v>132</v>
      </c>
      <c r="G1989" s="124">
        <v>2</v>
      </c>
      <c r="H1989" s="124">
        <v>1</v>
      </c>
      <c r="I1989" s="124">
        <v>2024</v>
      </c>
      <c r="J1989" s="124" t="s">
        <v>148</v>
      </c>
      <c r="K1989" s="124" t="s">
        <v>134</v>
      </c>
      <c r="L1989" s="124" t="s">
        <v>128</v>
      </c>
      <c r="O1989" s="124" t="s">
        <v>4081</v>
      </c>
      <c r="P1989" s="124" t="s">
        <v>3710</v>
      </c>
      <c r="Q1989" s="123" t="s">
        <v>4090</v>
      </c>
      <c r="T1989" s="124" t="s">
        <v>2259</v>
      </c>
      <c r="U1989" s="123" t="s">
        <v>4131</v>
      </c>
      <c r="V1989" s="125">
        <v>45345</v>
      </c>
      <c r="W1989" s="124" t="s">
        <v>8</v>
      </c>
      <c r="X1989" s="124" t="s">
        <v>9</v>
      </c>
      <c r="Y1989" s="124" t="s">
        <v>226</v>
      </c>
      <c r="Z1989" s="124" t="s">
        <v>226</v>
      </c>
      <c r="AA1989" s="124" t="s">
        <v>226</v>
      </c>
      <c r="AB1989" s="124" t="s">
        <v>226</v>
      </c>
      <c r="AC1989" s="124" t="s">
        <v>226</v>
      </c>
      <c r="AD1989" s="124" t="s">
        <v>226</v>
      </c>
      <c r="AE1989" s="124" t="s">
        <v>226</v>
      </c>
      <c r="AF1989" s="124" t="s">
        <v>226</v>
      </c>
      <c r="AG1989" s="124" t="s">
        <v>226</v>
      </c>
      <c r="AH1989" s="124" t="s">
        <v>226</v>
      </c>
      <c r="AI1989" s="124" t="s">
        <v>226</v>
      </c>
      <c r="AJ1989" s="124" t="s">
        <v>226</v>
      </c>
      <c r="AK1989" s="124" t="s">
        <v>226</v>
      </c>
      <c r="AL1989" s="124" t="s">
        <v>3079</v>
      </c>
      <c r="AM1989" s="124" t="s">
        <v>2971</v>
      </c>
      <c r="AN1989" s="123" t="s">
        <v>3080</v>
      </c>
    </row>
    <row r="1990" spans="1:44" s="124" customFormat="1" ht="28.8" x14ac:dyDescent="0.3">
      <c r="A1990" s="123" t="s">
        <v>4134</v>
      </c>
      <c r="B1990" s="124" t="s">
        <v>123</v>
      </c>
      <c r="C1990" s="124" t="s">
        <v>227</v>
      </c>
      <c r="D1990" s="124" t="s">
        <v>113</v>
      </c>
      <c r="E1990" s="124" t="s">
        <v>121</v>
      </c>
      <c r="F1990" s="124" t="s">
        <v>132</v>
      </c>
      <c r="G1990" s="124">
        <v>2</v>
      </c>
      <c r="H1990" s="124">
        <v>1</v>
      </c>
      <c r="I1990" s="124">
        <v>2024</v>
      </c>
      <c r="J1990" s="124" t="s">
        <v>148</v>
      </c>
      <c r="K1990" s="124" t="s">
        <v>134</v>
      </c>
      <c r="L1990" s="124" t="s">
        <v>128</v>
      </c>
      <c r="O1990" s="124" t="s">
        <v>4081</v>
      </c>
      <c r="P1990" s="124" t="s">
        <v>3710</v>
      </c>
      <c r="Q1990" s="123" t="s">
        <v>4090</v>
      </c>
      <c r="T1990" s="124" t="s">
        <v>2259</v>
      </c>
      <c r="U1990" s="123" t="s">
        <v>4131</v>
      </c>
      <c r="V1990" s="125">
        <v>45345</v>
      </c>
      <c r="W1990" s="124" t="s">
        <v>10</v>
      </c>
      <c r="X1990" s="124" t="s">
        <v>7</v>
      </c>
      <c r="Y1990" s="124" t="s">
        <v>226</v>
      </c>
      <c r="Z1990" s="124" t="s">
        <v>226</v>
      </c>
      <c r="AA1990" s="124" t="s">
        <v>226</v>
      </c>
      <c r="AB1990" s="124" t="s">
        <v>226</v>
      </c>
      <c r="AC1990" s="124" t="s">
        <v>226</v>
      </c>
      <c r="AD1990" s="124" t="s">
        <v>226</v>
      </c>
      <c r="AE1990" s="124" t="s">
        <v>226</v>
      </c>
      <c r="AF1990" s="124" t="s">
        <v>226</v>
      </c>
      <c r="AG1990" s="124" t="s">
        <v>226</v>
      </c>
      <c r="AH1990" s="124" t="s">
        <v>226</v>
      </c>
      <c r="AI1990" s="124" t="s">
        <v>226</v>
      </c>
      <c r="AJ1990" s="124" t="s">
        <v>226</v>
      </c>
      <c r="AK1990" s="124" t="s">
        <v>226</v>
      </c>
      <c r="AL1990" s="124" t="s">
        <v>3079</v>
      </c>
      <c r="AM1990" s="124" t="s">
        <v>2971</v>
      </c>
      <c r="AN1990" s="123" t="s">
        <v>3080</v>
      </c>
    </row>
    <row r="1991" spans="1:44" s="124" customFormat="1" ht="28.8" x14ac:dyDescent="0.3">
      <c r="A1991" s="123" t="s">
        <v>4135</v>
      </c>
      <c r="B1991" s="124" t="s">
        <v>123</v>
      </c>
      <c r="C1991" s="124" t="s">
        <v>227</v>
      </c>
      <c r="D1991" s="124" t="s">
        <v>113</v>
      </c>
      <c r="E1991" s="124" t="s">
        <v>121</v>
      </c>
      <c r="F1991" s="124" t="s">
        <v>132</v>
      </c>
      <c r="G1991" s="124">
        <v>2</v>
      </c>
      <c r="H1991" s="124">
        <v>1</v>
      </c>
      <c r="I1991" s="124">
        <v>2024</v>
      </c>
      <c r="J1991" s="124" t="s">
        <v>148</v>
      </c>
      <c r="K1991" s="124" t="s">
        <v>134</v>
      </c>
      <c r="L1991" s="124" t="s">
        <v>128</v>
      </c>
      <c r="O1991" s="124" t="s">
        <v>4081</v>
      </c>
      <c r="P1991" s="124" t="s">
        <v>3710</v>
      </c>
      <c r="Q1991" s="123" t="s">
        <v>4090</v>
      </c>
      <c r="T1991" s="124" t="s">
        <v>2259</v>
      </c>
      <c r="U1991" s="123" t="s">
        <v>4131</v>
      </c>
      <c r="V1991" s="125">
        <v>45345</v>
      </c>
      <c r="W1991" s="124" t="s">
        <v>16</v>
      </c>
      <c r="X1991" s="124" t="s">
        <v>9</v>
      </c>
      <c r="Y1991" s="124" t="s">
        <v>226</v>
      </c>
      <c r="Z1991" s="124" t="s">
        <v>226</v>
      </c>
      <c r="AA1991" s="124" t="s">
        <v>226</v>
      </c>
      <c r="AB1991" s="124" t="s">
        <v>226</v>
      </c>
      <c r="AC1991" s="124" t="s">
        <v>226</v>
      </c>
      <c r="AD1991" s="124" t="s">
        <v>226</v>
      </c>
      <c r="AE1991" s="124" t="s">
        <v>226</v>
      </c>
      <c r="AF1991" s="124" t="s">
        <v>226</v>
      </c>
      <c r="AG1991" s="124" t="s">
        <v>226</v>
      </c>
      <c r="AH1991" s="124" t="s">
        <v>226</v>
      </c>
      <c r="AI1991" s="124" t="s">
        <v>226</v>
      </c>
      <c r="AJ1991" s="124" t="s">
        <v>226</v>
      </c>
      <c r="AK1991" s="124" t="s">
        <v>226</v>
      </c>
      <c r="AL1991" s="124" t="s">
        <v>3079</v>
      </c>
      <c r="AM1991" s="124" t="s">
        <v>2971</v>
      </c>
      <c r="AN1991" s="123" t="s">
        <v>3080</v>
      </c>
    </row>
    <row r="1992" spans="1:44" s="124" customFormat="1" ht="28.8" x14ac:dyDescent="0.3">
      <c r="A1992" s="123" t="s">
        <v>4136</v>
      </c>
      <c r="B1992" s="124" t="s">
        <v>112</v>
      </c>
      <c r="C1992" s="124" t="s">
        <v>126</v>
      </c>
      <c r="D1992" s="124" t="s">
        <v>153</v>
      </c>
      <c r="E1992" s="124" t="s">
        <v>154</v>
      </c>
      <c r="F1992" s="124" t="s">
        <v>153</v>
      </c>
      <c r="G1992" s="124">
        <v>2</v>
      </c>
      <c r="H1992" s="124">
        <v>1</v>
      </c>
      <c r="I1992" s="124">
        <v>2024</v>
      </c>
      <c r="J1992" s="124" t="s">
        <v>205</v>
      </c>
      <c r="K1992" s="124" t="s">
        <v>219</v>
      </c>
      <c r="L1992" s="124" t="s">
        <v>128</v>
      </c>
      <c r="P1992" s="124" t="s">
        <v>156</v>
      </c>
      <c r="Q1992" s="123" t="s">
        <v>4137</v>
      </c>
      <c r="T1992" s="124" t="s">
        <v>2259</v>
      </c>
      <c r="U1992" s="123" t="s">
        <v>4138</v>
      </c>
      <c r="V1992" s="125">
        <v>45349</v>
      </c>
      <c r="AN1992" s="123"/>
    </row>
    <row r="1993" spans="1:44" s="127" customFormat="1" ht="57.6" x14ac:dyDescent="0.3">
      <c r="A1993" s="126" t="s">
        <v>4139</v>
      </c>
      <c r="B1993" s="127" t="s">
        <v>112</v>
      </c>
      <c r="C1993" s="127" t="s">
        <v>126</v>
      </c>
      <c r="D1993" s="127" t="s">
        <v>125</v>
      </c>
      <c r="E1993" s="127" t="s">
        <v>114</v>
      </c>
      <c r="F1993" s="127" t="s">
        <v>146</v>
      </c>
      <c r="G1993" s="127">
        <v>2</v>
      </c>
      <c r="H1993" s="127">
        <v>1</v>
      </c>
      <c r="I1993" s="127">
        <v>2024</v>
      </c>
      <c r="J1993" s="127" t="s">
        <v>205</v>
      </c>
      <c r="K1993" s="127" t="s">
        <v>138</v>
      </c>
      <c r="L1993" s="127" t="s">
        <v>128</v>
      </c>
      <c r="M1993" s="127" t="s">
        <v>4140</v>
      </c>
      <c r="N1993" s="127" t="s">
        <v>130</v>
      </c>
      <c r="P1993" s="127" t="s">
        <v>2432</v>
      </c>
      <c r="Q1993" s="126" t="s">
        <v>4141</v>
      </c>
      <c r="T1993" s="127" t="s">
        <v>2259</v>
      </c>
      <c r="U1993" s="129" t="s">
        <v>4142</v>
      </c>
      <c r="V1993" s="128">
        <v>45350</v>
      </c>
      <c r="AN1993" s="126"/>
    </row>
    <row r="1994" spans="1:44" s="127" customFormat="1" ht="57.6" x14ac:dyDescent="0.3">
      <c r="A1994" s="126" t="s">
        <v>294</v>
      </c>
      <c r="B1994" s="127" t="s">
        <v>112</v>
      </c>
      <c r="C1994" s="127" t="s">
        <v>126</v>
      </c>
      <c r="D1994" s="127" t="s">
        <v>125</v>
      </c>
      <c r="E1994" s="127" t="s">
        <v>114</v>
      </c>
      <c r="F1994" s="127" t="s">
        <v>135</v>
      </c>
      <c r="G1994" s="127">
        <v>2</v>
      </c>
      <c r="H1994" s="127">
        <v>1</v>
      </c>
      <c r="I1994" s="127">
        <v>2024</v>
      </c>
      <c r="J1994" s="127" t="s">
        <v>116</v>
      </c>
      <c r="K1994" s="127" t="s">
        <v>138</v>
      </c>
      <c r="L1994" s="127" t="s">
        <v>118</v>
      </c>
      <c r="M1994" s="127" t="s">
        <v>295</v>
      </c>
      <c r="N1994" s="127" t="s">
        <v>2367</v>
      </c>
      <c r="P1994" s="127" t="s">
        <v>4032</v>
      </c>
      <c r="Q1994" s="126" t="s">
        <v>4144</v>
      </c>
      <c r="T1994" s="127" t="s">
        <v>2259</v>
      </c>
      <c r="U1994" s="126" t="s">
        <v>4143</v>
      </c>
      <c r="V1994" s="128">
        <v>45350</v>
      </c>
      <c r="Y1994" s="127" t="s">
        <v>226</v>
      </c>
      <c r="Z1994" s="127" t="s">
        <v>226</v>
      </c>
      <c r="AA1994" s="127" t="s">
        <v>2961</v>
      </c>
      <c r="AB1994" s="127" t="s">
        <v>2991</v>
      </c>
      <c r="AC1994" s="127" t="s">
        <v>2963</v>
      </c>
      <c r="AD1994" s="127" t="s">
        <v>2992</v>
      </c>
      <c r="AE1994" s="127" t="s">
        <v>2992</v>
      </c>
      <c r="AF1994" s="124" t="s">
        <v>226</v>
      </c>
      <c r="AG1994" s="127" t="s">
        <v>2993</v>
      </c>
      <c r="AH1994" s="127" t="s">
        <v>226</v>
      </c>
      <c r="AI1994" s="127" t="s">
        <v>2994</v>
      </c>
      <c r="AJ1994" s="127" t="s">
        <v>2968</v>
      </c>
      <c r="AK1994" s="127" t="s">
        <v>2969</v>
      </c>
      <c r="AL1994" s="127" t="s">
        <v>226</v>
      </c>
      <c r="AM1994" s="127" t="s">
        <v>2978</v>
      </c>
      <c r="AN1994" s="126" t="s">
        <v>2995</v>
      </c>
      <c r="AO1994" s="124" t="str">
        <f>VLOOKUP(AP1994:AP2206, 'Elenchi Minacce BPM'!$B$3:$C$11, 2, FALSE)</f>
        <v>M1</v>
      </c>
      <c r="AP1994" s="124" t="s">
        <v>3590</v>
      </c>
      <c r="AQ1994" s="124" t="str">
        <f>VLOOKUP(AR1994:AR2206, 'Elenchi Minacce BPM'!$E$3:$F$44, 2, FALSE)</f>
        <v>M1.4</v>
      </c>
      <c r="AR1994" s="124" t="s">
        <v>3591</v>
      </c>
    </row>
    <row r="1995" spans="1:44" s="127" customFormat="1" ht="43.2" x14ac:dyDescent="0.3">
      <c r="A1995" s="126" t="s">
        <v>294</v>
      </c>
      <c r="B1995" s="127" t="s">
        <v>112</v>
      </c>
      <c r="C1995" s="127" t="s">
        <v>126</v>
      </c>
      <c r="D1995" s="127" t="s">
        <v>125</v>
      </c>
      <c r="E1995" s="127" t="s">
        <v>114</v>
      </c>
      <c r="F1995" s="127" t="s">
        <v>115</v>
      </c>
      <c r="G1995" s="127">
        <v>2</v>
      </c>
      <c r="H1995" s="127">
        <v>1</v>
      </c>
      <c r="I1995" s="127">
        <v>2024</v>
      </c>
      <c r="J1995" s="127" t="s">
        <v>133</v>
      </c>
      <c r="K1995" s="127" t="s">
        <v>138</v>
      </c>
      <c r="L1995" s="127" t="s">
        <v>128</v>
      </c>
      <c r="M1995" s="127" t="s">
        <v>216</v>
      </c>
      <c r="N1995" s="127" t="s">
        <v>207</v>
      </c>
      <c r="P1995" s="127" t="s">
        <v>4006</v>
      </c>
      <c r="Q1995" s="126" t="s">
        <v>4145</v>
      </c>
      <c r="T1995" s="127" t="s">
        <v>2259</v>
      </c>
      <c r="U1995" s="126" t="s">
        <v>4146</v>
      </c>
      <c r="V1995" s="128">
        <v>45350</v>
      </c>
      <c r="AN1995" s="126"/>
    </row>
    <row r="1996" spans="1:44" s="127" customFormat="1" ht="57.6" x14ac:dyDescent="0.3">
      <c r="A1996" s="126" t="s">
        <v>294</v>
      </c>
      <c r="B1996" s="127" t="s">
        <v>112</v>
      </c>
      <c r="C1996" s="127" t="s">
        <v>126</v>
      </c>
      <c r="D1996" s="127" t="s">
        <v>125</v>
      </c>
      <c r="E1996" s="127" t="s">
        <v>114</v>
      </c>
      <c r="F1996" s="127" t="s">
        <v>135</v>
      </c>
      <c r="G1996" s="127">
        <v>2</v>
      </c>
      <c r="H1996" s="127">
        <v>1</v>
      </c>
      <c r="I1996" s="127">
        <v>2024</v>
      </c>
      <c r="J1996" s="127" t="s">
        <v>116</v>
      </c>
      <c r="K1996" s="127" t="s">
        <v>138</v>
      </c>
      <c r="L1996" s="127" t="s">
        <v>118</v>
      </c>
      <c r="M1996" s="127" t="s">
        <v>295</v>
      </c>
      <c r="N1996" s="127" t="s">
        <v>2367</v>
      </c>
      <c r="P1996" s="127" t="s">
        <v>4032</v>
      </c>
      <c r="Q1996" s="126" t="s">
        <v>4147</v>
      </c>
      <c r="T1996" s="127" t="s">
        <v>2259</v>
      </c>
      <c r="U1996" s="126" t="s">
        <v>4146</v>
      </c>
      <c r="V1996" s="128">
        <v>45350</v>
      </c>
      <c r="Y1996" s="127" t="s">
        <v>226</v>
      </c>
      <c r="Z1996" s="127" t="s">
        <v>226</v>
      </c>
      <c r="AA1996" s="127" t="s">
        <v>2961</v>
      </c>
      <c r="AB1996" s="127" t="s">
        <v>2991</v>
      </c>
      <c r="AC1996" s="127" t="s">
        <v>2963</v>
      </c>
      <c r="AD1996" s="127" t="s">
        <v>2992</v>
      </c>
      <c r="AE1996" s="127" t="s">
        <v>2992</v>
      </c>
      <c r="AF1996" s="124" t="s">
        <v>226</v>
      </c>
      <c r="AG1996" s="127" t="s">
        <v>2993</v>
      </c>
      <c r="AH1996" s="127" t="s">
        <v>226</v>
      </c>
      <c r="AI1996" s="127" t="s">
        <v>2994</v>
      </c>
      <c r="AJ1996" s="127" t="s">
        <v>2968</v>
      </c>
      <c r="AK1996" s="127" t="s">
        <v>2969</v>
      </c>
      <c r="AL1996" s="127" t="s">
        <v>226</v>
      </c>
      <c r="AM1996" s="127" t="s">
        <v>2978</v>
      </c>
      <c r="AN1996" s="126" t="s">
        <v>2995</v>
      </c>
      <c r="AO1996" s="124" t="str">
        <f>VLOOKUP(AP1996:AP2207, 'Elenchi Minacce BPM'!$B$3:$C$11, 2, FALSE)</f>
        <v>M1</v>
      </c>
      <c r="AP1996" s="124" t="s">
        <v>3590</v>
      </c>
      <c r="AQ1996" s="124" t="str">
        <f>VLOOKUP(AR1996:AR2207, 'Elenchi Minacce BPM'!$E$3:$F$44, 2, FALSE)</f>
        <v>M1.4</v>
      </c>
      <c r="AR1996" s="124" t="s">
        <v>3591</v>
      </c>
    </row>
    <row r="1997" spans="1:44" s="127" customFormat="1" ht="43.2" x14ac:dyDescent="0.3">
      <c r="A1997" s="126" t="s">
        <v>294</v>
      </c>
      <c r="B1997" s="127" t="s">
        <v>112</v>
      </c>
      <c r="C1997" s="127" t="s">
        <v>126</v>
      </c>
      <c r="D1997" s="127" t="s">
        <v>125</v>
      </c>
      <c r="E1997" s="127" t="s">
        <v>114</v>
      </c>
      <c r="F1997" s="127" t="s">
        <v>135</v>
      </c>
      <c r="G1997" s="127">
        <v>2</v>
      </c>
      <c r="H1997" s="127">
        <v>1</v>
      </c>
      <c r="I1997" s="127">
        <v>2024</v>
      </c>
      <c r="J1997" s="127" t="s">
        <v>116</v>
      </c>
      <c r="K1997" s="127" t="s">
        <v>138</v>
      </c>
      <c r="L1997" s="127" t="s">
        <v>118</v>
      </c>
      <c r="M1997" s="127" t="s">
        <v>3336</v>
      </c>
      <c r="N1997" s="127" t="s">
        <v>147</v>
      </c>
      <c r="P1997" s="127" t="s">
        <v>4032</v>
      </c>
      <c r="Q1997" s="126" t="s">
        <v>4148</v>
      </c>
      <c r="T1997" s="127" t="s">
        <v>2259</v>
      </c>
      <c r="U1997" s="126" t="s">
        <v>4146</v>
      </c>
      <c r="V1997" s="128">
        <v>45350</v>
      </c>
      <c r="Y1997" s="124" t="s">
        <v>226</v>
      </c>
      <c r="Z1997" s="124" t="s">
        <v>226</v>
      </c>
      <c r="AA1997" s="124" t="s">
        <v>2961</v>
      </c>
      <c r="AB1997" s="124" t="s">
        <v>2991</v>
      </c>
      <c r="AC1997" s="124" t="s">
        <v>226</v>
      </c>
      <c r="AD1997" s="124" t="s">
        <v>226</v>
      </c>
      <c r="AE1997" s="124" t="s">
        <v>3337</v>
      </c>
      <c r="AF1997" s="124" t="s">
        <v>226</v>
      </c>
      <c r="AG1997" s="124" t="s">
        <v>226</v>
      </c>
      <c r="AH1997" s="124" t="s">
        <v>226</v>
      </c>
      <c r="AI1997" s="124" t="s">
        <v>226</v>
      </c>
      <c r="AJ1997" s="124" t="s">
        <v>3039</v>
      </c>
      <c r="AK1997" s="124" t="s">
        <v>226</v>
      </c>
      <c r="AL1997" s="124" t="s">
        <v>226</v>
      </c>
      <c r="AM1997" s="124" t="s">
        <v>2971</v>
      </c>
      <c r="AN1997" s="123" t="s">
        <v>3338</v>
      </c>
      <c r="AO1997" s="124" t="str">
        <f>VLOOKUP(AP1997:AP2207, 'Elenchi Minacce BPM'!$B$3:$C$11, 2, FALSE)</f>
        <v>M1</v>
      </c>
      <c r="AP1997" s="124" t="s">
        <v>3590</v>
      </c>
      <c r="AQ1997" s="124" t="str">
        <f>VLOOKUP(AR1997:AR2207, 'Elenchi Minacce BPM'!$E$3:$F$44, 2, FALSE)</f>
        <v>M1.4</v>
      </c>
      <c r="AR1997" s="124" t="s">
        <v>3591</v>
      </c>
    </row>
    <row r="1998" spans="1:44" s="127" customFormat="1" ht="158.4" x14ac:dyDescent="0.3">
      <c r="A1998" s="126" t="s">
        <v>294</v>
      </c>
      <c r="B1998" s="127" t="s">
        <v>112</v>
      </c>
      <c r="C1998" s="127" t="s">
        <v>126</v>
      </c>
      <c r="D1998" s="127" t="s">
        <v>125</v>
      </c>
      <c r="E1998" s="127" t="s">
        <v>114</v>
      </c>
      <c r="F1998" s="127" t="s">
        <v>135</v>
      </c>
      <c r="G1998" s="127">
        <v>2</v>
      </c>
      <c r="H1998" s="127">
        <v>1</v>
      </c>
      <c r="I1998" s="127">
        <v>2024</v>
      </c>
      <c r="J1998" s="127" t="s">
        <v>116</v>
      </c>
      <c r="K1998" s="127" t="s">
        <v>138</v>
      </c>
      <c r="L1998" s="127" t="s">
        <v>118</v>
      </c>
      <c r="M1998" s="127" t="s">
        <v>598</v>
      </c>
      <c r="N1998" s="127" t="s">
        <v>207</v>
      </c>
      <c r="P1998" s="127" t="s">
        <v>4032</v>
      </c>
      <c r="Q1998" s="126" t="s">
        <v>4149</v>
      </c>
      <c r="T1998" s="127" t="s">
        <v>2259</v>
      </c>
      <c r="U1998" s="126" t="s">
        <v>4146</v>
      </c>
      <c r="V1998" s="128">
        <v>45350</v>
      </c>
      <c r="Y1998" s="124" t="s">
        <v>226</v>
      </c>
      <c r="Z1998" s="124" t="s">
        <v>226</v>
      </c>
      <c r="AA1998" s="124" t="s">
        <v>2961</v>
      </c>
      <c r="AB1998" s="124" t="s">
        <v>2962</v>
      </c>
      <c r="AC1998" s="124" t="s">
        <v>2963</v>
      </c>
      <c r="AD1998" s="124" t="s">
        <v>2964</v>
      </c>
      <c r="AE1998" s="124" t="s">
        <v>2964</v>
      </c>
      <c r="AF1998" s="124" t="s">
        <v>2985</v>
      </c>
      <c r="AG1998" s="124" t="s">
        <v>3038</v>
      </c>
      <c r="AH1998" s="124" t="s">
        <v>3021</v>
      </c>
      <c r="AI1998" s="124" t="s">
        <v>2967</v>
      </c>
      <c r="AJ1998" s="124" t="s">
        <v>3262</v>
      </c>
      <c r="AK1998" s="124" t="s">
        <v>2969</v>
      </c>
      <c r="AL1998" s="124" t="s">
        <v>226</v>
      </c>
      <c r="AM1998" s="124" t="s">
        <v>2971</v>
      </c>
      <c r="AN1998" s="123" t="s">
        <v>3593</v>
      </c>
      <c r="AO1998" s="124" t="str">
        <f>VLOOKUP(AP1998:AP2207, 'Elenchi Minacce BPM'!$B$3:$C$11, 2, FALSE)</f>
        <v>M1</v>
      </c>
      <c r="AP1998" s="124" t="s">
        <v>3590</v>
      </c>
      <c r="AQ1998" s="124" t="str">
        <f>VLOOKUP(AR1998:AR2207, 'Elenchi Minacce BPM'!$E$3:$F$44, 2, FALSE)</f>
        <v>M1.4</v>
      </c>
      <c r="AR1998" s="124" t="s">
        <v>3591</v>
      </c>
    </row>
    <row r="1999" spans="1:44" s="127" customFormat="1" ht="43.2" x14ac:dyDescent="0.3">
      <c r="A1999" s="126" t="s">
        <v>4150</v>
      </c>
      <c r="B1999" s="127" t="s">
        <v>112</v>
      </c>
      <c r="C1999" s="127" t="s">
        <v>126</v>
      </c>
      <c r="D1999" s="127" t="s">
        <v>113</v>
      </c>
      <c r="E1999" s="127" t="s">
        <v>114</v>
      </c>
      <c r="F1999" s="127" t="s">
        <v>115</v>
      </c>
      <c r="G1999" s="124">
        <v>2</v>
      </c>
      <c r="H1999" s="124">
        <v>1</v>
      </c>
      <c r="I1999" s="124">
        <v>2024</v>
      </c>
      <c r="J1999" s="127" t="s">
        <v>126</v>
      </c>
      <c r="K1999" s="127" t="s">
        <v>117</v>
      </c>
      <c r="L1999" s="127" t="s">
        <v>128</v>
      </c>
      <c r="Q1999" s="126" t="s">
        <v>4151</v>
      </c>
      <c r="T1999" s="127" t="s">
        <v>2259</v>
      </c>
      <c r="U1999" s="129" t="s">
        <v>4152</v>
      </c>
      <c r="V1999" s="128">
        <v>45351</v>
      </c>
      <c r="AN1999" s="126"/>
    </row>
    <row r="2000" spans="1:44" s="124" customFormat="1" ht="57.6" x14ac:dyDescent="0.3">
      <c r="A2000" s="123" t="s">
        <v>4153</v>
      </c>
      <c r="B2000" s="124" t="s">
        <v>152</v>
      </c>
      <c r="C2000" s="124" t="s">
        <v>227</v>
      </c>
      <c r="D2000" s="124" t="s">
        <v>113</v>
      </c>
      <c r="E2000" s="124" t="s">
        <v>114</v>
      </c>
      <c r="F2000" s="124" t="s">
        <v>115</v>
      </c>
      <c r="G2000" s="124">
        <v>2</v>
      </c>
      <c r="H2000" s="124">
        <v>1</v>
      </c>
      <c r="I2000" s="124">
        <v>2024</v>
      </c>
      <c r="J2000" s="124" t="s">
        <v>328</v>
      </c>
      <c r="K2000" s="124" t="s">
        <v>138</v>
      </c>
      <c r="L2000" s="124" t="s">
        <v>128</v>
      </c>
      <c r="N2000" s="124" t="s">
        <v>137</v>
      </c>
      <c r="O2000" s="124" t="s">
        <v>2574</v>
      </c>
      <c r="Q2000" s="123" t="s">
        <v>4154</v>
      </c>
      <c r="T2000" s="124" t="s">
        <v>2259</v>
      </c>
      <c r="U2000" s="123" t="s">
        <v>4155</v>
      </c>
      <c r="V2000" s="125">
        <v>45351</v>
      </c>
      <c r="W2000" s="124" t="s">
        <v>29</v>
      </c>
      <c r="X2000" s="124" t="s">
        <v>29</v>
      </c>
      <c r="AN2000" s="123"/>
    </row>
    <row r="2001" spans="1:44" s="124" customFormat="1" ht="57.6" x14ac:dyDescent="0.3">
      <c r="A2001" s="123" t="s">
        <v>4156</v>
      </c>
      <c r="B2001" s="124" t="s">
        <v>152</v>
      </c>
      <c r="C2001" s="124" t="s">
        <v>227</v>
      </c>
      <c r="D2001" s="124" t="s">
        <v>113</v>
      </c>
      <c r="E2001" s="124" t="s">
        <v>114</v>
      </c>
      <c r="F2001" s="124" t="s">
        <v>115</v>
      </c>
      <c r="G2001" s="124">
        <v>2</v>
      </c>
      <c r="H2001" s="124">
        <v>1</v>
      </c>
      <c r="I2001" s="124">
        <v>2024</v>
      </c>
      <c r="J2001" s="124" t="s">
        <v>328</v>
      </c>
      <c r="K2001" s="124" t="s">
        <v>138</v>
      </c>
      <c r="L2001" s="124" t="s">
        <v>128</v>
      </c>
      <c r="N2001" s="124" t="s">
        <v>137</v>
      </c>
      <c r="O2001" s="124" t="s">
        <v>2574</v>
      </c>
      <c r="Q2001" s="123" t="s">
        <v>4154</v>
      </c>
      <c r="T2001" s="124" t="s">
        <v>2259</v>
      </c>
      <c r="U2001" s="123" t="s">
        <v>4155</v>
      </c>
      <c r="V2001" s="125">
        <v>45351</v>
      </c>
      <c r="W2001" s="124" t="s">
        <v>29</v>
      </c>
      <c r="X2001" s="124" t="s">
        <v>29</v>
      </c>
      <c r="AN2001" s="123"/>
    </row>
    <row r="2002" spans="1:44" s="124" customFormat="1" ht="57.6" x14ac:dyDescent="0.3">
      <c r="A2002" s="123" t="s">
        <v>4157</v>
      </c>
      <c r="B2002" s="124" t="s">
        <v>152</v>
      </c>
      <c r="C2002" s="124" t="s">
        <v>227</v>
      </c>
      <c r="D2002" s="124" t="s">
        <v>113</v>
      </c>
      <c r="E2002" s="124" t="s">
        <v>114</v>
      </c>
      <c r="F2002" s="124" t="s">
        <v>115</v>
      </c>
      <c r="G2002" s="124">
        <v>2</v>
      </c>
      <c r="H2002" s="124">
        <v>1</v>
      </c>
      <c r="I2002" s="124">
        <v>2024</v>
      </c>
      <c r="J2002" s="124" t="s">
        <v>328</v>
      </c>
      <c r="K2002" s="124" t="s">
        <v>138</v>
      </c>
      <c r="L2002" s="124" t="s">
        <v>128</v>
      </c>
      <c r="N2002" s="124" t="s">
        <v>137</v>
      </c>
      <c r="O2002" s="124" t="s">
        <v>2574</v>
      </c>
      <c r="Q2002" s="123" t="s">
        <v>4154</v>
      </c>
      <c r="T2002" s="124" t="s">
        <v>2259</v>
      </c>
      <c r="U2002" s="123" t="s">
        <v>4155</v>
      </c>
      <c r="V2002" s="125">
        <v>45351</v>
      </c>
      <c r="W2002" s="124" t="s">
        <v>41</v>
      </c>
      <c r="X2002" s="124" t="s">
        <v>13</v>
      </c>
      <c r="AN2002" s="123"/>
    </row>
    <row r="2003" spans="1:44" s="127" customFormat="1" ht="115.2" x14ac:dyDescent="0.3">
      <c r="A2003" s="126" t="s">
        <v>294</v>
      </c>
      <c r="B2003" s="127" t="s">
        <v>112</v>
      </c>
      <c r="C2003" s="127" t="s">
        <v>126</v>
      </c>
      <c r="D2003" s="127" t="s">
        <v>125</v>
      </c>
      <c r="E2003" s="127" t="s">
        <v>114</v>
      </c>
      <c r="F2003" s="127" t="s">
        <v>146</v>
      </c>
      <c r="G2003" s="124">
        <v>2</v>
      </c>
      <c r="H2003" s="124">
        <v>1</v>
      </c>
      <c r="I2003" s="124">
        <v>2024</v>
      </c>
      <c r="J2003" s="127" t="s">
        <v>126</v>
      </c>
      <c r="K2003" s="127" t="s">
        <v>3650</v>
      </c>
      <c r="L2003" s="127" t="s">
        <v>128</v>
      </c>
      <c r="Q2003" s="126" t="s">
        <v>4158</v>
      </c>
      <c r="T2003" s="127" t="s">
        <v>2259</v>
      </c>
      <c r="U2003" s="126" t="s">
        <v>4159</v>
      </c>
      <c r="V2003" s="125">
        <v>45351</v>
      </c>
      <c r="Y2003" s="124" t="s">
        <v>3006</v>
      </c>
      <c r="Z2003" s="124" t="s">
        <v>226</v>
      </c>
      <c r="AA2003" s="124" t="s">
        <v>226</v>
      </c>
      <c r="AB2003" s="124" t="s">
        <v>226</v>
      </c>
      <c r="AC2003" s="124" t="s">
        <v>226</v>
      </c>
      <c r="AD2003" s="124" t="s">
        <v>226</v>
      </c>
      <c r="AE2003" s="124" t="s">
        <v>226</v>
      </c>
      <c r="AF2003" s="124" t="s">
        <v>226</v>
      </c>
      <c r="AG2003" s="124" t="s">
        <v>226</v>
      </c>
      <c r="AH2003" s="124" t="s">
        <v>226</v>
      </c>
      <c r="AI2003" s="124" t="s">
        <v>226</v>
      </c>
      <c r="AJ2003" s="124" t="s">
        <v>226</v>
      </c>
      <c r="AK2003" s="124" t="s">
        <v>226</v>
      </c>
      <c r="AL2003" s="124" t="s">
        <v>226</v>
      </c>
      <c r="AM2003" s="124" t="s">
        <v>2958</v>
      </c>
      <c r="AN2003" s="123"/>
    </row>
    <row r="2004" spans="1:44" s="127" customFormat="1" ht="43.2" x14ac:dyDescent="0.3">
      <c r="A2004" s="126" t="s">
        <v>294</v>
      </c>
      <c r="B2004" s="127" t="s">
        <v>112</v>
      </c>
      <c r="C2004" s="127" t="s">
        <v>126</v>
      </c>
      <c r="D2004" s="127" t="s">
        <v>125</v>
      </c>
      <c r="E2004" s="127" t="s">
        <v>114</v>
      </c>
      <c r="F2004" s="127" t="s">
        <v>115</v>
      </c>
      <c r="G2004" s="127">
        <v>2</v>
      </c>
      <c r="H2004" s="127">
        <v>1</v>
      </c>
      <c r="I2004" s="127">
        <v>2024</v>
      </c>
      <c r="J2004" s="127" t="s">
        <v>133</v>
      </c>
      <c r="K2004" s="127" t="s">
        <v>138</v>
      </c>
      <c r="L2004" s="127" t="s">
        <v>128</v>
      </c>
      <c r="M2004" s="127" t="s">
        <v>216</v>
      </c>
      <c r="N2004" s="127" t="s">
        <v>207</v>
      </c>
      <c r="P2004" s="127" t="s">
        <v>925</v>
      </c>
      <c r="Q2004" s="126" t="s">
        <v>4160</v>
      </c>
      <c r="T2004" s="127" t="s">
        <v>2259</v>
      </c>
      <c r="U2004" s="126" t="s">
        <v>4146</v>
      </c>
      <c r="V2004" s="128">
        <v>45351</v>
      </c>
      <c r="AN2004" s="126"/>
    </row>
    <row r="2005" spans="1:44" s="127" customFormat="1" ht="57.6" x14ac:dyDescent="0.3">
      <c r="A2005" s="126" t="s">
        <v>294</v>
      </c>
      <c r="B2005" s="127" t="s">
        <v>112</v>
      </c>
      <c r="C2005" s="127" t="s">
        <v>126</v>
      </c>
      <c r="D2005" s="127" t="s">
        <v>125</v>
      </c>
      <c r="E2005" s="127" t="s">
        <v>114</v>
      </c>
      <c r="F2005" s="127" t="s">
        <v>135</v>
      </c>
      <c r="G2005" s="127">
        <v>2</v>
      </c>
      <c r="H2005" s="127">
        <v>1</v>
      </c>
      <c r="I2005" s="127">
        <v>2024</v>
      </c>
      <c r="J2005" s="127" t="s">
        <v>116</v>
      </c>
      <c r="K2005" s="127" t="s">
        <v>138</v>
      </c>
      <c r="L2005" s="127" t="s">
        <v>2285</v>
      </c>
      <c r="M2005" s="127" t="s">
        <v>295</v>
      </c>
      <c r="N2005" s="127" t="s">
        <v>2367</v>
      </c>
      <c r="P2005" s="127" t="s">
        <v>4032</v>
      </c>
      <c r="Q2005" s="126" t="s">
        <v>4147</v>
      </c>
      <c r="T2005" s="127" t="s">
        <v>2259</v>
      </c>
      <c r="U2005" s="126" t="s">
        <v>4146</v>
      </c>
      <c r="V2005" s="128">
        <v>45351</v>
      </c>
      <c r="Y2005" s="127" t="s">
        <v>226</v>
      </c>
      <c r="Z2005" s="127" t="s">
        <v>226</v>
      </c>
      <c r="AA2005" s="127" t="s">
        <v>2961</v>
      </c>
      <c r="AB2005" s="127" t="s">
        <v>2991</v>
      </c>
      <c r="AC2005" s="127" t="s">
        <v>2963</v>
      </c>
      <c r="AD2005" s="127" t="s">
        <v>2992</v>
      </c>
      <c r="AE2005" s="127" t="s">
        <v>2992</v>
      </c>
      <c r="AF2005" s="124" t="s">
        <v>226</v>
      </c>
      <c r="AG2005" s="127" t="s">
        <v>2993</v>
      </c>
      <c r="AH2005" s="127" t="s">
        <v>226</v>
      </c>
      <c r="AI2005" s="127" t="s">
        <v>2994</v>
      </c>
      <c r="AJ2005" s="127" t="s">
        <v>2968</v>
      </c>
      <c r="AK2005" s="127" t="s">
        <v>2969</v>
      </c>
      <c r="AL2005" s="127" t="s">
        <v>226</v>
      </c>
      <c r="AM2005" s="127" t="s">
        <v>2978</v>
      </c>
      <c r="AN2005" s="126" t="s">
        <v>2995</v>
      </c>
      <c r="AO2005" s="124" t="str">
        <f>VLOOKUP(AP2005:AP2218, 'Elenchi Minacce BPM'!$B$3:$C$11, 2, FALSE)</f>
        <v>M1</v>
      </c>
      <c r="AP2005" s="124" t="s">
        <v>3590</v>
      </c>
      <c r="AQ2005" s="124" t="str">
        <f>VLOOKUP(AR2005:AR2218, 'Elenchi Minacce BPM'!$E$3:$F$44, 2, FALSE)</f>
        <v>M1.4</v>
      </c>
      <c r="AR2005" s="124" t="s">
        <v>3591</v>
      </c>
    </row>
    <row r="2006" spans="1:44" s="127" customFormat="1" ht="43.2" x14ac:dyDescent="0.3">
      <c r="A2006" s="126" t="s">
        <v>294</v>
      </c>
      <c r="B2006" s="127" t="s">
        <v>112</v>
      </c>
      <c r="C2006" s="127" t="s">
        <v>126</v>
      </c>
      <c r="D2006" s="127" t="s">
        <v>125</v>
      </c>
      <c r="E2006" s="127" t="s">
        <v>114</v>
      </c>
      <c r="F2006" s="127" t="s">
        <v>135</v>
      </c>
      <c r="G2006" s="127">
        <v>2</v>
      </c>
      <c r="H2006" s="127">
        <v>1</v>
      </c>
      <c r="I2006" s="127">
        <v>2024</v>
      </c>
      <c r="J2006" s="127" t="s">
        <v>116</v>
      </c>
      <c r="K2006" s="127" t="s">
        <v>138</v>
      </c>
      <c r="L2006" s="127" t="s">
        <v>118</v>
      </c>
      <c r="M2006" s="127" t="s">
        <v>3336</v>
      </c>
      <c r="N2006" s="127" t="s">
        <v>147</v>
      </c>
      <c r="P2006" s="127" t="s">
        <v>4032</v>
      </c>
      <c r="Q2006" s="126" t="s">
        <v>4161</v>
      </c>
      <c r="T2006" s="127" t="s">
        <v>2259</v>
      </c>
      <c r="U2006" s="126" t="s">
        <v>4146</v>
      </c>
      <c r="V2006" s="128">
        <v>45351</v>
      </c>
      <c r="Y2006" s="124" t="s">
        <v>226</v>
      </c>
      <c r="Z2006" s="124" t="s">
        <v>226</v>
      </c>
      <c r="AA2006" s="124" t="s">
        <v>2961</v>
      </c>
      <c r="AB2006" s="124" t="s">
        <v>2991</v>
      </c>
      <c r="AC2006" s="124" t="s">
        <v>226</v>
      </c>
      <c r="AD2006" s="124" t="s">
        <v>226</v>
      </c>
      <c r="AE2006" s="124" t="s">
        <v>3337</v>
      </c>
      <c r="AF2006" s="124" t="s">
        <v>226</v>
      </c>
      <c r="AG2006" s="124" t="s">
        <v>226</v>
      </c>
      <c r="AH2006" s="124" t="s">
        <v>226</v>
      </c>
      <c r="AI2006" s="124" t="s">
        <v>226</v>
      </c>
      <c r="AJ2006" s="124" t="s">
        <v>3039</v>
      </c>
      <c r="AK2006" s="124" t="s">
        <v>226</v>
      </c>
      <c r="AL2006" s="124" t="s">
        <v>226</v>
      </c>
      <c r="AM2006" s="124" t="s">
        <v>2971</v>
      </c>
      <c r="AN2006" s="123" t="s">
        <v>3338</v>
      </c>
      <c r="AO2006" s="124" t="str">
        <f>VLOOKUP(AP2006:AP2218, 'Elenchi Minacce BPM'!$B$3:$C$11, 2, FALSE)</f>
        <v>M1</v>
      </c>
      <c r="AP2006" s="124" t="s">
        <v>3590</v>
      </c>
      <c r="AQ2006" s="124" t="str">
        <f>VLOOKUP(AR2006:AR2218, 'Elenchi Minacce BPM'!$E$3:$F$44, 2, FALSE)</f>
        <v>M1.4</v>
      </c>
      <c r="AR2006" s="124" t="s">
        <v>3591</v>
      </c>
    </row>
    <row r="2007" spans="1:44" s="127" customFormat="1" ht="158.4" x14ac:dyDescent="0.3">
      <c r="A2007" s="126" t="s">
        <v>294</v>
      </c>
      <c r="B2007" s="127" t="s">
        <v>112</v>
      </c>
      <c r="C2007" s="127" t="s">
        <v>126</v>
      </c>
      <c r="D2007" s="127" t="s">
        <v>125</v>
      </c>
      <c r="E2007" s="127" t="s">
        <v>114</v>
      </c>
      <c r="F2007" s="127" t="s">
        <v>135</v>
      </c>
      <c r="G2007" s="127">
        <v>2</v>
      </c>
      <c r="H2007" s="127">
        <v>1</v>
      </c>
      <c r="I2007" s="127">
        <v>2024</v>
      </c>
      <c r="J2007" s="127" t="s">
        <v>116</v>
      </c>
      <c r="K2007" s="127" t="s">
        <v>138</v>
      </c>
      <c r="L2007" s="127" t="s">
        <v>118</v>
      </c>
      <c r="M2007" s="127" t="s">
        <v>598</v>
      </c>
      <c r="N2007" s="127" t="s">
        <v>207</v>
      </c>
      <c r="P2007" s="127" t="s">
        <v>4032</v>
      </c>
      <c r="Q2007" s="126" t="s">
        <v>4162</v>
      </c>
      <c r="T2007" s="127" t="s">
        <v>2259</v>
      </c>
      <c r="U2007" s="126" t="s">
        <v>4146</v>
      </c>
      <c r="V2007" s="128">
        <v>45351</v>
      </c>
      <c r="Y2007" s="124" t="s">
        <v>226</v>
      </c>
      <c r="Z2007" s="124" t="s">
        <v>226</v>
      </c>
      <c r="AA2007" s="124" t="s">
        <v>2961</v>
      </c>
      <c r="AB2007" s="124" t="s">
        <v>2962</v>
      </c>
      <c r="AC2007" s="124" t="s">
        <v>2963</v>
      </c>
      <c r="AD2007" s="124" t="s">
        <v>2964</v>
      </c>
      <c r="AE2007" s="124" t="s">
        <v>2964</v>
      </c>
      <c r="AF2007" s="124" t="s">
        <v>2985</v>
      </c>
      <c r="AG2007" s="124" t="s">
        <v>3038</v>
      </c>
      <c r="AH2007" s="124" t="s">
        <v>3021</v>
      </c>
      <c r="AI2007" s="124" t="s">
        <v>2967</v>
      </c>
      <c r="AJ2007" s="124" t="s">
        <v>3262</v>
      </c>
      <c r="AK2007" s="124" t="s">
        <v>2969</v>
      </c>
      <c r="AL2007" s="124" t="s">
        <v>226</v>
      </c>
      <c r="AM2007" s="124" t="s">
        <v>2971</v>
      </c>
      <c r="AN2007" s="123" t="s">
        <v>3593</v>
      </c>
      <c r="AO2007" s="124" t="str">
        <f>VLOOKUP(AP2007:AP2218, 'Elenchi Minacce BPM'!$B$3:$C$11, 2, FALSE)</f>
        <v>M1</v>
      </c>
      <c r="AP2007" s="124" t="s">
        <v>3590</v>
      </c>
      <c r="AQ2007" s="124" t="str">
        <f>VLOOKUP(AR2007:AR2218, 'Elenchi Minacce BPM'!$E$3:$F$44, 2, FALSE)</f>
        <v>M1.4</v>
      </c>
      <c r="AR2007" s="124" t="s">
        <v>3591</v>
      </c>
    </row>
    <row r="2008" spans="1:44" s="136" customFormat="1" ht="57.6" x14ac:dyDescent="0.3">
      <c r="A2008" s="135" t="s">
        <v>4163</v>
      </c>
      <c r="B2008" s="136" t="s">
        <v>112</v>
      </c>
      <c r="C2008" s="136" t="s">
        <v>126</v>
      </c>
      <c r="D2008" s="136" t="s">
        <v>125</v>
      </c>
      <c r="E2008" s="136" t="s">
        <v>212</v>
      </c>
      <c r="F2008" s="136" t="s">
        <v>146</v>
      </c>
      <c r="G2008" s="136">
        <v>2</v>
      </c>
      <c r="H2008" s="136">
        <v>1</v>
      </c>
      <c r="I2008" s="136">
        <v>2024</v>
      </c>
      <c r="J2008" s="136" t="s">
        <v>184</v>
      </c>
      <c r="K2008" s="136" t="s">
        <v>138</v>
      </c>
      <c r="L2008" s="136" t="s">
        <v>118</v>
      </c>
      <c r="M2008" s="136" t="s">
        <v>4164</v>
      </c>
      <c r="N2008" s="136" t="s">
        <v>301</v>
      </c>
      <c r="O2008" s="136" t="s">
        <v>4165</v>
      </c>
      <c r="P2008" s="136" t="s">
        <v>2432</v>
      </c>
      <c r="Q2008" s="135" t="s">
        <v>4166</v>
      </c>
      <c r="T2008" s="136" t="s">
        <v>2259</v>
      </c>
      <c r="U2008" s="135" t="s">
        <v>4167</v>
      </c>
      <c r="V2008" s="137">
        <v>45356</v>
      </c>
      <c r="AN2008" s="135"/>
    </row>
    <row r="2009" spans="1:44" s="139" customFormat="1" x14ac:dyDescent="0.3">
      <c r="A2009" s="138" t="s">
        <v>4168</v>
      </c>
      <c r="B2009" s="139" t="s">
        <v>120</v>
      </c>
      <c r="C2009" s="139" t="s">
        <v>227</v>
      </c>
      <c r="D2009" s="139" t="s">
        <v>113</v>
      </c>
      <c r="E2009" s="139" t="s">
        <v>114</v>
      </c>
      <c r="F2009" s="139" t="s">
        <v>115</v>
      </c>
      <c r="G2009" s="139">
        <v>2</v>
      </c>
      <c r="H2009" s="139">
        <v>1</v>
      </c>
      <c r="I2009" s="139">
        <v>2024</v>
      </c>
      <c r="J2009" s="139" t="s">
        <v>1806</v>
      </c>
      <c r="K2009" s="139" t="s">
        <v>138</v>
      </c>
      <c r="L2009" s="139" t="s">
        <v>128</v>
      </c>
      <c r="M2009" s="139" t="s">
        <v>2681</v>
      </c>
      <c r="N2009" s="139" t="s">
        <v>137</v>
      </c>
      <c r="O2009" s="139" t="s">
        <v>2681</v>
      </c>
      <c r="Q2009" s="138" t="s">
        <v>4169</v>
      </c>
      <c r="T2009" s="139" t="s">
        <v>2259</v>
      </c>
      <c r="U2009" s="138" t="s">
        <v>4170</v>
      </c>
      <c r="V2009" s="140">
        <v>45356</v>
      </c>
      <c r="W2009" s="139" t="s">
        <v>6</v>
      </c>
      <c r="X2009" s="139" t="s">
        <v>7</v>
      </c>
      <c r="AN2009" s="138"/>
    </row>
    <row r="2010" spans="1:44" s="139" customFormat="1" ht="28.8" x14ac:dyDescent="0.3">
      <c r="A2010" s="138" t="s">
        <v>4171</v>
      </c>
      <c r="B2010" s="139" t="s">
        <v>120</v>
      </c>
      <c r="C2010" s="139" t="s">
        <v>227</v>
      </c>
      <c r="D2010" s="139" t="s">
        <v>113</v>
      </c>
      <c r="E2010" s="139" t="s">
        <v>114</v>
      </c>
      <c r="F2010" s="139" t="s">
        <v>115</v>
      </c>
      <c r="G2010" s="139">
        <v>2</v>
      </c>
      <c r="H2010" s="139">
        <v>1</v>
      </c>
      <c r="I2010" s="139">
        <v>2024</v>
      </c>
      <c r="J2010" s="139" t="s">
        <v>133</v>
      </c>
      <c r="K2010" s="139" t="s">
        <v>138</v>
      </c>
      <c r="L2010" s="139" t="s">
        <v>128</v>
      </c>
      <c r="M2010" s="139" t="s">
        <v>2681</v>
      </c>
      <c r="N2010" s="139" t="s">
        <v>137</v>
      </c>
      <c r="O2010" s="139" t="s">
        <v>2681</v>
      </c>
      <c r="Q2010" s="138" t="s">
        <v>4172</v>
      </c>
      <c r="T2010" s="139" t="s">
        <v>2259</v>
      </c>
      <c r="U2010" s="138" t="s">
        <v>4173</v>
      </c>
      <c r="V2010" s="140">
        <v>45356</v>
      </c>
      <c r="W2010" s="139" t="s">
        <v>2</v>
      </c>
      <c r="X2010" s="139" t="s">
        <v>3</v>
      </c>
      <c r="AN2010" s="138"/>
    </row>
    <row r="2011" spans="1:44" s="139" customFormat="1" ht="28.8" x14ac:dyDescent="0.3">
      <c r="A2011" s="138" t="s">
        <v>4174</v>
      </c>
      <c r="B2011" s="139" t="s">
        <v>120</v>
      </c>
      <c r="C2011" s="139" t="s">
        <v>227</v>
      </c>
      <c r="D2011" s="139" t="s">
        <v>113</v>
      </c>
      <c r="E2011" s="139" t="s">
        <v>114</v>
      </c>
      <c r="F2011" s="139" t="s">
        <v>115</v>
      </c>
      <c r="G2011" s="139">
        <v>2</v>
      </c>
      <c r="H2011" s="139">
        <v>1</v>
      </c>
      <c r="I2011" s="139">
        <v>2024</v>
      </c>
      <c r="J2011" s="139" t="s">
        <v>185</v>
      </c>
      <c r="K2011" s="139" t="s">
        <v>138</v>
      </c>
      <c r="L2011" s="139" t="s">
        <v>128</v>
      </c>
      <c r="M2011" s="139" t="s">
        <v>1270</v>
      </c>
      <c r="N2011" s="139" t="s">
        <v>137</v>
      </c>
      <c r="O2011" s="139" t="s">
        <v>2747</v>
      </c>
      <c r="Q2011" s="138" t="s">
        <v>4175</v>
      </c>
      <c r="T2011" s="139" t="s">
        <v>2259</v>
      </c>
      <c r="U2011" s="138" t="s">
        <v>4176</v>
      </c>
      <c r="V2011" s="140">
        <v>45356</v>
      </c>
      <c r="W2011" s="139" t="s">
        <v>2</v>
      </c>
      <c r="X2011" s="139" t="s">
        <v>3</v>
      </c>
      <c r="AN2011" s="138"/>
    </row>
    <row r="2012" spans="1:44" s="139" customFormat="1" ht="28.8" x14ac:dyDescent="0.3">
      <c r="A2012" s="138" t="s">
        <v>4177</v>
      </c>
      <c r="B2012" s="139" t="s">
        <v>123</v>
      </c>
      <c r="C2012" s="139" t="s">
        <v>227</v>
      </c>
      <c r="D2012" s="139" t="s">
        <v>113</v>
      </c>
      <c r="E2012" s="139" t="s">
        <v>114</v>
      </c>
      <c r="F2012" s="139" t="s">
        <v>115</v>
      </c>
      <c r="G2012" s="139">
        <v>2</v>
      </c>
      <c r="H2012" s="139">
        <v>1</v>
      </c>
      <c r="I2012" s="139">
        <v>2024</v>
      </c>
      <c r="J2012" s="139" t="s">
        <v>185</v>
      </c>
      <c r="K2012" s="139" t="s">
        <v>138</v>
      </c>
      <c r="L2012" s="139" t="s">
        <v>128</v>
      </c>
      <c r="M2012" s="139" t="s">
        <v>1270</v>
      </c>
      <c r="N2012" s="139" t="s">
        <v>137</v>
      </c>
      <c r="O2012" s="139" t="s">
        <v>2747</v>
      </c>
      <c r="Q2012" s="138" t="s">
        <v>4178</v>
      </c>
      <c r="T2012" s="139" t="s">
        <v>2259</v>
      </c>
      <c r="U2012" s="138" t="s">
        <v>4179</v>
      </c>
      <c r="V2012" s="140">
        <v>45356</v>
      </c>
      <c r="W2012" s="139" t="s">
        <v>14</v>
      </c>
      <c r="X2012" s="139" t="s">
        <v>11</v>
      </c>
      <c r="AN2012" s="138"/>
    </row>
    <row r="2013" spans="1:44" s="139" customFormat="1" ht="28.8" x14ac:dyDescent="0.3">
      <c r="A2013" s="138" t="s">
        <v>4180</v>
      </c>
      <c r="B2013" s="139" t="s">
        <v>120</v>
      </c>
      <c r="C2013" s="139" t="s">
        <v>227</v>
      </c>
      <c r="D2013" s="139" t="s">
        <v>113</v>
      </c>
      <c r="E2013" s="139" t="s">
        <v>114</v>
      </c>
      <c r="F2013" s="139" t="s">
        <v>115</v>
      </c>
      <c r="G2013" s="139">
        <v>2</v>
      </c>
      <c r="H2013" s="139">
        <v>1</v>
      </c>
      <c r="I2013" s="139">
        <v>2024</v>
      </c>
      <c r="J2013" s="139" t="s">
        <v>148</v>
      </c>
      <c r="K2013" s="139" t="s">
        <v>138</v>
      </c>
      <c r="L2013" s="139" t="s">
        <v>128</v>
      </c>
      <c r="M2013" s="139" t="s">
        <v>1644</v>
      </c>
      <c r="N2013" s="139" t="s">
        <v>137</v>
      </c>
      <c r="O2013" s="139" t="s">
        <v>2482</v>
      </c>
      <c r="Q2013" s="138" t="s">
        <v>4181</v>
      </c>
      <c r="T2013" s="139" t="s">
        <v>2259</v>
      </c>
      <c r="U2013" s="138" t="s">
        <v>4182</v>
      </c>
      <c r="V2013" s="140">
        <v>45356</v>
      </c>
      <c r="W2013" s="139" t="s">
        <v>2</v>
      </c>
      <c r="X2013" s="139" t="s">
        <v>3</v>
      </c>
      <c r="AN2013" s="138"/>
    </row>
    <row r="2014" spans="1:44" s="139" customFormat="1" ht="28.8" x14ac:dyDescent="0.3">
      <c r="A2014" s="138" t="s">
        <v>4183</v>
      </c>
      <c r="B2014" s="139" t="s">
        <v>120</v>
      </c>
      <c r="C2014" s="139" t="s">
        <v>227</v>
      </c>
      <c r="D2014" s="139" t="s">
        <v>113</v>
      </c>
      <c r="E2014" s="139" t="s">
        <v>114</v>
      </c>
      <c r="F2014" s="139" t="s">
        <v>115</v>
      </c>
      <c r="G2014" s="139">
        <v>2</v>
      </c>
      <c r="H2014" s="139">
        <v>1</v>
      </c>
      <c r="I2014" s="139">
        <v>2024</v>
      </c>
      <c r="J2014" s="139" t="s">
        <v>157</v>
      </c>
      <c r="K2014" s="139" t="s">
        <v>138</v>
      </c>
      <c r="L2014" s="139" t="s">
        <v>128</v>
      </c>
      <c r="N2014" s="139" t="s">
        <v>137</v>
      </c>
      <c r="O2014" s="139" t="s">
        <v>3763</v>
      </c>
      <c r="Q2014" s="138" t="s">
        <v>4184</v>
      </c>
      <c r="T2014" s="139" t="s">
        <v>2259</v>
      </c>
      <c r="U2014" s="138" t="s">
        <v>4185</v>
      </c>
      <c r="V2014" s="140">
        <v>45356</v>
      </c>
      <c r="W2014" s="139" t="s">
        <v>2</v>
      </c>
      <c r="X2014" s="139" t="s">
        <v>3</v>
      </c>
      <c r="AN2014" s="138"/>
    </row>
    <row r="2015" spans="1:44" s="139" customFormat="1" ht="28.8" x14ac:dyDescent="0.3">
      <c r="A2015" s="138" t="s">
        <v>4186</v>
      </c>
      <c r="B2015" s="139" t="s">
        <v>152</v>
      </c>
      <c r="C2015" s="139" t="s">
        <v>227</v>
      </c>
      <c r="D2015" s="139" t="s">
        <v>113</v>
      </c>
      <c r="E2015" s="139" t="s">
        <v>114</v>
      </c>
      <c r="F2015" s="139" t="s">
        <v>115</v>
      </c>
      <c r="G2015" s="139">
        <v>2</v>
      </c>
      <c r="H2015" s="139">
        <v>1</v>
      </c>
      <c r="I2015" s="139">
        <v>2024</v>
      </c>
      <c r="J2015" s="139" t="s">
        <v>164</v>
      </c>
      <c r="K2015" s="139" t="s">
        <v>138</v>
      </c>
      <c r="L2015" s="139" t="s">
        <v>128</v>
      </c>
      <c r="N2015" s="139" t="s">
        <v>137</v>
      </c>
      <c r="O2015" s="139" t="s">
        <v>3763</v>
      </c>
      <c r="Q2015" s="138" t="s">
        <v>4187</v>
      </c>
      <c r="T2015" s="139" t="s">
        <v>2259</v>
      </c>
      <c r="U2015" s="138" t="s">
        <v>4188</v>
      </c>
      <c r="V2015" s="140">
        <v>45356</v>
      </c>
      <c r="W2015" s="139" t="s">
        <v>22</v>
      </c>
      <c r="X2015" s="139" t="s">
        <v>17</v>
      </c>
      <c r="AN2015" s="138"/>
    </row>
    <row r="2016" spans="1:44" s="139" customFormat="1" ht="28.8" x14ac:dyDescent="0.3">
      <c r="A2016" s="138" t="s">
        <v>4189</v>
      </c>
      <c r="B2016" s="139" t="s">
        <v>152</v>
      </c>
      <c r="C2016" s="139" t="s">
        <v>227</v>
      </c>
      <c r="D2016" s="139" t="s">
        <v>113</v>
      </c>
      <c r="E2016" s="139" t="s">
        <v>114</v>
      </c>
      <c r="F2016" s="139" t="s">
        <v>115</v>
      </c>
      <c r="G2016" s="139">
        <v>2</v>
      </c>
      <c r="H2016" s="139">
        <v>1</v>
      </c>
      <c r="I2016" s="139">
        <v>2024</v>
      </c>
      <c r="J2016" s="139" t="s">
        <v>185</v>
      </c>
      <c r="K2016" s="139" t="s">
        <v>138</v>
      </c>
      <c r="L2016" s="139" t="s">
        <v>128</v>
      </c>
      <c r="M2016" s="139" t="s">
        <v>1644</v>
      </c>
      <c r="N2016" s="139" t="s">
        <v>137</v>
      </c>
      <c r="O2016" s="139" t="s">
        <v>2482</v>
      </c>
      <c r="Q2016" s="138" t="s">
        <v>4190</v>
      </c>
      <c r="T2016" s="139" t="s">
        <v>2259</v>
      </c>
      <c r="U2016" s="138" t="s">
        <v>4191</v>
      </c>
      <c r="V2016" s="140">
        <v>45356</v>
      </c>
      <c r="W2016" s="139" t="s">
        <v>4</v>
      </c>
      <c r="X2016" s="139" t="s">
        <v>5</v>
      </c>
      <c r="AN2016" s="138"/>
    </row>
    <row r="2017" spans="1:44" s="139" customFormat="1" ht="43.2" x14ac:dyDescent="0.3">
      <c r="A2017" s="138" t="s">
        <v>4192</v>
      </c>
      <c r="B2017" s="139" t="s">
        <v>152</v>
      </c>
      <c r="C2017" s="139" t="s">
        <v>227</v>
      </c>
      <c r="D2017" s="139" t="s">
        <v>113</v>
      </c>
      <c r="E2017" s="139" t="s">
        <v>114</v>
      </c>
      <c r="F2017" s="139" t="s">
        <v>115</v>
      </c>
      <c r="G2017" s="139">
        <v>2</v>
      </c>
      <c r="H2017" s="139">
        <v>1</v>
      </c>
      <c r="I2017" s="139">
        <v>2024</v>
      </c>
      <c r="J2017" s="139" t="s">
        <v>328</v>
      </c>
      <c r="K2017" s="139" t="s">
        <v>138</v>
      </c>
      <c r="L2017" s="139" t="s">
        <v>128</v>
      </c>
      <c r="M2017" s="139" t="s">
        <v>2574</v>
      </c>
      <c r="N2017" s="139" t="s">
        <v>137</v>
      </c>
      <c r="O2017" s="139" t="s">
        <v>2574</v>
      </c>
      <c r="Q2017" s="138" t="s">
        <v>4193</v>
      </c>
      <c r="T2017" s="139" t="s">
        <v>2259</v>
      </c>
      <c r="U2017" s="138" t="s">
        <v>4194</v>
      </c>
      <c r="V2017" s="140">
        <v>45356</v>
      </c>
      <c r="W2017" s="139" t="s">
        <v>29</v>
      </c>
      <c r="X2017" s="139" t="s">
        <v>29</v>
      </c>
      <c r="AN2017" s="138"/>
    </row>
    <row r="2018" spans="1:44" s="139" customFormat="1" ht="43.2" x14ac:dyDescent="0.3">
      <c r="A2018" s="138" t="s">
        <v>4195</v>
      </c>
      <c r="B2018" s="139" t="s">
        <v>152</v>
      </c>
      <c r="C2018" s="139" t="s">
        <v>227</v>
      </c>
      <c r="D2018" s="139" t="s">
        <v>113</v>
      </c>
      <c r="E2018" s="139" t="s">
        <v>114</v>
      </c>
      <c r="F2018" s="139" t="s">
        <v>115</v>
      </c>
      <c r="G2018" s="139">
        <v>2</v>
      </c>
      <c r="H2018" s="139">
        <v>1</v>
      </c>
      <c r="I2018" s="139">
        <v>2024</v>
      </c>
      <c r="J2018" s="139" t="s">
        <v>328</v>
      </c>
      <c r="K2018" s="139" t="s">
        <v>138</v>
      </c>
      <c r="L2018" s="139" t="s">
        <v>128</v>
      </c>
      <c r="M2018" s="139" t="s">
        <v>2574</v>
      </c>
      <c r="N2018" s="139" t="s">
        <v>137</v>
      </c>
      <c r="O2018" s="139" t="s">
        <v>2574</v>
      </c>
      <c r="Q2018" s="138" t="s">
        <v>4196</v>
      </c>
      <c r="T2018" s="139" t="s">
        <v>2259</v>
      </c>
      <c r="U2018" s="138" t="s">
        <v>4194</v>
      </c>
      <c r="V2018" s="140">
        <v>45356</v>
      </c>
      <c r="W2018" s="139" t="s">
        <v>29</v>
      </c>
      <c r="X2018" s="139" t="s">
        <v>29</v>
      </c>
      <c r="AN2018" s="138"/>
    </row>
    <row r="2019" spans="1:44" s="139" customFormat="1" ht="43.2" x14ac:dyDescent="0.3">
      <c r="A2019" s="138" t="s">
        <v>4197</v>
      </c>
      <c r="B2019" s="139" t="s">
        <v>152</v>
      </c>
      <c r="C2019" s="139" t="s">
        <v>227</v>
      </c>
      <c r="D2019" s="139" t="s">
        <v>113</v>
      </c>
      <c r="E2019" s="139" t="s">
        <v>114</v>
      </c>
      <c r="F2019" s="139" t="s">
        <v>115</v>
      </c>
      <c r="G2019" s="139">
        <v>2</v>
      </c>
      <c r="H2019" s="139">
        <v>1</v>
      </c>
      <c r="I2019" s="139">
        <v>2024</v>
      </c>
      <c r="J2019" s="139" t="s">
        <v>328</v>
      </c>
      <c r="K2019" s="139" t="s">
        <v>138</v>
      </c>
      <c r="L2019" s="139" t="s">
        <v>128</v>
      </c>
      <c r="M2019" s="139" t="s">
        <v>2574</v>
      </c>
      <c r="N2019" s="139" t="s">
        <v>137</v>
      </c>
      <c r="O2019" s="139" t="s">
        <v>2574</v>
      </c>
      <c r="Q2019" s="138" t="s">
        <v>4198</v>
      </c>
      <c r="T2019" s="139" t="s">
        <v>2259</v>
      </c>
      <c r="U2019" s="138" t="s">
        <v>4194</v>
      </c>
      <c r="V2019" s="140">
        <v>45356</v>
      </c>
      <c r="W2019" s="139" t="s">
        <v>41</v>
      </c>
      <c r="X2019" s="139" t="s">
        <v>13</v>
      </c>
      <c r="AN2019" s="138"/>
    </row>
    <row r="2020" spans="1:44" s="139" customFormat="1" ht="72" x14ac:dyDescent="0.3">
      <c r="A2020" s="138" t="s">
        <v>294</v>
      </c>
      <c r="B2020" s="139" t="s">
        <v>112</v>
      </c>
      <c r="C2020" s="139" t="s">
        <v>227</v>
      </c>
      <c r="D2020" s="139" t="s">
        <v>125</v>
      </c>
      <c r="E2020" s="139" t="s">
        <v>114</v>
      </c>
      <c r="F2020" s="139" t="s">
        <v>146</v>
      </c>
      <c r="G2020" s="139">
        <v>2</v>
      </c>
      <c r="H2020" s="139">
        <v>1</v>
      </c>
      <c r="I2020" s="139">
        <v>2024</v>
      </c>
      <c r="J2020" s="139" t="s">
        <v>164</v>
      </c>
      <c r="K2020" s="139" t="s">
        <v>3650</v>
      </c>
      <c r="L2020" s="139" t="s">
        <v>118</v>
      </c>
      <c r="Q2020" s="138" t="s">
        <v>4199</v>
      </c>
      <c r="T2020" s="139" t="s">
        <v>2259</v>
      </c>
      <c r="U2020" s="138" t="s">
        <v>4200</v>
      </c>
      <c r="V2020" s="140">
        <v>45356</v>
      </c>
      <c r="Y2020" s="124" t="s">
        <v>3006</v>
      </c>
      <c r="Z2020" s="124" t="s">
        <v>226</v>
      </c>
      <c r="AA2020" s="124" t="s">
        <v>226</v>
      </c>
      <c r="AB2020" s="124" t="s">
        <v>226</v>
      </c>
      <c r="AC2020" s="124" t="s">
        <v>226</v>
      </c>
      <c r="AD2020" s="124" t="s">
        <v>226</v>
      </c>
      <c r="AE2020" s="124" t="s">
        <v>226</v>
      </c>
      <c r="AF2020" s="124" t="s">
        <v>226</v>
      </c>
      <c r="AG2020" s="124" t="s">
        <v>226</v>
      </c>
      <c r="AH2020" s="124" t="s">
        <v>226</v>
      </c>
      <c r="AI2020" s="124" t="s">
        <v>226</v>
      </c>
      <c r="AJ2020" s="124" t="s">
        <v>226</v>
      </c>
      <c r="AK2020" s="124" t="s">
        <v>226</v>
      </c>
      <c r="AL2020" s="124" t="s">
        <v>226</v>
      </c>
      <c r="AM2020" s="124" t="s">
        <v>2958</v>
      </c>
      <c r="AN2020" s="123"/>
    </row>
    <row r="2021" spans="1:44" s="139" customFormat="1" ht="72" x14ac:dyDescent="0.3">
      <c r="A2021" s="138" t="s">
        <v>4201</v>
      </c>
      <c r="B2021" s="139" t="s">
        <v>120</v>
      </c>
      <c r="C2021" s="139" t="s">
        <v>227</v>
      </c>
      <c r="D2021" s="139" t="s">
        <v>113</v>
      </c>
      <c r="E2021" s="139" t="s">
        <v>114</v>
      </c>
      <c r="F2021" s="139" t="s">
        <v>115</v>
      </c>
      <c r="G2021" s="139">
        <v>2</v>
      </c>
      <c r="H2021" s="139">
        <v>1</v>
      </c>
      <c r="I2021" s="139">
        <v>2024</v>
      </c>
      <c r="J2021" s="139" t="s">
        <v>157</v>
      </c>
      <c r="K2021" s="139" t="s">
        <v>138</v>
      </c>
      <c r="L2021" s="139" t="s">
        <v>128</v>
      </c>
      <c r="M2021" s="139" t="s">
        <v>117</v>
      </c>
      <c r="Q2021" s="138" t="s">
        <v>4202</v>
      </c>
      <c r="T2021" s="139" t="s">
        <v>2259</v>
      </c>
      <c r="U2021" s="138" t="s">
        <v>4203</v>
      </c>
      <c r="V2021" s="140">
        <v>45356</v>
      </c>
      <c r="W2021" s="139" t="s">
        <v>2</v>
      </c>
      <c r="X2021" s="139" t="s">
        <v>3</v>
      </c>
      <c r="AN2021" s="138"/>
    </row>
    <row r="2022" spans="1:44" s="139" customFormat="1" ht="86.4" x14ac:dyDescent="0.3">
      <c r="A2022" s="138" t="s">
        <v>294</v>
      </c>
      <c r="B2022" s="139" t="s">
        <v>112</v>
      </c>
      <c r="C2022" s="139" t="s">
        <v>227</v>
      </c>
      <c r="D2022" s="139" t="s">
        <v>125</v>
      </c>
      <c r="E2022" s="139" t="s">
        <v>114</v>
      </c>
      <c r="F2022" s="139" t="s">
        <v>115</v>
      </c>
      <c r="G2022" s="139">
        <v>2</v>
      </c>
      <c r="H2022" s="139">
        <v>1</v>
      </c>
      <c r="I2022" s="139">
        <v>2024</v>
      </c>
      <c r="J2022" s="139" t="s">
        <v>164</v>
      </c>
      <c r="K2022" s="139" t="s">
        <v>3650</v>
      </c>
      <c r="L2022" s="139" t="s">
        <v>118</v>
      </c>
      <c r="Q2022" s="138" t="s">
        <v>4204</v>
      </c>
      <c r="T2022" s="139" t="s">
        <v>2259</v>
      </c>
      <c r="U2022" s="138" t="s">
        <v>4205</v>
      </c>
      <c r="V2022" s="140">
        <v>45356</v>
      </c>
      <c r="Y2022" s="124" t="s">
        <v>3006</v>
      </c>
      <c r="Z2022" s="124" t="s">
        <v>226</v>
      </c>
      <c r="AA2022" s="124" t="s">
        <v>226</v>
      </c>
      <c r="AB2022" s="124" t="s">
        <v>226</v>
      </c>
      <c r="AC2022" s="124" t="s">
        <v>226</v>
      </c>
      <c r="AD2022" s="124" t="s">
        <v>226</v>
      </c>
      <c r="AE2022" s="124" t="s">
        <v>226</v>
      </c>
      <c r="AF2022" s="124" t="s">
        <v>226</v>
      </c>
      <c r="AG2022" s="124" t="s">
        <v>226</v>
      </c>
      <c r="AH2022" s="124" t="s">
        <v>226</v>
      </c>
      <c r="AI2022" s="124" t="s">
        <v>226</v>
      </c>
      <c r="AJ2022" s="124" t="s">
        <v>226</v>
      </c>
      <c r="AK2022" s="124" t="s">
        <v>226</v>
      </c>
      <c r="AL2022" s="124" t="s">
        <v>226</v>
      </c>
      <c r="AM2022" s="124" t="s">
        <v>2958</v>
      </c>
      <c r="AN2022" s="123"/>
    </row>
    <row r="2023" spans="1:44" s="136" customFormat="1" ht="28.8" x14ac:dyDescent="0.3">
      <c r="A2023" s="135" t="s">
        <v>294</v>
      </c>
      <c r="B2023" s="136" t="s">
        <v>112</v>
      </c>
      <c r="C2023" s="136" t="s">
        <v>126</v>
      </c>
      <c r="D2023" s="136" t="s">
        <v>125</v>
      </c>
      <c r="E2023" s="136" t="s">
        <v>114</v>
      </c>
      <c r="F2023" s="136" t="s">
        <v>115</v>
      </c>
      <c r="G2023" s="136">
        <v>2</v>
      </c>
      <c r="H2023" s="136">
        <v>1</v>
      </c>
      <c r="I2023" s="136">
        <v>2024</v>
      </c>
      <c r="J2023" s="136" t="s">
        <v>142</v>
      </c>
      <c r="K2023" s="136" t="s">
        <v>117</v>
      </c>
      <c r="L2023" s="136" t="s">
        <v>128</v>
      </c>
      <c r="Q2023" s="135" t="s">
        <v>4206</v>
      </c>
      <c r="T2023" s="136" t="s">
        <v>2259</v>
      </c>
      <c r="U2023" s="135" t="s">
        <v>4207</v>
      </c>
      <c r="V2023" s="137">
        <v>45356</v>
      </c>
      <c r="AN2023" s="135"/>
    </row>
    <row r="2024" spans="1:44" s="136" customFormat="1" ht="115.2" x14ac:dyDescent="0.3">
      <c r="A2024" s="135" t="s">
        <v>4208</v>
      </c>
      <c r="B2024" s="136" t="s">
        <v>112</v>
      </c>
      <c r="C2024" s="136" t="s">
        <v>126</v>
      </c>
      <c r="D2024" s="136" t="s">
        <v>125</v>
      </c>
      <c r="E2024" s="136" t="s">
        <v>114</v>
      </c>
      <c r="F2024" s="136" t="s">
        <v>146</v>
      </c>
      <c r="G2024" s="136">
        <v>2</v>
      </c>
      <c r="H2024" s="136">
        <v>1</v>
      </c>
      <c r="I2024" s="136">
        <v>2024</v>
      </c>
      <c r="J2024" s="136" t="s">
        <v>205</v>
      </c>
      <c r="K2024" s="136" t="s">
        <v>219</v>
      </c>
      <c r="L2024" s="136" t="s">
        <v>118</v>
      </c>
      <c r="Q2024" s="135" t="s">
        <v>4209</v>
      </c>
      <c r="T2024" s="136" t="s">
        <v>2259</v>
      </c>
      <c r="U2024" s="135" t="s">
        <v>4210</v>
      </c>
      <c r="V2024" s="137">
        <v>45356</v>
      </c>
      <c r="Y2024" s="136" t="s">
        <v>226</v>
      </c>
      <c r="Z2024" s="136" t="s">
        <v>226</v>
      </c>
      <c r="AA2024" s="136" t="s">
        <v>3017</v>
      </c>
      <c r="AB2024" s="136" t="s">
        <v>226</v>
      </c>
      <c r="AC2024" s="136" t="s">
        <v>3225</v>
      </c>
      <c r="AD2024" s="136" t="s">
        <v>226</v>
      </c>
      <c r="AE2024" s="136" t="s">
        <v>226</v>
      </c>
      <c r="AF2024" s="136" t="s">
        <v>226</v>
      </c>
      <c r="AG2024" s="136" t="s">
        <v>226</v>
      </c>
      <c r="AH2024" s="136" t="s">
        <v>226</v>
      </c>
      <c r="AI2024" s="136" t="s">
        <v>226</v>
      </c>
      <c r="AJ2024" s="136" t="s">
        <v>226</v>
      </c>
      <c r="AK2024" s="136" t="s">
        <v>226</v>
      </c>
      <c r="AL2024" s="136" t="s">
        <v>226</v>
      </c>
      <c r="AM2024" s="136" t="s">
        <v>2958</v>
      </c>
      <c r="AN2024" s="135"/>
    </row>
    <row r="2025" spans="1:44" s="127" customFormat="1" ht="100.8" x14ac:dyDescent="0.3">
      <c r="A2025" s="126" t="s">
        <v>294</v>
      </c>
      <c r="B2025" s="127" t="s">
        <v>112</v>
      </c>
      <c r="C2025" s="127" t="s">
        <v>126</v>
      </c>
      <c r="D2025" s="127" t="s">
        <v>125</v>
      </c>
      <c r="E2025" s="127" t="s">
        <v>114</v>
      </c>
      <c r="F2025" s="127" t="s">
        <v>135</v>
      </c>
      <c r="G2025" s="124">
        <v>2</v>
      </c>
      <c r="H2025" s="127">
        <v>1</v>
      </c>
      <c r="I2025" s="127">
        <v>2024</v>
      </c>
      <c r="J2025" s="127" t="s">
        <v>116</v>
      </c>
      <c r="K2025" s="127" t="s">
        <v>138</v>
      </c>
      <c r="L2025" s="127" t="s">
        <v>118</v>
      </c>
      <c r="M2025" s="127" t="s">
        <v>800</v>
      </c>
      <c r="N2025" s="127" t="s">
        <v>207</v>
      </c>
      <c r="P2025" s="127" t="s">
        <v>4032</v>
      </c>
      <c r="Q2025" s="126" t="s">
        <v>4212</v>
      </c>
      <c r="T2025" s="136" t="s">
        <v>2259</v>
      </c>
      <c r="U2025" s="126" t="s">
        <v>4211</v>
      </c>
      <c r="V2025" s="128">
        <v>45358</v>
      </c>
      <c r="Y2025" s="127" t="s">
        <v>226</v>
      </c>
      <c r="Z2025" s="127" t="s">
        <v>226</v>
      </c>
      <c r="AA2025" s="127" t="s">
        <v>2961</v>
      </c>
      <c r="AB2025" s="127" t="s">
        <v>2991</v>
      </c>
      <c r="AC2025" s="127" t="s">
        <v>2963</v>
      </c>
      <c r="AD2025" s="127" t="s">
        <v>2964</v>
      </c>
      <c r="AE2025" s="127" t="s">
        <v>3037</v>
      </c>
      <c r="AF2025" s="127" t="s">
        <v>3002</v>
      </c>
      <c r="AG2025" s="127" t="s">
        <v>3038</v>
      </c>
      <c r="AH2025" s="127" t="s">
        <v>226</v>
      </c>
      <c r="AI2025" s="127" t="s">
        <v>2999</v>
      </c>
      <c r="AJ2025" s="127" t="s">
        <v>2968</v>
      </c>
      <c r="AK2025" s="127" t="s">
        <v>2969</v>
      </c>
      <c r="AL2025" s="127" t="s">
        <v>226</v>
      </c>
      <c r="AM2025" s="127" t="s">
        <v>2971</v>
      </c>
      <c r="AN2025" s="126" t="s">
        <v>3254</v>
      </c>
      <c r="AO2025" s="124" t="str">
        <f>VLOOKUP(AP2025:AP2229, 'Elenchi Minacce BPM'!$B$3:$C$11, 2, FALSE)</f>
        <v>M1</v>
      </c>
      <c r="AP2025" s="124" t="s">
        <v>3590</v>
      </c>
      <c r="AQ2025" s="124" t="str">
        <f>VLOOKUP(AR2025:AR2229, 'Elenchi Minacce BPM'!$E$3:$F$44, 2, FALSE)</f>
        <v>M1.4</v>
      </c>
      <c r="AR2025" s="124" t="s">
        <v>3591</v>
      </c>
    </row>
    <row r="2026" spans="1:44" s="127" customFormat="1" ht="43.2" x14ac:dyDescent="0.3">
      <c r="A2026" s="126" t="s">
        <v>4213</v>
      </c>
      <c r="B2026" s="127" t="s">
        <v>112</v>
      </c>
      <c r="C2026" s="127" t="s">
        <v>126</v>
      </c>
      <c r="D2026" s="127" t="s">
        <v>113</v>
      </c>
      <c r="E2026" s="127" t="s">
        <v>114</v>
      </c>
      <c r="F2026" s="127" t="s">
        <v>115</v>
      </c>
      <c r="G2026" s="127">
        <v>2</v>
      </c>
      <c r="H2026" s="127">
        <v>1</v>
      </c>
      <c r="I2026" s="127">
        <v>2024</v>
      </c>
      <c r="J2026" s="127" t="s">
        <v>157</v>
      </c>
      <c r="K2026" s="127" t="s">
        <v>117</v>
      </c>
      <c r="L2026" s="127" t="s">
        <v>128</v>
      </c>
      <c r="Q2026" s="126" t="s">
        <v>4214</v>
      </c>
      <c r="T2026" s="136" t="s">
        <v>2259</v>
      </c>
      <c r="U2026" s="126" t="s">
        <v>4215</v>
      </c>
      <c r="V2026" s="128">
        <v>45358</v>
      </c>
      <c r="Y2026" s="127" t="s">
        <v>226</v>
      </c>
      <c r="Z2026" s="127" t="s">
        <v>226</v>
      </c>
      <c r="AA2026" s="127" t="s">
        <v>226</v>
      </c>
      <c r="AB2026" s="127" t="s">
        <v>226</v>
      </c>
      <c r="AC2026" s="127" t="s">
        <v>226</v>
      </c>
      <c r="AD2026" s="127" t="s">
        <v>226</v>
      </c>
      <c r="AE2026" s="127" t="s">
        <v>226</v>
      </c>
      <c r="AF2026" s="127" t="s">
        <v>226</v>
      </c>
      <c r="AG2026" s="127" t="s">
        <v>226</v>
      </c>
      <c r="AH2026" s="127" t="s">
        <v>226</v>
      </c>
      <c r="AI2026" s="127" t="s">
        <v>226</v>
      </c>
      <c r="AJ2026" s="127" t="s">
        <v>226</v>
      </c>
      <c r="AK2026" s="127" t="s">
        <v>226</v>
      </c>
      <c r="AL2026" s="127" t="s">
        <v>226</v>
      </c>
      <c r="AM2026" s="127" t="s">
        <v>2958</v>
      </c>
      <c r="AN2026" s="126"/>
    </row>
    <row r="2027" spans="1:44" s="124" customFormat="1" ht="129.6" x14ac:dyDescent="0.3">
      <c r="A2027" s="123" t="s">
        <v>4218</v>
      </c>
      <c r="B2027" s="124" t="s">
        <v>120</v>
      </c>
      <c r="C2027" s="124" t="s">
        <v>227</v>
      </c>
      <c r="D2027" s="124" t="s">
        <v>153</v>
      </c>
      <c r="E2027" s="124" t="s">
        <v>154</v>
      </c>
      <c r="F2027" s="124" t="s">
        <v>153</v>
      </c>
      <c r="G2027" s="124">
        <v>2</v>
      </c>
      <c r="H2027" s="124">
        <v>1</v>
      </c>
      <c r="I2027" s="124">
        <v>2024</v>
      </c>
      <c r="J2027" s="124" t="s">
        <v>148</v>
      </c>
      <c r="K2027" s="124" t="s">
        <v>219</v>
      </c>
      <c r="L2027" s="124" t="s">
        <v>118</v>
      </c>
      <c r="P2027" s="124" t="s">
        <v>156</v>
      </c>
      <c r="Q2027" s="123" t="s">
        <v>4219</v>
      </c>
      <c r="T2027" s="139" t="s">
        <v>2259</v>
      </c>
      <c r="U2027" s="123" t="s">
        <v>4220</v>
      </c>
      <c r="V2027" s="125">
        <v>45372</v>
      </c>
      <c r="W2027" s="124" t="s">
        <v>2</v>
      </c>
      <c r="X2027" s="124" t="s">
        <v>3</v>
      </c>
      <c r="AN2027" s="123"/>
    </row>
    <row r="2028" spans="1:44" s="124" customFormat="1" ht="100.8" x14ac:dyDescent="0.3">
      <c r="A2028" s="123" t="s">
        <v>4221</v>
      </c>
      <c r="B2028" s="124" t="s">
        <v>120</v>
      </c>
      <c r="C2028" s="124" t="s">
        <v>227</v>
      </c>
      <c r="D2028" s="124" t="s">
        <v>153</v>
      </c>
      <c r="E2028" s="124" t="s">
        <v>154</v>
      </c>
      <c r="F2028" s="124" t="s">
        <v>153</v>
      </c>
      <c r="G2028" s="124">
        <v>2</v>
      </c>
      <c r="H2028" s="124">
        <v>1</v>
      </c>
      <c r="I2028" s="124">
        <v>2024</v>
      </c>
      <c r="J2028" s="124" t="s">
        <v>148</v>
      </c>
      <c r="K2028" s="124" t="s">
        <v>219</v>
      </c>
      <c r="L2028" s="124" t="s">
        <v>118</v>
      </c>
      <c r="P2028" s="124" t="s">
        <v>156</v>
      </c>
      <c r="Q2028" s="123" t="s">
        <v>4222</v>
      </c>
      <c r="T2028" s="139" t="s">
        <v>2259</v>
      </c>
      <c r="U2028" s="123" t="s">
        <v>4223</v>
      </c>
      <c r="V2028" s="125">
        <v>45372</v>
      </c>
      <c r="W2028" s="124" t="s">
        <v>2</v>
      </c>
      <c r="X2028" s="124" t="s">
        <v>3</v>
      </c>
      <c r="AN2028" s="123"/>
    </row>
    <row r="2029" spans="1:44" s="124" customFormat="1" ht="129.6" x14ac:dyDescent="0.3">
      <c r="A2029" s="123" t="s">
        <v>489</v>
      </c>
      <c r="B2029" s="124" t="s">
        <v>120</v>
      </c>
      <c r="C2029" s="124" t="s">
        <v>227</v>
      </c>
      <c r="D2029" s="124" t="s">
        <v>153</v>
      </c>
      <c r="E2029" s="124" t="s">
        <v>154</v>
      </c>
      <c r="F2029" s="124" t="s">
        <v>153</v>
      </c>
      <c r="G2029" s="124">
        <v>2</v>
      </c>
      <c r="H2029" s="124">
        <v>1</v>
      </c>
      <c r="I2029" s="124">
        <v>2024</v>
      </c>
      <c r="J2029" s="124" t="s">
        <v>232</v>
      </c>
      <c r="K2029" s="124" t="s">
        <v>219</v>
      </c>
      <c r="L2029" s="124" t="s">
        <v>128</v>
      </c>
      <c r="P2029" s="124" t="s">
        <v>156</v>
      </c>
      <c r="Q2029" s="123" t="s">
        <v>4224</v>
      </c>
      <c r="T2029" s="139" t="s">
        <v>2259</v>
      </c>
      <c r="U2029" s="123" t="s">
        <v>4225</v>
      </c>
      <c r="V2029" s="125">
        <v>45372</v>
      </c>
      <c r="W2029" s="124" t="s">
        <v>2</v>
      </c>
      <c r="X2029" s="124" t="s">
        <v>3</v>
      </c>
      <c r="AN2029" s="123"/>
    </row>
    <row r="2030" spans="1:44" s="124" customFormat="1" ht="100.8" x14ac:dyDescent="0.3">
      <c r="A2030" s="123" t="s">
        <v>4226</v>
      </c>
      <c r="B2030" s="124" t="s">
        <v>123</v>
      </c>
      <c r="C2030" s="124" t="s">
        <v>227</v>
      </c>
      <c r="D2030" s="124" t="s">
        <v>153</v>
      </c>
      <c r="E2030" s="124" t="s">
        <v>154</v>
      </c>
      <c r="F2030" s="124" t="s">
        <v>153</v>
      </c>
      <c r="G2030" s="124">
        <v>2</v>
      </c>
      <c r="H2030" s="124">
        <v>1</v>
      </c>
      <c r="I2030" s="124">
        <v>2024</v>
      </c>
      <c r="J2030" s="124" t="s">
        <v>157</v>
      </c>
      <c r="K2030" s="124" t="s">
        <v>219</v>
      </c>
      <c r="L2030" s="124" t="s">
        <v>118</v>
      </c>
      <c r="P2030" s="124" t="s">
        <v>156</v>
      </c>
      <c r="Q2030" s="123" t="s">
        <v>4227</v>
      </c>
      <c r="T2030" s="139" t="s">
        <v>2259</v>
      </c>
      <c r="U2030" s="123" t="s">
        <v>4228</v>
      </c>
      <c r="V2030" s="125">
        <v>45372</v>
      </c>
      <c r="W2030" s="124" t="s">
        <v>10</v>
      </c>
      <c r="X2030" s="124" t="s">
        <v>7</v>
      </c>
      <c r="AN2030" s="123"/>
    </row>
    <row r="2031" spans="1:44" s="124" customFormat="1" ht="100.8" x14ac:dyDescent="0.3">
      <c r="A2031" s="123" t="s">
        <v>4229</v>
      </c>
      <c r="B2031" s="124" t="s">
        <v>112</v>
      </c>
      <c r="C2031" s="124" t="s">
        <v>227</v>
      </c>
      <c r="D2031" s="124" t="s">
        <v>153</v>
      </c>
      <c r="E2031" s="124" t="s">
        <v>154</v>
      </c>
      <c r="F2031" s="124" t="s">
        <v>153</v>
      </c>
      <c r="G2031" s="124">
        <v>2</v>
      </c>
      <c r="H2031" s="124">
        <v>1</v>
      </c>
      <c r="I2031" s="124">
        <v>2024</v>
      </c>
      <c r="J2031" s="124" t="s">
        <v>185</v>
      </c>
      <c r="K2031" s="124" t="s">
        <v>219</v>
      </c>
      <c r="L2031" s="124" t="s">
        <v>128</v>
      </c>
      <c r="P2031" s="124" t="s">
        <v>156</v>
      </c>
      <c r="Q2031" s="123" t="s">
        <v>4230</v>
      </c>
      <c r="T2031" s="139" t="s">
        <v>2259</v>
      </c>
      <c r="U2031" s="123" t="s">
        <v>4231</v>
      </c>
      <c r="V2031" s="125">
        <v>45372</v>
      </c>
      <c r="AN2031" s="123"/>
    </row>
    <row r="2032" spans="1:44" s="124" customFormat="1" ht="115.2" x14ac:dyDescent="0.3">
      <c r="A2032" s="123" t="s">
        <v>4232</v>
      </c>
      <c r="B2032" s="124" t="s">
        <v>120</v>
      </c>
      <c r="C2032" s="124" t="s">
        <v>227</v>
      </c>
      <c r="D2032" s="124" t="s">
        <v>153</v>
      </c>
      <c r="E2032" s="124" t="s">
        <v>154</v>
      </c>
      <c r="F2032" s="124" t="s">
        <v>153</v>
      </c>
      <c r="G2032" s="124">
        <v>2</v>
      </c>
      <c r="H2032" s="124">
        <v>1</v>
      </c>
      <c r="I2032" s="124">
        <v>2024</v>
      </c>
      <c r="J2032" s="124" t="s">
        <v>116</v>
      </c>
      <c r="K2032" s="124" t="s">
        <v>219</v>
      </c>
      <c r="L2032" s="124" t="s">
        <v>118</v>
      </c>
      <c r="P2032" s="124" t="s">
        <v>156</v>
      </c>
      <c r="Q2032" s="123" t="s">
        <v>4233</v>
      </c>
      <c r="T2032" s="139" t="s">
        <v>2259</v>
      </c>
      <c r="U2032" s="123" t="s">
        <v>4234</v>
      </c>
      <c r="V2032" s="125">
        <v>45372</v>
      </c>
      <c r="W2032" s="124" t="s">
        <v>2</v>
      </c>
      <c r="X2032" s="124" t="s">
        <v>3</v>
      </c>
      <c r="AN2032" s="123"/>
    </row>
    <row r="2033" spans="1:44" s="124" customFormat="1" ht="72" x14ac:dyDescent="0.3">
      <c r="A2033" s="123" t="s">
        <v>4235</v>
      </c>
      <c r="B2033" s="124" t="s">
        <v>120</v>
      </c>
      <c r="C2033" s="124" t="s">
        <v>227</v>
      </c>
      <c r="D2033" s="124" t="s">
        <v>153</v>
      </c>
      <c r="E2033" s="124" t="s">
        <v>154</v>
      </c>
      <c r="F2033" s="124" t="s">
        <v>153</v>
      </c>
      <c r="G2033" s="124">
        <v>2</v>
      </c>
      <c r="H2033" s="124">
        <v>1</v>
      </c>
      <c r="I2033" s="124">
        <v>2024</v>
      </c>
      <c r="J2033" s="124" t="s">
        <v>116</v>
      </c>
      <c r="K2033" s="124" t="s">
        <v>219</v>
      </c>
      <c r="L2033" s="124" t="s">
        <v>128</v>
      </c>
      <c r="P2033" s="124" t="s">
        <v>156</v>
      </c>
      <c r="Q2033" s="123" t="s">
        <v>4236</v>
      </c>
      <c r="T2033" s="139" t="s">
        <v>2259</v>
      </c>
      <c r="U2033" s="123" t="s">
        <v>4237</v>
      </c>
      <c r="V2033" s="125">
        <v>45372</v>
      </c>
      <c r="W2033" s="124" t="s">
        <v>2</v>
      </c>
      <c r="X2033" s="124" t="s">
        <v>3</v>
      </c>
      <c r="AN2033" s="123"/>
    </row>
    <row r="2034" spans="1:44" s="47" customFormat="1" ht="129.6" x14ac:dyDescent="0.3">
      <c r="A2034" s="46" t="s">
        <v>294</v>
      </c>
      <c r="B2034" s="47" t="s">
        <v>112</v>
      </c>
      <c r="C2034" s="47" t="s">
        <v>126</v>
      </c>
      <c r="D2034" s="47" t="s">
        <v>125</v>
      </c>
      <c r="E2034" s="47" t="s">
        <v>114</v>
      </c>
      <c r="F2034" s="47" t="s">
        <v>146</v>
      </c>
      <c r="G2034" s="47">
        <v>3</v>
      </c>
      <c r="H2034" s="47">
        <v>1</v>
      </c>
      <c r="I2034" s="47">
        <v>2024</v>
      </c>
      <c r="J2034" s="47" t="s">
        <v>205</v>
      </c>
      <c r="K2034" s="47" t="s">
        <v>219</v>
      </c>
      <c r="L2034" s="47" t="s">
        <v>118</v>
      </c>
      <c r="Q2034" s="46" t="s">
        <v>4238</v>
      </c>
      <c r="T2034" s="47" t="s">
        <v>2259</v>
      </c>
      <c r="U2034" s="130" t="s">
        <v>4239</v>
      </c>
      <c r="V2034" s="45">
        <v>45355</v>
      </c>
      <c r="Y2034" s="47" t="s">
        <v>226</v>
      </c>
      <c r="Z2034" s="47" t="s">
        <v>226</v>
      </c>
      <c r="AA2034" s="47" t="s">
        <v>3017</v>
      </c>
      <c r="AB2034" s="47" t="s">
        <v>226</v>
      </c>
      <c r="AC2034" s="47" t="s">
        <v>3225</v>
      </c>
      <c r="AD2034" s="47" t="s">
        <v>226</v>
      </c>
      <c r="AE2034" s="47" t="s">
        <v>226</v>
      </c>
      <c r="AF2034" s="47" t="s">
        <v>226</v>
      </c>
      <c r="AG2034" s="47" t="s">
        <v>226</v>
      </c>
      <c r="AH2034" s="47" t="s">
        <v>226</v>
      </c>
      <c r="AI2034" s="47" t="s">
        <v>226</v>
      </c>
      <c r="AJ2034" s="47" t="s">
        <v>226</v>
      </c>
      <c r="AK2034" s="47" t="s">
        <v>226</v>
      </c>
      <c r="AL2034" s="47" t="s">
        <v>226</v>
      </c>
      <c r="AM2034" s="47" t="s">
        <v>2958</v>
      </c>
      <c r="AN2034" s="46"/>
    </row>
    <row r="2035" spans="1:44" s="131" customFormat="1" ht="43.2" x14ac:dyDescent="0.3">
      <c r="A2035" s="132" t="s">
        <v>4240</v>
      </c>
      <c r="B2035" s="131" t="s">
        <v>112</v>
      </c>
      <c r="C2035" s="131" t="s">
        <v>126</v>
      </c>
      <c r="D2035" s="131" t="s">
        <v>113</v>
      </c>
      <c r="E2035" s="131" t="s">
        <v>114</v>
      </c>
      <c r="F2035" s="131" t="s">
        <v>115</v>
      </c>
      <c r="G2035" s="131">
        <v>3</v>
      </c>
      <c r="H2035" s="131">
        <v>1</v>
      </c>
      <c r="I2035" s="131">
        <v>2024</v>
      </c>
      <c r="J2035" s="131" t="s">
        <v>116</v>
      </c>
      <c r="K2035" s="131" t="s">
        <v>117</v>
      </c>
      <c r="L2035" s="131" t="s">
        <v>155</v>
      </c>
      <c r="P2035" s="131" t="s">
        <v>772</v>
      </c>
      <c r="Q2035" s="132" t="s">
        <v>4241</v>
      </c>
      <c r="T2035" s="131" t="s">
        <v>2259</v>
      </c>
      <c r="U2035" s="132" t="s">
        <v>4242</v>
      </c>
      <c r="V2035" s="133">
        <v>45355</v>
      </c>
      <c r="Y2035" s="47" t="s">
        <v>226</v>
      </c>
      <c r="Z2035" s="47" t="s">
        <v>226</v>
      </c>
      <c r="AA2035" s="47" t="s">
        <v>226</v>
      </c>
      <c r="AB2035" s="47" t="s">
        <v>226</v>
      </c>
      <c r="AC2035" s="47" t="s">
        <v>226</v>
      </c>
      <c r="AD2035" s="47" t="s">
        <v>226</v>
      </c>
      <c r="AE2035" s="47" t="s">
        <v>226</v>
      </c>
      <c r="AF2035" s="47" t="s">
        <v>226</v>
      </c>
      <c r="AG2035" s="47" t="s">
        <v>226</v>
      </c>
      <c r="AH2035" s="47" t="s">
        <v>226</v>
      </c>
      <c r="AI2035" s="47" t="s">
        <v>226</v>
      </c>
      <c r="AJ2035" s="47" t="s">
        <v>226</v>
      </c>
      <c r="AK2035" s="47" t="s">
        <v>226</v>
      </c>
      <c r="AL2035" s="47" t="s">
        <v>226</v>
      </c>
      <c r="AM2035" s="47" t="s">
        <v>2958</v>
      </c>
      <c r="AN2035" s="132"/>
      <c r="AO2035" s="44" t="str">
        <f>VLOOKUP(AP2035:AP2241, 'Elenchi Minacce BPM'!$B$3:$C$11, 2, FALSE)</f>
        <v>M1</v>
      </c>
      <c r="AP2035" s="131" t="s">
        <v>3590</v>
      </c>
      <c r="AQ2035" s="44" t="str">
        <f>VLOOKUP(AR2035:AR2241, 'Elenchi Minacce BPM'!$E$3:$F$44, 2, FALSE)</f>
        <v>M1.8</v>
      </c>
      <c r="AR2035" s="131" t="s">
        <v>3638</v>
      </c>
    </row>
    <row r="2036" spans="1:44" s="47" customFormat="1" ht="115.2" x14ac:dyDescent="0.3">
      <c r="A2036" s="46" t="s">
        <v>294</v>
      </c>
      <c r="B2036" s="47" t="s">
        <v>112</v>
      </c>
      <c r="C2036" s="47" t="s">
        <v>126</v>
      </c>
      <c r="D2036" s="47" t="s">
        <v>125</v>
      </c>
      <c r="E2036" s="47" t="s">
        <v>114</v>
      </c>
      <c r="F2036" s="47" t="s">
        <v>115</v>
      </c>
      <c r="G2036" s="47">
        <v>3</v>
      </c>
      <c r="H2036" s="47">
        <v>1</v>
      </c>
      <c r="I2036" s="47">
        <v>2024</v>
      </c>
      <c r="J2036" s="47" t="s">
        <v>205</v>
      </c>
      <c r="K2036" s="47" t="s">
        <v>127</v>
      </c>
      <c r="L2036" s="47" t="s">
        <v>128</v>
      </c>
      <c r="Q2036" s="46" t="s">
        <v>4243</v>
      </c>
      <c r="T2036" s="47" t="s">
        <v>2259</v>
      </c>
      <c r="U2036" s="46" t="s">
        <v>4244</v>
      </c>
      <c r="V2036" s="133">
        <v>45355</v>
      </c>
      <c r="Y2036" s="44" t="s">
        <v>3006</v>
      </c>
      <c r="Z2036" s="44" t="s">
        <v>226</v>
      </c>
      <c r="AA2036" s="44" t="s">
        <v>226</v>
      </c>
      <c r="AB2036" s="44" t="s">
        <v>226</v>
      </c>
      <c r="AC2036" s="44" t="s">
        <v>226</v>
      </c>
      <c r="AD2036" s="44" t="s">
        <v>226</v>
      </c>
      <c r="AE2036" s="44" t="s">
        <v>226</v>
      </c>
      <c r="AF2036" s="44" t="s">
        <v>226</v>
      </c>
      <c r="AG2036" s="44" t="s">
        <v>226</v>
      </c>
      <c r="AH2036" s="44" t="s">
        <v>226</v>
      </c>
      <c r="AI2036" s="44" t="s">
        <v>226</v>
      </c>
      <c r="AJ2036" s="44" t="s">
        <v>226</v>
      </c>
      <c r="AK2036" s="44" t="s">
        <v>226</v>
      </c>
      <c r="AL2036" s="44" t="s">
        <v>226</v>
      </c>
      <c r="AM2036" s="44" t="s">
        <v>2958</v>
      </c>
      <c r="AN2036" s="43"/>
    </row>
    <row r="2037" spans="1:44" s="47" customFormat="1" ht="57.6" x14ac:dyDescent="0.3">
      <c r="A2037" s="46" t="s">
        <v>4245</v>
      </c>
      <c r="B2037" s="47" t="s">
        <v>112</v>
      </c>
      <c r="C2037" s="47" t="s">
        <v>126</v>
      </c>
      <c r="D2037" s="47" t="s">
        <v>113</v>
      </c>
      <c r="E2037" s="47" t="s">
        <v>114</v>
      </c>
      <c r="F2037" s="47" t="s">
        <v>115</v>
      </c>
      <c r="G2037" s="47">
        <v>3</v>
      </c>
      <c r="H2037" s="47">
        <v>1</v>
      </c>
      <c r="I2037" s="47">
        <v>2024</v>
      </c>
      <c r="J2037" s="47" t="s">
        <v>328</v>
      </c>
      <c r="K2037" s="47" t="s">
        <v>117</v>
      </c>
      <c r="L2037" s="47" t="s">
        <v>128</v>
      </c>
      <c r="Q2037" s="46" t="s">
        <v>4246</v>
      </c>
      <c r="T2037" s="47" t="s">
        <v>2259</v>
      </c>
      <c r="U2037" s="46" t="s">
        <v>4247</v>
      </c>
      <c r="V2037" s="48">
        <v>45356</v>
      </c>
      <c r="Y2037" s="47" t="s">
        <v>226</v>
      </c>
      <c r="Z2037" s="47" t="s">
        <v>226</v>
      </c>
      <c r="AA2037" s="47" t="s">
        <v>226</v>
      </c>
      <c r="AB2037" s="47" t="s">
        <v>226</v>
      </c>
      <c r="AC2037" s="47" t="s">
        <v>226</v>
      </c>
      <c r="AD2037" s="47" t="s">
        <v>226</v>
      </c>
      <c r="AE2037" s="47" t="s">
        <v>226</v>
      </c>
      <c r="AF2037" s="47" t="s">
        <v>226</v>
      </c>
      <c r="AG2037" s="47" t="s">
        <v>226</v>
      </c>
      <c r="AH2037" s="47" t="s">
        <v>226</v>
      </c>
      <c r="AI2037" s="47" t="s">
        <v>226</v>
      </c>
      <c r="AJ2037" s="47" t="s">
        <v>226</v>
      </c>
      <c r="AK2037" s="47" t="s">
        <v>226</v>
      </c>
      <c r="AL2037" s="47" t="s">
        <v>226</v>
      </c>
      <c r="AM2037" s="47" t="s">
        <v>2958</v>
      </c>
      <c r="AN2037" s="46"/>
    </row>
    <row r="2038" spans="1:44" s="47" customFormat="1" ht="43.2" x14ac:dyDescent="0.3">
      <c r="A2038" s="46" t="s">
        <v>294</v>
      </c>
      <c r="B2038" s="47" t="s">
        <v>112</v>
      </c>
      <c r="C2038" s="47" t="s">
        <v>126</v>
      </c>
      <c r="D2038" s="47" t="s">
        <v>125</v>
      </c>
      <c r="E2038" s="47" t="s">
        <v>114</v>
      </c>
      <c r="F2038" s="47" t="s">
        <v>146</v>
      </c>
      <c r="G2038" s="47">
        <v>3</v>
      </c>
      <c r="H2038" s="47">
        <v>1</v>
      </c>
      <c r="I2038" s="47">
        <v>2024</v>
      </c>
      <c r="J2038" s="47" t="s">
        <v>126</v>
      </c>
      <c r="K2038" s="47" t="s">
        <v>127</v>
      </c>
      <c r="L2038" s="47" t="s">
        <v>128</v>
      </c>
      <c r="Q2038" s="46" t="s">
        <v>4248</v>
      </c>
      <c r="T2038" s="47" t="s">
        <v>2259</v>
      </c>
      <c r="U2038" s="46" t="s">
        <v>4249</v>
      </c>
      <c r="V2038" s="48">
        <v>45356</v>
      </c>
      <c r="Y2038" s="44" t="s">
        <v>3006</v>
      </c>
      <c r="Z2038" s="44" t="s">
        <v>226</v>
      </c>
      <c r="AA2038" s="44" t="s">
        <v>226</v>
      </c>
      <c r="AB2038" s="44" t="s">
        <v>226</v>
      </c>
      <c r="AC2038" s="44" t="s">
        <v>226</v>
      </c>
      <c r="AD2038" s="44" t="s">
        <v>226</v>
      </c>
      <c r="AE2038" s="44" t="s">
        <v>226</v>
      </c>
      <c r="AF2038" s="44" t="s">
        <v>226</v>
      </c>
      <c r="AG2038" s="44" t="s">
        <v>226</v>
      </c>
      <c r="AH2038" s="44" t="s">
        <v>226</v>
      </c>
      <c r="AI2038" s="44" t="s">
        <v>226</v>
      </c>
      <c r="AJ2038" s="44" t="s">
        <v>226</v>
      </c>
      <c r="AK2038" s="44" t="s">
        <v>226</v>
      </c>
      <c r="AL2038" s="44" t="s">
        <v>226</v>
      </c>
      <c r="AM2038" s="44" t="s">
        <v>2958</v>
      </c>
      <c r="AN2038" s="43"/>
    </row>
    <row r="2039" spans="1:44" s="131" customFormat="1" ht="43.2" x14ac:dyDescent="0.3">
      <c r="A2039" s="132" t="s">
        <v>4250</v>
      </c>
      <c r="B2039" s="131" t="s">
        <v>112</v>
      </c>
      <c r="C2039" s="131" t="s">
        <v>126</v>
      </c>
      <c r="D2039" s="131" t="s">
        <v>113</v>
      </c>
      <c r="E2039" s="131" t="s">
        <v>114</v>
      </c>
      <c r="F2039" s="131" t="s">
        <v>115</v>
      </c>
      <c r="G2039" s="131">
        <v>3</v>
      </c>
      <c r="H2039" s="47">
        <v>1</v>
      </c>
      <c r="I2039" s="131">
        <v>2024</v>
      </c>
      <c r="J2039" s="131" t="s">
        <v>460</v>
      </c>
      <c r="K2039" s="131" t="s">
        <v>138</v>
      </c>
      <c r="L2039" s="131" t="s">
        <v>128</v>
      </c>
      <c r="M2039" s="131" t="s">
        <v>1270</v>
      </c>
      <c r="N2039" s="131" t="s">
        <v>137</v>
      </c>
      <c r="O2039" s="131" t="s">
        <v>2747</v>
      </c>
      <c r="Q2039" s="132" t="s">
        <v>4251</v>
      </c>
      <c r="T2039" s="131" t="s">
        <v>2259</v>
      </c>
      <c r="U2039" s="132" t="s">
        <v>4252</v>
      </c>
      <c r="V2039" s="133">
        <v>45356</v>
      </c>
      <c r="AN2039" s="132"/>
    </row>
    <row r="2040" spans="1:44" s="47" customFormat="1" ht="57.6" x14ac:dyDescent="0.3">
      <c r="A2040" s="46" t="s">
        <v>294</v>
      </c>
      <c r="B2040" s="47" t="s">
        <v>112</v>
      </c>
      <c r="C2040" s="47" t="s">
        <v>126</v>
      </c>
      <c r="D2040" s="47" t="s">
        <v>125</v>
      </c>
      <c r="E2040" s="47" t="s">
        <v>114</v>
      </c>
      <c r="F2040" s="47" t="s">
        <v>146</v>
      </c>
      <c r="G2040" s="47">
        <v>3</v>
      </c>
      <c r="H2040" s="47">
        <v>1</v>
      </c>
      <c r="I2040" s="47">
        <v>2024</v>
      </c>
      <c r="J2040" s="47" t="s">
        <v>205</v>
      </c>
      <c r="K2040" s="47" t="s">
        <v>138</v>
      </c>
      <c r="L2040" s="47" t="s">
        <v>128</v>
      </c>
      <c r="M2040" s="47" t="s">
        <v>4253</v>
      </c>
      <c r="N2040" s="47" t="s">
        <v>207</v>
      </c>
      <c r="O2040" s="47" t="s">
        <v>4254</v>
      </c>
      <c r="P2040" s="47" t="s">
        <v>2432</v>
      </c>
      <c r="Q2040" s="46" t="s">
        <v>4255</v>
      </c>
      <c r="T2040" s="131" t="s">
        <v>2259</v>
      </c>
      <c r="U2040" s="46" t="s">
        <v>4256</v>
      </c>
      <c r="V2040" s="133">
        <v>45356</v>
      </c>
      <c r="AN2040" s="46"/>
    </row>
    <row r="2041" spans="1:44" s="47" customFormat="1" ht="129.6" x14ac:dyDescent="0.3">
      <c r="A2041" s="46" t="s">
        <v>294</v>
      </c>
      <c r="B2041" s="47" t="s">
        <v>112</v>
      </c>
      <c r="C2041" s="47" t="s">
        <v>126</v>
      </c>
      <c r="D2041" s="47" t="s">
        <v>125</v>
      </c>
      <c r="E2041" s="47" t="s">
        <v>114</v>
      </c>
      <c r="F2041" s="47" t="s">
        <v>115</v>
      </c>
      <c r="G2041" s="47">
        <v>3</v>
      </c>
      <c r="H2041" s="47">
        <v>1</v>
      </c>
      <c r="I2041" s="47">
        <v>2024</v>
      </c>
      <c r="J2041" s="47" t="s">
        <v>116</v>
      </c>
      <c r="K2041" s="47" t="s">
        <v>127</v>
      </c>
      <c r="L2041" s="47" t="s">
        <v>118</v>
      </c>
      <c r="P2041" s="47" t="s">
        <v>806</v>
      </c>
      <c r="Q2041" s="46" t="s">
        <v>4257</v>
      </c>
      <c r="T2041" s="131" t="s">
        <v>2259</v>
      </c>
      <c r="U2041" s="46" t="s">
        <v>4258</v>
      </c>
      <c r="V2041" s="133">
        <v>45356</v>
      </c>
      <c r="Y2041" s="44" t="s">
        <v>3006</v>
      </c>
      <c r="Z2041" s="44" t="s">
        <v>226</v>
      </c>
      <c r="AA2041" s="44" t="s">
        <v>226</v>
      </c>
      <c r="AB2041" s="44" t="s">
        <v>226</v>
      </c>
      <c r="AC2041" s="44" t="s">
        <v>226</v>
      </c>
      <c r="AD2041" s="44" t="s">
        <v>226</v>
      </c>
      <c r="AE2041" s="44" t="s">
        <v>226</v>
      </c>
      <c r="AF2041" s="44" t="s">
        <v>226</v>
      </c>
      <c r="AG2041" s="44" t="s">
        <v>226</v>
      </c>
      <c r="AH2041" s="44" t="s">
        <v>226</v>
      </c>
      <c r="AI2041" s="44" t="s">
        <v>226</v>
      </c>
      <c r="AJ2041" s="44" t="s">
        <v>226</v>
      </c>
      <c r="AK2041" s="44" t="s">
        <v>226</v>
      </c>
      <c r="AL2041" s="44" t="s">
        <v>226</v>
      </c>
      <c r="AM2041" s="44" t="s">
        <v>2958</v>
      </c>
      <c r="AN2041" s="43"/>
      <c r="AO2041" s="44" t="str">
        <f>VLOOKUP(AP2041:AP2241, 'Elenchi Minacce BPM'!$B$3:$C$11, 2, FALSE)</f>
        <v>M1</v>
      </c>
      <c r="AP2041" s="47" t="s">
        <v>3590</v>
      </c>
      <c r="AQ2041" s="44" t="str">
        <f>VLOOKUP(AR2041:AR2241, 'Elenchi Minacce BPM'!$E$3:$F$44, 2, FALSE)</f>
        <v>M1.11</v>
      </c>
      <c r="AR2041" s="47" t="s">
        <v>3759</v>
      </c>
    </row>
    <row r="2042" spans="1:44" s="47" customFormat="1" ht="45.75" customHeight="1" x14ac:dyDescent="0.3">
      <c r="A2042" s="46" t="s">
        <v>200</v>
      </c>
      <c r="B2042" s="47" t="s">
        <v>112</v>
      </c>
      <c r="C2042" s="47" t="s">
        <v>126</v>
      </c>
      <c r="D2042" s="47" t="s">
        <v>113</v>
      </c>
      <c r="E2042" s="47" t="s">
        <v>114</v>
      </c>
      <c r="F2042" s="47" t="s">
        <v>115</v>
      </c>
      <c r="G2042" s="47">
        <v>3</v>
      </c>
      <c r="H2042" s="47">
        <v>1</v>
      </c>
      <c r="I2042" s="47">
        <v>2024</v>
      </c>
      <c r="J2042" s="47" t="s">
        <v>142</v>
      </c>
      <c r="K2042" s="47" t="s">
        <v>219</v>
      </c>
      <c r="L2042" s="47" t="s">
        <v>155</v>
      </c>
      <c r="P2042" s="47" t="s">
        <v>2692</v>
      </c>
      <c r="Q2042" s="46" t="s">
        <v>4259</v>
      </c>
      <c r="T2042" s="131" t="s">
        <v>2259</v>
      </c>
      <c r="U2042" s="46" t="s">
        <v>4260</v>
      </c>
      <c r="V2042" s="48">
        <v>45357</v>
      </c>
      <c r="Y2042" s="47" t="s">
        <v>226</v>
      </c>
      <c r="Z2042" s="47" t="s">
        <v>226</v>
      </c>
      <c r="AA2042" s="47" t="s">
        <v>226</v>
      </c>
      <c r="AB2042" s="47" t="s">
        <v>226</v>
      </c>
      <c r="AC2042" s="47" t="s">
        <v>226</v>
      </c>
      <c r="AD2042" s="47" t="s">
        <v>226</v>
      </c>
      <c r="AE2042" s="47" t="s">
        <v>226</v>
      </c>
      <c r="AF2042" s="47" t="s">
        <v>3019</v>
      </c>
      <c r="AG2042" s="47" t="s">
        <v>226</v>
      </c>
      <c r="AH2042" s="47" t="s">
        <v>226</v>
      </c>
      <c r="AI2042" s="47" t="s">
        <v>226</v>
      </c>
      <c r="AJ2042" s="47" t="s">
        <v>226</v>
      </c>
      <c r="AK2042" s="47" t="s">
        <v>226</v>
      </c>
      <c r="AL2042" s="47" t="s">
        <v>226</v>
      </c>
      <c r="AM2042" s="47" t="s">
        <v>2958</v>
      </c>
      <c r="AN2042" s="46"/>
    </row>
    <row r="2043" spans="1:44" s="47" customFormat="1" ht="45.75" customHeight="1" x14ac:dyDescent="0.3">
      <c r="A2043" s="46" t="s">
        <v>4261</v>
      </c>
      <c r="B2043" s="47" t="s">
        <v>112</v>
      </c>
      <c r="C2043" s="47" t="s">
        <v>126</v>
      </c>
      <c r="D2043" s="47" t="s">
        <v>113</v>
      </c>
      <c r="E2043" s="47" t="s">
        <v>114</v>
      </c>
      <c r="F2043" s="47" t="s">
        <v>115</v>
      </c>
      <c r="G2043" s="47">
        <v>3</v>
      </c>
      <c r="H2043" s="47">
        <v>1</v>
      </c>
      <c r="I2043" s="47">
        <v>2024</v>
      </c>
      <c r="J2043" s="47" t="s">
        <v>142</v>
      </c>
      <c r="K2043" s="47" t="s">
        <v>219</v>
      </c>
      <c r="L2043" s="47" t="s">
        <v>155</v>
      </c>
      <c r="P2043" s="47" t="s">
        <v>2692</v>
      </c>
      <c r="Q2043" s="46" t="s">
        <v>4259</v>
      </c>
      <c r="T2043" s="131" t="s">
        <v>2259</v>
      </c>
      <c r="U2043" s="46" t="s">
        <v>4260</v>
      </c>
      <c r="V2043" s="48">
        <v>45357</v>
      </c>
      <c r="Y2043" s="47" t="s">
        <v>226</v>
      </c>
      <c r="Z2043" s="47" t="s">
        <v>226</v>
      </c>
      <c r="AA2043" s="47" t="s">
        <v>226</v>
      </c>
      <c r="AB2043" s="47" t="s">
        <v>226</v>
      </c>
      <c r="AC2043" s="47" t="s">
        <v>226</v>
      </c>
      <c r="AD2043" s="47" t="s">
        <v>226</v>
      </c>
      <c r="AE2043" s="47" t="s">
        <v>226</v>
      </c>
      <c r="AF2043" s="47" t="s">
        <v>3019</v>
      </c>
      <c r="AG2043" s="47" t="s">
        <v>226</v>
      </c>
      <c r="AH2043" s="47" t="s">
        <v>226</v>
      </c>
      <c r="AI2043" s="47" t="s">
        <v>226</v>
      </c>
      <c r="AJ2043" s="47" t="s">
        <v>226</v>
      </c>
      <c r="AK2043" s="47" t="s">
        <v>226</v>
      </c>
      <c r="AL2043" s="47" t="s">
        <v>226</v>
      </c>
      <c r="AM2043" s="47" t="s">
        <v>2958</v>
      </c>
      <c r="AN2043" s="46"/>
    </row>
    <row r="2044" spans="1:44" s="47" customFormat="1" ht="45.75" customHeight="1" x14ac:dyDescent="0.3">
      <c r="A2044" s="46" t="s">
        <v>4262</v>
      </c>
      <c r="B2044" s="47" t="s">
        <v>112</v>
      </c>
      <c r="C2044" s="47" t="s">
        <v>126</v>
      </c>
      <c r="D2044" s="47" t="s">
        <v>113</v>
      </c>
      <c r="E2044" s="47" t="s">
        <v>114</v>
      </c>
      <c r="F2044" s="47" t="s">
        <v>115</v>
      </c>
      <c r="G2044" s="47">
        <v>3</v>
      </c>
      <c r="H2044" s="47">
        <v>1</v>
      </c>
      <c r="I2044" s="47">
        <v>2024</v>
      </c>
      <c r="J2044" s="47" t="s">
        <v>142</v>
      </c>
      <c r="K2044" s="47" t="s">
        <v>219</v>
      </c>
      <c r="L2044" s="47" t="s">
        <v>155</v>
      </c>
      <c r="P2044" s="47" t="s">
        <v>2692</v>
      </c>
      <c r="Q2044" s="46" t="s">
        <v>4259</v>
      </c>
      <c r="T2044" s="131" t="s">
        <v>2259</v>
      </c>
      <c r="U2044" s="46" t="s">
        <v>4260</v>
      </c>
      <c r="V2044" s="48">
        <v>45357</v>
      </c>
      <c r="Y2044" s="47" t="s">
        <v>226</v>
      </c>
      <c r="Z2044" s="47" t="s">
        <v>226</v>
      </c>
      <c r="AA2044" s="47" t="s">
        <v>226</v>
      </c>
      <c r="AB2044" s="47" t="s">
        <v>226</v>
      </c>
      <c r="AC2044" s="47" t="s">
        <v>226</v>
      </c>
      <c r="AD2044" s="47" t="s">
        <v>226</v>
      </c>
      <c r="AE2044" s="47" t="s">
        <v>226</v>
      </c>
      <c r="AF2044" s="47" t="s">
        <v>3019</v>
      </c>
      <c r="AG2044" s="47" t="s">
        <v>226</v>
      </c>
      <c r="AH2044" s="47" t="s">
        <v>226</v>
      </c>
      <c r="AI2044" s="47" t="s">
        <v>226</v>
      </c>
      <c r="AJ2044" s="47" t="s">
        <v>226</v>
      </c>
      <c r="AK2044" s="47" t="s">
        <v>226</v>
      </c>
      <c r="AL2044" s="47" t="s">
        <v>226</v>
      </c>
      <c r="AM2044" s="47" t="s">
        <v>2958</v>
      </c>
      <c r="AN2044" s="46"/>
    </row>
    <row r="2045" spans="1:44" s="44" customFormat="1" ht="57.6" x14ac:dyDescent="0.3">
      <c r="A2045" s="43" t="s">
        <v>4263</v>
      </c>
      <c r="B2045" s="44" t="s">
        <v>120</v>
      </c>
      <c r="C2045" s="44" t="s">
        <v>227</v>
      </c>
      <c r="D2045" s="44" t="s">
        <v>113</v>
      </c>
      <c r="E2045" s="44" t="s">
        <v>114</v>
      </c>
      <c r="F2045" s="44" t="s">
        <v>115</v>
      </c>
      <c r="G2045" s="44">
        <v>3</v>
      </c>
      <c r="H2045" s="44">
        <v>1</v>
      </c>
      <c r="I2045" s="44">
        <v>2024</v>
      </c>
      <c r="J2045" s="44" t="s">
        <v>185</v>
      </c>
      <c r="K2045" s="44" t="s">
        <v>138</v>
      </c>
      <c r="L2045" s="44" t="s">
        <v>128</v>
      </c>
      <c r="N2045" s="44" t="s">
        <v>137</v>
      </c>
      <c r="O2045" s="44" t="s">
        <v>2763</v>
      </c>
      <c r="Q2045" s="43" t="s">
        <v>4264</v>
      </c>
      <c r="T2045" s="134" t="s">
        <v>2259</v>
      </c>
      <c r="U2045" s="43" t="s">
        <v>4265</v>
      </c>
      <c r="V2045" s="45">
        <v>45357</v>
      </c>
      <c r="W2045" s="44" t="s">
        <v>2</v>
      </c>
      <c r="X2045" s="44" t="s">
        <v>3</v>
      </c>
      <c r="AN2045" s="43"/>
    </row>
    <row r="2046" spans="1:44" s="47" customFormat="1" ht="100.8" x14ac:dyDescent="0.3">
      <c r="A2046" s="46" t="s">
        <v>294</v>
      </c>
      <c r="B2046" s="47" t="s">
        <v>112</v>
      </c>
      <c r="C2046" s="47" t="s">
        <v>126</v>
      </c>
      <c r="D2046" s="47" t="s">
        <v>125</v>
      </c>
      <c r="E2046" s="47" t="s">
        <v>114</v>
      </c>
      <c r="F2046" s="47" t="s">
        <v>146</v>
      </c>
      <c r="G2046" s="47">
        <v>3</v>
      </c>
      <c r="H2046" s="47">
        <v>1</v>
      </c>
      <c r="I2046" s="47">
        <v>2024</v>
      </c>
      <c r="J2046" s="47" t="s">
        <v>205</v>
      </c>
      <c r="K2046" s="47" t="s">
        <v>138</v>
      </c>
      <c r="L2046" s="47" t="s">
        <v>118</v>
      </c>
      <c r="Q2046" s="46" t="s">
        <v>4266</v>
      </c>
      <c r="T2046" s="131" t="s">
        <v>2259</v>
      </c>
      <c r="U2046" s="46" t="s">
        <v>4267</v>
      </c>
      <c r="V2046" s="48">
        <v>45357</v>
      </c>
      <c r="AN2046" s="46"/>
    </row>
    <row r="2047" spans="1:44" s="47" customFormat="1" ht="57.6" x14ac:dyDescent="0.3">
      <c r="A2047" s="46" t="s">
        <v>294</v>
      </c>
      <c r="B2047" s="47" t="s">
        <v>112</v>
      </c>
      <c r="C2047" s="47" t="s">
        <v>126</v>
      </c>
      <c r="D2047" s="47" t="s">
        <v>125</v>
      </c>
      <c r="E2047" s="47" t="s">
        <v>114</v>
      </c>
      <c r="F2047" s="47" t="s">
        <v>146</v>
      </c>
      <c r="G2047" s="47">
        <v>3</v>
      </c>
      <c r="H2047" s="47">
        <v>1</v>
      </c>
      <c r="I2047" s="47">
        <v>2024</v>
      </c>
      <c r="J2047" s="47" t="s">
        <v>205</v>
      </c>
      <c r="K2047" s="47" t="s">
        <v>1042</v>
      </c>
      <c r="L2047" s="47" t="s">
        <v>128</v>
      </c>
      <c r="Q2047" s="46" t="s">
        <v>4268</v>
      </c>
      <c r="T2047" s="131" t="s">
        <v>2259</v>
      </c>
      <c r="U2047" s="46" t="s">
        <v>4269</v>
      </c>
      <c r="V2047" s="48">
        <v>45358</v>
      </c>
      <c r="Y2047" s="144" t="s">
        <v>226</v>
      </c>
      <c r="Z2047" s="144" t="s">
        <v>226</v>
      </c>
      <c r="AA2047" s="144" t="s">
        <v>226</v>
      </c>
      <c r="AB2047" s="144" t="s">
        <v>226</v>
      </c>
      <c r="AC2047" s="144" t="s">
        <v>226</v>
      </c>
      <c r="AD2047" s="144" t="s">
        <v>226</v>
      </c>
      <c r="AE2047" s="144" t="s">
        <v>226</v>
      </c>
      <c r="AF2047" s="144" t="s">
        <v>226</v>
      </c>
      <c r="AG2047" s="144" t="s">
        <v>226</v>
      </c>
      <c r="AH2047" s="144" t="s">
        <v>226</v>
      </c>
      <c r="AI2047" s="144" t="s">
        <v>226</v>
      </c>
      <c r="AJ2047" s="144" t="s">
        <v>226</v>
      </c>
      <c r="AK2047" s="144" t="s">
        <v>226</v>
      </c>
      <c r="AL2047" s="144" t="s">
        <v>226</v>
      </c>
      <c r="AM2047" s="144" t="s">
        <v>2958</v>
      </c>
      <c r="AN2047" s="206"/>
    </row>
    <row r="2048" spans="1:44" s="44" customFormat="1" ht="28.8" x14ac:dyDescent="0.3">
      <c r="A2048" s="43" t="s">
        <v>4270</v>
      </c>
      <c r="B2048" s="44" t="s">
        <v>123</v>
      </c>
      <c r="C2048" s="44" t="s">
        <v>227</v>
      </c>
      <c r="D2048" s="44" t="s">
        <v>125</v>
      </c>
      <c r="E2048" s="44" t="s">
        <v>114</v>
      </c>
      <c r="F2048" s="44" t="s">
        <v>115</v>
      </c>
      <c r="G2048" s="44">
        <v>3</v>
      </c>
      <c r="H2048" s="44">
        <v>1</v>
      </c>
      <c r="I2048" s="44">
        <v>2024</v>
      </c>
      <c r="J2048" s="44" t="s">
        <v>142</v>
      </c>
      <c r="K2048" s="44" t="s">
        <v>138</v>
      </c>
      <c r="L2048" s="44" t="s">
        <v>128</v>
      </c>
      <c r="N2048" s="44" t="s">
        <v>137</v>
      </c>
      <c r="O2048" s="44" t="s">
        <v>1799</v>
      </c>
      <c r="Q2048" s="43" t="s">
        <v>4271</v>
      </c>
      <c r="T2048" s="134" t="s">
        <v>2259</v>
      </c>
      <c r="U2048" s="43" t="s">
        <v>4272</v>
      </c>
      <c r="V2048" s="45">
        <v>45358</v>
      </c>
      <c r="W2048" s="44" t="s">
        <v>24</v>
      </c>
      <c r="X2048" s="44" t="s">
        <v>19</v>
      </c>
      <c r="AN2048" s="43"/>
    </row>
    <row r="2049" spans="1:44" s="47" customFormat="1" ht="28.8" x14ac:dyDescent="0.3">
      <c r="A2049" s="46" t="s">
        <v>294</v>
      </c>
      <c r="B2049" s="47" t="s">
        <v>112</v>
      </c>
      <c r="C2049" s="47" t="s">
        <v>126</v>
      </c>
      <c r="D2049" s="47" t="s">
        <v>125</v>
      </c>
      <c r="E2049" s="47" t="s">
        <v>121</v>
      </c>
      <c r="F2049" s="47" t="s">
        <v>132</v>
      </c>
      <c r="G2049" s="47">
        <v>3</v>
      </c>
      <c r="H2049" s="47">
        <v>1</v>
      </c>
      <c r="I2049" s="47">
        <v>2024</v>
      </c>
      <c r="J2049" s="47" t="s">
        <v>142</v>
      </c>
      <c r="K2049" s="47" t="s">
        <v>117</v>
      </c>
      <c r="L2049" s="47" t="s">
        <v>128</v>
      </c>
      <c r="P2049" s="47" t="s">
        <v>2692</v>
      </c>
      <c r="Q2049" s="46" t="s">
        <v>4273</v>
      </c>
      <c r="T2049" s="131" t="s">
        <v>2259</v>
      </c>
      <c r="U2049" s="46" t="s">
        <v>4274</v>
      </c>
      <c r="V2049" s="48">
        <v>45358</v>
      </c>
      <c r="Y2049" s="47" t="s">
        <v>226</v>
      </c>
      <c r="Z2049" s="47" t="s">
        <v>226</v>
      </c>
      <c r="AA2049" s="47" t="s">
        <v>226</v>
      </c>
      <c r="AB2049" s="47" t="s">
        <v>226</v>
      </c>
      <c r="AC2049" s="47" t="s">
        <v>226</v>
      </c>
      <c r="AD2049" s="47" t="s">
        <v>226</v>
      </c>
      <c r="AE2049" s="47" t="s">
        <v>226</v>
      </c>
      <c r="AF2049" s="47" t="s">
        <v>226</v>
      </c>
      <c r="AG2049" s="47" t="s">
        <v>226</v>
      </c>
      <c r="AH2049" s="47" t="s">
        <v>226</v>
      </c>
      <c r="AI2049" s="47" t="s">
        <v>226</v>
      </c>
      <c r="AJ2049" s="47" t="s">
        <v>226</v>
      </c>
      <c r="AK2049" s="47" t="s">
        <v>226</v>
      </c>
      <c r="AL2049" s="47" t="s">
        <v>226</v>
      </c>
      <c r="AM2049" s="47" t="s">
        <v>2958</v>
      </c>
      <c r="AN2049" s="46"/>
    </row>
    <row r="2050" spans="1:44" s="47" customFormat="1" ht="72" x14ac:dyDescent="0.3">
      <c r="A2050" s="46" t="s">
        <v>294</v>
      </c>
      <c r="B2050" s="47" t="s">
        <v>112</v>
      </c>
      <c r="C2050" s="47" t="s">
        <v>126</v>
      </c>
      <c r="D2050" s="47" t="s">
        <v>125</v>
      </c>
      <c r="E2050" s="47" t="s">
        <v>114</v>
      </c>
      <c r="F2050" s="47" t="s">
        <v>115</v>
      </c>
      <c r="G2050" s="47">
        <v>3</v>
      </c>
      <c r="H2050" s="47">
        <v>1</v>
      </c>
      <c r="I2050" s="47">
        <v>2024</v>
      </c>
      <c r="J2050" s="47" t="s">
        <v>205</v>
      </c>
      <c r="K2050" s="47" t="s">
        <v>138</v>
      </c>
      <c r="L2050" s="47" t="s">
        <v>128</v>
      </c>
      <c r="M2050" s="47" t="s">
        <v>4275</v>
      </c>
      <c r="N2050" s="47" t="s">
        <v>146</v>
      </c>
      <c r="P2050" s="47" t="s">
        <v>2432</v>
      </c>
      <c r="Q2050" s="46" t="s">
        <v>4276</v>
      </c>
      <c r="T2050" s="131" t="s">
        <v>2259</v>
      </c>
      <c r="U2050" s="46" t="s">
        <v>4277</v>
      </c>
      <c r="V2050" s="48">
        <v>45358</v>
      </c>
      <c r="AN2050" s="46"/>
    </row>
    <row r="2051" spans="1:44" s="47" customFormat="1" ht="43.2" x14ac:dyDescent="0.3">
      <c r="A2051" s="46" t="s">
        <v>294</v>
      </c>
      <c r="B2051" s="47" t="s">
        <v>112</v>
      </c>
      <c r="C2051" s="47" t="s">
        <v>126</v>
      </c>
      <c r="D2051" s="47" t="s">
        <v>125</v>
      </c>
      <c r="E2051" s="47" t="s">
        <v>114</v>
      </c>
      <c r="F2051" s="47" t="s">
        <v>115</v>
      </c>
      <c r="G2051" s="47">
        <v>3</v>
      </c>
      <c r="H2051" s="47">
        <v>1</v>
      </c>
      <c r="I2051" s="47">
        <v>2024</v>
      </c>
      <c r="J2051" s="47" t="s">
        <v>142</v>
      </c>
      <c r="K2051" s="47" t="s">
        <v>138</v>
      </c>
      <c r="L2051" s="47" t="s">
        <v>128</v>
      </c>
      <c r="M2051" s="47" t="s">
        <v>786</v>
      </c>
      <c r="N2051" s="47" t="s">
        <v>2367</v>
      </c>
      <c r="P2051" s="47" t="s">
        <v>2692</v>
      </c>
      <c r="Q2051" s="46" t="s">
        <v>4279</v>
      </c>
      <c r="T2051" s="47" t="s">
        <v>2259</v>
      </c>
      <c r="U2051" s="46" t="s">
        <v>4280</v>
      </c>
      <c r="V2051" s="48">
        <v>45359</v>
      </c>
      <c r="AN2051" s="46"/>
    </row>
    <row r="2052" spans="1:44" s="47" customFormat="1" ht="86.4" x14ac:dyDescent="0.3">
      <c r="A2052" s="46" t="s">
        <v>294</v>
      </c>
      <c r="B2052" s="47" t="s">
        <v>112</v>
      </c>
      <c r="C2052" s="47" t="s">
        <v>126</v>
      </c>
      <c r="D2052" s="47" t="s">
        <v>125</v>
      </c>
      <c r="E2052" s="47" t="s">
        <v>114</v>
      </c>
      <c r="F2052" s="47" t="s">
        <v>115</v>
      </c>
      <c r="G2052" s="47">
        <v>3</v>
      </c>
      <c r="H2052" s="47">
        <v>1</v>
      </c>
      <c r="I2052" s="47">
        <v>2024</v>
      </c>
      <c r="J2052" s="47" t="s">
        <v>205</v>
      </c>
      <c r="K2052" s="47" t="s">
        <v>138</v>
      </c>
      <c r="L2052" s="47" t="s">
        <v>128</v>
      </c>
      <c r="M2052" s="47" t="s">
        <v>1778</v>
      </c>
      <c r="N2052" s="47" t="s">
        <v>207</v>
      </c>
      <c r="P2052" s="47" t="s">
        <v>2858</v>
      </c>
      <c r="Q2052" s="46" t="s">
        <v>4281</v>
      </c>
      <c r="T2052" s="47" t="s">
        <v>2259</v>
      </c>
      <c r="U2052" s="46" t="s">
        <v>4282</v>
      </c>
      <c r="V2052" s="48">
        <v>45359</v>
      </c>
      <c r="AN2052" s="46"/>
    </row>
    <row r="2053" spans="1:44" s="47" customFormat="1" ht="86.4" x14ac:dyDescent="0.3">
      <c r="A2053" s="46" t="s">
        <v>294</v>
      </c>
      <c r="B2053" s="47" t="s">
        <v>112</v>
      </c>
      <c r="C2053" s="47" t="s">
        <v>126</v>
      </c>
      <c r="D2053" s="47" t="s">
        <v>125</v>
      </c>
      <c r="E2053" s="47" t="s">
        <v>114</v>
      </c>
      <c r="F2053" s="47" t="s">
        <v>115</v>
      </c>
      <c r="G2053" s="47">
        <v>3</v>
      </c>
      <c r="H2053" s="47">
        <v>1</v>
      </c>
      <c r="I2053" s="47">
        <v>2024</v>
      </c>
      <c r="J2053" s="47" t="s">
        <v>205</v>
      </c>
      <c r="K2053" s="47" t="s">
        <v>138</v>
      </c>
      <c r="L2053" s="47" t="s">
        <v>128</v>
      </c>
      <c r="M2053" s="47" t="s">
        <v>405</v>
      </c>
      <c r="N2053" s="47" t="s">
        <v>207</v>
      </c>
      <c r="Q2053" s="46" t="s">
        <v>4281</v>
      </c>
      <c r="T2053" s="47" t="s">
        <v>2259</v>
      </c>
      <c r="U2053" s="46" t="s">
        <v>4282</v>
      </c>
      <c r="V2053" s="48">
        <v>45359</v>
      </c>
      <c r="AN2053" s="46"/>
    </row>
    <row r="2054" spans="1:44" s="47" customFormat="1" ht="86.4" x14ac:dyDescent="0.3">
      <c r="A2054" s="46" t="s">
        <v>294</v>
      </c>
      <c r="B2054" s="47" t="s">
        <v>112</v>
      </c>
      <c r="C2054" s="47" t="s">
        <v>126</v>
      </c>
      <c r="D2054" s="47" t="s">
        <v>125</v>
      </c>
      <c r="E2054" s="47" t="s">
        <v>114</v>
      </c>
      <c r="F2054" s="47" t="s">
        <v>115</v>
      </c>
      <c r="G2054" s="47">
        <v>3</v>
      </c>
      <c r="H2054" s="47">
        <v>1</v>
      </c>
      <c r="I2054" s="47">
        <v>2024</v>
      </c>
      <c r="J2054" s="47" t="s">
        <v>205</v>
      </c>
      <c r="K2054" s="47" t="s">
        <v>138</v>
      </c>
      <c r="L2054" s="47" t="s">
        <v>128</v>
      </c>
      <c r="M2054" s="47" t="s">
        <v>1983</v>
      </c>
      <c r="N2054" s="47" t="s">
        <v>207</v>
      </c>
      <c r="Q2054" s="46" t="s">
        <v>4281</v>
      </c>
      <c r="T2054" s="47" t="s">
        <v>2259</v>
      </c>
      <c r="U2054" s="46" t="s">
        <v>4282</v>
      </c>
      <c r="V2054" s="48">
        <v>45359</v>
      </c>
      <c r="AN2054" s="46"/>
    </row>
    <row r="2055" spans="1:44" s="44" customFormat="1" ht="28.8" x14ac:dyDescent="0.3">
      <c r="A2055" s="43" t="s">
        <v>4283</v>
      </c>
      <c r="B2055" s="44" t="s">
        <v>123</v>
      </c>
      <c r="C2055" s="44" t="s">
        <v>227</v>
      </c>
      <c r="D2055" s="44" t="s">
        <v>113</v>
      </c>
      <c r="E2055" s="44" t="s">
        <v>114</v>
      </c>
      <c r="F2055" s="44" t="s">
        <v>115</v>
      </c>
      <c r="G2055" s="44">
        <v>3</v>
      </c>
      <c r="H2055" s="44">
        <v>1</v>
      </c>
      <c r="I2055" s="44">
        <v>2024</v>
      </c>
      <c r="J2055" s="44" t="s">
        <v>184</v>
      </c>
      <c r="K2055" s="44" t="s">
        <v>138</v>
      </c>
      <c r="L2055" s="44" t="s">
        <v>128</v>
      </c>
      <c r="N2055" s="44" t="s">
        <v>137</v>
      </c>
      <c r="O2055" s="44" t="s">
        <v>1777</v>
      </c>
      <c r="Q2055" s="43" t="s">
        <v>4284</v>
      </c>
      <c r="T2055" s="44" t="s">
        <v>2259</v>
      </c>
      <c r="U2055" s="43" t="s">
        <v>4285</v>
      </c>
      <c r="V2055" s="45">
        <v>45362</v>
      </c>
      <c r="W2055" s="44" t="s">
        <v>16</v>
      </c>
      <c r="X2055" s="44" t="s">
        <v>9</v>
      </c>
      <c r="AN2055" s="43"/>
    </row>
    <row r="2056" spans="1:44" s="47" customFormat="1" ht="43.2" x14ac:dyDescent="0.3">
      <c r="A2056" s="46" t="s">
        <v>294</v>
      </c>
      <c r="B2056" s="47" t="s">
        <v>112</v>
      </c>
      <c r="C2056" s="47" t="s">
        <v>126</v>
      </c>
      <c r="D2056" s="47" t="s">
        <v>125</v>
      </c>
      <c r="E2056" s="47" t="s">
        <v>114</v>
      </c>
      <c r="F2056" s="47" t="s">
        <v>115</v>
      </c>
      <c r="G2056" s="47">
        <v>3</v>
      </c>
      <c r="H2056" s="47">
        <v>1</v>
      </c>
      <c r="I2056" s="47">
        <v>2024</v>
      </c>
      <c r="J2056" s="47" t="s">
        <v>133</v>
      </c>
      <c r="K2056" s="47" t="s">
        <v>138</v>
      </c>
      <c r="L2056" s="47" t="s">
        <v>118</v>
      </c>
      <c r="M2056" s="47" t="s">
        <v>295</v>
      </c>
      <c r="N2056" s="47" t="s">
        <v>2367</v>
      </c>
      <c r="P2056" s="47" t="s">
        <v>925</v>
      </c>
      <c r="Q2056" s="46" t="s">
        <v>4287</v>
      </c>
      <c r="T2056" s="47" t="s">
        <v>2259</v>
      </c>
      <c r="U2056" s="46" t="s">
        <v>4288</v>
      </c>
      <c r="V2056" s="48">
        <v>45362</v>
      </c>
      <c r="AN2056" s="46"/>
    </row>
    <row r="2057" spans="1:44" s="47" customFormat="1" ht="43.2" x14ac:dyDescent="0.3">
      <c r="A2057" s="46" t="s">
        <v>294</v>
      </c>
      <c r="B2057" s="47" t="s">
        <v>112</v>
      </c>
      <c r="C2057" s="47" t="s">
        <v>126</v>
      </c>
      <c r="D2057" s="47" t="s">
        <v>125</v>
      </c>
      <c r="E2057" s="47" t="s">
        <v>114</v>
      </c>
      <c r="F2057" s="47" t="s">
        <v>115</v>
      </c>
      <c r="G2057" s="47">
        <v>3</v>
      </c>
      <c r="H2057" s="47">
        <v>1</v>
      </c>
      <c r="I2057" s="47">
        <v>2024</v>
      </c>
      <c r="J2057" s="47" t="s">
        <v>133</v>
      </c>
      <c r="K2057" s="47" t="s">
        <v>138</v>
      </c>
      <c r="L2057" s="47" t="s">
        <v>118</v>
      </c>
      <c r="M2057" s="47" t="s">
        <v>216</v>
      </c>
      <c r="N2057" s="47" t="s">
        <v>207</v>
      </c>
      <c r="P2057" s="47" t="s">
        <v>4006</v>
      </c>
      <c r="Q2057" s="46" t="s">
        <v>4289</v>
      </c>
      <c r="T2057" s="47" t="s">
        <v>2259</v>
      </c>
      <c r="U2057" s="46" t="s">
        <v>4288</v>
      </c>
      <c r="V2057" s="48">
        <v>45362</v>
      </c>
      <c r="AN2057" s="46"/>
    </row>
    <row r="2058" spans="1:44" s="47" customFormat="1" ht="70.5" customHeight="1" x14ac:dyDescent="0.3">
      <c r="A2058" s="46" t="s">
        <v>294</v>
      </c>
      <c r="B2058" s="47" t="s">
        <v>112</v>
      </c>
      <c r="C2058" s="47" t="s">
        <v>126</v>
      </c>
      <c r="D2058" s="47" t="s">
        <v>125</v>
      </c>
      <c r="E2058" s="47" t="s">
        <v>114</v>
      </c>
      <c r="F2058" s="47" t="s">
        <v>135</v>
      </c>
      <c r="G2058" s="47">
        <v>3</v>
      </c>
      <c r="H2058" s="47">
        <v>1</v>
      </c>
      <c r="I2058" s="47">
        <v>2024</v>
      </c>
      <c r="J2058" s="47" t="s">
        <v>116</v>
      </c>
      <c r="K2058" s="47" t="s">
        <v>138</v>
      </c>
      <c r="L2058" s="47" t="s">
        <v>118</v>
      </c>
      <c r="M2058" s="47" t="s">
        <v>3336</v>
      </c>
      <c r="N2058" s="47" t="s">
        <v>147</v>
      </c>
      <c r="Q2058" s="46" t="s">
        <v>4290</v>
      </c>
      <c r="T2058" s="47" t="s">
        <v>2259</v>
      </c>
      <c r="U2058" s="46" t="s">
        <v>4288</v>
      </c>
      <c r="V2058" s="48">
        <v>45362</v>
      </c>
      <c r="Y2058" s="44" t="s">
        <v>226</v>
      </c>
      <c r="Z2058" s="44" t="s">
        <v>226</v>
      </c>
      <c r="AA2058" s="44" t="s">
        <v>2961</v>
      </c>
      <c r="AB2058" s="44" t="s">
        <v>2991</v>
      </c>
      <c r="AC2058" s="44" t="s">
        <v>226</v>
      </c>
      <c r="AD2058" s="44" t="s">
        <v>226</v>
      </c>
      <c r="AE2058" s="44" t="s">
        <v>3337</v>
      </c>
      <c r="AF2058" s="44" t="s">
        <v>226</v>
      </c>
      <c r="AG2058" s="44" t="s">
        <v>226</v>
      </c>
      <c r="AH2058" s="44" t="s">
        <v>226</v>
      </c>
      <c r="AI2058" s="44" t="s">
        <v>226</v>
      </c>
      <c r="AJ2058" s="44" t="s">
        <v>3039</v>
      </c>
      <c r="AK2058" s="44" t="s">
        <v>226</v>
      </c>
      <c r="AL2058" s="44" t="s">
        <v>226</v>
      </c>
      <c r="AM2058" s="44" t="s">
        <v>2971</v>
      </c>
      <c r="AN2058" s="43" t="s">
        <v>3338</v>
      </c>
      <c r="AO2058" s="44" t="str">
        <f>VLOOKUP(AP2058:AP2246, 'Elenchi Minacce BPM'!$B$3:$C$11, 2, FALSE)</f>
        <v>M1</v>
      </c>
      <c r="AP2058" s="44" t="s">
        <v>3590</v>
      </c>
      <c r="AQ2058" s="44" t="str">
        <f>VLOOKUP(AR2058:AR2246, 'Elenchi Minacce BPM'!$E$3:$F$44, 2, FALSE)</f>
        <v>M1.4</v>
      </c>
      <c r="AR2058" s="44" t="s">
        <v>3591</v>
      </c>
    </row>
    <row r="2059" spans="1:44" s="44" customFormat="1" ht="28.8" x14ac:dyDescent="0.3">
      <c r="A2059" s="43" t="s">
        <v>4291</v>
      </c>
      <c r="B2059" s="44" t="s">
        <v>152</v>
      </c>
      <c r="C2059" s="44" t="s">
        <v>227</v>
      </c>
      <c r="D2059" s="44" t="s">
        <v>113</v>
      </c>
      <c r="E2059" s="44" t="s">
        <v>114</v>
      </c>
      <c r="F2059" s="44" t="s">
        <v>115</v>
      </c>
      <c r="G2059" s="44">
        <v>3</v>
      </c>
      <c r="H2059" s="44">
        <v>1</v>
      </c>
      <c r="I2059" s="44">
        <v>2024</v>
      </c>
      <c r="J2059" s="44" t="s">
        <v>185</v>
      </c>
      <c r="K2059" s="44" t="s">
        <v>138</v>
      </c>
      <c r="L2059" s="44" t="s">
        <v>128</v>
      </c>
      <c r="M2059" s="44" t="s">
        <v>2681</v>
      </c>
      <c r="N2059" s="44" t="s">
        <v>137</v>
      </c>
      <c r="O2059" s="44" t="s">
        <v>2681</v>
      </c>
      <c r="Q2059" s="43" t="s">
        <v>4292</v>
      </c>
      <c r="T2059" s="44" t="s">
        <v>2259</v>
      </c>
      <c r="U2059" s="43" t="s">
        <v>4293</v>
      </c>
      <c r="V2059" s="45">
        <v>45362</v>
      </c>
      <c r="W2059" s="44" t="s">
        <v>26</v>
      </c>
      <c r="X2059" s="44" t="s">
        <v>21</v>
      </c>
      <c r="AN2059" s="43"/>
    </row>
    <row r="2060" spans="1:44" s="47" customFormat="1" ht="86.4" x14ac:dyDescent="0.3">
      <c r="A2060" s="46" t="s">
        <v>294</v>
      </c>
      <c r="B2060" s="47" t="s">
        <v>112</v>
      </c>
      <c r="C2060" s="47" t="s">
        <v>126</v>
      </c>
      <c r="D2060" s="47" t="s">
        <v>125</v>
      </c>
      <c r="E2060" s="47" t="s">
        <v>114</v>
      </c>
      <c r="F2060" s="47" t="s">
        <v>115</v>
      </c>
      <c r="G2060" s="47">
        <v>3</v>
      </c>
      <c r="H2060" s="47">
        <v>1</v>
      </c>
      <c r="I2060" s="47">
        <v>2024</v>
      </c>
      <c r="J2060" s="47" t="s">
        <v>205</v>
      </c>
      <c r="K2060" s="47" t="s">
        <v>138</v>
      </c>
      <c r="L2060" s="47" t="s">
        <v>118</v>
      </c>
      <c r="M2060" s="47" t="s">
        <v>1822</v>
      </c>
      <c r="N2060" s="47" t="s">
        <v>207</v>
      </c>
      <c r="O2060" s="47" t="s">
        <v>4294</v>
      </c>
      <c r="Q2060" s="46" t="s">
        <v>4295</v>
      </c>
      <c r="T2060" s="47" t="s">
        <v>2259</v>
      </c>
      <c r="U2060" s="46" t="s">
        <v>4296</v>
      </c>
      <c r="V2060" s="48">
        <v>45362</v>
      </c>
      <c r="AN2060" s="46"/>
    </row>
    <row r="2061" spans="1:44" s="47" customFormat="1" ht="86.4" x14ac:dyDescent="0.3">
      <c r="A2061" s="46" t="s">
        <v>294</v>
      </c>
      <c r="B2061" s="47" t="s">
        <v>112</v>
      </c>
      <c r="C2061" s="47" t="s">
        <v>126</v>
      </c>
      <c r="D2061" s="47" t="s">
        <v>125</v>
      </c>
      <c r="E2061" s="47" t="s">
        <v>114</v>
      </c>
      <c r="F2061" s="47" t="s">
        <v>115</v>
      </c>
      <c r="G2061" s="47">
        <v>3</v>
      </c>
      <c r="H2061" s="47">
        <v>1</v>
      </c>
      <c r="I2061" s="47">
        <v>2024</v>
      </c>
      <c r="J2061" s="47" t="s">
        <v>205</v>
      </c>
      <c r="K2061" s="47" t="s">
        <v>138</v>
      </c>
      <c r="L2061" s="47" t="s">
        <v>118</v>
      </c>
      <c r="M2061" s="47" t="s">
        <v>4297</v>
      </c>
      <c r="N2061" s="47" t="s">
        <v>301</v>
      </c>
      <c r="O2061" s="47" t="s">
        <v>4294</v>
      </c>
      <c r="P2061" s="47" t="s">
        <v>2432</v>
      </c>
      <c r="Q2061" s="46" t="s">
        <v>4295</v>
      </c>
      <c r="T2061" s="47" t="s">
        <v>2259</v>
      </c>
      <c r="U2061" s="46" t="s">
        <v>4296</v>
      </c>
      <c r="V2061" s="48">
        <v>45362</v>
      </c>
      <c r="AN2061" s="46"/>
    </row>
    <row r="2062" spans="1:44" s="47" customFormat="1" ht="86.4" x14ac:dyDescent="0.3">
      <c r="A2062" s="46" t="s">
        <v>294</v>
      </c>
      <c r="B2062" s="47" t="s">
        <v>112</v>
      </c>
      <c r="C2062" s="47" t="s">
        <v>126</v>
      </c>
      <c r="D2062" s="47" t="s">
        <v>125</v>
      </c>
      <c r="E2062" s="47" t="s">
        <v>114</v>
      </c>
      <c r="F2062" s="47" t="s">
        <v>115</v>
      </c>
      <c r="G2062" s="47">
        <v>3</v>
      </c>
      <c r="H2062" s="47">
        <v>1</v>
      </c>
      <c r="I2062" s="47">
        <v>2024</v>
      </c>
      <c r="J2062" s="47" t="s">
        <v>205</v>
      </c>
      <c r="K2062" s="47" t="s">
        <v>138</v>
      </c>
      <c r="L2062" s="47" t="s">
        <v>118</v>
      </c>
      <c r="M2062" s="47" t="s">
        <v>4298</v>
      </c>
      <c r="N2062" s="47" t="s">
        <v>2367</v>
      </c>
      <c r="O2062" s="47" t="s">
        <v>4294</v>
      </c>
      <c r="P2062" s="47" t="s">
        <v>2432</v>
      </c>
      <c r="Q2062" s="46" t="s">
        <v>4295</v>
      </c>
      <c r="T2062" s="47" t="s">
        <v>2259</v>
      </c>
      <c r="U2062" s="46" t="s">
        <v>4296</v>
      </c>
      <c r="V2062" s="48">
        <v>45362</v>
      </c>
      <c r="AN2062" s="46"/>
    </row>
    <row r="2063" spans="1:44" s="44" customFormat="1" ht="28.8" x14ac:dyDescent="0.3">
      <c r="A2063" s="43" t="s">
        <v>4299</v>
      </c>
      <c r="B2063" s="44" t="s">
        <v>112</v>
      </c>
      <c r="C2063" s="44" t="s">
        <v>227</v>
      </c>
      <c r="D2063" s="44" t="s">
        <v>113</v>
      </c>
      <c r="E2063" s="44" t="s">
        <v>114</v>
      </c>
      <c r="F2063" s="44" t="s">
        <v>115</v>
      </c>
      <c r="G2063" s="44">
        <v>3</v>
      </c>
      <c r="H2063" s="44">
        <v>1</v>
      </c>
      <c r="I2063" s="44">
        <v>2024</v>
      </c>
      <c r="J2063" s="44" t="s">
        <v>133</v>
      </c>
      <c r="K2063" s="44" t="s">
        <v>117</v>
      </c>
      <c r="L2063" s="44" t="s">
        <v>128</v>
      </c>
      <c r="Q2063" s="43" t="s">
        <v>4300</v>
      </c>
      <c r="T2063" s="44" t="s">
        <v>2259</v>
      </c>
      <c r="U2063" s="43" t="s">
        <v>4301</v>
      </c>
      <c r="V2063" s="45">
        <v>45363</v>
      </c>
      <c r="Y2063" s="47" t="s">
        <v>226</v>
      </c>
      <c r="Z2063" s="47" t="s">
        <v>226</v>
      </c>
      <c r="AA2063" s="47" t="s">
        <v>226</v>
      </c>
      <c r="AB2063" s="47" t="s">
        <v>226</v>
      </c>
      <c r="AC2063" s="47" t="s">
        <v>226</v>
      </c>
      <c r="AD2063" s="47" t="s">
        <v>226</v>
      </c>
      <c r="AE2063" s="47" t="s">
        <v>226</v>
      </c>
      <c r="AF2063" s="47" t="s">
        <v>226</v>
      </c>
      <c r="AG2063" s="47" t="s">
        <v>226</v>
      </c>
      <c r="AH2063" s="47" t="s">
        <v>226</v>
      </c>
      <c r="AI2063" s="47" t="s">
        <v>226</v>
      </c>
      <c r="AJ2063" s="47" t="s">
        <v>226</v>
      </c>
      <c r="AK2063" s="47" t="s">
        <v>226</v>
      </c>
      <c r="AL2063" s="47" t="s">
        <v>226</v>
      </c>
      <c r="AM2063" s="47" t="s">
        <v>2958</v>
      </c>
      <c r="AN2063" s="43"/>
    </row>
    <row r="2064" spans="1:44" s="44" customFormat="1" ht="86.4" x14ac:dyDescent="0.3">
      <c r="A2064" s="43" t="s">
        <v>294</v>
      </c>
      <c r="B2064" s="44" t="s">
        <v>112</v>
      </c>
      <c r="C2064" s="44" t="s">
        <v>227</v>
      </c>
      <c r="D2064" s="44" t="s">
        <v>125</v>
      </c>
      <c r="E2064" s="44" t="s">
        <v>114</v>
      </c>
      <c r="F2064" s="44" t="s">
        <v>146</v>
      </c>
      <c r="G2064" s="44">
        <v>3</v>
      </c>
      <c r="H2064" s="44">
        <v>1</v>
      </c>
      <c r="I2064" s="44">
        <v>2024</v>
      </c>
      <c r="J2064" s="44" t="s">
        <v>164</v>
      </c>
      <c r="K2064" s="44" t="s">
        <v>3650</v>
      </c>
      <c r="L2064" s="44" t="s">
        <v>118</v>
      </c>
      <c r="Q2064" s="43" t="s">
        <v>4302</v>
      </c>
      <c r="T2064" s="44" t="s">
        <v>2259</v>
      </c>
      <c r="U2064" s="43" t="s">
        <v>4303</v>
      </c>
      <c r="V2064" s="45">
        <v>45363</v>
      </c>
      <c r="Y2064" s="44" t="s">
        <v>3006</v>
      </c>
      <c r="Z2064" s="44" t="s">
        <v>226</v>
      </c>
      <c r="AA2064" s="44" t="s">
        <v>226</v>
      </c>
      <c r="AB2064" s="44" t="s">
        <v>226</v>
      </c>
      <c r="AC2064" s="44" t="s">
        <v>226</v>
      </c>
      <c r="AD2064" s="44" t="s">
        <v>226</v>
      </c>
      <c r="AE2064" s="44" t="s">
        <v>226</v>
      </c>
      <c r="AF2064" s="44" t="s">
        <v>226</v>
      </c>
      <c r="AG2064" s="44" t="s">
        <v>226</v>
      </c>
      <c r="AH2064" s="44" t="s">
        <v>226</v>
      </c>
      <c r="AI2064" s="44" t="s">
        <v>226</v>
      </c>
      <c r="AJ2064" s="44" t="s">
        <v>226</v>
      </c>
      <c r="AK2064" s="44" t="s">
        <v>226</v>
      </c>
      <c r="AL2064" s="44" t="s">
        <v>226</v>
      </c>
      <c r="AM2064" s="44" t="s">
        <v>2958</v>
      </c>
      <c r="AN2064" s="43"/>
    </row>
    <row r="2065" spans="1:40" s="47" customFormat="1" ht="43.2" x14ac:dyDescent="0.3">
      <c r="A2065" s="46" t="s">
        <v>294</v>
      </c>
      <c r="B2065" s="47" t="s">
        <v>112</v>
      </c>
      <c r="C2065" s="47" t="s">
        <v>126</v>
      </c>
      <c r="D2065" s="47" t="s">
        <v>125</v>
      </c>
      <c r="E2065" s="47" t="s">
        <v>114</v>
      </c>
      <c r="F2065" s="47" t="s">
        <v>146</v>
      </c>
      <c r="G2065" s="47">
        <v>3</v>
      </c>
      <c r="H2065" s="47">
        <v>1</v>
      </c>
      <c r="I2065" s="47">
        <v>2024</v>
      </c>
      <c r="J2065" s="47" t="s">
        <v>205</v>
      </c>
      <c r="K2065" s="47" t="s">
        <v>138</v>
      </c>
      <c r="L2065" s="47" t="s">
        <v>128</v>
      </c>
      <c r="M2065" s="47" t="s">
        <v>2536</v>
      </c>
      <c r="N2065" s="47" t="s">
        <v>301</v>
      </c>
      <c r="Q2065" s="46" t="s">
        <v>4304</v>
      </c>
      <c r="T2065" s="47" t="s">
        <v>2259</v>
      </c>
      <c r="U2065" s="46" t="s">
        <v>4305</v>
      </c>
      <c r="V2065" s="48">
        <v>45363</v>
      </c>
      <c r="AN2065" s="46"/>
    </row>
    <row r="2066" spans="1:40" s="47" customFormat="1" ht="43.2" x14ac:dyDescent="0.3">
      <c r="A2066" s="46" t="s">
        <v>294</v>
      </c>
      <c r="B2066" s="47" t="s">
        <v>112</v>
      </c>
      <c r="C2066" s="47" t="s">
        <v>126</v>
      </c>
      <c r="D2066" s="47" t="s">
        <v>125</v>
      </c>
      <c r="E2066" s="47" t="s">
        <v>114</v>
      </c>
      <c r="F2066" s="47" t="s">
        <v>115</v>
      </c>
      <c r="G2066" s="47">
        <v>3</v>
      </c>
      <c r="H2066" s="47">
        <v>1</v>
      </c>
      <c r="I2066" s="47">
        <v>2024</v>
      </c>
      <c r="J2066" s="47" t="s">
        <v>205</v>
      </c>
      <c r="K2066" s="47" t="s">
        <v>138</v>
      </c>
      <c r="L2066" s="47" t="s">
        <v>118</v>
      </c>
      <c r="M2066" s="47" t="s">
        <v>1009</v>
      </c>
      <c r="N2066" s="47" t="s">
        <v>207</v>
      </c>
      <c r="Q2066" s="46" t="s">
        <v>4306</v>
      </c>
      <c r="T2066" s="47" t="s">
        <v>2259</v>
      </c>
      <c r="U2066" s="46" t="s">
        <v>4307</v>
      </c>
      <c r="V2066" s="48">
        <v>45364</v>
      </c>
      <c r="AN2066" s="46"/>
    </row>
    <row r="2067" spans="1:40" s="47" customFormat="1" ht="43.2" x14ac:dyDescent="0.3">
      <c r="A2067" s="46" t="s">
        <v>294</v>
      </c>
      <c r="B2067" s="47" t="s">
        <v>112</v>
      </c>
      <c r="C2067" s="47" t="s">
        <v>126</v>
      </c>
      <c r="D2067" s="47" t="s">
        <v>125</v>
      </c>
      <c r="E2067" s="47" t="s">
        <v>114</v>
      </c>
      <c r="F2067" s="47" t="s">
        <v>115</v>
      </c>
      <c r="G2067" s="47">
        <v>3</v>
      </c>
      <c r="H2067" s="47">
        <v>1</v>
      </c>
      <c r="I2067" s="47">
        <v>2024</v>
      </c>
      <c r="J2067" s="47" t="s">
        <v>205</v>
      </c>
      <c r="K2067" s="47" t="s">
        <v>138</v>
      </c>
      <c r="L2067" s="47" t="s">
        <v>118</v>
      </c>
      <c r="M2067" s="47" t="s">
        <v>4308</v>
      </c>
      <c r="N2067" s="47" t="s">
        <v>207</v>
      </c>
      <c r="Q2067" s="46" t="s">
        <v>4306</v>
      </c>
      <c r="T2067" s="47" t="s">
        <v>2259</v>
      </c>
      <c r="U2067" s="46" t="s">
        <v>4307</v>
      </c>
      <c r="V2067" s="48">
        <v>45364</v>
      </c>
      <c r="AN2067" s="46"/>
    </row>
    <row r="2068" spans="1:40" s="44" customFormat="1" ht="100.8" x14ac:dyDescent="0.3">
      <c r="A2068" s="43" t="s">
        <v>294</v>
      </c>
      <c r="B2068" s="44" t="s">
        <v>112</v>
      </c>
      <c r="C2068" s="44" t="s">
        <v>126</v>
      </c>
      <c r="D2068" s="44" t="s">
        <v>125</v>
      </c>
      <c r="E2068" s="44" t="s">
        <v>114</v>
      </c>
      <c r="F2068" s="44" t="s">
        <v>115</v>
      </c>
      <c r="G2068" s="44">
        <v>3</v>
      </c>
      <c r="H2068" s="44">
        <v>1</v>
      </c>
      <c r="I2068" s="44">
        <v>2024</v>
      </c>
      <c r="J2068" s="44" t="s">
        <v>205</v>
      </c>
      <c r="K2068" s="44" t="s">
        <v>1042</v>
      </c>
      <c r="L2068" s="44" t="s">
        <v>118</v>
      </c>
      <c r="M2068" s="44" t="s">
        <v>3497</v>
      </c>
      <c r="N2068" s="44" t="s">
        <v>146</v>
      </c>
      <c r="Q2068" s="43" t="s">
        <v>4309</v>
      </c>
      <c r="T2068" s="44" t="s">
        <v>2259</v>
      </c>
      <c r="U2068" s="43" t="s">
        <v>4310</v>
      </c>
      <c r="V2068" s="45">
        <v>45365</v>
      </c>
      <c r="Y2068" s="44" t="s">
        <v>226</v>
      </c>
      <c r="Z2068" s="44" t="s">
        <v>226</v>
      </c>
      <c r="AA2068" s="44" t="s">
        <v>2961</v>
      </c>
      <c r="AB2068" s="44" t="s">
        <v>2991</v>
      </c>
      <c r="AC2068" s="44" t="s">
        <v>2963</v>
      </c>
      <c r="AD2068" s="44" t="s">
        <v>226</v>
      </c>
      <c r="AE2068" s="44" t="s">
        <v>3018</v>
      </c>
      <c r="AF2068" s="44" t="s">
        <v>2985</v>
      </c>
      <c r="AG2068" s="44" t="s">
        <v>3038</v>
      </c>
      <c r="AH2068" s="44" t="s">
        <v>226</v>
      </c>
      <c r="AI2068" s="44" t="s">
        <v>2967</v>
      </c>
      <c r="AJ2068" s="44" t="s">
        <v>2968</v>
      </c>
      <c r="AK2068" s="44" t="s">
        <v>226</v>
      </c>
      <c r="AL2068" s="44" t="s">
        <v>226</v>
      </c>
      <c r="AM2068" s="44" t="s">
        <v>2971</v>
      </c>
      <c r="AN2068" s="43" t="s">
        <v>3498</v>
      </c>
    </row>
    <row r="2069" spans="1:40" s="47" customFormat="1" ht="57.6" x14ac:dyDescent="0.3">
      <c r="A2069" s="46" t="s">
        <v>294</v>
      </c>
      <c r="B2069" s="47" t="s">
        <v>112</v>
      </c>
      <c r="C2069" s="47" t="s">
        <v>126</v>
      </c>
      <c r="D2069" s="47" t="s">
        <v>125</v>
      </c>
      <c r="E2069" s="47" t="s">
        <v>212</v>
      </c>
      <c r="F2069" s="47" t="s">
        <v>146</v>
      </c>
      <c r="G2069" s="47">
        <v>3</v>
      </c>
      <c r="H2069" s="47">
        <v>1</v>
      </c>
      <c r="I2069" s="47">
        <v>2024</v>
      </c>
      <c r="J2069" s="47" t="s">
        <v>205</v>
      </c>
      <c r="K2069" s="47" t="s">
        <v>3650</v>
      </c>
      <c r="L2069" s="47" t="s">
        <v>128</v>
      </c>
      <c r="O2069" s="47" t="s">
        <v>4311</v>
      </c>
      <c r="Q2069" s="46" t="s">
        <v>4312</v>
      </c>
      <c r="T2069" s="47" t="s">
        <v>2259</v>
      </c>
      <c r="U2069" s="46" t="s">
        <v>4313</v>
      </c>
      <c r="V2069" s="48">
        <v>45365</v>
      </c>
      <c r="Y2069" s="44" t="s">
        <v>3006</v>
      </c>
      <c r="Z2069" s="44" t="s">
        <v>226</v>
      </c>
      <c r="AA2069" s="44" t="s">
        <v>226</v>
      </c>
      <c r="AB2069" s="44" t="s">
        <v>226</v>
      </c>
      <c r="AC2069" s="44" t="s">
        <v>226</v>
      </c>
      <c r="AD2069" s="44" t="s">
        <v>226</v>
      </c>
      <c r="AE2069" s="44" t="s">
        <v>226</v>
      </c>
      <c r="AF2069" s="44" t="s">
        <v>226</v>
      </c>
      <c r="AG2069" s="44" t="s">
        <v>226</v>
      </c>
      <c r="AH2069" s="44" t="s">
        <v>226</v>
      </c>
      <c r="AI2069" s="44" t="s">
        <v>226</v>
      </c>
      <c r="AJ2069" s="44" t="s">
        <v>226</v>
      </c>
      <c r="AK2069" s="44" t="s">
        <v>226</v>
      </c>
      <c r="AL2069" s="44" t="s">
        <v>226</v>
      </c>
      <c r="AM2069" s="44" t="s">
        <v>2958</v>
      </c>
      <c r="AN2069" s="43"/>
    </row>
    <row r="2070" spans="1:40" s="47" customFormat="1" ht="72" x14ac:dyDescent="0.3">
      <c r="A2070" s="46" t="s">
        <v>294</v>
      </c>
      <c r="B2070" s="47" t="s">
        <v>112</v>
      </c>
      <c r="C2070" s="47" t="s">
        <v>126</v>
      </c>
      <c r="D2070" s="47" t="s">
        <v>125</v>
      </c>
      <c r="E2070" s="47" t="s">
        <v>114</v>
      </c>
      <c r="F2070" s="47" t="s">
        <v>135</v>
      </c>
      <c r="G2070" s="47">
        <v>3</v>
      </c>
      <c r="H2070" s="47">
        <v>1</v>
      </c>
      <c r="I2070" s="47">
        <v>2024</v>
      </c>
      <c r="J2070" s="47" t="s">
        <v>232</v>
      </c>
      <c r="K2070" s="47" t="s">
        <v>3650</v>
      </c>
      <c r="L2070" s="47" t="s">
        <v>118</v>
      </c>
      <c r="Q2070" s="46" t="s">
        <v>4314</v>
      </c>
      <c r="T2070" s="47" t="s">
        <v>2259</v>
      </c>
      <c r="U2070" s="46" t="s">
        <v>4315</v>
      </c>
      <c r="V2070" s="48">
        <v>45365</v>
      </c>
      <c r="Y2070" s="44" t="s">
        <v>3006</v>
      </c>
      <c r="Z2070" s="44" t="s">
        <v>226</v>
      </c>
      <c r="AA2070" s="44" t="s">
        <v>226</v>
      </c>
      <c r="AB2070" s="44" t="s">
        <v>226</v>
      </c>
      <c r="AC2070" s="44" t="s">
        <v>226</v>
      </c>
      <c r="AD2070" s="44" t="s">
        <v>226</v>
      </c>
      <c r="AE2070" s="44" t="s">
        <v>226</v>
      </c>
      <c r="AF2070" s="44" t="s">
        <v>226</v>
      </c>
      <c r="AG2070" s="44" t="s">
        <v>226</v>
      </c>
      <c r="AH2070" s="44" t="s">
        <v>226</v>
      </c>
      <c r="AI2070" s="44" t="s">
        <v>226</v>
      </c>
      <c r="AJ2070" s="44" t="s">
        <v>226</v>
      </c>
      <c r="AK2070" s="44" t="s">
        <v>226</v>
      </c>
      <c r="AL2070" s="44" t="s">
        <v>226</v>
      </c>
      <c r="AM2070" s="44" t="s">
        <v>2958</v>
      </c>
      <c r="AN2070" s="43"/>
    </row>
    <row r="2071" spans="1:40" s="47" customFormat="1" ht="72" x14ac:dyDescent="0.3">
      <c r="A2071" s="46" t="s">
        <v>294</v>
      </c>
      <c r="B2071" s="47" t="s">
        <v>112</v>
      </c>
      <c r="C2071" s="47" t="s">
        <v>126</v>
      </c>
      <c r="D2071" s="47" t="s">
        <v>125</v>
      </c>
      <c r="E2071" s="47" t="s">
        <v>114</v>
      </c>
      <c r="F2071" s="47" t="s">
        <v>115</v>
      </c>
      <c r="G2071" s="47">
        <v>3</v>
      </c>
      <c r="H2071" s="47">
        <v>1</v>
      </c>
      <c r="I2071" s="47">
        <v>2024</v>
      </c>
      <c r="J2071" s="47" t="s">
        <v>205</v>
      </c>
      <c r="K2071" s="47" t="s">
        <v>219</v>
      </c>
      <c r="L2071" s="47" t="s">
        <v>118</v>
      </c>
      <c r="Q2071" s="46" t="s">
        <v>4316</v>
      </c>
      <c r="T2071" s="47" t="s">
        <v>2259</v>
      </c>
      <c r="U2071" s="46" t="s">
        <v>4317</v>
      </c>
      <c r="V2071" s="48">
        <v>45365</v>
      </c>
      <c r="Y2071" s="47" t="s">
        <v>226</v>
      </c>
      <c r="Z2071" s="47" t="s">
        <v>226</v>
      </c>
      <c r="AA2071" s="47" t="s">
        <v>3017</v>
      </c>
      <c r="AB2071" s="47" t="s">
        <v>3402</v>
      </c>
      <c r="AC2071" s="47" t="s">
        <v>226</v>
      </c>
      <c r="AD2071" s="47" t="s">
        <v>226</v>
      </c>
      <c r="AE2071" s="47" t="s">
        <v>226</v>
      </c>
      <c r="AF2071" s="47" t="s">
        <v>4318</v>
      </c>
      <c r="AG2071" s="47" t="s">
        <v>226</v>
      </c>
      <c r="AH2071" s="47" t="s">
        <v>226</v>
      </c>
      <c r="AI2071" s="47" t="s">
        <v>226</v>
      </c>
      <c r="AJ2071" s="47" t="s">
        <v>226</v>
      </c>
      <c r="AK2071" s="47" t="s">
        <v>226</v>
      </c>
      <c r="AL2071" s="47" t="s">
        <v>226</v>
      </c>
      <c r="AM2071" s="47" t="s">
        <v>2971</v>
      </c>
      <c r="AN2071" s="46" t="s">
        <v>4319</v>
      </c>
    </row>
    <row r="2072" spans="1:40" s="44" customFormat="1" ht="43.2" x14ac:dyDescent="0.3">
      <c r="A2072" s="43" t="s">
        <v>294</v>
      </c>
      <c r="B2072" s="44" t="s">
        <v>112</v>
      </c>
      <c r="C2072" s="44" t="s">
        <v>227</v>
      </c>
      <c r="D2072" s="44" t="s">
        <v>125</v>
      </c>
      <c r="E2072" s="44" t="s">
        <v>114</v>
      </c>
      <c r="F2072" s="44" t="s">
        <v>115</v>
      </c>
      <c r="G2072" s="44">
        <v>3</v>
      </c>
      <c r="H2072" s="44">
        <v>1</v>
      </c>
      <c r="I2072" s="44">
        <v>2024</v>
      </c>
      <c r="J2072" s="44" t="s">
        <v>142</v>
      </c>
      <c r="K2072" s="44" t="s">
        <v>3650</v>
      </c>
      <c r="L2072" s="44" t="s">
        <v>118</v>
      </c>
      <c r="P2072" s="44" t="s">
        <v>2558</v>
      </c>
      <c r="Q2072" s="43" t="s">
        <v>4320</v>
      </c>
      <c r="T2072" s="47" t="s">
        <v>2259</v>
      </c>
      <c r="U2072" s="43" t="s">
        <v>4321</v>
      </c>
      <c r="V2072" s="45">
        <v>45365</v>
      </c>
      <c r="Y2072" s="44" t="s">
        <v>3006</v>
      </c>
      <c r="Z2072" s="44" t="s">
        <v>226</v>
      </c>
      <c r="AA2072" s="44" t="s">
        <v>226</v>
      </c>
      <c r="AB2072" s="44" t="s">
        <v>226</v>
      </c>
      <c r="AC2072" s="44" t="s">
        <v>226</v>
      </c>
      <c r="AD2072" s="44" t="s">
        <v>226</v>
      </c>
      <c r="AE2072" s="44" t="s">
        <v>226</v>
      </c>
      <c r="AF2072" s="44" t="s">
        <v>226</v>
      </c>
      <c r="AG2072" s="44" t="s">
        <v>226</v>
      </c>
      <c r="AH2072" s="44" t="s">
        <v>226</v>
      </c>
      <c r="AI2072" s="44" t="s">
        <v>226</v>
      </c>
      <c r="AJ2072" s="44" t="s">
        <v>226</v>
      </c>
      <c r="AK2072" s="44" t="s">
        <v>226</v>
      </c>
      <c r="AL2072" s="44" t="s">
        <v>226</v>
      </c>
      <c r="AM2072" s="44" t="s">
        <v>2958</v>
      </c>
      <c r="AN2072" s="43"/>
    </row>
    <row r="2073" spans="1:40" s="47" customFormat="1" ht="86.4" x14ac:dyDescent="0.3">
      <c r="A2073" s="46" t="s">
        <v>294</v>
      </c>
      <c r="B2073" s="47" t="s">
        <v>112</v>
      </c>
      <c r="C2073" s="47" t="s">
        <v>126</v>
      </c>
      <c r="D2073" s="47" t="s">
        <v>125</v>
      </c>
      <c r="E2073" s="47" t="s">
        <v>114</v>
      </c>
      <c r="F2073" s="47" t="s">
        <v>115</v>
      </c>
      <c r="G2073" s="47">
        <v>3</v>
      </c>
      <c r="H2073" s="47">
        <v>1</v>
      </c>
      <c r="I2073" s="47">
        <v>2024</v>
      </c>
      <c r="J2073" s="47" t="s">
        <v>142</v>
      </c>
      <c r="K2073" s="47" t="s">
        <v>117</v>
      </c>
      <c r="L2073" s="47" t="s">
        <v>155</v>
      </c>
      <c r="P2073" s="47" t="s">
        <v>2692</v>
      </c>
      <c r="Q2073" s="46" t="s">
        <v>4322</v>
      </c>
      <c r="T2073" s="47" t="s">
        <v>2259</v>
      </c>
      <c r="U2073" s="46" t="s">
        <v>4323</v>
      </c>
      <c r="V2073" s="48">
        <v>45369</v>
      </c>
      <c r="Y2073" s="47" t="s">
        <v>226</v>
      </c>
      <c r="Z2073" s="47" t="s">
        <v>226</v>
      </c>
      <c r="AA2073" s="47" t="s">
        <v>226</v>
      </c>
      <c r="AB2073" s="47" t="s">
        <v>226</v>
      </c>
      <c r="AC2073" s="47" t="s">
        <v>226</v>
      </c>
      <c r="AD2073" s="47" t="s">
        <v>226</v>
      </c>
      <c r="AE2073" s="47" t="s">
        <v>226</v>
      </c>
      <c r="AF2073" s="47" t="s">
        <v>226</v>
      </c>
      <c r="AG2073" s="47" t="s">
        <v>226</v>
      </c>
      <c r="AH2073" s="47" t="s">
        <v>226</v>
      </c>
      <c r="AI2073" s="47" t="s">
        <v>3058</v>
      </c>
      <c r="AJ2073" s="47" t="s">
        <v>226</v>
      </c>
      <c r="AK2073" s="47" t="s">
        <v>226</v>
      </c>
      <c r="AL2073" s="47" t="s">
        <v>226</v>
      </c>
      <c r="AM2073" s="47" t="s">
        <v>2958</v>
      </c>
      <c r="AN2073" s="46"/>
    </row>
    <row r="2074" spans="1:40" s="47" customFormat="1" ht="72" x14ac:dyDescent="0.3">
      <c r="A2074" s="46" t="s">
        <v>4325</v>
      </c>
      <c r="B2074" s="47" t="s">
        <v>112</v>
      </c>
      <c r="C2074" s="47" t="s">
        <v>126</v>
      </c>
      <c r="D2074" s="47" t="s">
        <v>113</v>
      </c>
      <c r="E2074" s="47" t="s">
        <v>114</v>
      </c>
      <c r="F2074" s="47" t="s">
        <v>115</v>
      </c>
      <c r="G2074" s="47">
        <v>3</v>
      </c>
      <c r="H2074" s="47">
        <v>1</v>
      </c>
      <c r="I2074" s="47">
        <v>2024</v>
      </c>
      <c r="J2074" s="47" t="s">
        <v>232</v>
      </c>
      <c r="K2074" s="47" t="s">
        <v>117</v>
      </c>
      <c r="L2074" s="47" t="s">
        <v>155</v>
      </c>
      <c r="Q2074" s="46" t="s">
        <v>4326</v>
      </c>
      <c r="T2074" s="47" t="s">
        <v>2259</v>
      </c>
      <c r="U2074" s="46" t="s">
        <v>4327</v>
      </c>
      <c r="V2074" s="48">
        <v>45369</v>
      </c>
      <c r="Y2074" s="47" t="s">
        <v>226</v>
      </c>
      <c r="Z2074" s="47" t="s">
        <v>226</v>
      </c>
      <c r="AA2074" s="47" t="s">
        <v>226</v>
      </c>
      <c r="AB2074" s="47" t="s">
        <v>226</v>
      </c>
      <c r="AC2074" s="47" t="s">
        <v>226</v>
      </c>
      <c r="AD2074" s="47" t="s">
        <v>226</v>
      </c>
      <c r="AE2074" s="47" t="s">
        <v>226</v>
      </c>
      <c r="AF2074" s="47" t="s">
        <v>226</v>
      </c>
      <c r="AG2074" s="47" t="s">
        <v>226</v>
      </c>
      <c r="AH2074" s="47" t="s">
        <v>226</v>
      </c>
      <c r="AI2074" s="47" t="s">
        <v>226</v>
      </c>
      <c r="AJ2074" s="47" t="s">
        <v>226</v>
      </c>
      <c r="AK2074" s="47" t="s">
        <v>226</v>
      </c>
      <c r="AL2074" s="47" t="s">
        <v>226</v>
      </c>
      <c r="AM2074" s="47" t="s">
        <v>2958</v>
      </c>
      <c r="AN2074" s="46"/>
    </row>
    <row r="2075" spans="1:40" s="47" customFormat="1" ht="57.6" x14ac:dyDescent="0.3">
      <c r="A2075" s="46" t="s">
        <v>329</v>
      </c>
      <c r="B2075" s="47" t="s">
        <v>112</v>
      </c>
      <c r="C2075" s="47" t="s">
        <v>126</v>
      </c>
      <c r="D2075" s="47" t="s">
        <v>113</v>
      </c>
      <c r="E2075" s="47" t="s">
        <v>212</v>
      </c>
      <c r="F2075" s="47" t="s">
        <v>115</v>
      </c>
      <c r="G2075" s="47">
        <v>3</v>
      </c>
      <c r="H2075" s="47">
        <v>1</v>
      </c>
      <c r="I2075" s="47">
        <v>2024</v>
      </c>
      <c r="J2075" s="47" t="s">
        <v>205</v>
      </c>
      <c r="K2075" s="47" t="s">
        <v>117</v>
      </c>
      <c r="L2075" s="47" t="s">
        <v>128</v>
      </c>
      <c r="O2075" s="47" t="s">
        <v>4328</v>
      </c>
      <c r="Q2075" s="46" t="s">
        <v>4329</v>
      </c>
      <c r="T2075" s="47" t="s">
        <v>2259</v>
      </c>
      <c r="U2075" s="46" t="s">
        <v>4330</v>
      </c>
      <c r="V2075" s="48">
        <v>45369</v>
      </c>
      <c r="Y2075" s="47" t="s">
        <v>226</v>
      </c>
      <c r="Z2075" s="47" t="s">
        <v>226</v>
      </c>
      <c r="AA2075" s="47" t="s">
        <v>226</v>
      </c>
      <c r="AB2075" s="47" t="s">
        <v>226</v>
      </c>
      <c r="AC2075" s="47" t="s">
        <v>226</v>
      </c>
      <c r="AD2075" s="47" t="s">
        <v>226</v>
      </c>
      <c r="AE2075" s="47" t="s">
        <v>226</v>
      </c>
      <c r="AF2075" s="47" t="s">
        <v>226</v>
      </c>
      <c r="AG2075" s="47" t="s">
        <v>226</v>
      </c>
      <c r="AH2075" s="47" t="s">
        <v>226</v>
      </c>
      <c r="AI2075" s="47" t="s">
        <v>3058</v>
      </c>
      <c r="AJ2075" s="47" t="s">
        <v>226</v>
      </c>
      <c r="AK2075" s="47" t="s">
        <v>226</v>
      </c>
      <c r="AL2075" s="47" t="s">
        <v>226</v>
      </c>
      <c r="AM2075" s="47" t="s">
        <v>2958</v>
      </c>
      <c r="AN2075" s="46"/>
    </row>
    <row r="2076" spans="1:40" s="47" customFormat="1" ht="43.2" x14ac:dyDescent="0.3">
      <c r="A2076" s="46" t="s">
        <v>294</v>
      </c>
      <c r="B2076" s="47" t="s">
        <v>112</v>
      </c>
      <c r="C2076" s="47" t="s">
        <v>126</v>
      </c>
      <c r="D2076" s="47" t="s">
        <v>125</v>
      </c>
      <c r="E2076" s="47" t="s">
        <v>114</v>
      </c>
      <c r="F2076" s="47" t="s">
        <v>115</v>
      </c>
      <c r="G2076" s="47">
        <v>3</v>
      </c>
      <c r="H2076" s="47">
        <v>1</v>
      </c>
      <c r="I2076" s="47">
        <v>2024</v>
      </c>
      <c r="J2076" s="47" t="s">
        <v>205</v>
      </c>
      <c r="K2076" s="47" t="s">
        <v>138</v>
      </c>
      <c r="L2076" s="47" t="s">
        <v>118</v>
      </c>
      <c r="M2076" s="47" t="s">
        <v>4331</v>
      </c>
      <c r="N2076" s="47" t="s">
        <v>2367</v>
      </c>
      <c r="Q2076" s="46" t="s">
        <v>4332</v>
      </c>
      <c r="T2076" s="47" t="s">
        <v>2259</v>
      </c>
      <c r="U2076" s="46" t="s">
        <v>4333</v>
      </c>
      <c r="V2076" s="48">
        <v>45369</v>
      </c>
      <c r="AN2076" s="46"/>
    </row>
    <row r="2077" spans="1:40" s="47" customFormat="1" ht="72" x14ac:dyDescent="0.3">
      <c r="A2077" s="46" t="s">
        <v>4334</v>
      </c>
      <c r="B2077" s="47" t="s">
        <v>112</v>
      </c>
      <c r="C2077" s="47" t="s">
        <v>126</v>
      </c>
      <c r="D2077" s="47" t="s">
        <v>125</v>
      </c>
      <c r="E2077" s="47" t="s">
        <v>114</v>
      </c>
      <c r="F2077" s="47" t="s">
        <v>115</v>
      </c>
      <c r="G2077" s="47">
        <v>3</v>
      </c>
      <c r="H2077" s="47">
        <v>1</v>
      </c>
      <c r="I2077" s="47">
        <v>2023</v>
      </c>
      <c r="J2077" s="47" t="s">
        <v>126</v>
      </c>
      <c r="K2077" s="47" t="s">
        <v>3650</v>
      </c>
      <c r="L2077" s="47" t="s">
        <v>128</v>
      </c>
      <c r="O2077" s="47" t="s">
        <v>4278</v>
      </c>
      <c r="Q2077" s="46" t="s">
        <v>4335</v>
      </c>
      <c r="T2077" s="47" t="s">
        <v>2259</v>
      </c>
      <c r="U2077" s="46" t="s">
        <v>4336</v>
      </c>
      <c r="V2077" s="48">
        <v>45369</v>
      </c>
      <c r="AN2077" s="46"/>
    </row>
    <row r="2078" spans="1:40" s="47" customFormat="1" ht="43.2" x14ac:dyDescent="0.3">
      <c r="A2078" s="46" t="s">
        <v>294</v>
      </c>
      <c r="B2078" s="47" t="s">
        <v>112</v>
      </c>
      <c r="C2078" s="47" t="s">
        <v>126</v>
      </c>
      <c r="D2078" s="47" t="s">
        <v>125</v>
      </c>
      <c r="E2078" s="47" t="s">
        <v>114</v>
      </c>
      <c r="F2078" s="47" t="s">
        <v>115</v>
      </c>
      <c r="G2078" s="47">
        <v>3</v>
      </c>
      <c r="H2078" s="47">
        <v>1</v>
      </c>
      <c r="I2078" s="47">
        <v>2024</v>
      </c>
      <c r="J2078" s="47" t="s">
        <v>205</v>
      </c>
      <c r="K2078" s="47" t="s">
        <v>138</v>
      </c>
      <c r="L2078" s="47" t="s">
        <v>128</v>
      </c>
      <c r="M2078" s="47" t="s">
        <v>4337</v>
      </c>
      <c r="N2078" s="47" t="s">
        <v>137</v>
      </c>
      <c r="Q2078" s="46" t="s">
        <v>4338</v>
      </c>
      <c r="T2078" s="47" t="s">
        <v>2259</v>
      </c>
      <c r="U2078" s="46" t="s">
        <v>4339</v>
      </c>
      <c r="V2078" s="48">
        <v>45369</v>
      </c>
      <c r="AN2078" s="46"/>
    </row>
    <row r="2079" spans="1:40" s="44" customFormat="1" ht="28.8" x14ac:dyDescent="0.3">
      <c r="A2079" s="43" t="s">
        <v>4340</v>
      </c>
      <c r="B2079" s="44" t="s">
        <v>112</v>
      </c>
      <c r="C2079" s="44" t="s">
        <v>227</v>
      </c>
      <c r="D2079" s="44" t="s">
        <v>113</v>
      </c>
      <c r="E2079" s="44" t="s">
        <v>114</v>
      </c>
      <c r="F2079" s="44" t="s">
        <v>115</v>
      </c>
      <c r="G2079" s="44">
        <v>3</v>
      </c>
      <c r="H2079" s="44">
        <v>1</v>
      </c>
      <c r="I2079" s="44">
        <v>2024</v>
      </c>
      <c r="J2079" s="44" t="s">
        <v>166</v>
      </c>
      <c r="K2079" s="44" t="s">
        <v>138</v>
      </c>
      <c r="L2079" s="44" t="s">
        <v>128</v>
      </c>
      <c r="N2079" s="44" t="s">
        <v>137</v>
      </c>
      <c r="O2079" s="44" t="s">
        <v>3763</v>
      </c>
      <c r="Q2079" s="43" t="s">
        <v>4341</v>
      </c>
      <c r="T2079" s="44" t="s">
        <v>2259</v>
      </c>
      <c r="U2079" s="43" t="s">
        <v>4342</v>
      </c>
      <c r="V2079" s="45">
        <v>45370</v>
      </c>
      <c r="AN2079" s="43"/>
    </row>
    <row r="2080" spans="1:40" s="47" customFormat="1" ht="43.2" x14ac:dyDescent="0.3">
      <c r="A2080" s="46" t="s">
        <v>294</v>
      </c>
      <c r="B2080" s="47" t="s">
        <v>112</v>
      </c>
      <c r="C2080" s="47" t="s">
        <v>126</v>
      </c>
      <c r="D2080" s="47" t="s">
        <v>125</v>
      </c>
      <c r="E2080" s="47" t="s">
        <v>114</v>
      </c>
      <c r="F2080" s="47" t="s">
        <v>115</v>
      </c>
      <c r="G2080" s="47">
        <v>3</v>
      </c>
      <c r="H2080" s="47">
        <v>1</v>
      </c>
      <c r="I2080" s="47">
        <v>2024</v>
      </c>
      <c r="J2080" s="47" t="s">
        <v>205</v>
      </c>
      <c r="K2080" s="47" t="s">
        <v>138</v>
      </c>
      <c r="L2080" s="47" t="s">
        <v>128</v>
      </c>
      <c r="M2080" s="47" t="s">
        <v>216</v>
      </c>
      <c r="N2080" s="47" t="s">
        <v>207</v>
      </c>
      <c r="Q2080" s="46" t="s">
        <v>4343</v>
      </c>
      <c r="T2080" s="47" t="s">
        <v>2259</v>
      </c>
      <c r="U2080" s="46" t="s">
        <v>4344</v>
      </c>
      <c r="V2080" s="48">
        <v>45370</v>
      </c>
      <c r="AN2080" s="46"/>
    </row>
    <row r="2081" spans="1:44" s="47" customFormat="1" ht="43.2" x14ac:dyDescent="0.3">
      <c r="A2081" s="46" t="s">
        <v>294</v>
      </c>
      <c r="B2081" s="47" t="s">
        <v>112</v>
      </c>
      <c r="C2081" s="47" t="s">
        <v>126</v>
      </c>
      <c r="D2081" s="47" t="s">
        <v>125</v>
      </c>
      <c r="E2081" s="47" t="s">
        <v>114</v>
      </c>
      <c r="F2081" s="47" t="s">
        <v>115</v>
      </c>
      <c r="G2081" s="47">
        <v>3</v>
      </c>
      <c r="H2081" s="47">
        <v>1</v>
      </c>
      <c r="I2081" s="47">
        <v>2024</v>
      </c>
      <c r="J2081" s="47" t="s">
        <v>205</v>
      </c>
      <c r="K2081" s="47" t="s">
        <v>138</v>
      </c>
      <c r="L2081" s="47" t="s">
        <v>128</v>
      </c>
      <c r="M2081" s="47" t="s">
        <v>216</v>
      </c>
      <c r="N2081" s="47" t="s">
        <v>207</v>
      </c>
      <c r="Q2081" s="46" t="s">
        <v>4343</v>
      </c>
      <c r="T2081" s="47" t="s">
        <v>2259</v>
      </c>
      <c r="U2081" s="46" t="s">
        <v>4344</v>
      </c>
      <c r="V2081" s="48">
        <v>45370</v>
      </c>
      <c r="AN2081" s="46"/>
    </row>
    <row r="2082" spans="1:44" s="47" customFormat="1" ht="57.6" x14ac:dyDescent="0.3">
      <c r="A2082" s="46" t="s">
        <v>294</v>
      </c>
      <c r="B2082" s="47" t="s">
        <v>112</v>
      </c>
      <c r="C2082" s="47" t="s">
        <v>126</v>
      </c>
      <c r="D2082" s="47" t="s">
        <v>125</v>
      </c>
      <c r="E2082" s="47" t="s">
        <v>114</v>
      </c>
      <c r="F2082" s="47" t="s">
        <v>135</v>
      </c>
      <c r="G2082" s="47">
        <v>3</v>
      </c>
      <c r="H2082" s="47">
        <v>1</v>
      </c>
      <c r="I2082" s="47">
        <v>2024</v>
      </c>
      <c r="J2082" s="47" t="s">
        <v>116</v>
      </c>
      <c r="K2082" s="47" t="s">
        <v>138</v>
      </c>
      <c r="L2082" s="47" t="s">
        <v>128</v>
      </c>
      <c r="M2082" s="47" t="s">
        <v>295</v>
      </c>
      <c r="N2082" s="47" t="s">
        <v>2367</v>
      </c>
      <c r="P2082" s="47" t="s">
        <v>4032</v>
      </c>
      <c r="Q2082" s="46" t="s">
        <v>4345</v>
      </c>
      <c r="T2082" s="47" t="s">
        <v>2259</v>
      </c>
      <c r="U2082" s="46" t="s">
        <v>4344</v>
      </c>
      <c r="V2082" s="48">
        <v>45370</v>
      </c>
      <c r="Y2082" s="47" t="s">
        <v>226</v>
      </c>
      <c r="Z2082" s="47" t="s">
        <v>226</v>
      </c>
      <c r="AA2082" s="47" t="s">
        <v>2961</v>
      </c>
      <c r="AB2082" s="47" t="s">
        <v>2991</v>
      </c>
      <c r="AC2082" s="47" t="s">
        <v>2963</v>
      </c>
      <c r="AD2082" s="47" t="s">
        <v>2992</v>
      </c>
      <c r="AE2082" s="47" t="s">
        <v>2992</v>
      </c>
      <c r="AF2082" s="44" t="s">
        <v>226</v>
      </c>
      <c r="AG2082" s="47" t="s">
        <v>2993</v>
      </c>
      <c r="AH2082" s="47" t="s">
        <v>226</v>
      </c>
      <c r="AI2082" s="47" t="s">
        <v>2994</v>
      </c>
      <c r="AJ2082" s="47" t="s">
        <v>2968</v>
      </c>
      <c r="AK2082" s="47" t="s">
        <v>2969</v>
      </c>
      <c r="AL2082" s="47" t="s">
        <v>226</v>
      </c>
      <c r="AM2082" s="47" t="s">
        <v>2978</v>
      </c>
      <c r="AN2082" s="46" t="s">
        <v>2995</v>
      </c>
      <c r="AO2082" s="44" t="str">
        <f>VLOOKUP(AP2082:AP2298, 'Elenchi Minacce BPM'!$B$3:$C$11, 2, FALSE)</f>
        <v>M1</v>
      </c>
      <c r="AP2082" s="44" t="s">
        <v>3590</v>
      </c>
      <c r="AQ2082" s="44" t="str">
        <f>VLOOKUP(AR2082:AR2298, 'Elenchi Minacce BPM'!$E$3:$F$44, 2, FALSE)</f>
        <v>M1.4</v>
      </c>
      <c r="AR2082" s="44" t="s">
        <v>3591</v>
      </c>
    </row>
    <row r="2083" spans="1:44" s="47" customFormat="1" ht="28.8" x14ac:dyDescent="0.3">
      <c r="A2083" s="46" t="s">
        <v>294</v>
      </c>
      <c r="B2083" s="47" t="s">
        <v>112</v>
      </c>
      <c r="C2083" s="47" t="s">
        <v>126</v>
      </c>
      <c r="D2083" s="47" t="s">
        <v>125</v>
      </c>
      <c r="E2083" s="47" t="s">
        <v>114</v>
      </c>
      <c r="F2083" s="47" t="s">
        <v>115</v>
      </c>
      <c r="G2083" s="47">
        <v>3</v>
      </c>
      <c r="H2083" s="47">
        <v>1</v>
      </c>
      <c r="I2083" s="47">
        <v>2024</v>
      </c>
      <c r="J2083" s="47" t="s">
        <v>133</v>
      </c>
      <c r="K2083" s="47" t="s">
        <v>138</v>
      </c>
      <c r="L2083" s="47" t="s">
        <v>128</v>
      </c>
      <c r="M2083" s="47" t="s">
        <v>295</v>
      </c>
      <c r="N2083" s="47" t="s">
        <v>2367</v>
      </c>
      <c r="P2083" s="47" t="s">
        <v>925</v>
      </c>
      <c r="Q2083" s="46" t="s">
        <v>4345</v>
      </c>
      <c r="T2083" s="47" t="s">
        <v>2259</v>
      </c>
      <c r="U2083" s="46" t="s">
        <v>4344</v>
      </c>
      <c r="V2083" s="48">
        <v>45370</v>
      </c>
      <c r="AN2083" s="46"/>
    </row>
    <row r="2084" spans="1:44" s="47" customFormat="1" ht="28.8" x14ac:dyDescent="0.3">
      <c r="A2084" s="46" t="s">
        <v>294</v>
      </c>
      <c r="B2084" s="47" t="s">
        <v>112</v>
      </c>
      <c r="C2084" s="47" t="s">
        <v>126</v>
      </c>
      <c r="D2084" s="47" t="s">
        <v>125</v>
      </c>
      <c r="E2084" s="47" t="s">
        <v>114</v>
      </c>
      <c r="F2084" s="47" t="s">
        <v>115</v>
      </c>
      <c r="G2084" s="47">
        <v>3</v>
      </c>
      <c r="H2084" s="47">
        <v>1</v>
      </c>
      <c r="I2084" s="47">
        <v>2024</v>
      </c>
      <c r="J2084" s="47" t="s">
        <v>133</v>
      </c>
      <c r="K2084" s="47" t="s">
        <v>138</v>
      </c>
      <c r="L2084" s="47" t="s">
        <v>128</v>
      </c>
      <c r="M2084" s="47" t="s">
        <v>295</v>
      </c>
      <c r="N2084" s="47" t="s">
        <v>2367</v>
      </c>
      <c r="P2084" s="47" t="s">
        <v>4006</v>
      </c>
      <c r="Q2084" s="46" t="s">
        <v>4345</v>
      </c>
      <c r="T2084" s="47" t="s">
        <v>2259</v>
      </c>
      <c r="U2084" s="46" t="s">
        <v>4344</v>
      </c>
      <c r="V2084" s="48">
        <v>45370</v>
      </c>
      <c r="AN2084" s="46"/>
    </row>
    <row r="2085" spans="1:44" s="47" customFormat="1" ht="28.8" x14ac:dyDescent="0.3">
      <c r="A2085" s="46" t="s">
        <v>294</v>
      </c>
      <c r="B2085" s="47" t="s">
        <v>112</v>
      </c>
      <c r="C2085" s="47" t="s">
        <v>126</v>
      </c>
      <c r="D2085" s="47" t="s">
        <v>125</v>
      </c>
      <c r="E2085" s="47" t="s">
        <v>114</v>
      </c>
      <c r="F2085" s="47" t="s">
        <v>115</v>
      </c>
      <c r="G2085" s="47">
        <v>3</v>
      </c>
      <c r="H2085" s="47">
        <v>1</v>
      </c>
      <c r="I2085" s="47">
        <v>2024</v>
      </c>
      <c r="J2085" s="47" t="s">
        <v>133</v>
      </c>
      <c r="K2085" s="47" t="s">
        <v>138</v>
      </c>
      <c r="L2085" s="47" t="s">
        <v>118</v>
      </c>
      <c r="M2085" s="47" t="s">
        <v>800</v>
      </c>
      <c r="N2085" s="47" t="s">
        <v>207</v>
      </c>
      <c r="P2085" s="47" t="s">
        <v>925</v>
      </c>
      <c r="Q2085" s="46" t="s">
        <v>4346</v>
      </c>
      <c r="T2085" s="47" t="s">
        <v>2259</v>
      </c>
      <c r="U2085" s="46" t="s">
        <v>4344</v>
      </c>
      <c r="V2085" s="48">
        <v>45370</v>
      </c>
      <c r="AN2085" s="46"/>
    </row>
    <row r="2086" spans="1:44" s="47" customFormat="1" ht="57.6" x14ac:dyDescent="0.3">
      <c r="A2086" s="46" t="s">
        <v>294</v>
      </c>
      <c r="B2086" s="47" t="s">
        <v>112</v>
      </c>
      <c r="C2086" s="47" t="s">
        <v>126</v>
      </c>
      <c r="D2086" s="47" t="s">
        <v>125</v>
      </c>
      <c r="E2086" s="47" t="s">
        <v>114</v>
      </c>
      <c r="F2086" s="47" t="s">
        <v>115</v>
      </c>
      <c r="G2086" s="47">
        <v>3</v>
      </c>
      <c r="H2086" s="47">
        <v>1</v>
      </c>
      <c r="I2086" s="47">
        <v>2024</v>
      </c>
      <c r="J2086" s="47" t="s">
        <v>205</v>
      </c>
      <c r="K2086" s="47" t="s">
        <v>138</v>
      </c>
      <c r="L2086" s="47" t="s">
        <v>128</v>
      </c>
      <c r="M2086" s="47" t="s">
        <v>144</v>
      </c>
      <c r="N2086" s="47" t="s">
        <v>2367</v>
      </c>
      <c r="Q2086" s="46" t="s">
        <v>4347</v>
      </c>
      <c r="T2086" s="47" t="s">
        <v>2259</v>
      </c>
      <c r="U2086" s="46" t="s">
        <v>4348</v>
      </c>
      <c r="V2086" s="48">
        <v>45370</v>
      </c>
      <c r="AN2086" s="46"/>
    </row>
    <row r="2087" spans="1:44" s="44" customFormat="1" ht="72" x14ac:dyDescent="0.3">
      <c r="A2087" s="43" t="s">
        <v>294</v>
      </c>
      <c r="B2087" s="44" t="s">
        <v>112</v>
      </c>
      <c r="C2087" s="44" t="s">
        <v>126</v>
      </c>
      <c r="D2087" s="44" t="s">
        <v>125</v>
      </c>
      <c r="E2087" s="44" t="s">
        <v>114</v>
      </c>
      <c r="F2087" s="44" t="s">
        <v>115</v>
      </c>
      <c r="G2087" s="44">
        <v>3</v>
      </c>
      <c r="H2087" s="44">
        <v>1</v>
      </c>
      <c r="I2087" s="44">
        <v>2024</v>
      </c>
      <c r="J2087" s="44" t="s">
        <v>205</v>
      </c>
      <c r="K2087" s="44" t="s">
        <v>138</v>
      </c>
      <c r="L2087" s="44" t="s">
        <v>128</v>
      </c>
      <c r="M2087" s="44" t="s">
        <v>4349</v>
      </c>
      <c r="N2087" s="44" t="s">
        <v>207</v>
      </c>
      <c r="Q2087" s="43" t="s">
        <v>4350</v>
      </c>
      <c r="T2087" s="44" t="s">
        <v>2259</v>
      </c>
      <c r="U2087" s="43" t="s">
        <v>4351</v>
      </c>
      <c r="V2087" s="45">
        <v>45370</v>
      </c>
      <c r="AN2087" s="43"/>
    </row>
    <row r="2088" spans="1:44" s="47" customFormat="1" ht="100.8" x14ac:dyDescent="0.3">
      <c r="A2088" s="46" t="s">
        <v>294</v>
      </c>
      <c r="B2088" s="47" t="s">
        <v>112</v>
      </c>
      <c r="C2088" s="47" t="s">
        <v>126</v>
      </c>
      <c r="D2088" s="47" t="s">
        <v>125</v>
      </c>
      <c r="E2088" s="47" t="s">
        <v>212</v>
      </c>
      <c r="F2088" s="47" t="s">
        <v>146</v>
      </c>
      <c r="G2088" s="47">
        <v>3</v>
      </c>
      <c r="H2088" s="47">
        <v>1</v>
      </c>
      <c r="I2088" s="47">
        <v>2024</v>
      </c>
      <c r="J2088" s="47" t="s">
        <v>205</v>
      </c>
      <c r="K2088" s="47" t="s">
        <v>138</v>
      </c>
      <c r="L2088" s="47" t="s">
        <v>128</v>
      </c>
      <c r="M2088" s="47" t="s">
        <v>4352</v>
      </c>
      <c r="N2088" s="47" t="s">
        <v>146</v>
      </c>
      <c r="P2088" s="47" t="s">
        <v>2432</v>
      </c>
      <c r="Q2088" s="46" t="s">
        <v>4353</v>
      </c>
      <c r="T2088" s="47" t="s">
        <v>2259</v>
      </c>
      <c r="U2088" s="46" t="s">
        <v>4354</v>
      </c>
      <c r="V2088" s="48">
        <v>45371</v>
      </c>
      <c r="AN2088" s="46"/>
    </row>
    <row r="2089" spans="1:44" s="47" customFormat="1" ht="86.4" x14ac:dyDescent="0.3">
      <c r="A2089" s="46" t="s">
        <v>294</v>
      </c>
      <c r="B2089" s="47" t="s">
        <v>112</v>
      </c>
      <c r="C2089" s="47" t="s">
        <v>126</v>
      </c>
      <c r="D2089" s="47" t="s">
        <v>125</v>
      </c>
      <c r="E2089" s="47" t="s">
        <v>114</v>
      </c>
      <c r="F2089" s="47" t="s">
        <v>115</v>
      </c>
      <c r="G2089" s="47">
        <v>3</v>
      </c>
      <c r="H2089" s="47">
        <v>1</v>
      </c>
      <c r="I2089" s="47">
        <v>2024</v>
      </c>
      <c r="J2089" s="47" t="s">
        <v>205</v>
      </c>
      <c r="K2089" s="47" t="s">
        <v>3650</v>
      </c>
      <c r="L2089" s="47" t="s">
        <v>128</v>
      </c>
      <c r="P2089" s="47" t="s">
        <v>1802</v>
      </c>
      <c r="Q2089" s="46" t="s">
        <v>4355</v>
      </c>
      <c r="T2089" s="47" t="s">
        <v>2259</v>
      </c>
      <c r="U2089" s="46" t="s">
        <v>4356</v>
      </c>
      <c r="V2089" s="48">
        <v>45371</v>
      </c>
      <c r="Y2089" s="44" t="s">
        <v>3006</v>
      </c>
      <c r="Z2089" s="44" t="s">
        <v>226</v>
      </c>
      <c r="AA2089" s="44" t="s">
        <v>226</v>
      </c>
      <c r="AB2089" s="44" t="s">
        <v>226</v>
      </c>
      <c r="AC2089" s="44" t="s">
        <v>226</v>
      </c>
      <c r="AD2089" s="44" t="s">
        <v>226</v>
      </c>
      <c r="AE2089" s="44" t="s">
        <v>226</v>
      </c>
      <c r="AF2089" s="44" t="s">
        <v>226</v>
      </c>
      <c r="AG2089" s="44" t="s">
        <v>226</v>
      </c>
      <c r="AH2089" s="44" t="s">
        <v>226</v>
      </c>
      <c r="AI2089" s="44" t="s">
        <v>226</v>
      </c>
      <c r="AJ2089" s="44" t="s">
        <v>226</v>
      </c>
      <c r="AK2089" s="44" t="s">
        <v>226</v>
      </c>
      <c r="AL2089" s="44" t="s">
        <v>226</v>
      </c>
      <c r="AM2089" s="44" t="s">
        <v>2958</v>
      </c>
      <c r="AN2089" s="43"/>
    </row>
    <row r="2090" spans="1:44" s="47" customFormat="1" ht="43.2" x14ac:dyDescent="0.3">
      <c r="A2090" s="46" t="s">
        <v>4357</v>
      </c>
      <c r="B2090" s="47" t="s">
        <v>112</v>
      </c>
      <c r="C2090" s="47" t="s">
        <v>126</v>
      </c>
      <c r="D2090" s="47" t="s">
        <v>113</v>
      </c>
      <c r="E2090" s="47" t="s">
        <v>114</v>
      </c>
      <c r="F2090" s="47" t="s">
        <v>115</v>
      </c>
      <c r="G2090" s="47">
        <v>3</v>
      </c>
      <c r="H2090" s="47">
        <v>1</v>
      </c>
      <c r="I2090" s="47">
        <v>2024</v>
      </c>
      <c r="J2090" s="47" t="s">
        <v>142</v>
      </c>
      <c r="K2090" s="47" t="s">
        <v>189</v>
      </c>
      <c r="L2090" s="47" t="s">
        <v>128</v>
      </c>
      <c r="P2090" s="47" t="s">
        <v>2692</v>
      </c>
      <c r="Q2090" s="46" t="s">
        <v>4358</v>
      </c>
      <c r="T2090" s="47" t="s">
        <v>2259</v>
      </c>
      <c r="U2090" s="46" t="s">
        <v>4359</v>
      </c>
      <c r="V2090" s="48">
        <v>45371</v>
      </c>
      <c r="Y2090" s="47" t="s">
        <v>226</v>
      </c>
      <c r="Z2090" s="47" t="s">
        <v>226</v>
      </c>
      <c r="AA2090" s="47" t="s">
        <v>226</v>
      </c>
      <c r="AB2090" s="47" t="s">
        <v>226</v>
      </c>
      <c r="AC2090" s="47" t="s">
        <v>226</v>
      </c>
      <c r="AD2090" s="47" t="s">
        <v>226</v>
      </c>
      <c r="AE2090" s="47" t="s">
        <v>226</v>
      </c>
      <c r="AF2090" s="47" t="s">
        <v>189</v>
      </c>
      <c r="AG2090" s="47" t="s">
        <v>226</v>
      </c>
      <c r="AH2090" s="47" t="s">
        <v>226</v>
      </c>
      <c r="AI2090" s="47" t="s">
        <v>226</v>
      </c>
      <c r="AJ2090" s="47" t="s">
        <v>226</v>
      </c>
      <c r="AK2090" s="47" t="s">
        <v>226</v>
      </c>
      <c r="AL2090" s="47" t="s">
        <v>226</v>
      </c>
      <c r="AM2090" s="47" t="s">
        <v>2958</v>
      </c>
      <c r="AN2090" s="46"/>
    </row>
    <row r="2091" spans="1:44" s="47" customFormat="1" ht="57.6" x14ac:dyDescent="0.3">
      <c r="A2091" s="46" t="s">
        <v>294</v>
      </c>
      <c r="B2091" s="47" t="s">
        <v>112</v>
      </c>
      <c r="C2091" s="47" t="s">
        <v>126</v>
      </c>
      <c r="D2091" s="47" t="s">
        <v>125</v>
      </c>
      <c r="E2091" s="47" t="s">
        <v>114</v>
      </c>
      <c r="F2091" s="47" t="s">
        <v>115</v>
      </c>
      <c r="G2091" s="47">
        <v>3</v>
      </c>
      <c r="H2091" s="47">
        <v>1</v>
      </c>
      <c r="I2091" s="47">
        <v>2024</v>
      </c>
      <c r="J2091" s="47" t="s">
        <v>205</v>
      </c>
      <c r="K2091" s="47" t="s">
        <v>138</v>
      </c>
      <c r="L2091" s="47" t="s">
        <v>128</v>
      </c>
      <c r="M2091" s="47" t="s">
        <v>3584</v>
      </c>
      <c r="N2091" s="47" t="s">
        <v>147</v>
      </c>
      <c r="Q2091" s="46" t="s">
        <v>4360</v>
      </c>
      <c r="T2091" s="47" t="s">
        <v>2259</v>
      </c>
      <c r="U2091" s="46" t="s">
        <v>4361</v>
      </c>
      <c r="V2091" s="48">
        <v>45371</v>
      </c>
      <c r="AN2091" s="46"/>
    </row>
    <row r="2092" spans="1:44" s="44" customFormat="1" ht="72" x14ac:dyDescent="0.3">
      <c r="A2092" s="43" t="s">
        <v>4362</v>
      </c>
      <c r="B2092" s="44" t="s">
        <v>120</v>
      </c>
      <c r="C2092" s="44" t="s">
        <v>227</v>
      </c>
      <c r="D2092" s="44" t="s">
        <v>113</v>
      </c>
      <c r="E2092" s="44" t="s">
        <v>114</v>
      </c>
      <c r="F2092" s="44" t="s">
        <v>196</v>
      </c>
      <c r="G2092" s="44">
        <v>3</v>
      </c>
      <c r="H2092" s="44">
        <v>1</v>
      </c>
      <c r="I2092" s="44">
        <v>2024</v>
      </c>
      <c r="J2092" s="44" t="s">
        <v>164</v>
      </c>
      <c r="K2092" s="44" t="s">
        <v>219</v>
      </c>
      <c r="L2092" s="44" t="s">
        <v>128</v>
      </c>
      <c r="Q2092" s="43" t="s">
        <v>4363</v>
      </c>
      <c r="T2092" s="44" t="s">
        <v>2259</v>
      </c>
      <c r="U2092" s="43" t="s">
        <v>4364</v>
      </c>
      <c r="V2092" s="45">
        <v>45372</v>
      </c>
      <c r="W2092" s="44" t="s">
        <v>2</v>
      </c>
      <c r="X2092" s="44" t="s">
        <v>3</v>
      </c>
      <c r="Y2092" s="44" t="s">
        <v>226</v>
      </c>
      <c r="Z2092" s="44" t="s">
        <v>226</v>
      </c>
      <c r="AA2092" s="44" t="s">
        <v>3017</v>
      </c>
      <c r="AB2092" s="44" t="s">
        <v>226</v>
      </c>
      <c r="AC2092" s="44" t="s">
        <v>226</v>
      </c>
      <c r="AD2092" s="44" t="s">
        <v>226</v>
      </c>
      <c r="AE2092" s="44" t="s">
        <v>226</v>
      </c>
      <c r="AF2092" s="44" t="s">
        <v>226</v>
      </c>
      <c r="AG2092" s="44" t="s">
        <v>226</v>
      </c>
      <c r="AH2092" s="44" t="s">
        <v>226</v>
      </c>
      <c r="AI2092" s="44" t="s">
        <v>226</v>
      </c>
      <c r="AJ2092" s="44" t="s">
        <v>226</v>
      </c>
      <c r="AK2092" s="44" t="s">
        <v>226</v>
      </c>
      <c r="AL2092" s="44" t="s">
        <v>3065</v>
      </c>
      <c r="AM2092" s="44" t="s">
        <v>2958</v>
      </c>
      <c r="AN2092" s="43"/>
    </row>
    <row r="2093" spans="1:44" s="47" customFormat="1" ht="14.25" customHeight="1" x14ac:dyDescent="0.3">
      <c r="A2093" s="46" t="s">
        <v>294</v>
      </c>
      <c r="B2093" s="47" t="s">
        <v>112</v>
      </c>
      <c r="C2093" s="47" t="s">
        <v>126</v>
      </c>
      <c r="D2093" s="47" t="s">
        <v>125</v>
      </c>
      <c r="E2093" s="47" t="s">
        <v>114</v>
      </c>
      <c r="F2093" s="47" t="s">
        <v>115</v>
      </c>
      <c r="G2093" s="47">
        <v>3</v>
      </c>
      <c r="H2093" s="47">
        <v>1</v>
      </c>
      <c r="I2093" s="47">
        <v>2024</v>
      </c>
      <c r="J2093" s="47" t="s">
        <v>205</v>
      </c>
      <c r="K2093" s="47" t="s">
        <v>138</v>
      </c>
      <c r="L2093" s="47" t="s">
        <v>118</v>
      </c>
      <c r="M2093" s="47" t="s">
        <v>4365</v>
      </c>
      <c r="N2093" s="47" t="s">
        <v>2367</v>
      </c>
      <c r="Q2093" s="46" t="s">
        <v>4366</v>
      </c>
      <c r="T2093" s="47" t="s">
        <v>2259</v>
      </c>
      <c r="U2093" s="46" t="s">
        <v>4367</v>
      </c>
      <c r="V2093" s="48">
        <v>45372</v>
      </c>
      <c r="AN2093" s="46"/>
    </row>
    <row r="2094" spans="1:44" s="44" customFormat="1" ht="28.8" x14ac:dyDescent="0.3">
      <c r="A2094" s="43" t="s">
        <v>4368</v>
      </c>
      <c r="B2094" s="44" t="s">
        <v>152</v>
      </c>
      <c r="C2094" s="44" t="s">
        <v>227</v>
      </c>
      <c r="D2094" s="44" t="s">
        <v>113</v>
      </c>
      <c r="E2094" s="44" t="s">
        <v>114</v>
      </c>
      <c r="F2094" s="44" t="s">
        <v>115</v>
      </c>
      <c r="G2094" s="44">
        <v>3</v>
      </c>
      <c r="H2094" s="44">
        <v>1</v>
      </c>
      <c r="I2094" s="44">
        <v>2024</v>
      </c>
      <c r="J2094" s="44" t="s">
        <v>157</v>
      </c>
      <c r="K2094" s="44" t="s">
        <v>138</v>
      </c>
      <c r="L2094" s="44" t="s">
        <v>128</v>
      </c>
      <c r="N2094" s="44" t="s">
        <v>137</v>
      </c>
      <c r="O2094" s="44" t="s">
        <v>3990</v>
      </c>
      <c r="Q2094" s="43" t="s">
        <v>4369</v>
      </c>
      <c r="T2094" s="44" t="s">
        <v>2259</v>
      </c>
      <c r="U2094" s="43" t="s">
        <v>4370</v>
      </c>
      <c r="V2094" s="45">
        <v>45373</v>
      </c>
      <c r="W2094" s="44" t="s">
        <v>4</v>
      </c>
      <c r="X2094" s="44" t="s">
        <v>5</v>
      </c>
      <c r="AN2094" s="43"/>
    </row>
    <row r="2095" spans="1:44" s="44" customFormat="1" ht="86.4" x14ac:dyDescent="0.3">
      <c r="A2095" s="43" t="s">
        <v>4371</v>
      </c>
      <c r="B2095" s="44" t="s">
        <v>112</v>
      </c>
      <c r="C2095" s="44" t="s">
        <v>126</v>
      </c>
      <c r="D2095" s="44" t="s">
        <v>113</v>
      </c>
      <c r="E2095" s="44" t="s">
        <v>212</v>
      </c>
      <c r="F2095" s="44" t="s">
        <v>115</v>
      </c>
      <c r="G2095" s="44">
        <v>3</v>
      </c>
      <c r="H2095" s="44">
        <v>1</v>
      </c>
      <c r="I2095" s="44">
        <v>2024</v>
      </c>
      <c r="J2095" s="44" t="s">
        <v>339</v>
      </c>
      <c r="K2095" s="44" t="s">
        <v>138</v>
      </c>
      <c r="L2095" s="44" t="s">
        <v>128</v>
      </c>
      <c r="M2095" s="44" t="s">
        <v>4372</v>
      </c>
      <c r="N2095" s="44" t="s">
        <v>301</v>
      </c>
      <c r="O2095" s="44" t="s">
        <v>1783</v>
      </c>
      <c r="P2095" s="44" t="s">
        <v>2432</v>
      </c>
      <c r="Q2095" s="43" t="s">
        <v>4373</v>
      </c>
      <c r="T2095" s="44" t="s">
        <v>2259</v>
      </c>
      <c r="U2095" s="43" t="s">
        <v>4374</v>
      </c>
      <c r="V2095" s="45">
        <v>45010</v>
      </c>
      <c r="AN2095" s="43"/>
    </row>
    <row r="2096" spans="1:44" s="47" customFormat="1" ht="57.6" x14ac:dyDescent="0.3">
      <c r="A2096" s="46" t="s">
        <v>294</v>
      </c>
      <c r="B2096" s="47" t="s">
        <v>112</v>
      </c>
      <c r="C2096" s="47" t="s">
        <v>126</v>
      </c>
      <c r="D2096" s="47" t="s">
        <v>125</v>
      </c>
      <c r="E2096" s="47" t="s">
        <v>114</v>
      </c>
      <c r="F2096" s="47" t="s">
        <v>146</v>
      </c>
      <c r="G2096" s="47">
        <v>3</v>
      </c>
      <c r="H2096" s="47">
        <v>1</v>
      </c>
      <c r="I2096" s="47">
        <v>2024</v>
      </c>
      <c r="J2096" s="47" t="s">
        <v>205</v>
      </c>
      <c r="K2096" s="47" t="s">
        <v>138</v>
      </c>
      <c r="L2096" s="47" t="s">
        <v>128</v>
      </c>
      <c r="M2096" s="47" t="s">
        <v>4375</v>
      </c>
      <c r="N2096" s="47" t="s">
        <v>146</v>
      </c>
      <c r="Q2096" s="46" t="s">
        <v>4376</v>
      </c>
      <c r="T2096" s="47" t="s">
        <v>2259</v>
      </c>
      <c r="U2096" s="46" t="s">
        <v>4377</v>
      </c>
      <c r="V2096" s="48">
        <v>45010</v>
      </c>
      <c r="AN2096" s="46"/>
    </row>
    <row r="2097" spans="1:44" s="47" customFormat="1" ht="100.8" x14ac:dyDescent="0.3">
      <c r="A2097" s="46" t="s">
        <v>4378</v>
      </c>
      <c r="B2097" s="47" t="s">
        <v>112</v>
      </c>
      <c r="C2097" s="47" t="s">
        <v>126</v>
      </c>
      <c r="D2097" s="47" t="s">
        <v>125</v>
      </c>
      <c r="E2097" s="47" t="s">
        <v>114</v>
      </c>
      <c r="F2097" s="47" t="s">
        <v>115</v>
      </c>
      <c r="G2097" s="47">
        <v>3</v>
      </c>
      <c r="H2097" s="47">
        <v>1</v>
      </c>
      <c r="I2097" s="47">
        <v>2024</v>
      </c>
      <c r="J2097" s="47" t="s">
        <v>126</v>
      </c>
      <c r="K2097" s="47" t="s">
        <v>3650</v>
      </c>
      <c r="L2097" s="47" t="s">
        <v>128</v>
      </c>
      <c r="M2097" s="47" t="s">
        <v>2754</v>
      </c>
      <c r="N2097" s="47" t="s">
        <v>2367</v>
      </c>
      <c r="Q2097" s="46" t="s">
        <v>4379</v>
      </c>
      <c r="T2097" s="47" t="s">
        <v>2259</v>
      </c>
      <c r="U2097" s="46" t="s">
        <v>4380</v>
      </c>
      <c r="V2097" s="48">
        <v>45010</v>
      </c>
      <c r="Y2097" s="44" t="s">
        <v>3006</v>
      </c>
      <c r="Z2097" s="44" t="s">
        <v>226</v>
      </c>
      <c r="AA2097" s="44" t="s">
        <v>226</v>
      </c>
      <c r="AB2097" s="44" t="s">
        <v>226</v>
      </c>
      <c r="AC2097" s="44" t="s">
        <v>226</v>
      </c>
      <c r="AD2097" s="44" t="s">
        <v>226</v>
      </c>
      <c r="AE2097" s="44" t="s">
        <v>226</v>
      </c>
      <c r="AF2097" s="44" t="s">
        <v>226</v>
      </c>
      <c r="AG2097" s="44" t="s">
        <v>226</v>
      </c>
      <c r="AH2097" s="44" t="s">
        <v>226</v>
      </c>
      <c r="AI2097" s="44" t="s">
        <v>226</v>
      </c>
      <c r="AJ2097" s="44" t="s">
        <v>226</v>
      </c>
      <c r="AK2097" s="44" t="s">
        <v>226</v>
      </c>
      <c r="AL2097" s="44" t="s">
        <v>226</v>
      </c>
      <c r="AM2097" s="44" t="s">
        <v>2958</v>
      </c>
      <c r="AN2097" s="43"/>
    </row>
    <row r="2098" spans="1:44" s="47" customFormat="1" ht="57.6" x14ac:dyDescent="0.3">
      <c r="A2098" s="46" t="s">
        <v>294</v>
      </c>
      <c r="B2098" s="47" t="s">
        <v>112</v>
      </c>
      <c r="C2098" s="47" t="s">
        <v>126</v>
      </c>
      <c r="D2098" s="47" t="s">
        <v>125</v>
      </c>
      <c r="E2098" s="47" t="s">
        <v>114</v>
      </c>
      <c r="F2098" s="47" t="s">
        <v>115</v>
      </c>
      <c r="G2098" s="47">
        <v>3</v>
      </c>
      <c r="H2098" s="47">
        <v>1</v>
      </c>
      <c r="I2098" s="47">
        <v>2024</v>
      </c>
      <c r="J2098" s="47" t="s">
        <v>205</v>
      </c>
      <c r="K2098" s="47" t="s">
        <v>138</v>
      </c>
      <c r="L2098" s="47" t="s">
        <v>118</v>
      </c>
      <c r="Q2098" s="46" t="s">
        <v>4381</v>
      </c>
      <c r="T2098" s="47" t="s">
        <v>2259</v>
      </c>
      <c r="U2098" s="46" t="s">
        <v>4382</v>
      </c>
      <c r="V2098" s="48">
        <v>45010</v>
      </c>
      <c r="AN2098" s="46"/>
    </row>
    <row r="2099" spans="1:44" s="47" customFormat="1" ht="187.2" x14ac:dyDescent="0.3">
      <c r="A2099" s="46" t="s">
        <v>294</v>
      </c>
      <c r="B2099" s="47" t="s">
        <v>112</v>
      </c>
      <c r="C2099" s="47" t="s">
        <v>126</v>
      </c>
      <c r="D2099" s="47" t="s">
        <v>125</v>
      </c>
      <c r="E2099" s="47" t="s">
        <v>114</v>
      </c>
      <c r="F2099" s="47" t="s">
        <v>115</v>
      </c>
      <c r="G2099" s="47">
        <v>3</v>
      </c>
      <c r="H2099" s="47">
        <v>1</v>
      </c>
      <c r="I2099" s="47">
        <v>2024</v>
      </c>
      <c r="J2099" s="47" t="s">
        <v>116</v>
      </c>
      <c r="K2099" s="47" t="s">
        <v>138</v>
      </c>
      <c r="L2099" s="47" t="s">
        <v>128</v>
      </c>
      <c r="M2099" s="47" t="s">
        <v>216</v>
      </c>
      <c r="N2099" s="47" t="s">
        <v>207</v>
      </c>
      <c r="P2099" s="47" t="s">
        <v>4032</v>
      </c>
      <c r="Q2099" s="46" t="s">
        <v>4383</v>
      </c>
      <c r="T2099" s="47" t="s">
        <v>2259</v>
      </c>
      <c r="U2099" s="46" t="s">
        <v>4384</v>
      </c>
      <c r="V2099" s="48">
        <v>45377</v>
      </c>
      <c r="Y2099" s="44" t="s">
        <v>226</v>
      </c>
      <c r="Z2099" s="44" t="s">
        <v>226</v>
      </c>
      <c r="AA2099" s="44" t="s">
        <v>2961</v>
      </c>
      <c r="AB2099" s="44" t="s">
        <v>2975</v>
      </c>
      <c r="AC2099" s="44" t="s">
        <v>2963</v>
      </c>
      <c r="AD2099" s="44" t="s">
        <v>2963</v>
      </c>
      <c r="AE2099" s="44" t="s">
        <v>2984</v>
      </c>
      <c r="AF2099" s="44" t="s">
        <v>2985</v>
      </c>
      <c r="AG2099" s="44" t="s">
        <v>2986</v>
      </c>
      <c r="AH2099" s="44" t="s">
        <v>226</v>
      </c>
      <c r="AI2099" s="44" t="s">
        <v>2987</v>
      </c>
      <c r="AJ2099" s="44" t="s">
        <v>3049</v>
      </c>
      <c r="AK2099" s="44" t="s">
        <v>2977</v>
      </c>
      <c r="AL2099" s="44" t="s">
        <v>226</v>
      </c>
      <c r="AM2099" s="47" t="s">
        <v>2978</v>
      </c>
      <c r="AN2099" s="43" t="s">
        <v>3050</v>
      </c>
      <c r="AO2099" s="44" t="str">
        <f>VLOOKUP(AP2099:AP2304, 'Elenchi Minacce BPM'!$B$3:$C$11, 2, FALSE)</f>
        <v>M1</v>
      </c>
      <c r="AP2099" s="44" t="s">
        <v>3590</v>
      </c>
      <c r="AQ2099" s="44" t="str">
        <f>VLOOKUP(AR2099:AR2304, 'Elenchi Minacce BPM'!$E$3:$F$44, 2, FALSE)</f>
        <v>M1.4</v>
      </c>
      <c r="AR2099" s="44" t="s">
        <v>3591</v>
      </c>
    </row>
    <row r="2100" spans="1:44" s="47" customFormat="1" ht="187.2" x14ac:dyDescent="0.3">
      <c r="A2100" s="46" t="s">
        <v>294</v>
      </c>
      <c r="B2100" s="47" t="s">
        <v>112</v>
      </c>
      <c r="C2100" s="47" t="s">
        <v>126</v>
      </c>
      <c r="D2100" s="47" t="s">
        <v>125</v>
      </c>
      <c r="E2100" s="47" t="s">
        <v>114</v>
      </c>
      <c r="F2100" s="47" t="s">
        <v>115</v>
      </c>
      <c r="G2100" s="47">
        <v>3</v>
      </c>
      <c r="H2100" s="47">
        <v>1</v>
      </c>
      <c r="I2100" s="47">
        <v>2024</v>
      </c>
      <c r="J2100" s="47" t="s">
        <v>116</v>
      </c>
      <c r="K2100" s="47" t="s">
        <v>138</v>
      </c>
      <c r="L2100" s="47" t="s">
        <v>128</v>
      </c>
      <c r="M2100" s="47" t="s">
        <v>216</v>
      </c>
      <c r="N2100" s="47" t="s">
        <v>207</v>
      </c>
      <c r="P2100" s="47" t="s">
        <v>4032</v>
      </c>
      <c r="Q2100" s="46" t="s">
        <v>4383</v>
      </c>
      <c r="T2100" s="47" t="s">
        <v>2259</v>
      </c>
      <c r="U2100" s="46" t="s">
        <v>4384</v>
      </c>
      <c r="V2100" s="48">
        <v>45377</v>
      </c>
      <c r="Y2100" s="44" t="s">
        <v>226</v>
      </c>
      <c r="Z2100" s="44" t="s">
        <v>226</v>
      </c>
      <c r="AA2100" s="44" t="s">
        <v>2961</v>
      </c>
      <c r="AB2100" s="44" t="s">
        <v>2975</v>
      </c>
      <c r="AC2100" s="44" t="s">
        <v>2963</v>
      </c>
      <c r="AD2100" s="44" t="s">
        <v>2963</v>
      </c>
      <c r="AE2100" s="44" t="s">
        <v>2984</v>
      </c>
      <c r="AF2100" s="44" t="s">
        <v>2985</v>
      </c>
      <c r="AG2100" s="44" t="s">
        <v>2986</v>
      </c>
      <c r="AH2100" s="44" t="s">
        <v>226</v>
      </c>
      <c r="AI2100" s="44" t="s">
        <v>2987</v>
      </c>
      <c r="AJ2100" s="44" t="s">
        <v>3049</v>
      </c>
      <c r="AK2100" s="44" t="s">
        <v>2977</v>
      </c>
      <c r="AL2100" s="44" t="s">
        <v>226</v>
      </c>
      <c r="AM2100" s="47" t="s">
        <v>2978</v>
      </c>
      <c r="AN2100" s="43" t="s">
        <v>3050</v>
      </c>
      <c r="AO2100" s="44" t="str">
        <f>VLOOKUP(AP2100:AP2304, 'Elenchi Minacce BPM'!$B$3:$C$11, 2, FALSE)</f>
        <v>M1</v>
      </c>
      <c r="AP2100" s="44" t="s">
        <v>3590</v>
      </c>
      <c r="AQ2100" s="44" t="str">
        <f>VLOOKUP(AR2100:AR2304, 'Elenchi Minacce BPM'!$E$3:$F$44, 2, FALSE)</f>
        <v>M1.4</v>
      </c>
      <c r="AR2100" s="44" t="s">
        <v>3591</v>
      </c>
    </row>
    <row r="2101" spans="1:44" s="47" customFormat="1" ht="187.2" x14ac:dyDescent="0.3">
      <c r="A2101" s="46" t="s">
        <v>294</v>
      </c>
      <c r="B2101" s="47" t="s">
        <v>112</v>
      </c>
      <c r="C2101" s="47" t="s">
        <v>126</v>
      </c>
      <c r="D2101" s="47" t="s">
        <v>125</v>
      </c>
      <c r="E2101" s="47" t="s">
        <v>114</v>
      </c>
      <c r="F2101" s="47" t="s">
        <v>115</v>
      </c>
      <c r="G2101" s="47">
        <v>3</v>
      </c>
      <c r="H2101" s="47">
        <v>1</v>
      </c>
      <c r="I2101" s="47">
        <v>2024</v>
      </c>
      <c r="J2101" s="47" t="s">
        <v>116</v>
      </c>
      <c r="K2101" s="47" t="s">
        <v>138</v>
      </c>
      <c r="L2101" s="47" t="s">
        <v>128</v>
      </c>
      <c r="M2101" s="47" t="s">
        <v>216</v>
      </c>
      <c r="N2101" s="47" t="s">
        <v>207</v>
      </c>
      <c r="P2101" s="47" t="s">
        <v>4032</v>
      </c>
      <c r="Q2101" s="46" t="s">
        <v>4383</v>
      </c>
      <c r="T2101" s="47" t="s">
        <v>2259</v>
      </c>
      <c r="U2101" s="46" t="s">
        <v>4384</v>
      </c>
      <c r="V2101" s="48">
        <v>45377</v>
      </c>
      <c r="Y2101" s="44" t="s">
        <v>226</v>
      </c>
      <c r="Z2101" s="44" t="s">
        <v>226</v>
      </c>
      <c r="AA2101" s="44" t="s">
        <v>2961</v>
      </c>
      <c r="AB2101" s="44" t="s">
        <v>2975</v>
      </c>
      <c r="AC2101" s="44" t="s">
        <v>2963</v>
      </c>
      <c r="AD2101" s="44" t="s">
        <v>2963</v>
      </c>
      <c r="AE2101" s="44" t="s">
        <v>2984</v>
      </c>
      <c r="AF2101" s="44" t="s">
        <v>2985</v>
      </c>
      <c r="AG2101" s="44" t="s">
        <v>2986</v>
      </c>
      <c r="AH2101" s="44" t="s">
        <v>226</v>
      </c>
      <c r="AI2101" s="44" t="s">
        <v>2987</v>
      </c>
      <c r="AJ2101" s="44" t="s">
        <v>3049</v>
      </c>
      <c r="AK2101" s="44" t="s">
        <v>2977</v>
      </c>
      <c r="AL2101" s="44" t="s">
        <v>226</v>
      </c>
      <c r="AM2101" s="47" t="s">
        <v>2978</v>
      </c>
      <c r="AN2101" s="43" t="s">
        <v>3050</v>
      </c>
      <c r="AO2101" s="44" t="str">
        <f>VLOOKUP(AP2101:AP2304, 'Elenchi Minacce BPM'!$B$3:$C$11, 2, FALSE)</f>
        <v>M1</v>
      </c>
      <c r="AP2101" s="44" t="s">
        <v>3590</v>
      </c>
      <c r="AQ2101" s="44" t="str">
        <f>VLOOKUP(AR2101:AR2304, 'Elenchi Minacce BPM'!$E$3:$F$44, 2, FALSE)</f>
        <v>M1.4</v>
      </c>
      <c r="AR2101" s="44" t="s">
        <v>3591</v>
      </c>
    </row>
    <row r="2102" spans="1:44" s="47" customFormat="1" ht="187.2" x14ac:dyDescent="0.3">
      <c r="A2102" s="46" t="s">
        <v>294</v>
      </c>
      <c r="B2102" s="47" t="s">
        <v>112</v>
      </c>
      <c r="C2102" s="47" t="s">
        <v>126</v>
      </c>
      <c r="D2102" s="47" t="s">
        <v>125</v>
      </c>
      <c r="E2102" s="47" t="s">
        <v>114</v>
      </c>
      <c r="F2102" s="47" t="s">
        <v>115</v>
      </c>
      <c r="G2102" s="47">
        <v>3</v>
      </c>
      <c r="H2102" s="47">
        <v>1</v>
      </c>
      <c r="I2102" s="47">
        <v>2024</v>
      </c>
      <c r="J2102" s="47" t="s">
        <v>116</v>
      </c>
      <c r="K2102" s="47" t="s">
        <v>138</v>
      </c>
      <c r="L2102" s="47" t="s">
        <v>128</v>
      </c>
      <c r="M2102" s="47" t="s">
        <v>216</v>
      </c>
      <c r="N2102" s="47" t="s">
        <v>207</v>
      </c>
      <c r="P2102" s="47" t="s">
        <v>4032</v>
      </c>
      <c r="Q2102" s="46" t="s">
        <v>4383</v>
      </c>
      <c r="T2102" s="47" t="s">
        <v>2259</v>
      </c>
      <c r="U2102" s="46" t="s">
        <v>4384</v>
      </c>
      <c r="V2102" s="48">
        <v>45377</v>
      </c>
      <c r="Y2102" s="44" t="s">
        <v>226</v>
      </c>
      <c r="Z2102" s="44" t="s">
        <v>226</v>
      </c>
      <c r="AA2102" s="44" t="s">
        <v>2961</v>
      </c>
      <c r="AB2102" s="44" t="s">
        <v>2975</v>
      </c>
      <c r="AC2102" s="44" t="s">
        <v>2963</v>
      </c>
      <c r="AD2102" s="44" t="s">
        <v>2963</v>
      </c>
      <c r="AE2102" s="44" t="s">
        <v>2984</v>
      </c>
      <c r="AF2102" s="44" t="s">
        <v>2985</v>
      </c>
      <c r="AG2102" s="44" t="s">
        <v>2986</v>
      </c>
      <c r="AH2102" s="44" t="s">
        <v>226</v>
      </c>
      <c r="AI2102" s="44" t="s">
        <v>2987</v>
      </c>
      <c r="AJ2102" s="44" t="s">
        <v>3049</v>
      </c>
      <c r="AK2102" s="44" t="s">
        <v>2977</v>
      </c>
      <c r="AL2102" s="44" t="s">
        <v>226</v>
      </c>
      <c r="AM2102" s="47" t="s">
        <v>2978</v>
      </c>
      <c r="AN2102" s="43" t="s">
        <v>3050</v>
      </c>
      <c r="AO2102" s="44" t="str">
        <f>VLOOKUP(AP2102:AP2304, 'Elenchi Minacce BPM'!$B$3:$C$11, 2, FALSE)</f>
        <v>M1</v>
      </c>
      <c r="AP2102" s="44" t="s">
        <v>3590</v>
      </c>
      <c r="AQ2102" s="44" t="str">
        <f>VLOOKUP(AR2102:AR2304, 'Elenchi Minacce BPM'!$E$3:$F$44, 2, FALSE)</f>
        <v>M1.4</v>
      </c>
      <c r="AR2102" s="44" t="s">
        <v>3591</v>
      </c>
    </row>
    <row r="2103" spans="1:44" s="47" customFormat="1" ht="187.2" x14ac:dyDescent="0.3">
      <c r="A2103" s="46" t="s">
        <v>294</v>
      </c>
      <c r="B2103" s="47" t="s">
        <v>112</v>
      </c>
      <c r="C2103" s="47" t="s">
        <v>126</v>
      </c>
      <c r="D2103" s="47" t="s">
        <v>125</v>
      </c>
      <c r="E2103" s="47" t="s">
        <v>114</v>
      </c>
      <c r="F2103" s="47" t="s">
        <v>115</v>
      </c>
      <c r="G2103" s="47">
        <v>3</v>
      </c>
      <c r="H2103" s="47">
        <v>1</v>
      </c>
      <c r="I2103" s="47">
        <v>2024</v>
      </c>
      <c r="J2103" s="47" t="s">
        <v>116</v>
      </c>
      <c r="K2103" s="47" t="s">
        <v>138</v>
      </c>
      <c r="L2103" s="47" t="s">
        <v>128</v>
      </c>
      <c r="M2103" s="47" t="s">
        <v>216</v>
      </c>
      <c r="N2103" s="47" t="s">
        <v>207</v>
      </c>
      <c r="P2103" s="47" t="s">
        <v>4032</v>
      </c>
      <c r="Q2103" s="46" t="s">
        <v>4383</v>
      </c>
      <c r="T2103" s="47" t="s">
        <v>2259</v>
      </c>
      <c r="U2103" s="46" t="s">
        <v>4384</v>
      </c>
      <c r="V2103" s="48">
        <v>45377</v>
      </c>
      <c r="Y2103" s="44" t="s">
        <v>226</v>
      </c>
      <c r="Z2103" s="44" t="s">
        <v>226</v>
      </c>
      <c r="AA2103" s="44" t="s">
        <v>2961</v>
      </c>
      <c r="AB2103" s="44" t="s">
        <v>2975</v>
      </c>
      <c r="AC2103" s="44" t="s">
        <v>2963</v>
      </c>
      <c r="AD2103" s="44" t="s">
        <v>2963</v>
      </c>
      <c r="AE2103" s="44" t="s">
        <v>2984</v>
      </c>
      <c r="AF2103" s="44" t="s">
        <v>2985</v>
      </c>
      <c r="AG2103" s="44" t="s">
        <v>2986</v>
      </c>
      <c r="AH2103" s="44" t="s">
        <v>226</v>
      </c>
      <c r="AI2103" s="44" t="s">
        <v>2987</v>
      </c>
      <c r="AJ2103" s="44" t="s">
        <v>3049</v>
      </c>
      <c r="AK2103" s="44" t="s">
        <v>2977</v>
      </c>
      <c r="AL2103" s="44" t="s">
        <v>226</v>
      </c>
      <c r="AM2103" s="47" t="s">
        <v>2978</v>
      </c>
      <c r="AN2103" s="43" t="s">
        <v>3050</v>
      </c>
      <c r="AO2103" s="44" t="str">
        <f>VLOOKUP(AP2103:AP2304, 'Elenchi Minacce BPM'!$B$3:$C$11, 2, FALSE)</f>
        <v>M1</v>
      </c>
      <c r="AP2103" s="44" t="s">
        <v>3590</v>
      </c>
      <c r="AQ2103" s="44" t="str">
        <f>VLOOKUP(AR2103:AR2304, 'Elenchi Minacce BPM'!$E$3:$F$44, 2, FALSE)</f>
        <v>M1.4</v>
      </c>
      <c r="AR2103" s="44" t="s">
        <v>3591</v>
      </c>
    </row>
    <row r="2104" spans="1:44" s="47" customFormat="1" ht="126.75" customHeight="1" x14ac:dyDescent="0.3">
      <c r="A2104" s="46" t="s">
        <v>294</v>
      </c>
      <c r="B2104" s="47" t="s">
        <v>112</v>
      </c>
      <c r="C2104" s="47" t="s">
        <v>126</v>
      </c>
      <c r="D2104" s="47" t="s">
        <v>125</v>
      </c>
      <c r="E2104" s="47" t="s">
        <v>114</v>
      </c>
      <c r="F2104" s="47" t="s">
        <v>115</v>
      </c>
      <c r="G2104" s="47">
        <v>3</v>
      </c>
      <c r="H2104" s="47">
        <v>1</v>
      </c>
      <c r="I2104" s="47">
        <v>2024</v>
      </c>
      <c r="J2104" s="47" t="s">
        <v>116</v>
      </c>
      <c r="K2104" s="47" t="s">
        <v>138</v>
      </c>
      <c r="L2104" s="47" t="s">
        <v>128</v>
      </c>
      <c r="M2104" s="47" t="s">
        <v>800</v>
      </c>
      <c r="N2104" s="47" t="s">
        <v>207</v>
      </c>
      <c r="P2104" s="47" t="s">
        <v>4032</v>
      </c>
      <c r="Q2104" s="46" t="s">
        <v>4385</v>
      </c>
      <c r="T2104" s="47" t="s">
        <v>2259</v>
      </c>
      <c r="U2104" s="46" t="s">
        <v>4384</v>
      </c>
      <c r="V2104" s="48">
        <v>45377</v>
      </c>
      <c r="Y2104" s="47" t="s">
        <v>226</v>
      </c>
      <c r="Z2104" s="47" t="s">
        <v>226</v>
      </c>
      <c r="AA2104" s="47" t="s">
        <v>2961</v>
      </c>
      <c r="AB2104" s="47" t="s">
        <v>2991</v>
      </c>
      <c r="AC2104" s="47" t="s">
        <v>2963</v>
      </c>
      <c r="AD2104" s="47" t="s">
        <v>2964</v>
      </c>
      <c r="AE2104" s="47" t="s">
        <v>3037</v>
      </c>
      <c r="AF2104" s="47" t="s">
        <v>3002</v>
      </c>
      <c r="AG2104" s="47" t="s">
        <v>3038</v>
      </c>
      <c r="AH2104" s="47" t="s">
        <v>226</v>
      </c>
      <c r="AI2104" s="47" t="s">
        <v>2999</v>
      </c>
      <c r="AJ2104" s="47" t="s">
        <v>2968</v>
      </c>
      <c r="AK2104" s="47" t="s">
        <v>2969</v>
      </c>
      <c r="AL2104" s="47" t="s">
        <v>226</v>
      </c>
      <c r="AM2104" s="47" t="s">
        <v>2971</v>
      </c>
      <c r="AN2104" s="46" t="s">
        <v>3254</v>
      </c>
      <c r="AO2104" s="44" t="str">
        <f>VLOOKUP(AP2104:AP2304, 'Elenchi Minacce BPM'!$B$3:$C$11, 2, FALSE)</f>
        <v>M1</v>
      </c>
      <c r="AP2104" s="44" t="s">
        <v>3590</v>
      </c>
      <c r="AQ2104" s="44" t="str">
        <f>VLOOKUP(AR2104:AR2304, 'Elenchi Minacce BPM'!$E$3:$F$44, 2, FALSE)</f>
        <v>M1.4</v>
      </c>
      <c r="AR2104" s="44" t="s">
        <v>3591</v>
      </c>
    </row>
    <row r="2105" spans="1:44" s="47" customFormat="1" ht="28.8" x14ac:dyDescent="0.3">
      <c r="A2105" s="46" t="s">
        <v>294</v>
      </c>
      <c r="B2105" s="47" t="s">
        <v>112</v>
      </c>
      <c r="C2105" s="47" t="s">
        <v>126</v>
      </c>
      <c r="D2105" s="47" t="s">
        <v>125</v>
      </c>
      <c r="E2105" s="47" t="s">
        <v>114</v>
      </c>
      <c r="F2105" s="47" t="s">
        <v>115</v>
      </c>
      <c r="G2105" s="47">
        <v>3</v>
      </c>
      <c r="H2105" s="47">
        <v>1</v>
      </c>
      <c r="I2105" s="47">
        <v>2024</v>
      </c>
      <c r="J2105" s="47" t="s">
        <v>205</v>
      </c>
      <c r="K2105" s="47" t="s">
        <v>138</v>
      </c>
      <c r="L2105" s="47" t="s">
        <v>118</v>
      </c>
      <c r="M2105" s="47" t="s">
        <v>3497</v>
      </c>
      <c r="N2105" s="47" t="s">
        <v>146</v>
      </c>
      <c r="Q2105" s="46" t="s">
        <v>4387</v>
      </c>
      <c r="T2105" s="47" t="s">
        <v>2259</v>
      </c>
      <c r="U2105" s="46" t="s">
        <v>4384</v>
      </c>
      <c r="V2105" s="48">
        <v>45377</v>
      </c>
      <c r="AN2105" s="46"/>
    </row>
    <row r="2106" spans="1:44" s="47" customFormat="1" ht="28.8" x14ac:dyDescent="0.3">
      <c r="A2106" s="46" t="s">
        <v>294</v>
      </c>
      <c r="B2106" s="47" t="s">
        <v>112</v>
      </c>
      <c r="C2106" s="47" t="s">
        <v>126</v>
      </c>
      <c r="D2106" s="47" t="s">
        <v>125</v>
      </c>
      <c r="E2106" s="47" t="s">
        <v>114</v>
      </c>
      <c r="F2106" s="47" t="s">
        <v>115</v>
      </c>
      <c r="G2106" s="47">
        <v>3</v>
      </c>
      <c r="H2106" s="47">
        <v>1</v>
      </c>
      <c r="I2106" s="47">
        <v>2024</v>
      </c>
      <c r="J2106" s="47" t="s">
        <v>205</v>
      </c>
      <c r="K2106" s="47" t="s">
        <v>138</v>
      </c>
      <c r="L2106" s="47" t="s">
        <v>118</v>
      </c>
      <c r="M2106" s="47" t="s">
        <v>3336</v>
      </c>
      <c r="N2106" s="47" t="s">
        <v>147</v>
      </c>
      <c r="P2106" s="47" t="s">
        <v>1802</v>
      </c>
      <c r="Q2106" s="46" t="s">
        <v>4388</v>
      </c>
      <c r="T2106" s="47" t="s">
        <v>2259</v>
      </c>
      <c r="U2106" s="46" t="s">
        <v>4384</v>
      </c>
      <c r="V2106" s="48">
        <v>45377</v>
      </c>
      <c r="AN2106" s="46"/>
    </row>
    <row r="2107" spans="1:44" s="47" customFormat="1" ht="100.8" x14ac:dyDescent="0.3">
      <c r="A2107" s="46" t="s">
        <v>4389</v>
      </c>
      <c r="B2107" s="47" t="s">
        <v>112</v>
      </c>
      <c r="C2107" s="47" t="s">
        <v>126</v>
      </c>
      <c r="D2107" s="47" t="s">
        <v>125</v>
      </c>
      <c r="E2107" s="47" t="s">
        <v>114</v>
      </c>
      <c r="F2107" s="47" t="s">
        <v>146</v>
      </c>
      <c r="G2107" s="47">
        <v>3</v>
      </c>
      <c r="H2107" s="47">
        <v>1</v>
      </c>
      <c r="I2107" s="47">
        <v>2024</v>
      </c>
      <c r="J2107" s="47" t="s">
        <v>205</v>
      </c>
      <c r="K2107" s="47" t="s">
        <v>138</v>
      </c>
      <c r="L2107" s="47" t="s">
        <v>128</v>
      </c>
      <c r="M2107" s="47" t="s">
        <v>4390</v>
      </c>
      <c r="N2107" s="47" t="s">
        <v>146</v>
      </c>
      <c r="P2107" s="47" t="s">
        <v>2432</v>
      </c>
      <c r="Q2107" s="46" t="s">
        <v>4391</v>
      </c>
      <c r="T2107" s="47" t="s">
        <v>2259</v>
      </c>
      <c r="U2107" s="46" t="s">
        <v>4392</v>
      </c>
      <c r="V2107" s="48">
        <v>45378</v>
      </c>
      <c r="AN2107" s="46"/>
    </row>
    <row r="2108" spans="1:44" s="47" customFormat="1" ht="72" x14ac:dyDescent="0.3">
      <c r="A2108" s="46" t="s">
        <v>4393</v>
      </c>
      <c r="B2108" s="47" t="s">
        <v>112</v>
      </c>
      <c r="C2108" s="47" t="s">
        <v>126</v>
      </c>
      <c r="D2108" s="47" t="s">
        <v>125</v>
      </c>
      <c r="E2108" s="47" t="s">
        <v>114</v>
      </c>
      <c r="F2108" s="47" t="s">
        <v>146</v>
      </c>
      <c r="G2108" s="47">
        <v>3</v>
      </c>
      <c r="H2108" s="47">
        <v>1</v>
      </c>
      <c r="I2108" s="47">
        <v>2024</v>
      </c>
      <c r="J2108" s="47" t="s">
        <v>205</v>
      </c>
      <c r="K2108" s="47" t="s">
        <v>138</v>
      </c>
      <c r="L2108" s="47" t="s">
        <v>118</v>
      </c>
      <c r="M2108" s="47" t="s">
        <v>117</v>
      </c>
      <c r="N2108" s="47" t="s">
        <v>187</v>
      </c>
      <c r="P2108" s="47" t="s">
        <v>2858</v>
      </c>
      <c r="Q2108" s="46" t="s">
        <v>4394</v>
      </c>
      <c r="T2108" s="47" t="s">
        <v>2259</v>
      </c>
      <c r="U2108" s="46" t="s">
        <v>4395</v>
      </c>
      <c r="V2108" s="48">
        <v>45378</v>
      </c>
      <c r="AN2108" s="46"/>
    </row>
    <row r="2109" spans="1:44" s="47" customFormat="1" ht="115.2" x14ac:dyDescent="0.3">
      <c r="A2109" s="46" t="s">
        <v>294</v>
      </c>
      <c r="B2109" s="47" t="s">
        <v>2573</v>
      </c>
      <c r="C2109" s="47" t="s">
        <v>126</v>
      </c>
      <c r="D2109" s="47" t="s">
        <v>125</v>
      </c>
      <c r="E2109" s="47" t="s">
        <v>114</v>
      </c>
      <c r="F2109" s="47" t="s">
        <v>153</v>
      </c>
      <c r="G2109" s="47">
        <v>3</v>
      </c>
      <c r="H2109" s="47">
        <v>1</v>
      </c>
      <c r="I2109" s="47">
        <v>2024</v>
      </c>
      <c r="J2109" s="47" t="s">
        <v>328</v>
      </c>
      <c r="K2109" s="47" t="s">
        <v>219</v>
      </c>
      <c r="L2109" s="47" t="s">
        <v>118</v>
      </c>
      <c r="Q2109" s="46" t="s">
        <v>4396</v>
      </c>
      <c r="T2109" s="47" t="s">
        <v>2259</v>
      </c>
      <c r="U2109" s="46" t="s">
        <v>4397</v>
      </c>
      <c r="V2109" s="45">
        <v>45379</v>
      </c>
      <c r="Y2109" s="44" t="s">
        <v>226</v>
      </c>
      <c r="Z2109" s="44" t="s">
        <v>226</v>
      </c>
      <c r="AA2109" s="44" t="s">
        <v>3017</v>
      </c>
      <c r="AB2109" s="44" t="s">
        <v>226</v>
      </c>
      <c r="AC2109" s="44" t="s">
        <v>226</v>
      </c>
      <c r="AD2109" s="44" t="s">
        <v>226</v>
      </c>
      <c r="AE2109" s="44" t="s">
        <v>226</v>
      </c>
      <c r="AF2109" s="44" t="s">
        <v>226</v>
      </c>
      <c r="AG2109" s="44" t="s">
        <v>226</v>
      </c>
      <c r="AH2109" s="44" t="s">
        <v>226</v>
      </c>
      <c r="AI2109" s="44" t="s">
        <v>226</v>
      </c>
      <c r="AJ2109" s="44" t="s">
        <v>226</v>
      </c>
      <c r="AK2109" s="44" t="s">
        <v>226</v>
      </c>
      <c r="AL2109" s="44" t="s">
        <v>226</v>
      </c>
      <c r="AM2109" s="44" t="s">
        <v>2958</v>
      </c>
      <c r="AN2109" s="46"/>
    </row>
    <row r="2110" spans="1:44" s="47" customFormat="1" ht="86.4" x14ac:dyDescent="0.3">
      <c r="A2110" s="46" t="s">
        <v>329</v>
      </c>
      <c r="B2110" s="47" t="s">
        <v>112</v>
      </c>
      <c r="C2110" s="47" t="s">
        <v>126</v>
      </c>
      <c r="D2110" s="47" t="s">
        <v>125</v>
      </c>
      <c r="E2110" s="47" t="s">
        <v>114</v>
      </c>
      <c r="F2110" s="47" t="s">
        <v>146</v>
      </c>
      <c r="G2110" s="47">
        <v>3</v>
      </c>
      <c r="H2110" s="47">
        <v>1</v>
      </c>
      <c r="I2110" s="47">
        <v>2024</v>
      </c>
      <c r="J2110" s="47" t="s">
        <v>205</v>
      </c>
      <c r="K2110" s="47" t="s">
        <v>219</v>
      </c>
      <c r="L2110" s="47" t="s">
        <v>118</v>
      </c>
      <c r="Q2110" s="46" t="s">
        <v>4398</v>
      </c>
      <c r="T2110" s="47" t="s">
        <v>2259</v>
      </c>
      <c r="U2110" s="46" t="s">
        <v>4399</v>
      </c>
      <c r="V2110" s="48">
        <v>45379</v>
      </c>
      <c r="Y2110" s="47" t="s">
        <v>226</v>
      </c>
      <c r="Z2110" s="47" t="s">
        <v>226</v>
      </c>
      <c r="AA2110" s="47" t="s">
        <v>226</v>
      </c>
      <c r="AB2110" s="47" t="s">
        <v>2975</v>
      </c>
      <c r="AC2110" s="47" t="s">
        <v>226</v>
      </c>
      <c r="AD2110" s="47" t="s">
        <v>3093</v>
      </c>
      <c r="AE2110" s="47" t="s">
        <v>226</v>
      </c>
      <c r="AF2110" s="47" t="s">
        <v>226</v>
      </c>
      <c r="AG2110" s="47" t="s">
        <v>226</v>
      </c>
      <c r="AH2110" s="47" t="s">
        <v>226</v>
      </c>
      <c r="AI2110" s="47" t="s">
        <v>226</v>
      </c>
      <c r="AJ2110" s="47" t="s">
        <v>3039</v>
      </c>
      <c r="AK2110" s="47" t="s">
        <v>226</v>
      </c>
      <c r="AL2110" s="47" t="s">
        <v>226</v>
      </c>
      <c r="AM2110" s="47" t="s">
        <v>2958</v>
      </c>
      <c r="AN2110" s="46"/>
    </row>
    <row r="2111" spans="1:44" s="47" customFormat="1" ht="100.8" x14ac:dyDescent="0.3">
      <c r="A2111" s="46" t="s">
        <v>294</v>
      </c>
      <c r="B2111" s="47" t="s">
        <v>112</v>
      </c>
      <c r="C2111" s="47" t="s">
        <v>126</v>
      </c>
      <c r="D2111" s="47" t="s">
        <v>125</v>
      </c>
      <c r="E2111" s="47" t="s">
        <v>114</v>
      </c>
      <c r="F2111" s="47" t="s">
        <v>132</v>
      </c>
      <c r="G2111" s="47">
        <v>3</v>
      </c>
      <c r="H2111" s="47">
        <v>1</v>
      </c>
      <c r="I2111" s="47">
        <v>2024</v>
      </c>
      <c r="J2111" s="47" t="s">
        <v>126</v>
      </c>
      <c r="K2111" s="47" t="s">
        <v>219</v>
      </c>
      <c r="L2111" s="47" t="s">
        <v>118</v>
      </c>
      <c r="P2111" s="47" t="s">
        <v>4400</v>
      </c>
      <c r="Q2111" s="46" t="s">
        <v>4401</v>
      </c>
      <c r="T2111" s="47" t="s">
        <v>2259</v>
      </c>
      <c r="U2111" s="46" t="s">
        <v>4402</v>
      </c>
      <c r="V2111" s="48">
        <v>45379</v>
      </c>
      <c r="Y2111" s="47" t="s">
        <v>226</v>
      </c>
      <c r="Z2111" s="47" t="s">
        <v>226</v>
      </c>
      <c r="AA2111" s="47" t="s">
        <v>3017</v>
      </c>
      <c r="AB2111" s="47" t="s">
        <v>226</v>
      </c>
      <c r="AC2111" s="47" t="s">
        <v>226</v>
      </c>
      <c r="AD2111" s="47" t="s">
        <v>226</v>
      </c>
      <c r="AE2111" s="47" t="s">
        <v>226</v>
      </c>
      <c r="AF2111" s="47" t="s">
        <v>226</v>
      </c>
      <c r="AG2111" s="47" t="s">
        <v>226</v>
      </c>
      <c r="AH2111" s="47" t="s">
        <v>226</v>
      </c>
      <c r="AI2111" s="47" t="s">
        <v>226</v>
      </c>
      <c r="AJ2111" s="47" t="s">
        <v>226</v>
      </c>
      <c r="AK2111" s="47" t="s">
        <v>226</v>
      </c>
      <c r="AL2111" s="47" t="s">
        <v>4403</v>
      </c>
      <c r="AM2111" s="47" t="s">
        <v>2958</v>
      </c>
      <c r="AN2111" s="46"/>
    </row>
    <row r="2112" spans="1:44" s="44" customFormat="1" ht="28.8" x14ac:dyDescent="0.3">
      <c r="A2112" s="43" t="s">
        <v>4404</v>
      </c>
      <c r="B2112" s="44" t="s">
        <v>112</v>
      </c>
      <c r="C2112" s="44" t="s">
        <v>227</v>
      </c>
      <c r="D2112" s="44" t="s">
        <v>113</v>
      </c>
      <c r="E2112" s="44" t="s">
        <v>114</v>
      </c>
      <c r="F2112" s="44" t="s">
        <v>132</v>
      </c>
      <c r="G2112" s="44">
        <v>3</v>
      </c>
      <c r="H2112" s="44">
        <v>1</v>
      </c>
      <c r="I2112" s="44">
        <v>2024</v>
      </c>
      <c r="J2112" s="44" t="s">
        <v>328</v>
      </c>
      <c r="K2112" s="44" t="s">
        <v>134</v>
      </c>
      <c r="L2112" s="44" t="s">
        <v>118</v>
      </c>
      <c r="O2112" s="44" t="s">
        <v>3919</v>
      </c>
      <c r="Q2112" s="43" t="s">
        <v>4405</v>
      </c>
      <c r="T2112" s="44" t="s">
        <v>2259</v>
      </c>
      <c r="U2112" s="43" t="s">
        <v>4406</v>
      </c>
      <c r="V2112" s="45">
        <v>45379</v>
      </c>
      <c r="Y2112" s="44" t="s">
        <v>226</v>
      </c>
      <c r="Z2112" s="44" t="s">
        <v>226</v>
      </c>
      <c r="AA2112" s="44" t="s">
        <v>226</v>
      </c>
      <c r="AB2112" s="44" t="s">
        <v>226</v>
      </c>
      <c r="AC2112" s="44" t="s">
        <v>226</v>
      </c>
      <c r="AD2112" s="44" t="s">
        <v>226</v>
      </c>
      <c r="AE2112" s="44" t="s">
        <v>226</v>
      </c>
      <c r="AF2112" s="44" t="s">
        <v>226</v>
      </c>
      <c r="AG2112" s="44" t="s">
        <v>226</v>
      </c>
      <c r="AH2112" s="44" t="s">
        <v>226</v>
      </c>
      <c r="AI2112" s="44" t="s">
        <v>226</v>
      </c>
      <c r="AJ2112" s="44" t="s">
        <v>226</v>
      </c>
      <c r="AK2112" s="44" t="s">
        <v>226</v>
      </c>
      <c r="AL2112" s="44" t="s">
        <v>3079</v>
      </c>
      <c r="AM2112" s="44" t="s">
        <v>2971</v>
      </c>
      <c r="AN2112" s="43" t="s">
        <v>3080</v>
      </c>
    </row>
    <row r="2113" spans="1:44" s="47" customFormat="1" ht="187.2" x14ac:dyDescent="0.3">
      <c r="A2113" s="46" t="s">
        <v>294</v>
      </c>
      <c r="B2113" s="47" t="s">
        <v>112</v>
      </c>
      <c r="C2113" s="47" t="s">
        <v>126</v>
      </c>
      <c r="D2113" s="47" t="s">
        <v>125</v>
      </c>
      <c r="E2113" s="47" t="s">
        <v>114</v>
      </c>
      <c r="F2113" s="47" t="s">
        <v>135</v>
      </c>
      <c r="G2113" s="47">
        <v>3</v>
      </c>
      <c r="H2113" s="47">
        <v>1</v>
      </c>
      <c r="I2113" s="47">
        <v>2024</v>
      </c>
      <c r="J2113" s="47" t="s">
        <v>116</v>
      </c>
      <c r="K2113" s="47" t="s">
        <v>138</v>
      </c>
      <c r="L2113" s="47" t="s">
        <v>2285</v>
      </c>
      <c r="M2113" s="47" t="s">
        <v>216</v>
      </c>
      <c r="N2113" s="47" t="s">
        <v>207</v>
      </c>
      <c r="P2113" s="47" t="s">
        <v>4032</v>
      </c>
      <c r="Q2113" s="46" t="s">
        <v>4407</v>
      </c>
      <c r="T2113" s="47" t="s">
        <v>2259</v>
      </c>
      <c r="U2113" s="46" t="s">
        <v>4408</v>
      </c>
      <c r="V2113" s="48">
        <v>45384</v>
      </c>
      <c r="Y2113" s="44" t="s">
        <v>226</v>
      </c>
      <c r="Z2113" s="44" t="s">
        <v>226</v>
      </c>
      <c r="AA2113" s="44" t="s">
        <v>2961</v>
      </c>
      <c r="AB2113" s="44" t="s">
        <v>2975</v>
      </c>
      <c r="AC2113" s="44" t="s">
        <v>2963</v>
      </c>
      <c r="AD2113" s="44" t="s">
        <v>2963</v>
      </c>
      <c r="AE2113" s="44" t="s">
        <v>2984</v>
      </c>
      <c r="AF2113" s="44" t="s">
        <v>2985</v>
      </c>
      <c r="AG2113" s="44" t="s">
        <v>2986</v>
      </c>
      <c r="AH2113" s="44" t="s">
        <v>226</v>
      </c>
      <c r="AI2113" s="44" t="s">
        <v>2987</v>
      </c>
      <c r="AJ2113" s="44" t="s">
        <v>3049</v>
      </c>
      <c r="AK2113" s="44" t="s">
        <v>2977</v>
      </c>
      <c r="AL2113" s="44" t="s">
        <v>226</v>
      </c>
      <c r="AM2113" s="47" t="s">
        <v>2978</v>
      </c>
      <c r="AN2113" s="43" t="s">
        <v>3050</v>
      </c>
      <c r="AO2113" s="44" t="str">
        <f>VLOOKUP(AP2113:AP2310, 'Elenchi Minacce BPM'!$B$3:$C$11, 2, FALSE)</f>
        <v>M1</v>
      </c>
      <c r="AP2113" s="44" t="s">
        <v>3590</v>
      </c>
      <c r="AQ2113" s="44" t="str">
        <f>VLOOKUP(AR2113:AR2310, 'Elenchi Minacce BPM'!$E$3:$F$44, 2, FALSE)</f>
        <v>M1.4</v>
      </c>
      <c r="AR2113" s="44" t="s">
        <v>3591</v>
      </c>
    </row>
    <row r="2114" spans="1:44" s="47" customFormat="1" ht="28.8" x14ac:dyDescent="0.3">
      <c r="A2114" s="46" t="s">
        <v>294</v>
      </c>
      <c r="B2114" s="47" t="s">
        <v>112</v>
      </c>
      <c r="C2114" s="47" t="s">
        <v>126</v>
      </c>
      <c r="D2114" s="47" t="s">
        <v>125</v>
      </c>
      <c r="E2114" s="47" t="s">
        <v>114</v>
      </c>
      <c r="F2114" s="47" t="s">
        <v>135</v>
      </c>
      <c r="G2114" s="47">
        <v>3</v>
      </c>
      <c r="H2114" s="47">
        <v>1</v>
      </c>
      <c r="I2114" s="47">
        <v>2024</v>
      </c>
      <c r="J2114" s="47" t="s">
        <v>116</v>
      </c>
      <c r="K2114" s="47" t="s">
        <v>138</v>
      </c>
      <c r="L2114" s="47" t="s">
        <v>118</v>
      </c>
      <c r="M2114" s="47" t="s">
        <v>3336</v>
      </c>
      <c r="N2114" s="47" t="s">
        <v>147</v>
      </c>
      <c r="P2114" s="47" t="s">
        <v>4032</v>
      </c>
      <c r="Q2114" s="46" t="s">
        <v>4410</v>
      </c>
      <c r="T2114" s="47" t="s">
        <v>2259</v>
      </c>
      <c r="U2114" s="46" t="s">
        <v>4408</v>
      </c>
      <c r="V2114" s="48">
        <v>45384</v>
      </c>
      <c r="Y2114" s="44" t="s">
        <v>226</v>
      </c>
      <c r="Z2114" s="44" t="s">
        <v>226</v>
      </c>
      <c r="AA2114" s="44" t="s">
        <v>2961</v>
      </c>
      <c r="AB2114" s="44" t="s">
        <v>2991</v>
      </c>
      <c r="AC2114" s="44" t="s">
        <v>226</v>
      </c>
      <c r="AD2114" s="44" t="s">
        <v>226</v>
      </c>
      <c r="AE2114" s="44" t="s">
        <v>3337</v>
      </c>
      <c r="AF2114" s="44" t="s">
        <v>226</v>
      </c>
      <c r="AG2114" s="44" t="s">
        <v>226</v>
      </c>
      <c r="AH2114" s="44" t="s">
        <v>226</v>
      </c>
      <c r="AI2114" s="44" t="s">
        <v>226</v>
      </c>
      <c r="AJ2114" s="44" t="s">
        <v>3039</v>
      </c>
      <c r="AK2114" s="44" t="s">
        <v>226</v>
      </c>
      <c r="AL2114" s="44" t="s">
        <v>226</v>
      </c>
      <c r="AM2114" s="44" t="s">
        <v>2971</v>
      </c>
      <c r="AN2114" s="43" t="s">
        <v>3338</v>
      </c>
      <c r="AO2114" s="44" t="str">
        <f>VLOOKUP(AP2114:AP2310, 'Elenchi Minacce BPM'!$B$3:$C$11, 2, FALSE)</f>
        <v>M1</v>
      </c>
      <c r="AP2114" s="44" t="s">
        <v>3590</v>
      </c>
      <c r="AQ2114" s="44" t="str">
        <f>VLOOKUP(AR2114:AR2310, 'Elenchi Minacce BPM'!$E$3:$F$44, 2, FALSE)</f>
        <v>M1.4</v>
      </c>
      <c r="AR2114" s="44" t="s">
        <v>3591</v>
      </c>
    </row>
    <row r="2115" spans="1:44" s="47" customFormat="1" ht="28.8" x14ac:dyDescent="0.3">
      <c r="A2115" s="46" t="s">
        <v>294</v>
      </c>
      <c r="B2115" s="47" t="s">
        <v>112</v>
      </c>
      <c r="C2115" s="47" t="s">
        <v>126</v>
      </c>
      <c r="D2115" s="47" t="s">
        <v>125</v>
      </c>
      <c r="E2115" s="47" t="s">
        <v>114</v>
      </c>
      <c r="F2115" s="47" t="s">
        <v>115</v>
      </c>
      <c r="G2115" s="47">
        <v>3</v>
      </c>
      <c r="H2115" s="47">
        <v>1</v>
      </c>
      <c r="I2115" s="47">
        <v>2024</v>
      </c>
      <c r="J2115" s="47" t="s">
        <v>205</v>
      </c>
      <c r="K2115" s="47" t="s">
        <v>138</v>
      </c>
      <c r="L2115" s="47" t="s">
        <v>118</v>
      </c>
      <c r="M2115" s="47" t="s">
        <v>3595</v>
      </c>
      <c r="N2115" s="47" t="s">
        <v>145</v>
      </c>
      <c r="Q2115" s="46" t="s">
        <v>4411</v>
      </c>
      <c r="T2115" s="47" t="s">
        <v>2259</v>
      </c>
      <c r="U2115" s="46" t="s">
        <v>4408</v>
      </c>
      <c r="V2115" s="48">
        <v>45384</v>
      </c>
      <c r="AN2115" s="46"/>
    </row>
    <row r="2116" spans="1:44" s="47" customFormat="1" ht="28.8" x14ac:dyDescent="0.3">
      <c r="A2116" s="46" t="s">
        <v>294</v>
      </c>
      <c r="B2116" s="47" t="s">
        <v>112</v>
      </c>
      <c r="C2116" s="47" t="s">
        <v>126</v>
      </c>
      <c r="D2116" s="47" t="s">
        <v>125</v>
      </c>
      <c r="E2116" s="47" t="s">
        <v>114</v>
      </c>
      <c r="F2116" s="47" t="s">
        <v>115</v>
      </c>
      <c r="G2116" s="47">
        <v>3</v>
      </c>
      <c r="H2116" s="47">
        <v>1</v>
      </c>
      <c r="I2116" s="47">
        <v>2024</v>
      </c>
      <c r="J2116" s="47" t="s">
        <v>133</v>
      </c>
      <c r="K2116" s="47" t="s">
        <v>138</v>
      </c>
      <c r="L2116" s="47" t="s">
        <v>118</v>
      </c>
      <c r="M2116" s="47" t="s">
        <v>800</v>
      </c>
      <c r="N2116" s="47" t="s">
        <v>207</v>
      </c>
      <c r="Q2116" s="46" t="s">
        <v>4412</v>
      </c>
      <c r="T2116" s="47" t="s">
        <v>2259</v>
      </c>
      <c r="U2116" s="46" t="s">
        <v>4408</v>
      </c>
      <c r="V2116" s="48">
        <v>45384</v>
      </c>
      <c r="AN2116" s="46"/>
    </row>
    <row r="2117" spans="1:44" s="47" customFormat="1" ht="43.2" x14ac:dyDescent="0.3">
      <c r="A2117" s="46" t="s">
        <v>294</v>
      </c>
      <c r="B2117" s="47" t="s">
        <v>112</v>
      </c>
      <c r="C2117" s="47" t="s">
        <v>126</v>
      </c>
      <c r="D2117" s="47" t="s">
        <v>125</v>
      </c>
      <c r="E2117" s="47" t="s">
        <v>212</v>
      </c>
      <c r="F2117" s="47" t="s">
        <v>115</v>
      </c>
      <c r="G2117" s="47">
        <v>3</v>
      </c>
      <c r="H2117" s="47">
        <v>1</v>
      </c>
      <c r="I2117" s="47">
        <v>2024</v>
      </c>
      <c r="J2117" s="47" t="s">
        <v>205</v>
      </c>
      <c r="K2117" s="47" t="s">
        <v>138</v>
      </c>
      <c r="L2117" s="47" t="s">
        <v>128</v>
      </c>
      <c r="M2117" s="47" t="s">
        <v>4413</v>
      </c>
      <c r="N2117" s="47" t="s">
        <v>301</v>
      </c>
      <c r="P2117" s="47" t="s">
        <v>2432</v>
      </c>
      <c r="Q2117" s="46" t="s">
        <v>4414</v>
      </c>
      <c r="T2117" s="47" t="s">
        <v>2259</v>
      </c>
      <c r="U2117" s="46" t="s">
        <v>4415</v>
      </c>
      <c r="V2117" s="48">
        <v>45384</v>
      </c>
      <c r="AN2117" s="46"/>
    </row>
    <row r="2118" spans="1:44" s="47" customFormat="1" ht="90.75" customHeight="1" x14ac:dyDescent="0.3">
      <c r="A2118" s="46" t="s">
        <v>294</v>
      </c>
      <c r="B2118" s="47" t="s">
        <v>112</v>
      </c>
      <c r="C2118" s="47" t="s">
        <v>126</v>
      </c>
      <c r="D2118" s="47" t="s">
        <v>125</v>
      </c>
      <c r="E2118" s="47" t="s">
        <v>114</v>
      </c>
      <c r="F2118" s="47" t="s">
        <v>115</v>
      </c>
      <c r="G2118" s="47">
        <v>3</v>
      </c>
      <c r="H2118" s="47">
        <v>1</v>
      </c>
      <c r="I2118" s="47">
        <v>2024</v>
      </c>
      <c r="J2118" s="47" t="s">
        <v>205</v>
      </c>
      <c r="K2118" s="47" t="s">
        <v>219</v>
      </c>
      <c r="L2118" s="47" t="s">
        <v>155</v>
      </c>
      <c r="Q2118" s="46" t="s">
        <v>4416</v>
      </c>
      <c r="T2118" s="47" t="s">
        <v>2259</v>
      </c>
      <c r="U2118" s="46" t="s">
        <v>4417</v>
      </c>
      <c r="V2118" s="48">
        <v>45384</v>
      </c>
      <c r="Y2118" s="47" t="s">
        <v>226</v>
      </c>
      <c r="Z2118" s="47" t="s">
        <v>226</v>
      </c>
      <c r="AA2118" s="47" t="s">
        <v>226</v>
      </c>
      <c r="AB2118" s="47" t="s">
        <v>2975</v>
      </c>
      <c r="AC2118" s="47" t="s">
        <v>226</v>
      </c>
      <c r="AD2118" s="47" t="s">
        <v>3036</v>
      </c>
      <c r="AE2118" s="47" t="s">
        <v>226</v>
      </c>
      <c r="AF2118" s="47" t="s">
        <v>2985</v>
      </c>
      <c r="AG2118" s="47" t="s">
        <v>226</v>
      </c>
      <c r="AH2118" s="47" t="s">
        <v>226</v>
      </c>
      <c r="AI2118" s="47" t="s">
        <v>226</v>
      </c>
      <c r="AJ2118" s="47" t="s">
        <v>226</v>
      </c>
      <c r="AK2118" s="47" t="s">
        <v>226</v>
      </c>
      <c r="AL2118" s="47" t="s">
        <v>226</v>
      </c>
      <c r="AM2118" s="47" t="s">
        <v>2971</v>
      </c>
      <c r="AN2118" s="46" t="s">
        <v>4418</v>
      </c>
    </row>
    <row r="2119" spans="1:44" s="47" customFormat="1" ht="86.4" x14ac:dyDescent="0.3">
      <c r="A2119" s="46" t="s">
        <v>294</v>
      </c>
      <c r="B2119" s="47" t="s">
        <v>112</v>
      </c>
      <c r="C2119" s="47" t="s">
        <v>126</v>
      </c>
      <c r="D2119" s="47" t="s">
        <v>125</v>
      </c>
      <c r="E2119" s="47" t="s">
        <v>114</v>
      </c>
      <c r="F2119" s="47" t="s">
        <v>115</v>
      </c>
      <c r="G2119" s="44">
        <v>3</v>
      </c>
      <c r="H2119" s="44">
        <v>1</v>
      </c>
      <c r="I2119" s="47">
        <v>2024</v>
      </c>
      <c r="J2119" s="47" t="s">
        <v>205</v>
      </c>
      <c r="K2119" s="47" t="s">
        <v>138</v>
      </c>
      <c r="L2119" s="47" t="s">
        <v>118</v>
      </c>
      <c r="M2119" s="47" t="s">
        <v>4419</v>
      </c>
      <c r="N2119" s="47" t="s">
        <v>130</v>
      </c>
      <c r="P2119" s="47" t="s">
        <v>2432</v>
      </c>
      <c r="Q2119" s="46" t="s">
        <v>4420</v>
      </c>
      <c r="T2119" s="47" t="s">
        <v>2259</v>
      </c>
      <c r="U2119" s="46" t="s">
        <v>4421</v>
      </c>
      <c r="V2119" s="45">
        <v>45384</v>
      </c>
      <c r="AN2119" s="46"/>
    </row>
    <row r="2120" spans="1:44" s="44" customFormat="1" ht="28.8" x14ac:dyDescent="0.3">
      <c r="A2120" s="43" t="s">
        <v>4422</v>
      </c>
      <c r="B2120" s="44" t="s">
        <v>120</v>
      </c>
      <c r="C2120" s="44" t="s">
        <v>227</v>
      </c>
      <c r="D2120" s="44" t="s">
        <v>113</v>
      </c>
      <c r="E2120" s="44" t="s">
        <v>114</v>
      </c>
      <c r="F2120" s="44" t="s">
        <v>115</v>
      </c>
      <c r="G2120" s="44">
        <v>3</v>
      </c>
      <c r="H2120" s="44">
        <v>1</v>
      </c>
      <c r="I2120" s="44">
        <v>2024</v>
      </c>
      <c r="J2120" s="44" t="s">
        <v>232</v>
      </c>
      <c r="K2120" s="44" t="s">
        <v>138</v>
      </c>
      <c r="L2120" s="44" t="s">
        <v>128</v>
      </c>
      <c r="N2120" s="44" t="s">
        <v>137</v>
      </c>
      <c r="O2120" s="44" t="s">
        <v>4423</v>
      </c>
      <c r="Q2120" s="43" t="s">
        <v>4424</v>
      </c>
      <c r="T2120" s="44" t="s">
        <v>2259</v>
      </c>
      <c r="U2120" s="43" t="s">
        <v>4425</v>
      </c>
      <c r="V2120" s="45">
        <v>45384</v>
      </c>
      <c r="W2120" s="44" t="s">
        <v>2</v>
      </c>
      <c r="X2120" s="44" t="s">
        <v>3</v>
      </c>
      <c r="AN2120" s="43"/>
    </row>
    <row r="2121" spans="1:44" s="44" customFormat="1" ht="28.8" x14ac:dyDescent="0.3">
      <c r="A2121" s="43" t="s">
        <v>4426</v>
      </c>
      <c r="B2121" s="44" t="s">
        <v>123</v>
      </c>
      <c r="C2121" s="44" t="s">
        <v>227</v>
      </c>
      <c r="D2121" s="44" t="s">
        <v>113</v>
      </c>
      <c r="E2121" s="44" t="s">
        <v>114</v>
      </c>
      <c r="F2121" s="44" t="s">
        <v>132</v>
      </c>
      <c r="G2121" s="44">
        <v>3</v>
      </c>
      <c r="H2121" s="44">
        <v>1</v>
      </c>
      <c r="I2121" s="44">
        <v>2024</v>
      </c>
      <c r="J2121" s="44" t="s">
        <v>164</v>
      </c>
      <c r="K2121" s="44" t="s">
        <v>138</v>
      </c>
      <c r="L2121" s="44" t="s">
        <v>118</v>
      </c>
      <c r="N2121" s="44" t="s">
        <v>137</v>
      </c>
      <c r="Q2121" s="43" t="s">
        <v>4427</v>
      </c>
      <c r="T2121" s="44" t="s">
        <v>2259</v>
      </c>
      <c r="U2121" s="43" t="s">
        <v>4428</v>
      </c>
      <c r="V2121" s="45">
        <v>45384</v>
      </c>
      <c r="W2121" s="44" t="s">
        <v>14</v>
      </c>
      <c r="X2121" s="44" t="s">
        <v>11</v>
      </c>
      <c r="AN2121" s="43"/>
    </row>
    <row r="2122" spans="1:44" s="47" customFormat="1" ht="86.4" x14ac:dyDescent="0.3">
      <c r="A2122" s="46" t="s">
        <v>4429</v>
      </c>
      <c r="B2122" s="47" t="s">
        <v>112</v>
      </c>
      <c r="C2122" s="47" t="s">
        <v>126</v>
      </c>
      <c r="D2122" s="47" t="s">
        <v>125</v>
      </c>
      <c r="E2122" s="47" t="s">
        <v>114</v>
      </c>
      <c r="F2122" s="47" t="s">
        <v>146</v>
      </c>
      <c r="G2122" s="47">
        <v>3</v>
      </c>
      <c r="H2122" s="47">
        <v>1</v>
      </c>
      <c r="I2122" s="47">
        <v>2024</v>
      </c>
      <c r="J2122" s="47" t="s">
        <v>205</v>
      </c>
      <c r="K2122" s="47" t="s">
        <v>219</v>
      </c>
      <c r="L2122" s="47" t="s">
        <v>155</v>
      </c>
      <c r="N2122" s="47" t="s">
        <v>301</v>
      </c>
      <c r="Q2122" s="46" t="s">
        <v>4430</v>
      </c>
      <c r="T2122" s="47" t="s">
        <v>2259</v>
      </c>
      <c r="U2122" s="46" t="s">
        <v>4431</v>
      </c>
      <c r="V2122" s="48">
        <v>45384</v>
      </c>
      <c r="Y2122" s="47" t="s">
        <v>226</v>
      </c>
      <c r="Z2122" s="47" t="s">
        <v>226</v>
      </c>
      <c r="AA2122" s="47" t="s">
        <v>3762</v>
      </c>
      <c r="AB2122" s="47" t="s">
        <v>226</v>
      </c>
      <c r="AC2122" s="47" t="s">
        <v>226</v>
      </c>
      <c r="AD2122" s="47" t="s">
        <v>226</v>
      </c>
      <c r="AE2122" s="47" t="s">
        <v>226</v>
      </c>
      <c r="AF2122" s="47" t="s">
        <v>226</v>
      </c>
      <c r="AG2122" s="47" t="s">
        <v>226</v>
      </c>
      <c r="AH2122" s="47" t="s">
        <v>4432</v>
      </c>
      <c r="AI2122" s="47" t="s">
        <v>226</v>
      </c>
      <c r="AJ2122" s="47" t="s">
        <v>226</v>
      </c>
      <c r="AK2122" s="47" t="s">
        <v>226</v>
      </c>
      <c r="AL2122" s="47" t="s">
        <v>226</v>
      </c>
      <c r="AM2122" s="47" t="s">
        <v>2958</v>
      </c>
      <c r="AN2122" s="46"/>
    </row>
    <row r="2123" spans="1:44" s="44" customFormat="1" ht="129.6" x14ac:dyDescent="0.3">
      <c r="A2123" s="43" t="s">
        <v>1130</v>
      </c>
      <c r="B2123" s="44" t="s">
        <v>226</v>
      </c>
      <c r="C2123" s="44" t="s">
        <v>227</v>
      </c>
      <c r="D2123" s="44" t="s">
        <v>153</v>
      </c>
      <c r="E2123" s="44" t="s">
        <v>154</v>
      </c>
      <c r="F2123" s="44" t="s">
        <v>153</v>
      </c>
      <c r="G2123" s="44">
        <v>3</v>
      </c>
      <c r="H2123" s="44">
        <v>1</v>
      </c>
      <c r="I2123" s="44">
        <v>2024</v>
      </c>
      <c r="J2123" s="44" t="s">
        <v>184</v>
      </c>
      <c r="K2123" s="44" t="s">
        <v>219</v>
      </c>
      <c r="L2123" s="44" t="s">
        <v>2285</v>
      </c>
      <c r="P2123" s="44" t="s">
        <v>156</v>
      </c>
      <c r="Q2123" s="43" t="s">
        <v>4433</v>
      </c>
      <c r="T2123" s="44" t="s">
        <v>2259</v>
      </c>
      <c r="U2123" s="43" t="s">
        <v>4434</v>
      </c>
      <c r="V2123" s="45">
        <v>45384</v>
      </c>
      <c r="AN2123" s="43"/>
    </row>
    <row r="2124" spans="1:44" s="44" customFormat="1" ht="57.6" x14ac:dyDescent="0.3">
      <c r="A2124" s="43" t="s">
        <v>4435</v>
      </c>
      <c r="B2124" s="44" t="s">
        <v>120</v>
      </c>
      <c r="C2124" s="44" t="s">
        <v>227</v>
      </c>
      <c r="D2124" s="44" t="s">
        <v>153</v>
      </c>
      <c r="E2124" s="44" t="s">
        <v>154</v>
      </c>
      <c r="F2124" s="44" t="s">
        <v>153</v>
      </c>
      <c r="G2124" s="44">
        <v>3</v>
      </c>
      <c r="H2124" s="44">
        <v>1</v>
      </c>
      <c r="I2124" s="44">
        <v>2024</v>
      </c>
      <c r="J2124" s="44" t="s">
        <v>142</v>
      </c>
      <c r="K2124" s="44" t="s">
        <v>219</v>
      </c>
      <c r="L2124" s="44" t="s">
        <v>118</v>
      </c>
      <c r="P2124" s="44" t="s">
        <v>156</v>
      </c>
      <c r="Q2124" s="43" t="s">
        <v>4436</v>
      </c>
      <c r="T2124" s="44" t="s">
        <v>2259</v>
      </c>
      <c r="U2124" s="43" t="s">
        <v>4437</v>
      </c>
      <c r="V2124" s="45">
        <v>45384</v>
      </c>
      <c r="W2124" s="44" t="s">
        <v>2</v>
      </c>
      <c r="X2124" s="44" t="s">
        <v>3</v>
      </c>
      <c r="AN2124" s="43"/>
    </row>
    <row r="2125" spans="1:44" s="2" customFormat="1" ht="100.8" x14ac:dyDescent="0.3">
      <c r="A2125" s="3" t="s">
        <v>4438</v>
      </c>
      <c r="B2125" s="2" t="s">
        <v>112</v>
      </c>
      <c r="C2125" s="2" t="s">
        <v>126</v>
      </c>
      <c r="D2125" s="2" t="s">
        <v>125</v>
      </c>
      <c r="E2125" s="2" t="s">
        <v>114</v>
      </c>
      <c r="F2125" s="2" t="s">
        <v>146</v>
      </c>
      <c r="G2125" s="2">
        <v>1</v>
      </c>
      <c r="H2125" s="2">
        <v>2</v>
      </c>
      <c r="I2125" s="2">
        <v>2024</v>
      </c>
      <c r="J2125" s="2" t="s">
        <v>205</v>
      </c>
      <c r="K2125" s="2" t="s">
        <v>138</v>
      </c>
      <c r="L2125" s="2" t="s">
        <v>118</v>
      </c>
      <c r="M2125" s="2" t="s">
        <v>1259</v>
      </c>
      <c r="N2125" s="2" t="s">
        <v>195</v>
      </c>
      <c r="P2125" s="2" t="s">
        <v>2858</v>
      </c>
      <c r="Q2125" s="3" t="s">
        <v>4439</v>
      </c>
      <c r="T2125" s="2" t="s">
        <v>2259</v>
      </c>
      <c r="U2125" s="3" t="s">
        <v>4440</v>
      </c>
      <c r="V2125" s="97">
        <v>45384</v>
      </c>
      <c r="Y2125" s="2" t="s">
        <v>226</v>
      </c>
      <c r="Z2125" s="2" t="s">
        <v>226</v>
      </c>
      <c r="AA2125" s="2" t="s">
        <v>2961</v>
      </c>
      <c r="AB2125" s="2" t="s">
        <v>226</v>
      </c>
      <c r="AC2125" s="2" t="s">
        <v>226</v>
      </c>
      <c r="AD2125" s="2" t="s">
        <v>226</v>
      </c>
      <c r="AE2125" s="2" t="s">
        <v>226</v>
      </c>
      <c r="AF2125" s="2" t="s">
        <v>226</v>
      </c>
      <c r="AG2125" s="2" t="s">
        <v>3038</v>
      </c>
      <c r="AH2125" s="2" t="s">
        <v>226</v>
      </c>
      <c r="AI2125" s="2" t="s">
        <v>2999</v>
      </c>
      <c r="AJ2125" s="2" t="s">
        <v>2968</v>
      </c>
      <c r="AK2125" s="2" t="s">
        <v>2969</v>
      </c>
      <c r="AL2125" s="2" t="s">
        <v>226</v>
      </c>
      <c r="AM2125" s="2" t="s">
        <v>2971</v>
      </c>
      <c r="AN2125" s="3" t="s">
        <v>4441</v>
      </c>
    </row>
    <row r="2126" spans="1:44" s="2" customFormat="1" ht="100.8" x14ac:dyDescent="0.3">
      <c r="A2126" s="3" t="s">
        <v>4438</v>
      </c>
      <c r="B2126" s="2" t="s">
        <v>112</v>
      </c>
      <c r="C2126" s="2" t="s">
        <v>126</v>
      </c>
      <c r="D2126" s="2" t="s">
        <v>125</v>
      </c>
      <c r="E2126" s="2" t="s">
        <v>212</v>
      </c>
      <c r="F2126" s="2" t="s">
        <v>115</v>
      </c>
      <c r="G2126" s="2">
        <v>1</v>
      </c>
      <c r="H2126" s="2">
        <v>2</v>
      </c>
      <c r="I2126" s="2">
        <v>2024</v>
      </c>
      <c r="J2126" s="2" t="s">
        <v>205</v>
      </c>
      <c r="K2126" s="2" t="s">
        <v>138</v>
      </c>
      <c r="L2126" s="2" t="s">
        <v>118</v>
      </c>
      <c r="M2126" s="2" t="s">
        <v>4442</v>
      </c>
      <c r="N2126" s="2" t="s">
        <v>146</v>
      </c>
      <c r="O2126" s="2" t="s">
        <v>4443</v>
      </c>
      <c r="P2126" s="2" t="s">
        <v>2432</v>
      </c>
      <c r="Q2126" s="3" t="s">
        <v>4444</v>
      </c>
      <c r="T2126" s="2" t="s">
        <v>2259</v>
      </c>
      <c r="U2126" s="4" t="s">
        <v>4445</v>
      </c>
      <c r="V2126" s="97">
        <v>45384</v>
      </c>
      <c r="Y2126" s="2" t="s">
        <v>226</v>
      </c>
      <c r="Z2126" s="2" t="s">
        <v>226</v>
      </c>
      <c r="AA2126" s="2" t="s">
        <v>226</v>
      </c>
      <c r="AB2126" s="2" t="s">
        <v>3066</v>
      </c>
      <c r="AC2126" s="2" t="s">
        <v>226</v>
      </c>
      <c r="AD2126" s="2" t="s">
        <v>3042</v>
      </c>
      <c r="AE2126" s="2" t="s">
        <v>2992</v>
      </c>
      <c r="AF2126" s="2" t="s">
        <v>226</v>
      </c>
      <c r="AG2126" s="2" t="s">
        <v>226</v>
      </c>
      <c r="AH2126" s="2" t="s">
        <v>226</v>
      </c>
      <c r="AI2126" s="2" t="s">
        <v>226</v>
      </c>
      <c r="AJ2126" s="2" t="s">
        <v>226</v>
      </c>
      <c r="AK2126" s="2" t="s">
        <v>226</v>
      </c>
      <c r="AL2126" s="2" t="s">
        <v>226</v>
      </c>
      <c r="AM2126" s="2" t="s">
        <v>2971</v>
      </c>
      <c r="AN2126" s="3" t="s">
        <v>4418</v>
      </c>
    </row>
    <row r="2127" spans="1:44" s="2" customFormat="1" ht="129.6" x14ac:dyDescent="0.3">
      <c r="A2127" s="3" t="s">
        <v>294</v>
      </c>
      <c r="B2127" s="2" t="s">
        <v>112</v>
      </c>
      <c r="C2127" s="2" t="s">
        <v>126</v>
      </c>
      <c r="D2127" s="2" t="s">
        <v>125</v>
      </c>
      <c r="E2127" s="2" t="s">
        <v>114</v>
      </c>
      <c r="F2127" s="2" t="s">
        <v>115</v>
      </c>
      <c r="G2127" s="2">
        <v>1</v>
      </c>
      <c r="H2127" s="2">
        <v>2</v>
      </c>
      <c r="I2127" s="2">
        <v>2024</v>
      </c>
      <c r="J2127" s="2" t="s">
        <v>205</v>
      </c>
      <c r="K2127" s="2" t="s">
        <v>138</v>
      </c>
      <c r="L2127" s="2" t="s">
        <v>128</v>
      </c>
      <c r="M2127" s="2" t="s">
        <v>4446</v>
      </c>
      <c r="N2127" s="2" t="s">
        <v>2367</v>
      </c>
      <c r="P2127" s="2" t="s">
        <v>2432</v>
      </c>
      <c r="Q2127" s="3" t="s">
        <v>4447</v>
      </c>
      <c r="T2127" s="2" t="s">
        <v>2259</v>
      </c>
      <c r="U2127" s="4" t="s">
        <v>4448</v>
      </c>
      <c r="V2127" s="97">
        <v>45385</v>
      </c>
      <c r="Y2127" s="2" t="s">
        <v>226</v>
      </c>
      <c r="Z2127" s="2" t="s">
        <v>226</v>
      </c>
      <c r="AA2127" s="2" t="s">
        <v>226</v>
      </c>
      <c r="AB2127" s="2" t="s">
        <v>2962</v>
      </c>
      <c r="AC2127" s="2" t="s">
        <v>226</v>
      </c>
      <c r="AD2127" s="2" t="s">
        <v>226</v>
      </c>
      <c r="AE2127" s="2" t="s">
        <v>2992</v>
      </c>
      <c r="AF2127" s="2" t="s">
        <v>3019</v>
      </c>
      <c r="AG2127" s="2" t="s">
        <v>226</v>
      </c>
      <c r="AH2127" s="2" t="s">
        <v>226</v>
      </c>
      <c r="AI2127" s="2" t="s">
        <v>226</v>
      </c>
      <c r="AJ2127" s="2" t="s">
        <v>226</v>
      </c>
      <c r="AK2127" s="2" t="s">
        <v>226</v>
      </c>
      <c r="AL2127" s="2" t="s">
        <v>226</v>
      </c>
      <c r="AM2127" s="2" t="s">
        <v>2971</v>
      </c>
      <c r="AN2127" s="3" t="s">
        <v>4449</v>
      </c>
    </row>
    <row r="2128" spans="1:44" ht="28.8" x14ac:dyDescent="0.3">
      <c r="A2128" s="1" t="s">
        <v>4450</v>
      </c>
      <c r="B2128" t="s">
        <v>112</v>
      </c>
      <c r="C2128" t="s">
        <v>227</v>
      </c>
      <c r="D2128" t="s">
        <v>113</v>
      </c>
      <c r="E2128" t="s">
        <v>114</v>
      </c>
      <c r="F2128" t="s">
        <v>115</v>
      </c>
      <c r="G2128">
        <v>1</v>
      </c>
      <c r="H2128">
        <v>2</v>
      </c>
      <c r="I2128">
        <v>2024</v>
      </c>
      <c r="J2128" t="s">
        <v>184</v>
      </c>
      <c r="K2128" t="s">
        <v>138</v>
      </c>
      <c r="L2128" t="s">
        <v>128</v>
      </c>
      <c r="M2128" t="s">
        <v>1270</v>
      </c>
      <c r="N2128" t="s">
        <v>137</v>
      </c>
      <c r="O2128" t="s">
        <v>2747</v>
      </c>
      <c r="Q2128" s="1" t="s">
        <v>4451</v>
      </c>
      <c r="T2128" t="s">
        <v>2259</v>
      </c>
      <c r="U2128" s="1" t="s">
        <v>4425</v>
      </c>
      <c r="V2128" s="86">
        <v>45384</v>
      </c>
      <c r="W2128" t="s">
        <v>2</v>
      </c>
      <c r="X2128" t="s">
        <v>3</v>
      </c>
    </row>
    <row r="2129" spans="1:44" s="2" customFormat="1" ht="72" x14ac:dyDescent="0.3">
      <c r="A2129" s="3" t="s">
        <v>4453</v>
      </c>
      <c r="B2129" s="2" t="s">
        <v>112</v>
      </c>
      <c r="C2129" s="2" t="s">
        <v>126</v>
      </c>
      <c r="D2129" s="2" t="s">
        <v>125</v>
      </c>
      <c r="E2129" s="2" t="s">
        <v>212</v>
      </c>
      <c r="F2129" s="2" t="s">
        <v>115</v>
      </c>
      <c r="G2129" s="2">
        <v>1</v>
      </c>
      <c r="H2129" s="2">
        <v>2</v>
      </c>
      <c r="I2129" s="2">
        <v>2024</v>
      </c>
      <c r="J2129" s="2" t="s">
        <v>205</v>
      </c>
      <c r="K2129" s="2" t="s">
        <v>1042</v>
      </c>
      <c r="L2129" s="2" t="s">
        <v>118</v>
      </c>
      <c r="Q2129" s="3" t="s">
        <v>4454</v>
      </c>
      <c r="T2129" s="2" t="s">
        <v>2259</v>
      </c>
      <c r="U2129" s="3" t="s">
        <v>4455</v>
      </c>
      <c r="V2129" s="97">
        <v>45386</v>
      </c>
      <c r="Y2129" s="2" t="s">
        <v>226</v>
      </c>
      <c r="Z2129" s="2" t="s">
        <v>226</v>
      </c>
      <c r="AA2129" s="2" t="s">
        <v>226</v>
      </c>
      <c r="AB2129" s="2" t="s">
        <v>226</v>
      </c>
      <c r="AC2129" s="2" t="s">
        <v>226</v>
      </c>
      <c r="AD2129" s="2" t="s">
        <v>3093</v>
      </c>
      <c r="AE2129" s="2" t="s">
        <v>226</v>
      </c>
      <c r="AF2129" s="2" t="s">
        <v>226</v>
      </c>
      <c r="AG2129" s="2" t="s">
        <v>226</v>
      </c>
      <c r="AH2129" s="2" t="s">
        <v>226</v>
      </c>
      <c r="AI2129" s="2" t="s">
        <v>226</v>
      </c>
      <c r="AJ2129" s="2" t="s">
        <v>226</v>
      </c>
      <c r="AK2129" s="2" t="s">
        <v>226</v>
      </c>
      <c r="AL2129" s="2" t="s">
        <v>226</v>
      </c>
      <c r="AM2129" s="2" t="s">
        <v>2958</v>
      </c>
      <c r="AN2129" s="3"/>
    </row>
    <row r="2130" spans="1:44" s="2" customFormat="1" ht="72" x14ac:dyDescent="0.3">
      <c r="A2130" s="3" t="s">
        <v>294</v>
      </c>
      <c r="B2130" s="2" t="s">
        <v>112</v>
      </c>
      <c r="C2130" s="2" t="s">
        <v>126</v>
      </c>
      <c r="D2130" s="2" t="s">
        <v>125</v>
      </c>
      <c r="E2130" s="2" t="s">
        <v>114</v>
      </c>
      <c r="F2130" s="2" t="s">
        <v>146</v>
      </c>
      <c r="G2130" s="2">
        <v>1</v>
      </c>
      <c r="H2130" s="2">
        <v>2</v>
      </c>
      <c r="I2130" s="2">
        <v>2024</v>
      </c>
      <c r="J2130" s="2" t="s">
        <v>205</v>
      </c>
      <c r="K2130" s="2" t="s">
        <v>138</v>
      </c>
      <c r="L2130" s="2" t="s">
        <v>118</v>
      </c>
      <c r="M2130" s="2" t="s">
        <v>4456</v>
      </c>
      <c r="N2130" s="2" t="s">
        <v>147</v>
      </c>
      <c r="O2130" s="2" t="s">
        <v>4457</v>
      </c>
      <c r="Q2130" s="3" t="s">
        <v>4458</v>
      </c>
      <c r="T2130" s="2" t="s">
        <v>2259</v>
      </c>
      <c r="U2130" s="3" t="s">
        <v>4459</v>
      </c>
      <c r="V2130" s="97">
        <v>45387</v>
      </c>
      <c r="Y2130" s="2" t="s">
        <v>226</v>
      </c>
      <c r="Z2130" s="2" t="s">
        <v>226</v>
      </c>
      <c r="AA2130" s="2" t="s">
        <v>226</v>
      </c>
      <c r="AB2130" s="2" t="s">
        <v>2962</v>
      </c>
      <c r="AC2130" s="2" t="s">
        <v>3401</v>
      </c>
      <c r="AD2130" s="2" t="s">
        <v>226</v>
      </c>
      <c r="AE2130" s="2" t="s">
        <v>3042</v>
      </c>
      <c r="AF2130" s="2" t="s">
        <v>226</v>
      </c>
      <c r="AG2130" s="2" t="s">
        <v>3038</v>
      </c>
      <c r="AH2130" s="2" t="s">
        <v>226</v>
      </c>
      <c r="AI2130" s="2" t="s">
        <v>226</v>
      </c>
      <c r="AJ2130" s="2" t="s">
        <v>3039</v>
      </c>
      <c r="AK2130" s="2" t="s">
        <v>2969</v>
      </c>
      <c r="AL2130" s="2" t="s">
        <v>226</v>
      </c>
      <c r="AM2130" s="2" t="s">
        <v>2971</v>
      </c>
      <c r="AN2130" s="3" t="s">
        <v>4460</v>
      </c>
    </row>
    <row r="2131" spans="1:44" s="2" customFormat="1" ht="187.2" x14ac:dyDescent="0.3">
      <c r="A2131" s="3" t="s">
        <v>294</v>
      </c>
      <c r="B2131" s="2" t="s">
        <v>112</v>
      </c>
      <c r="C2131" s="2" t="s">
        <v>126</v>
      </c>
      <c r="D2131" s="2" t="s">
        <v>125</v>
      </c>
      <c r="E2131" s="2" t="s">
        <v>114</v>
      </c>
      <c r="F2131" s="2" t="s">
        <v>135</v>
      </c>
      <c r="G2131" s="2">
        <v>1</v>
      </c>
      <c r="H2131" s="2">
        <v>2</v>
      </c>
      <c r="I2131" s="2">
        <v>2024</v>
      </c>
      <c r="J2131" s="2" t="s">
        <v>116</v>
      </c>
      <c r="K2131" s="2" t="s">
        <v>138</v>
      </c>
      <c r="L2131" s="2" t="s">
        <v>128</v>
      </c>
      <c r="M2131" s="2" t="s">
        <v>216</v>
      </c>
      <c r="N2131" s="2" t="s">
        <v>207</v>
      </c>
      <c r="P2131" s="2" t="s">
        <v>4032</v>
      </c>
      <c r="Q2131" s="3" t="s">
        <v>4464</v>
      </c>
      <c r="T2131" s="2" t="s">
        <v>2259</v>
      </c>
      <c r="U2131" s="3" t="s">
        <v>4465</v>
      </c>
      <c r="V2131" s="97">
        <v>45390</v>
      </c>
      <c r="Y2131" s="44" t="s">
        <v>226</v>
      </c>
      <c r="Z2131" s="44" t="s">
        <v>226</v>
      </c>
      <c r="AA2131" s="44" t="s">
        <v>2961</v>
      </c>
      <c r="AB2131" s="44" t="s">
        <v>2975</v>
      </c>
      <c r="AC2131" s="44" t="s">
        <v>2963</v>
      </c>
      <c r="AD2131" s="44" t="s">
        <v>2963</v>
      </c>
      <c r="AE2131" s="44" t="s">
        <v>2984</v>
      </c>
      <c r="AF2131" s="44" t="s">
        <v>2985</v>
      </c>
      <c r="AG2131" s="44" t="s">
        <v>2986</v>
      </c>
      <c r="AH2131" s="44" t="s">
        <v>226</v>
      </c>
      <c r="AI2131" s="44" t="s">
        <v>2987</v>
      </c>
      <c r="AJ2131" s="44" t="s">
        <v>3049</v>
      </c>
      <c r="AK2131" s="44" t="s">
        <v>2977</v>
      </c>
      <c r="AL2131" s="44" t="s">
        <v>226</v>
      </c>
      <c r="AM2131" s="47" t="s">
        <v>2978</v>
      </c>
      <c r="AN2131" s="43" t="s">
        <v>4466</v>
      </c>
      <c r="AO2131" t="str">
        <f>VLOOKUP(AP2131:AP2247, 'Elenchi Minacce BPM'!$B$3:$C$11, 2, FALSE)</f>
        <v>M1</v>
      </c>
      <c r="AP2131" t="s">
        <v>3590</v>
      </c>
      <c r="AQ2131" t="str">
        <f>VLOOKUP(AR2131:AR2251, 'Elenchi Minacce BPM'!$E$3:$F$44, 2, FALSE)</f>
        <v>M1.4</v>
      </c>
      <c r="AR2131" t="s">
        <v>3591</v>
      </c>
    </row>
    <row r="2132" spans="1:44" s="2" customFormat="1" ht="187.2" x14ac:dyDescent="0.3">
      <c r="A2132" s="3" t="s">
        <v>294</v>
      </c>
      <c r="B2132" s="2" t="s">
        <v>112</v>
      </c>
      <c r="C2132" s="2" t="s">
        <v>126</v>
      </c>
      <c r="D2132" s="2" t="s">
        <v>125</v>
      </c>
      <c r="E2132" s="2" t="s">
        <v>114</v>
      </c>
      <c r="F2132" s="2" t="s">
        <v>135</v>
      </c>
      <c r="G2132" s="2">
        <v>1</v>
      </c>
      <c r="H2132" s="2">
        <v>2</v>
      </c>
      <c r="I2132" s="2">
        <v>2024</v>
      </c>
      <c r="J2132" s="2" t="s">
        <v>116</v>
      </c>
      <c r="K2132" s="2" t="s">
        <v>138</v>
      </c>
      <c r="L2132" s="2" t="s">
        <v>128</v>
      </c>
      <c r="M2132" s="2" t="s">
        <v>216</v>
      </c>
      <c r="N2132" s="2" t="s">
        <v>207</v>
      </c>
      <c r="P2132" s="2" t="s">
        <v>4032</v>
      </c>
      <c r="Q2132" s="3" t="s">
        <v>4464</v>
      </c>
      <c r="T2132" s="2" t="s">
        <v>2259</v>
      </c>
      <c r="U2132" s="3" t="s">
        <v>4465</v>
      </c>
      <c r="V2132" s="97">
        <v>45390</v>
      </c>
      <c r="Y2132" t="s">
        <v>226</v>
      </c>
      <c r="Z2132" t="s">
        <v>226</v>
      </c>
      <c r="AA2132" t="s">
        <v>2961</v>
      </c>
      <c r="AB2132" t="s">
        <v>2975</v>
      </c>
      <c r="AC2132" t="s">
        <v>2963</v>
      </c>
      <c r="AD2132" t="s">
        <v>2963</v>
      </c>
      <c r="AE2132" t="s">
        <v>2984</v>
      </c>
      <c r="AF2132" t="s">
        <v>2985</v>
      </c>
      <c r="AG2132" t="s">
        <v>2986</v>
      </c>
      <c r="AH2132" t="s">
        <v>226</v>
      </c>
      <c r="AI2132" t="s">
        <v>2987</v>
      </c>
      <c r="AJ2132" t="s">
        <v>3049</v>
      </c>
      <c r="AK2132" t="s">
        <v>2977</v>
      </c>
      <c r="AL2132" t="s">
        <v>226</v>
      </c>
      <c r="AM2132" s="2" t="s">
        <v>2978</v>
      </c>
      <c r="AN2132" s="1" t="s">
        <v>4466</v>
      </c>
      <c r="AO2132" t="str">
        <f>VLOOKUP(AP2132:AP2248, 'Elenchi Minacce BPM'!$B$3:$C$11, 2, FALSE)</f>
        <v>M1</v>
      </c>
      <c r="AP2132" t="s">
        <v>3590</v>
      </c>
      <c r="AQ2132" t="str">
        <f>VLOOKUP(AR2132:AR2251, 'Elenchi Minacce BPM'!$E$3:$F$44, 2, FALSE)</f>
        <v>M1.4</v>
      </c>
      <c r="AR2132" t="s">
        <v>3591</v>
      </c>
    </row>
    <row r="2133" spans="1:44" s="2" customFormat="1" ht="187.2" x14ac:dyDescent="0.3">
      <c r="A2133" s="3" t="s">
        <v>294</v>
      </c>
      <c r="B2133" s="2" t="s">
        <v>112</v>
      </c>
      <c r="C2133" s="2" t="s">
        <v>126</v>
      </c>
      <c r="D2133" s="2" t="s">
        <v>125</v>
      </c>
      <c r="E2133" s="2" t="s">
        <v>114</v>
      </c>
      <c r="F2133" s="2" t="s">
        <v>115</v>
      </c>
      <c r="G2133" s="2">
        <v>1</v>
      </c>
      <c r="H2133" s="2">
        <v>2</v>
      </c>
      <c r="I2133" s="2">
        <v>2024</v>
      </c>
      <c r="J2133" s="2" t="s">
        <v>133</v>
      </c>
      <c r="K2133" s="2" t="s">
        <v>138</v>
      </c>
      <c r="L2133" s="2" t="s">
        <v>118</v>
      </c>
      <c r="M2133" s="2" t="s">
        <v>216</v>
      </c>
      <c r="N2133" s="2" t="s">
        <v>207</v>
      </c>
      <c r="P2133" s="2" t="s">
        <v>925</v>
      </c>
      <c r="Q2133" s="3" t="s">
        <v>4464</v>
      </c>
      <c r="T2133" s="2" t="s">
        <v>2259</v>
      </c>
      <c r="U2133" s="3" t="s">
        <v>4465</v>
      </c>
      <c r="V2133" s="97">
        <v>45390</v>
      </c>
      <c r="Y2133" t="s">
        <v>226</v>
      </c>
      <c r="Z2133" t="s">
        <v>226</v>
      </c>
      <c r="AA2133" t="s">
        <v>2961</v>
      </c>
      <c r="AB2133" t="s">
        <v>2975</v>
      </c>
      <c r="AC2133" t="s">
        <v>2963</v>
      </c>
      <c r="AD2133" t="s">
        <v>2963</v>
      </c>
      <c r="AE2133" t="s">
        <v>2984</v>
      </c>
      <c r="AF2133" t="s">
        <v>2985</v>
      </c>
      <c r="AG2133" t="s">
        <v>2986</v>
      </c>
      <c r="AH2133" t="s">
        <v>226</v>
      </c>
      <c r="AI2133" t="s">
        <v>2987</v>
      </c>
      <c r="AJ2133" t="s">
        <v>3049</v>
      </c>
      <c r="AK2133" t="s">
        <v>2977</v>
      </c>
      <c r="AL2133" t="s">
        <v>226</v>
      </c>
      <c r="AM2133" s="2" t="s">
        <v>2978</v>
      </c>
      <c r="AN2133" s="1" t="s">
        <v>4466</v>
      </c>
    </row>
    <row r="2134" spans="1:44" s="2" customFormat="1" ht="117.75" customHeight="1" x14ac:dyDescent="0.3">
      <c r="A2134" s="3" t="s">
        <v>294</v>
      </c>
      <c r="B2134" s="2" t="s">
        <v>112</v>
      </c>
      <c r="C2134" s="2" t="s">
        <v>126</v>
      </c>
      <c r="D2134" s="2" t="s">
        <v>125</v>
      </c>
      <c r="E2134" s="2" t="s">
        <v>114</v>
      </c>
      <c r="F2134" s="2" t="s">
        <v>115</v>
      </c>
      <c r="G2134" s="2">
        <v>1</v>
      </c>
      <c r="H2134" s="2">
        <v>2</v>
      </c>
      <c r="I2134" s="2">
        <v>2024</v>
      </c>
      <c r="J2134" s="2" t="s">
        <v>205</v>
      </c>
      <c r="K2134" s="2" t="s">
        <v>138</v>
      </c>
      <c r="L2134" s="2" t="s">
        <v>118</v>
      </c>
      <c r="M2134" s="2" t="s">
        <v>800</v>
      </c>
      <c r="N2134" s="2" t="s">
        <v>207</v>
      </c>
      <c r="Q2134" s="3" t="s">
        <v>4467</v>
      </c>
      <c r="T2134" s="2" t="s">
        <v>2259</v>
      </c>
      <c r="U2134" s="3" t="s">
        <v>4465</v>
      </c>
      <c r="V2134" s="97">
        <v>45390</v>
      </c>
      <c r="Y2134" s="2" t="s">
        <v>226</v>
      </c>
      <c r="Z2134" s="2" t="s">
        <v>226</v>
      </c>
      <c r="AA2134" s="2" t="s">
        <v>2961</v>
      </c>
      <c r="AB2134" s="2" t="s">
        <v>2991</v>
      </c>
      <c r="AC2134" s="2" t="s">
        <v>2963</v>
      </c>
      <c r="AD2134" s="2" t="s">
        <v>2964</v>
      </c>
      <c r="AE2134" s="2" t="s">
        <v>3037</v>
      </c>
      <c r="AF2134" s="2" t="s">
        <v>3002</v>
      </c>
      <c r="AG2134" s="2" t="s">
        <v>3038</v>
      </c>
      <c r="AH2134" s="2" t="s">
        <v>226</v>
      </c>
      <c r="AI2134" s="2" t="s">
        <v>2999</v>
      </c>
      <c r="AJ2134" s="2" t="s">
        <v>2968</v>
      </c>
      <c r="AK2134" s="2" t="s">
        <v>2969</v>
      </c>
      <c r="AL2134" s="2" t="s">
        <v>226</v>
      </c>
      <c r="AM2134" s="2" t="s">
        <v>2971</v>
      </c>
      <c r="AN2134" s="3" t="s">
        <v>4468</v>
      </c>
    </row>
    <row r="2135" spans="1:44" s="2" customFormat="1" ht="30.75" customHeight="1" x14ac:dyDescent="0.3">
      <c r="A2135" s="3" t="s">
        <v>294</v>
      </c>
      <c r="B2135" s="2" t="s">
        <v>112</v>
      </c>
      <c r="C2135" s="2" t="s">
        <v>126</v>
      </c>
      <c r="D2135" s="2" t="s">
        <v>125</v>
      </c>
      <c r="E2135" s="2" t="s">
        <v>114</v>
      </c>
      <c r="F2135" s="2" t="s">
        <v>115</v>
      </c>
      <c r="G2135" s="2">
        <v>1</v>
      </c>
      <c r="H2135" s="2">
        <v>2</v>
      </c>
      <c r="I2135" s="2">
        <v>2024</v>
      </c>
      <c r="J2135" s="2" t="s">
        <v>205</v>
      </c>
      <c r="K2135" s="2" t="s">
        <v>138</v>
      </c>
      <c r="L2135" s="2" t="s">
        <v>118</v>
      </c>
      <c r="M2135" s="2" t="s">
        <v>800</v>
      </c>
      <c r="N2135" s="2" t="s">
        <v>207</v>
      </c>
      <c r="Q2135" s="3" t="s">
        <v>4467</v>
      </c>
      <c r="T2135" s="2" t="s">
        <v>2259</v>
      </c>
      <c r="U2135" s="3" t="s">
        <v>4465</v>
      </c>
      <c r="V2135" s="97">
        <v>45390</v>
      </c>
      <c r="Y2135" s="2" t="s">
        <v>226</v>
      </c>
      <c r="Z2135" s="2" t="s">
        <v>226</v>
      </c>
      <c r="AA2135" s="2" t="s">
        <v>2961</v>
      </c>
      <c r="AB2135" s="2" t="s">
        <v>2991</v>
      </c>
      <c r="AC2135" s="2" t="s">
        <v>2963</v>
      </c>
      <c r="AD2135" s="2" t="s">
        <v>2964</v>
      </c>
      <c r="AE2135" s="2" t="s">
        <v>3037</v>
      </c>
      <c r="AF2135" s="2" t="s">
        <v>3002</v>
      </c>
      <c r="AG2135" s="2" t="s">
        <v>3038</v>
      </c>
      <c r="AH2135" s="2" t="s">
        <v>226</v>
      </c>
      <c r="AI2135" s="2" t="s">
        <v>2999</v>
      </c>
      <c r="AJ2135" s="2" t="s">
        <v>2968</v>
      </c>
      <c r="AK2135" s="2" t="s">
        <v>2969</v>
      </c>
      <c r="AL2135" s="2" t="s">
        <v>226</v>
      </c>
      <c r="AM2135" s="2" t="s">
        <v>2971</v>
      </c>
      <c r="AN2135" s="3" t="s">
        <v>4468</v>
      </c>
    </row>
    <row r="2136" spans="1:44" s="2" customFormat="1" ht="30.75" customHeight="1" x14ac:dyDescent="0.3">
      <c r="A2136" s="3" t="s">
        <v>294</v>
      </c>
      <c r="B2136" s="2" t="s">
        <v>112</v>
      </c>
      <c r="C2136" s="2" t="s">
        <v>126</v>
      </c>
      <c r="D2136" s="2" t="s">
        <v>125</v>
      </c>
      <c r="E2136" s="2" t="s">
        <v>114</v>
      </c>
      <c r="F2136" s="2" t="s">
        <v>115</v>
      </c>
      <c r="G2136" s="2">
        <v>1</v>
      </c>
      <c r="H2136" s="2">
        <v>2</v>
      </c>
      <c r="I2136" s="2">
        <v>2024</v>
      </c>
      <c r="J2136" s="2" t="s">
        <v>205</v>
      </c>
      <c r="K2136" s="2" t="s">
        <v>138</v>
      </c>
      <c r="L2136" s="2" t="s">
        <v>2285</v>
      </c>
      <c r="M2136" s="2" t="s">
        <v>2939</v>
      </c>
      <c r="N2136" s="2" t="s">
        <v>207</v>
      </c>
      <c r="P2136" s="2" t="s">
        <v>4469</v>
      </c>
      <c r="Q2136" s="3" t="s">
        <v>4470</v>
      </c>
      <c r="T2136" s="2" t="s">
        <v>2259</v>
      </c>
      <c r="U2136" s="3" t="s">
        <v>4465</v>
      </c>
      <c r="V2136" s="97">
        <v>45390</v>
      </c>
      <c r="Y2136" s="2" t="s">
        <v>3085</v>
      </c>
      <c r="Z2136" s="2" t="s">
        <v>226</v>
      </c>
      <c r="AA2136" s="2" t="s">
        <v>2961</v>
      </c>
      <c r="AB2136" t="s">
        <v>3081</v>
      </c>
      <c r="AC2136" s="2" t="s">
        <v>2963</v>
      </c>
      <c r="AD2136" s="2" t="s">
        <v>2963</v>
      </c>
      <c r="AE2136" s="2" t="s">
        <v>2965</v>
      </c>
      <c r="AF2136" s="2" t="s">
        <v>226</v>
      </c>
      <c r="AG2136" s="2" t="s">
        <v>3014</v>
      </c>
      <c r="AH2136" s="2" t="s">
        <v>226</v>
      </c>
      <c r="AI2136" s="2" t="s">
        <v>2994</v>
      </c>
      <c r="AJ2136" s="2" t="s">
        <v>3507</v>
      </c>
      <c r="AK2136" s="2" t="s">
        <v>226</v>
      </c>
      <c r="AL2136" s="2" t="s">
        <v>226</v>
      </c>
      <c r="AM2136" s="2" t="s">
        <v>2971</v>
      </c>
      <c r="AN2136" s="3" t="s">
        <v>5116</v>
      </c>
    </row>
    <row r="2137" spans="1:44" s="2" customFormat="1" ht="106.5" customHeight="1" x14ac:dyDescent="0.3">
      <c r="A2137" s="3" t="s">
        <v>294</v>
      </c>
      <c r="B2137" s="2" t="s">
        <v>112</v>
      </c>
      <c r="C2137" s="2" t="s">
        <v>126</v>
      </c>
      <c r="D2137" s="2" t="s">
        <v>125</v>
      </c>
      <c r="E2137" s="2" t="s">
        <v>114</v>
      </c>
      <c r="F2137" s="2" t="s">
        <v>135</v>
      </c>
      <c r="G2137" s="2">
        <v>1</v>
      </c>
      <c r="H2137" s="2">
        <v>2</v>
      </c>
      <c r="I2137" s="2">
        <v>2024</v>
      </c>
      <c r="J2137" s="2" t="s">
        <v>116</v>
      </c>
      <c r="K2137" s="2" t="s">
        <v>138</v>
      </c>
      <c r="L2137" s="2" t="s">
        <v>118</v>
      </c>
      <c r="M2137" s="2" t="s">
        <v>295</v>
      </c>
      <c r="N2137" s="2" t="s">
        <v>2367</v>
      </c>
      <c r="P2137" s="2" t="s">
        <v>4008</v>
      </c>
      <c r="Q2137" s="3" t="s">
        <v>4471</v>
      </c>
      <c r="T2137" s="2" t="s">
        <v>2259</v>
      </c>
      <c r="U2137" s="3" t="s">
        <v>4465</v>
      </c>
      <c r="V2137" s="97">
        <v>45390</v>
      </c>
      <c r="Y2137" s="2" t="s">
        <v>226</v>
      </c>
      <c r="Z2137" s="2" t="s">
        <v>226</v>
      </c>
      <c r="AA2137" s="2" t="s">
        <v>2961</v>
      </c>
      <c r="AB2137" s="2" t="s">
        <v>2991</v>
      </c>
      <c r="AC2137" s="2" t="s">
        <v>2963</v>
      </c>
      <c r="AD2137" s="2" t="s">
        <v>2992</v>
      </c>
      <c r="AE2137" s="2" t="s">
        <v>2992</v>
      </c>
      <c r="AF2137" t="s">
        <v>226</v>
      </c>
      <c r="AG2137" s="2" t="s">
        <v>2993</v>
      </c>
      <c r="AH2137" s="2" t="s">
        <v>226</v>
      </c>
      <c r="AI2137" s="2" t="s">
        <v>2994</v>
      </c>
      <c r="AJ2137" s="2" t="s">
        <v>2968</v>
      </c>
      <c r="AK2137" s="2" t="s">
        <v>2969</v>
      </c>
      <c r="AL2137" s="2" t="s">
        <v>226</v>
      </c>
      <c r="AM2137" s="2" t="s">
        <v>2978</v>
      </c>
      <c r="AN2137" s="3" t="s">
        <v>4472</v>
      </c>
      <c r="AO2137" t="str">
        <f>VLOOKUP(AP2137:AP2251, 'Elenchi Minacce BPM'!$B$3:$C$11, 2, FALSE)</f>
        <v>M1</v>
      </c>
      <c r="AP2137" t="s">
        <v>3590</v>
      </c>
      <c r="AQ2137" t="str">
        <f>VLOOKUP(AR2137:AR2259, 'Elenchi Minacce BPM'!$E$3:$F$44, 2, FALSE)</f>
        <v>M1.4</v>
      </c>
      <c r="AR2137" t="s">
        <v>3591</v>
      </c>
    </row>
    <row r="2138" spans="1:44" ht="72" x14ac:dyDescent="0.3">
      <c r="A2138" s="1" t="s">
        <v>294</v>
      </c>
      <c r="B2138" t="s">
        <v>112</v>
      </c>
      <c r="C2138" t="s">
        <v>227</v>
      </c>
      <c r="D2138" t="s">
        <v>113</v>
      </c>
      <c r="E2138" t="s">
        <v>114</v>
      </c>
      <c r="F2138" t="s">
        <v>115</v>
      </c>
      <c r="G2138">
        <v>1</v>
      </c>
      <c r="H2138">
        <v>2</v>
      </c>
      <c r="I2138">
        <v>2024</v>
      </c>
      <c r="J2138" t="s">
        <v>184</v>
      </c>
      <c r="K2138" t="s">
        <v>117</v>
      </c>
      <c r="L2138" t="s">
        <v>128</v>
      </c>
      <c r="Q2138" s="1" t="s">
        <v>4473</v>
      </c>
      <c r="T2138" t="s">
        <v>2259</v>
      </c>
      <c r="U2138" s="1" t="s">
        <v>4474</v>
      </c>
      <c r="V2138" s="86">
        <v>45391</v>
      </c>
    </row>
    <row r="2139" spans="1:44" s="2" customFormat="1" ht="115.2" x14ac:dyDescent="0.3">
      <c r="A2139" s="3" t="s">
        <v>294</v>
      </c>
      <c r="B2139" s="2" t="s">
        <v>112</v>
      </c>
      <c r="C2139" s="2" t="s">
        <v>126</v>
      </c>
      <c r="D2139" s="2" t="s">
        <v>125</v>
      </c>
      <c r="E2139" s="2" t="s">
        <v>114</v>
      </c>
      <c r="F2139" s="2" t="s">
        <v>115</v>
      </c>
      <c r="G2139" s="2">
        <v>1</v>
      </c>
      <c r="H2139" s="2">
        <v>2</v>
      </c>
      <c r="I2139" s="2">
        <v>2024</v>
      </c>
      <c r="J2139" s="2" t="s">
        <v>133</v>
      </c>
      <c r="K2139" s="2" t="s">
        <v>219</v>
      </c>
      <c r="L2139" s="2" t="s">
        <v>155</v>
      </c>
      <c r="P2139" s="2" t="s">
        <v>1102</v>
      </c>
      <c r="Q2139" s="3" t="s">
        <v>4475</v>
      </c>
      <c r="T2139" s="2" t="s">
        <v>2259</v>
      </c>
      <c r="U2139" s="4" t="s">
        <v>4476</v>
      </c>
      <c r="V2139" s="97">
        <v>45391</v>
      </c>
      <c r="Y2139" s="2" t="s">
        <v>226</v>
      </c>
      <c r="Z2139" s="2" t="s">
        <v>226</v>
      </c>
      <c r="AA2139" s="2" t="s">
        <v>3017</v>
      </c>
      <c r="AB2139" s="2" t="s">
        <v>2962</v>
      </c>
      <c r="AC2139" s="2" t="s">
        <v>3092</v>
      </c>
      <c r="AD2139" s="2" t="s">
        <v>226</v>
      </c>
      <c r="AE2139" s="2" t="s">
        <v>226</v>
      </c>
      <c r="AF2139" s="2" t="s">
        <v>226</v>
      </c>
      <c r="AG2139" s="2" t="s">
        <v>226</v>
      </c>
      <c r="AH2139" s="2" t="s">
        <v>226</v>
      </c>
      <c r="AI2139" s="2" t="s">
        <v>3002</v>
      </c>
      <c r="AJ2139" s="2" t="s">
        <v>2968</v>
      </c>
      <c r="AK2139" s="2" t="s">
        <v>226</v>
      </c>
      <c r="AL2139" s="2" t="s">
        <v>226</v>
      </c>
      <c r="AM2139" s="2" t="s">
        <v>2958</v>
      </c>
      <c r="AN2139" s="3"/>
    </row>
    <row r="2140" spans="1:44" ht="115.2" x14ac:dyDescent="0.3">
      <c r="A2140" s="1" t="s">
        <v>294</v>
      </c>
      <c r="B2140" t="s">
        <v>112</v>
      </c>
      <c r="C2140" t="s">
        <v>227</v>
      </c>
      <c r="D2140" t="s">
        <v>125</v>
      </c>
      <c r="E2140" t="s">
        <v>114</v>
      </c>
      <c r="F2140" t="s">
        <v>115</v>
      </c>
      <c r="G2140">
        <v>1</v>
      </c>
      <c r="H2140">
        <v>2</v>
      </c>
      <c r="I2140">
        <v>2024</v>
      </c>
      <c r="J2140" t="s">
        <v>164</v>
      </c>
      <c r="K2140" t="s">
        <v>3650</v>
      </c>
      <c r="L2140" t="s">
        <v>118</v>
      </c>
      <c r="Q2140" s="1" t="s">
        <v>4477</v>
      </c>
      <c r="T2140" t="s">
        <v>2259</v>
      </c>
      <c r="U2140" s="1" t="s">
        <v>4478</v>
      </c>
      <c r="V2140" s="86">
        <v>45392</v>
      </c>
    </row>
    <row r="2141" spans="1:44" ht="86.4" x14ac:dyDescent="0.3">
      <c r="A2141" s="1" t="s">
        <v>4479</v>
      </c>
      <c r="B2141" t="s">
        <v>112</v>
      </c>
      <c r="C2141" t="s">
        <v>126</v>
      </c>
      <c r="D2141" t="s">
        <v>125</v>
      </c>
      <c r="E2141" t="s">
        <v>114</v>
      </c>
      <c r="F2141" t="s">
        <v>146</v>
      </c>
      <c r="G2141">
        <v>1</v>
      </c>
      <c r="H2141">
        <v>2</v>
      </c>
      <c r="I2141">
        <v>2024</v>
      </c>
      <c r="J2141" t="s">
        <v>205</v>
      </c>
      <c r="K2141" t="s">
        <v>3650</v>
      </c>
      <c r="L2141" t="s">
        <v>118</v>
      </c>
      <c r="P2141" t="s">
        <v>2692</v>
      </c>
      <c r="Q2141" s="1" t="s">
        <v>4480</v>
      </c>
      <c r="T2141" t="s">
        <v>2259</v>
      </c>
      <c r="U2141" s="1" t="s">
        <v>4481</v>
      </c>
      <c r="V2141" s="86">
        <v>45392</v>
      </c>
      <c r="Y2141" t="s">
        <v>3006</v>
      </c>
      <c r="Z2141" t="s">
        <v>226</v>
      </c>
      <c r="AA2141" t="s">
        <v>226</v>
      </c>
      <c r="AB2141" t="s">
        <v>226</v>
      </c>
      <c r="AC2141" t="s">
        <v>226</v>
      </c>
      <c r="AD2141" t="s">
        <v>226</v>
      </c>
      <c r="AE2141" t="s">
        <v>226</v>
      </c>
      <c r="AF2141" t="s">
        <v>226</v>
      </c>
      <c r="AG2141" t="s">
        <v>226</v>
      </c>
      <c r="AH2141" t="s">
        <v>226</v>
      </c>
      <c r="AI2141" t="s">
        <v>226</v>
      </c>
      <c r="AJ2141" t="s">
        <v>226</v>
      </c>
      <c r="AK2141" t="s">
        <v>226</v>
      </c>
      <c r="AL2141" t="s">
        <v>226</v>
      </c>
      <c r="AM2141" t="s">
        <v>2958</v>
      </c>
    </row>
    <row r="2142" spans="1:44" s="2" customFormat="1" ht="86.4" x14ac:dyDescent="0.3">
      <c r="A2142" s="3" t="s">
        <v>4482</v>
      </c>
      <c r="B2142" s="2" t="s">
        <v>112</v>
      </c>
      <c r="C2142" s="2" t="s">
        <v>126</v>
      </c>
      <c r="D2142" s="2" t="s">
        <v>113</v>
      </c>
      <c r="E2142" s="2" t="s">
        <v>114</v>
      </c>
      <c r="F2142" s="2" t="s">
        <v>115</v>
      </c>
      <c r="G2142" s="2">
        <v>1</v>
      </c>
      <c r="H2142" s="2">
        <v>2</v>
      </c>
      <c r="I2142" s="2">
        <v>2024</v>
      </c>
      <c r="J2142" s="2" t="s">
        <v>142</v>
      </c>
      <c r="K2142" s="2" t="s">
        <v>117</v>
      </c>
      <c r="L2142" s="2" t="s">
        <v>155</v>
      </c>
      <c r="Q2142" s="3" t="s">
        <v>4483</v>
      </c>
      <c r="T2142" s="2" t="s">
        <v>2259</v>
      </c>
      <c r="U2142" s="3" t="s">
        <v>4484</v>
      </c>
      <c r="V2142" s="97">
        <v>45392</v>
      </c>
      <c r="Y2142" t="s">
        <v>226</v>
      </c>
      <c r="Z2142" t="s">
        <v>226</v>
      </c>
      <c r="AA2142" t="s">
        <v>226</v>
      </c>
      <c r="AB2142" t="s">
        <v>226</v>
      </c>
      <c r="AC2142" t="s">
        <v>226</v>
      </c>
      <c r="AD2142" t="s">
        <v>226</v>
      </c>
      <c r="AE2142" t="s">
        <v>226</v>
      </c>
      <c r="AF2142" t="s">
        <v>226</v>
      </c>
      <c r="AG2142" t="s">
        <v>226</v>
      </c>
      <c r="AH2142" t="s">
        <v>226</v>
      </c>
      <c r="AI2142" t="s">
        <v>226</v>
      </c>
      <c r="AJ2142" t="s">
        <v>226</v>
      </c>
      <c r="AK2142" t="s">
        <v>226</v>
      </c>
      <c r="AL2142" t="s">
        <v>226</v>
      </c>
      <c r="AM2142" t="s">
        <v>2958</v>
      </c>
      <c r="AN2142" s="3"/>
    </row>
    <row r="2143" spans="1:44" s="2" customFormat="1" ht="100.8" x14ac:dyDescent="0.3">
      <c r="A2143" s="3" t="s">
        <v>294</v>
      </c>
      <c r="B2143" s="2" t="s">
        <v>112</v>
      </c>
      <c r="C2143" s="2" t="s">
        <v>126</v>
      </c>
      <c r="D2143" s="2" t="s">
        <v>125</v>
      </c>
      <c r="E2143" s="2" t="s">
        <v>114</v>
      </c>
      <c r="F2143" s="2" t="s">
        <v>115</v>
      </c>
      <c r="G2143" s="2">
        <v>1</v>
      </c>
      <c r="H2143" s="2">
        <v>2</v>
      </c>
      <c r="I2143" s="2">
        <v>2024</v>
      </c>
      <c r="J2143" s="2" t="s">
        <v>205</v>
      </c>
      <c r="K2143" s="2" t="s">
        <v>138</v>
      </c>
      <c r="L2143" s="2" t="s">
        <v>128</v>
      </c>
      <c r="M2143" s="2" t="s">
        <v>4485</v>
      </c>
      <c r="N2143" s="2" t="s">
        <v>146</v>
      </c>
      <c r="P2143" s="2" t="s">
        <v>2432</v>
      </c>
      <c r="Q2143" s="3" t="s">
        <v>4486</v>
      </c>
      <c r="T2143" s="2" t="s">
        <v>2259</v>
      </c>
      <c r="U2143" s="4" t="s">
        <v>4487</v>
      </c>
      <c r="V2143" s="97">
        <v>45392</v>
      </c>
      <c r="Y2143" s="2" t="s">
        <v>226</v>
      </c>
      <c r="Z2143" s="2" t="s">
        <v>226</v>
      </c>
      <c r="AA2143" s="2" t="s">
        <v>2961</v>
      </c>
      <c r="AB2143" s="2" t="s">
        <v>2991</v>
      </c>
      <c r="AC2143" s="2" t="s">
        <v>226</v>
      </c>
      <c r="AD2143" s="2" t="s">
        <v>226</v>
      </c>
      <c r="AE2143" s="2" t="s">
        <v>2965</v>
      </c>
      <c r="AF2143" s="2" t="s">
        <v>226</v>
      </c>
      <c r="AG2143" s="2" t="s">
        <v>2998</v>
      </c>
      <c r="AH2143" s="2" t="s">
        <v>226</v>
      </c>
      <c r="AI2143" s="2" t="s">
        <v>226</v>
      </c>
      <c r="AJ2143" s="2" t="s">
        <v>2968</v>
      </c>
      <c r="AK2143" s="2" t="s">
        <v>226</v>
      </c>
      <c r="AL2143" s="2" t="s">
        <v>226</v>
      </c>
      <c r="AM2143" s="2" t="s">
        <v>2971</v>
      </c>
      <c r="AN2143" s="3" t="s">
        <v>4488</v>
      </c>
    </row>
    <row r="2144" spans="1:44" s="2" customFormat="1" ht="115.2" x14ac:dyDescent="0.3">
      <c r="A2144" s="3" t="s">
        <v>294</v>
      </c>
      <c r="B2144" s="2" t="s">
        <v>112</v>
      </c>
      <c r="C2144" s="2" t="s">
        <v>126</v>
      </c>
      <c r="D2144" s="2" t="s">
        <v>125</v>
      </c>
      <c r="E2144" s="2" t="s">
        <v>212</v>
      </c>
      <c r="F2144" s="2" t="s">
        <v>115</v>
      </c>
      <c r="G2144" s="2">
        <v>1</v>
      </c>
      <c r="H2144" s="2">
        <v>2</v>
      </c>
      <c r="I2144" s="2">
        <v>2024</v>
      </c>
      <c r="J2144" s="2" t="s">
        <v>126</v>
      </c>
      <c r="K2144" s="2" t="s">
        <v>1042</v>
      </c>
      <c r="L2144" s="2" t="s">
        <v>128</v>
      </c>
      <c r="Q2144" s="3" t="s">
        <v>4489</v>
      </c>
      <c r="T2144" s="2" t="s">
        <v>2259</v>
      </c>
      <c r="U2144" s="3" t="s">
        <v>4490</v>
      </c>
      <c r="V2144" s="97">
        <v>45392</v>
      </c>
      <c r="Y2144" s="2" t="s">
        <v>226</v>
      </c>
      <c r="Z2144" s="2" t="s">
        <v>226</v>
      </c>
      <c r="AA2144" s="2" t="s">
        <v>226</v>
      </c>
      <c r="AB2144" s="2" t="s">
        <v>2975</v>
      </c>
      <c r="AC2144" s="2" t="s">
        <v>3066</v>
      </c>
      <c r="AD2144" s="2" t="s">
        <v>226</v>
      </c>
      <c r="AE2144" s="2" t="s">
        <v>226</v>
      </c>
      <c r="AF2144" s="2" t="s">
        <v>3019</v>
      </c>
      <c r="AG2144" s="2" t="s">
        <v>226</v>
      </c>
      <c r="AH2144" s="2" t="s">
        <v>226</v>
      </c>
      <c r="AI2144" s="2" t="s">
        <v>226</v>
      </c>
      <c r="AJ2144" s="2" t="s">
        <v>226</v>
      </c>
      <c r="AK2144" s="2" t="s">
        <v>226</v>
      </c>
      <c r="AL2144" s="2" t="s">
        <v>226</v>
      </c>
      <c r="AM2144" s="2" t="s">
        <v>2958</v>
      </c>
      <c r="AN2144" s="3"/>
    </row>
    <row r="2145" spans="1:44" s="2" customFormat="1" ht="72" x14ac:dyDescent="0.3">
      <c r="A2145" s="3" t="s">
        <v>294</v>
      </c>
      <c r="B2145" s="2" t="s">
        <v>112</v>
      </c>
      <c r="C2145" s="2" t="s">
        <v>126</v>
      </c>
      <c r="D2145" s="2" t="s">
        <v>125</v>
      </c>
      <c r="E2145" s="2" t="s">
        <v>114</v>
      </c>
      <c r="F2145" s="2" t="s">
        <v>115</v>
      </c>
      <c r="G2145" s="2">
        <v>1</v>
      </c>
      <c r="H2145" s="2">
        <v>2</v>
      </c>
      <c r="I2145" s="2">
        <v>2024</v>
      </c>
      <c r="J2145" s="2" t="s">
        <v>142</v>
      </c>
      <c r="K2145" s="2" t="s">
        <v>138</v>
      </c>
      <c r="L2145" s="2" t="s">
        <v>128</v>
      </c>
      <c r="M2145" s="2" t="s">
        <v>945</v>
      </c>
      <c r="N2145" s="2" t="s">
        <v>2367</v>
      </c>
      <c r="P2145" s="2" t="s">
        <v>2558</v>
      </c>
      <c r="Q2145" s="3" t="s">
        <v>4491</v>
      </c>
      <c r="T2145" s="2" t="s">
        <v>2259</v>
      </c>
      <c r="U2145" s="3" t="s">
        <v>4492</v>
      </c>
      <c r="V2145" s="97">
        <v>45393</v>
      </c>
      <c r="Y2145" s="2" t="s">
        <v>226</v>
      </c>
      <c r="Z2145" s="2" t="s">
        <v>226</v>
      </c>
      <c r="AA2145" s="2" t="s">
        <v>2961</v>
      </c>
      <c r="AB2145" s="2" t="s">
        <v>2962</v>
      </c>
      <c r="AC2145" s="2" t="s">
        <v>226</v>
      </c>
      <c r="AD2145" s="2" t="s">
        <v>226</v>
      </c>
      <c r="AE2145" s="2" t="s">
        <v>2965</v>
      </c>
      <c r="AF2145" s="2" t="s">
        <v>2985</v>
      </c>
      <c r="AG2145" s="2" t="s">
        <v>2998</v>
      </c>
      <c r="AH2145" s="2" t="s">
        <v>226</v>
      </c>
      <c r="AI2145" s="2" t="s">
        <v>2999</v>
      </c>
      <c r="AJ2145" s="2" t="s">
        <v>3000</v>
      </c>
      <c r="AK2145" s="2" t="s">
        <v>2969</v>
      </c>
      <c r="AL2145" s="2" t="s">
        <v>226</v>
      </c>
      <c r="AM2145" s="2" t="s">
        <v>2971</v>
      </c>
      <c r="AN2145" s="3" t="s">
        <v>5117</v>
      </c>
    </row>
    <row r="2146" spans="1:44" s="2" customFormat="1" ht="100.8" x14ac:dyDescent="0.3">
      <c r="A2146" s="3" t="s">
        <v>294</v>
      </c>
      <c r="B2146" s="2" t="s">
        <v>112</v>
      </c>
      <c r="C2146" s="2" t="s">
        <v>126</v>
      </c>
      <c r="D2146" s="2" t="s">
        <v>125</v>
      </c>
      <c r="E2146" s="2" t="s">
        <v>114</v>
      </c>
      <c r="F2146" s="2" t="s">
        <v>115</v>
      </c>
      <c r="G2146" s="2">
        <v>1</v>
      </c>
      <c r="H2146" s="2">
        <v>2</v>
      </c>
      <c r="I2146" s="2">
        <v>2024</v>
      </c>
      <c r="J2146" s="2" t="s">
        <v>142</v>
      </c>
      <c r="K2146" s="2" t="s">
        <v>138</v>
      </c>
      <c r="L2146" s="2" t="s">
        <v>128</v>
      </c>
      <c r="M2146" s="2" t="s">
        <v>3609</v>
      </c>
      <c r="N2146" s="2" t="s">
        <v>2367</v>
      </c>
      <c r="P2146" s="2" t="s">
        <v>2558</v>
      </c>
      <c r="Q2146" s="3" t="s">
        <v>4491</v>
      </c>
      <c r="T2146" s="2" t="s">
        <v>2259</v>
      </c>
      <c r="U2146" s="3" t="s">
        <v>4492</v>
      </c>
      <c r="V2146" s="97">
        <v>45393</v>
      </c>
      <c r="Y2146" t="s">
        <v>226</v>
      </c>
      <c r="Z2146" t="s">
        <v>226</v>
      </c>
      <c r="AA2146" t="s">
        <v>2961</v>
      </c>
      <c r="AB2146" t="s">
        <v>2991</v>
      </c>
      <c r="AC2146" t="s">
        <v>226</v>
      </c>
      <c r="AD2146" t="s">
        <v>226</v>
      </c>
      <c r="AE2146" t="s">
        <v>2984</v>
      </c>
      <c r="AF2146" t="s">
        <v>3610</v>
      </c>
      <c r="AG2146" t="s">
        <v>3038</v>
      </c>
      <c r="AH2146" t="s">
        <v>226</v>
      </c>
      <c r="AI2146" t="s">
        <v>2987</v>
      </c>
      <c r="AJ2146" t="s">
        <v>2968</v>
      </c>
      <c r="AK2146" t="s">
        <v>2969</v>
      </c>
      <c r="AL2146" t="s">
        <v>226</v>
      </c>
      <c r="AM2146" t="s">
        <v>2971</v>
      </c>
      <c r="AN2146" s="1" t="s">
        <v>3611</v>
      </c>
    </row>
    <row r="2147" spans="1:44" s="2" customFormat="1" ht="28.8" x14ac:dyDescent="0.3">
      <c r="A2147" s="3" t="s">
        <v>294</v>
      </c>
      <c r="B2147" s="2" t="s">
        <v>112</v>
      </c>
      <c r="C2147" s="2" t="s">
        <v>126</v>
      </c>
      <c r="D2147" s="2" t="s">
        <v>125</v>
      </c>
      <c r="E2147" s="2" t="s">
        <v>114</v>
      </c>
      <c r="F2147" s="2" t="s">
        <v>115</v>
      </c>
      <c r="G2147" s="2">
        <v>1</v>
      </c>
      <c r="H2147" s="2">
        <v>2</v>
      </c>
      <c r="I2147" s="2">
        <v>2024</v>
      </c>
      <c r="J2147" s="2" t="s">
        <v>142</v>
      </c>
      <c r="K2147" s="2" t="s">
        <v>138</v>
      </c>
      <c r="L2147" s="2" t="s">
        <v>128</v>
      </c>
      <c r="M2147" s="2" t="s">
        <v>4493</v>
      </c>
      <c r="N2147" s="2" t="s">
        <v>2367</v>
      </c>
      <c r="P2147" s="2" t="s">
        <v>2558</v>
      </c>
      <c r="Q2147" s="3" t="s">
        <v>4491</v>
      </c>
      <c r="T2147" s="2" t="s">
        <v>2259</v>
      </c>
      <c r="U2147" s="4" t="s">
        <v>4492</v>
      </c>
      <c r="V2147" s="97">
        <v>45393</v>
      </c>
      <c r="Y2147" s="2" t="s">
        <v>226</v>
      </c>
      <c r="Z2147" s="2" t="s">
        <v>226</v>
      </c>
      <c r="AA2147" s="2" t="s">
        <v>2961</v>
      </c>
      <c r="AB2147" s="2" t="s">
        <v>2991</v>
      </c>
      <c r="AC2147" s="2" t="s">
        <v>226</v>
      </c>
      <c r="AD2147" s="2" t="s">
        <v>226</v>
      </c>
      <c r="AE2147" s="2" t="s">
        <v>226</v>
      </c>
      <c r="AF2147" s="2" t="s">
        <v>226</v>
      </c>
      <c r="AG2147" s="2" t="s">
        <v>226</v>
      </c>
      <c r="AH2147" s="2" t="s">
        <v>226</v>
      </c>
      <c r="AI2147" s="2" t="s">
        <v>226</v>
      </c>
      <c r="AJ2147" s="2" t="s">
        <v>2968</v>
      </c>
      <c r="AK2147" s="2" t="s">
        <v>226</v>
      </c>
      <c r="AL2147" s="2" t="s">
        <v>226</v>
      </c>
      <c r="AM2147" s="2" t="s">
        <v>2971</v>
      </c>
      <c r="AN2147" s="3" t="s">
        <v>4494</v>
      </c>
    </row>
    <row r="2148" spans="1:44" s="2" customFormat="1" ht="115.2" x14ac:dyDescent="0.3">
      <c r="A2148" s="3" t="s">
        <v>294</v>
      </c>
      <c r="B2148" s="2" t="s">
        <v>112</v>
      </c>
      <c r="C2148" s="2" t="s">
        <v>126</v>
      </c>
      <c r="D2148" s="2" t="s">
        <v>125</v>
      </c>
      <c r="E2148" s="2" t="s">
        <v>114</v>
      </c>
      <c r="F2148" s="2" t="s">
        <v>146</v>
      </c>
      <c r="G2148" s="2">
        <v>1</v>
      </c>
      <c r="H2148" s="2">
        <v>2</v>
      </c>
      <c r="I2148" s="2">
        <v>2024</v>
      </c>
      <c r="J2148" s="2" t="s">
        <v>205</v>
      </c>
      <c r="K2148" s="2" t="s">
        <v>138</v>
      </c>
      <c r="L2148" s="2" t="s">
        <v>118</v>
      </c>
      <c r="M2148" s="2" t="s">
        <v>2261</v>
      </c>
      <c r="N2148" s="2" t="s">
        <v>147</v>
      </c>
      <c r="O2148" s="2" t="s">
        <v>4495</v>
      </c>
      <c r="Q2148" s="3" t="s">
        <v>4496</v>
      </c>
      <c r="T2148" s="2" t="s">
        <v>2259</v>
      </c>
      <c r="U2148" s="4" t="s">
        <v>4497</v>
      </c>
      <c r="V2148" s="97">
        <v>45393</v>
      </c>
      <c r="Y2148" s="2" t="s">
        <v>226</v>
      </c>
      <c r="Z2148" s="2" t="s">
        <v>226</v>
      </c>
      <c r="AA2148" s="2" t="s">
        <v>3004</v>
      </c>
      <c r="AB2148" s="2" t="s">
        <v>2962</v>
      </c>
      <c r="AC2148" s="2" t="s">
        <v>226</v>
      </c>
      <c r="AD2148" s="2" t="s">
        <v>226</v>
      </c>
      <c r="AE2148" s="2" t="s">
        <v>226</v>
      </c>
      <c r="AF2148" s="2" t="s">
        <v>226</v>
      </c>
      <c r="AG2148" s="2" t="s">
        <v>3014</v>
      </c>
      <c r="AH2148" s="2" t="s">
        <v>226</v>
      </c>
      <c r="AI2148" s="2" t="s">
        <v>226</v>
      </c>
      <c r="AJ2148" s="2" t="s">
        <v>2968</v>
      </c>
      <c r="AK2148" s="2" t="s">
        <v>226</v>
      </c>
      <c r="AL2148" s="2" t="s">
        <v>226</v>
      </c>
      <c r="AM2148" s="2" t="s">
        <v>2958</v>
      </c>
      <c r="AN2148" s="3"/>
    </row>
    <row r="2149" spans="1:44" ht="57.6" x14ac:dyDescent="0.3">
      <c r="A2149" s="1" t="s">
        <v>4498</v>
      </c>
      <c r="B2149" t="s">
        <v>152</v>
      </c>
      <c r="C2149" t="s">
        <v>227</v>
      </c>
      <c r="D2149" t="s">
        <v>113</v>
      </c>
      <c r="E2149" t="s">
        <v>114</v>
      </c>
      <c r="F2149" t="s">
        <v>115</v>
      </c>
      <c r="G2149">
        <v>1</v>
      </c>
      <c r="H2149">
        <v>2</v>
      </c>
      <c r="I2149">
        <v>2024</v>
      </c>
      <c r="J2149" t="s">
        <v>148</v>
      </c>
      <c r="K2149" t="s">
        <v>138</v>
      </c>
      <c r="L2149" t="s">
        <v>128</v>
      </c>
      <c r="N2149" t="s">
        <v>137</v>
      </c>
      <c r="O2149" t="s">
        <v>4499</v>
      </c>
      <c r="Q2149" s="1" t="s">
        <v>4500</v>
      </c>
      <c r="T2149" t="s">
        <v>2259</v>
      </c>
      <c r="U2149" s="1" t="s">
        <v>4501</v>
      </c>
      <c r="V2149" s="86">
        <v>45393</v>
      </c>
      <c r="W2149" t="s">
        <v>29</v>
      </c>
      <c r="X2149" t="s">
        <v>29</v>
      </c>
    </row>
    <row r="2150" spans="1:44" s="2" customFormat="1" ht="187.2" x14ac:dyDescent="0.3">
      <c r="A2150" s="3" t="s">
        <v>294</v>
      </c>
      <c r="B2150" s="2" t="s">
        <v>112</v>
      </c>
      <c r="C2150" s="2" t="s">
        <v>126</v>
      </c>
      <c r="D2150" s="2" t="s">
        <v>125</v>
      </c>
      <c r="E2150" s="2" t="s">
        <v>114</v>
      </c>
      <c r="F2150" s="2" t="s">
        <v>115</v>
      </c>
      <c r="G2150" s="2">
        <v>1</v>
      </c>
      <c r="H2150" s="2">
        <v>2</v>
      </c>
      <c r="I2150" s="2">
        <v>2024</v>
      </c>
      <c r="J2150" s="2" t="s">
        <v>133</v>
      </c>
      <c r="K2150" s="2" t="s">
        <v>138</v>
      </c>
      <c r="L2150" s="2" t="s">
        <v>118</v>
      </c>
      <c r="M2150" s="2" t="s">
        <v>216</v>
      </c>
      <c r="N2150" s="2" t="s">
        <v>207</v>
      </c>
      <c r="P2150" s="2" t="s">
        <v>925</v>
      </c>
      <c r="Q2150" s="3" t="s">
        <v>4502</v>
      </c>
      <c r="T2150" s="2" t="s">
        <v>2259</v>
      </c>
      <c r="U2150" s="3" t="s">
        <v>4503</v>
      </c>
      <c r="V2150" s="97">
        <v>45398</v>
      </c>
      <c r="Y2150" t="s">
        <v>226</v>
      </c>
      <c r="Z2150" t="s">
        <v>226</v>
      </c>
      <c r="AA2150" t="s">
        <v>2961</v>
      </c>
      <c r="AB2150" t="s">
        <v>2975</v>
      </c>
      <c r="AC2150" t="s">
        <v>2963</v>
      </c>
      <c r="AD2150" t="s">
        <v>2963</v>
      </c>
      <c r="AE2150" t="s">
        <v>2984</v>
      </c>
      <c r="AF2150" t="s">
        <v>2985</v>
      </c>
      <c r="AG2150" t="s">
        <v>2986</v>
      </c>
      <c r="AH2150" t="s">
        <v>226</v>
      </c>
      <c r="AI2150" t="s">
        <v>2987</v>
      </c>
      <c r="AJ2150" t="s">
        <v>3049</v>
      </c>
      <c r="AK2150" t="s">
        <v>2977</v>
      </c>
      <c r="AL2150" t="s">
        <v>226</v>
      </c>
      <c r="AM2150" s="2" t="s">
        <v>2978</v>
      </c>
      <c r="AN2150" s="1" t="s">
        <v>4466</v>
      </c>
    </row>
    <row r="2151" spans="1:44" s="2" customFormat="1" ht="125.25" customHeight="1" x14ac:dyDescent="0.3">
      <c r="A2151" s="3" t="s">
        <v>294</v>
      </c>
      <c r="B2151" s="2" t="s">
        <v>112</v>
      </c>
      <c r="C2151" s="2" t="s">
        <v>126</v>
      </c>
      <c r="D2151" s="2" t="s">
        <v>125</v>
      </c>
      <c r="E2151" s="2" t="s">
        <v>114</v>
      </c>
      <c r="F2151" s="2" t="s">
        <v>135</v>
      </c>
      <c r="G2151" s="2">
        <v>1</v>
      </c>
      <c r="H2151" s="2">
        <v>2</v>
      </c>
      <c r="I2151" s="2">
        <v>2024</v>
      </c>
      <c r="J2151" s="2" t="s">
        <v>116</v>
      </c>
      <c r="K2151" s="2" t="s">
        <v>138</v>
      </c>
      <c r="L2151" s="2" t="s">
        <v>118</v>
      </c>
      <c r="M2151" s="2" t="s">
        <v>295</v>
      </c>
      <c r="N2151" s="2" t="s">
        <v>2367</v>
      </c>
      <c r="P2151" s="2" t="s">
        <v>4032</v>
      </c>
      <c r="Q2151" s="3" t="s">
        <v>4504</v>
      </c>
      <c r="T2151" s="2" t="s">
        <v>2259</v>
      </c>
      <c r="U2151" s="3" t="s">
        <v>4503</v>
      </c>
      <c r="V2151" s="97">
        <v>45398</v>
      </c>
      <c r="Y2151" s="2" t="s">
        <v>226</v>
      </c>
      <c r="Z2151" s="2" t="s">
        <v>226</v>
      </c>
      <c r="AA2151" s="2" t="s">
        <v>2961</v>
      </c>
      <c r="AB2151" s="2" t="s">
        <v>2991</v>
      </c>
      <c r="AC2151" s="2" t="s">
        <v>2963</v>
      </c>
      <c r="AD2151" s="2" t="s">
        <v>2992</v>
      </c>
      <c r="AE2151" s="2" t="s">
        <v>2992</v>
      </c>
      <c r="AF2151" t="s">
        <v>226</v>
      </c>
      <c r="AG2151" s="2" t="s">
        <v>2993</v>
      </c>
      <c r="AH2151" s="2" t="s">
        <v>226</v>
      </c>
      <c r="AI2151" s="2" t="s">
        <v>2994</v>
      </c>
      <c r="AJ2151" s="2" t="s">
        <v>2968</v>
      </c>
      <c r="AK2151" s="2" t="s">
        <v>2969</v>
      </c>
      <c r="AL2151" s="2" t="s">
        <v>226</v>
      </c>
      <c r="AM2151" s="2" t="s">
        <v>2978</v>
      </c>
      <c r="AN2151" s="3" t="s">
        <v>4472</v>
      </c>
      <c r="AO2151" t="str">
        <f>VLOOKUP(AP2151:AP2298, 'Elenchi Minacce BPM'!$B$3:$C$11, 2, FALSE)</f>
        <v>M1</v>
      </c>
      <c r="AP2151" t="s">
        <v>3590</v>
      </c>
      <c r="AQ2151" t="str">
        <f>VLOOKUP(AR2151:AR2300, 'Elenchi Minacce BPM'!$E$3:$F$44, 2, FALSE)</f>
        <v>M1.4</v>
      </c>
      <c r="AR2151" t="s">
        <v>3591</v>
      </c>
    </row>
    <row r="2152" spans="1:44" s="2" customFormat="1" ht="57.6" x14ac:dyDescent="0.3">
      <c r="A2152" s="3" t="s">
        <v>294</v>
      </c>
      <c r="B2152" s="2" t="s">
        <v>112</v>
      </c>
      <c r="C2152" s="2" t="s">
        <v>126</v>
      </c>
      <c r="D2152" s="2" t="s">
        <v>125</v>
      </c>
      <c r="E2152" s="2" t="s">
        <v>114</v>
      </c>
      <c r="F2152" s="2" t="s">
        <v>115</v>
      </c>
      <c r="G2152" s="2">
        <v>1</v>
      </c>
      <c r="H2152" s="2">
        <v>2</v>
      </c>
      <c r="I2152" s="2">
        <v>2024</v>
      </c>
      <c r="J2152" s="2" t="s">
        <v>133</v>
      </c>
      <c r="K2152" s="2" t="s">
        <v>138</v>
      </c>
      <c r="L2152" s="2" t="s">
        <v>118</v>
      </c>
      <c r="M2152" s="2" t="s">
        <v>295</v>
      </c>
      <c r="N2152" s="2" t="s">
        <v>2367</v>
      </c>
      <c r="P2152" s="2" t="s">
        <v>4006</v>
      </c>
      <c r="Q2152" s="3" t="s">
        <v>4504</v>
      </c>
      <c r="T2152" s="2" t="s">
        <v>2259</v>
      </c>
      <c r="U2152" s="3" t="s">
        <v>4503</v>
      </c>
      <c r="V2152" s="97">
        <v>45398</v>
      </c>
      <c r="Y2152" s="2" t="s">
        <v>226</v>
      </c>
      <c r="Z2152" s="2" t="s">
        <v>226</v>
      </c>
      <c r="AA2152" s="2" t="s">
        <v>2961</v>
      </c>
      <c r="AB2152" s="2" t="s">
        <v>2991</v>
      </c>
      <c r="AC2152" s="2" t="s">
        <v>2963</v>
      </c>
      <c r="AD2152" s="2" t="s">
        <v>2992</v>
      </c>
      <c r="AE2152" s="2" t="s">
        <v>2992</v>
      </c>
      <c r="AF2152" t="s">
        <v>226</v>
      </c>
      <c r="AG2152" s="2" t="s">
        <v>2993</v>
      </c>
      <c r="AH2152" s="2" t="s">
        <v>226</v>
      </c>
      <c r="AI2152" s="2" t="s">
        <v>2994</v>
      </c>
      <c r="AJ2152" s="2" t="s">
        <v>2968</v>
      </c>
      <c r="AK2152" s="2" t="s">
        <v>2969</v>
      </c>
      <c r="AL2152" s="2" t="s">
        <v>226</v>
      </c>
      <c r="AM2152" s="2" t="s">
        <v>2978</v>
      </c>
      <c r="AN2152" s="3" t="s">
        <v>2995</v>
      </c>
    </row>
    <row r="2153" spans="1:44" s="2" customFormat="1" ht="100.8" x14ac:dyDescent="0.3">
      <c r="A2153" s="3" t="s">
        <v>294</v>
      </c>
      <c r="B2153" s="2" t="s">
        <v>112</v>
      </c>
      <c r="C2153" s="2" t="s">
        <v>126</v>
      </c>
      <c r="D2153" s="2" t="s">
        <v>125</v>
      </c>
      <c r="E2153" s="2" t="s">
        <v>114</v>
      </c>
      <c r="F2153" s="2" t="s">
        <v>115</v>
      </c>
      <c r="G2153" s="2">
        <v>1</v>
      </c>
      <c r="H2153" s="2">
        <v>2</v>
      </c>
      <c r="I2153" s="2">
        <v>2024</v>
      </c>
      <c r="J2153" s="2" t="s">
        <v>205</v>
      </c>
      <c r="K2153" s="2" t="s">
        <v>138</v>
      </c>
      <c r="L2153" s="2" t="s">
        <v>118</v>
      </c>
      <c r="M2153" s="2" t="s">
        <v>3497</v>
      </c>
      <c r="N2153" s="2" t="s">
        <v>146</v>
      </c>
      <c r="P2153" s="2" t="s">
        <v>1802</v>
      </c>
      <c r="Q2153" s="3" t="s">
        <v>4506</v>
      </c>
      <c r="T2153" s="2" t="s">
        <v>2259</v>
      </c>
      <c r="U2153" s="3" t="s">
        <v>4503</v>
      </c>
      <c r="V2153" s="97">
        <v>45398</v>
      </c>
      <c r="Y2153" t="s">
        <v>226</v>
      </c>
      <c r="Z2153" t="s">
        <v>226</v>
      </c>
      <c r="AA2153" t="s">
        <v>2961</v>
      </c>
      <c r="AB2153" t="s">
        <v>2991</v>
      </c>
      <c r="AC2153" t="s">
        <v>2963</v>
      </c>
      <c r="AD2153" t="s">
        <v>226</v>
      </c>
      <c r="AE2153" t="s">
        <v>3018</v>
      </c>
      <c r="AF2153" t="s">
        <v>2985</v>
      </c>
      <c r="AG2153" t="s">
        <v>3038</v>
      </c>
      <c r="AH2153" t="s">
        <v>226</v>
      </c>
      <c r="AI2153" t="s">
        <v>2967</v>
      </c>
      <c r="AJ2153" t="s">
        <v>2968</v>
      </c>
      <c r="AK2153" t="s">
        <v>226</v>
      </c>
      <c r="AL2153" t="s">
        <v>226</v>
      </c>
      <c r="AM2153" t="s">
        <v>2971</v>
      </c>
      <c r="AN2153" s="1" t="s">
        <v>3498</v>
      </c>
    </row>
    <row r="2154" spans="1:44" s="2" customFormat="1" ht="28.8" x14ac:dyDescent="0.3">
      <c r="A2154" s="3" t="s">
        <v>294</v>
      </c>
      <c r="B2154" s="2" t="s">
        <v>112</v>
      </c>
      <c r="C2154" s="2" t="s">
        <v>126</v>
      </c>
      <c r="D2154" s="2" t="s">
        <v>125</v>
      </c>
      <c r="E2154" s="2" t="s">
        <v>114</v>
      </c>
      <c r="F2154" s="2" t="s">
        <v>135</v>
      </c>
      <c r="G2154" s="2">
        <v>1</v>
      </c>
      <c r="H2154" s="2">
        <v>2</v>
      </c>
      <c r="I2154" s="2">
        <v>2024</v>
      </c>
      <c r="J2154" s="2" t="s">
        <v>116</v>
      </c>
      <c r="K2154" s="2" t="s">
        <v>138</v>
      </c>
      <c r="L2154" s="2" t="s">
        <v>118</v>
      </c>
      <c r="M2154" s="2" t="s">
        <v>4507</v>
      </c>
      <c r="N2154" s="2" t="s">
        <v>207</v>
      </c>
      <c r="P2154" s="2" t="s">
        <v>4032</v>
      </c>
      <c r="Q2154" s="3" t="s">
        <v>4508</v>
      </c>
      <c r="T2154" s="2" t="s">
        <v>2259</v>
      </c>
      <c r="U2154" s="3" t="s">
        <v>4503</v>
      </c>
      <c r="V2154" s="97">
        <v>45398</v>
      </c>
      <c r="Y2154" s="2" t="s">
        <v>226</v>
      </c>
      <c r="Z2154" s="2" t="s">
        <v>226</v>
      </c>
      <c r="AA2154" s="2" t="s">
        <v>2961</v>
      </c>
      <c r="AB2154" s="2" t="s">
        <v>2991</v>
      </c>
      <c r="AC2154" s="2" t="s">
        <v>226</v>
      </c>
      <c r="AD2154" s="2" t="s">
        <v>226</v>
      </c>
      <c r="AE2154" s="2" t="s">
        <v>226</v>
      </c>
      <c r="AF2154" s="2" t="s">
        <v>226</v>
      </c>
      <c r="AG2154" s="2" t="s">
        <v>226</v>
      </c>
      <c r="AH2154" s="2" t="s">
        <v>226</v>
      </c>
      <c r="AI2154" s="2" t="s">
        <v>226</v>
      </c>
      <c r="AJ2154" s="2" t="s">
        <v>226</v>
      </c>
      <c r="AK2154" s="2" t="s">
        <v>226</v>
      </c>
      <c r="AL2154" s="2" t="s">
        <v>226</v>
      </c>
      <c r="AM2154" s="2" t="s">
        <v>2958</v>
      </c>
      <c r="AN2154" s="3"/>
      <c r="AO2154" t="str">
        <f>VLOOKUP(AP2154:AP2299, 'Elenchi Minacce BPM'!$B$3:$C$11, 2, FALSE)</f>
        <v>M1</v>
      </c>
      <c r="AP2154" t="s">
        <v>3590</v>
      </c>
      <c r="AQ2154" t="str">
        <f>VLOOKUP(AR2154:AR2303, 'Elenchi Minacce BPM'!$E$3:$F$44, 2, FALSE)</f>
        <v>M1.4</v>
      </c>
      <c r="AR2154" t="s">
        <v>3591</v>
      </c>
    </row>
    <row r="2155" spans="1:44" s="2" customFormat="1" ht="115.2" x14ac:dyDescent="0.3">
      <c r="A2155" s="3" t="s">
        <v>4509</v>
      </c>
      <c r="B2155" s="2" t="s">
        <v>112</v>
      </c>
      <c r="C2155" s="2" t="s">
        <v>126</v>
      </c>
      <c r="D2155" s="2" t="s">
        <v>113</v>
      </c>
      <c r="E2155" s="2" t="s">
        <v>154</v>
      </c>
      <c r="F2155" s="2" t="s">
        <v>153</v>
      </c>
      <c r="G2155" s="2">
        <v>1</v>
      </c>
      <c r="H2155" s="2">
        <v>2</v>
      </c>
      <c r="I2155" s="2">
        <v>2024</v>
      </c>
      <c r="J2155" s="2" t="s">
        <v>205</v>
      </c>
      <c r="K2155" s="2" t="s">
        <v>219</v>
      </c>
      <c r="L2155" s="2" t="s">
        <v>155</v>
      </c>
      <c r="Q2155" s="3" t="s">
        <v>4510</v>
      </c>
      <c r="T2155" s="2" t="s">
        <v>2259</v>
      </c>
      <c r="U2155" s="3" t="s">
        <v>4511</v>
      </c>
      <c r="V2155" s="97">
        <v>45398</v>
      </c>
      <c r="Y2155" s="2" t="s">
        <v>226</v>
      </c>
      <c r="Z2155" s="2" t="s">
        <v>226</v>
      </c>
      <c r="AA2155" s="2" t="s">
        <v>3017</v>
      </c>
      <c r="AB2155" s="2" t="s">
        <v>226</v>
      </c>
      <c r="AC2155" s="2" t="s">
        <v>226</v>
      </c>
      <c r="AD2155" s="2" t="s">
        <v>226</v>
      </c>
      <c r="AE2155" s="2" t="s">
        <v>226</v>
      </c>
      <c r="AF2155" s="2" t="s">
        <v>226</v>
      </c>
      <c r="AG2155" s="2" t="s">
        <v>226</v>
      </c>
      <c r="AH2155" s="2" t="s">
        <v>226</v>
      </c>
      <c r="AI2155" s="2" t="s">
        <v>3244</v>
      </c>
      <c r="AJ2155" s="2" t="s">
        <v>226</v>
      </c>
      <c r="AK2155" s="2" t="s">
        <v>226</v>
      </c>
      <c r="AL2155" s="2" t="s">
        <v>226</v>
      </c>
      <c r="AM2155" s="2" t="s">
        <v>2971</v>
      </c>
      <c r="AN2155" s="3" t="s">
        <v>4512</v>
      </c>
    </row>
    <row r="2156" spans="1:44" s="2" customFormat="1" ht="72" x14ac:dyDescent="0.3">
      <c r="A2156" s="3" t="s">
        <v>4513</v>
      </c>
      <c r="B2156" s="2" t="s">
        <v>112</v>
      </c>
      <c r="C2156" s="2" t="s">
        <v>126</v>
      </c>
      <c r="D2156" s="2" t="s">
        <v>113</v>
      </c>
      <c r="E2156" s="2" t="s">
        <v>114</v>
      </c>
      <c r="F2156" s="2" t="s">
        <v>115</v>
      </c>
      <c r="G2156" s="2">
        <v>1</v>
      </c>
      <c r="H2156" s="2">
        <v>2</v>
      </c>
      <c r="I2156" s="2">
        <v>2024</v>
      </c>
      <c r="J2156" s="2" t="s">
        <v>185</v>
      </c>
      <c r="K2156" s="2" t="s">
        <v>138</v>
      </c>
      <c r="L2156" s="2" t="s">
        <v>128</v>
      </c>
      <c r="N2156" s="2" t="s">
        <v>137</v>
      </c>
      <c r="O2156" s="2" t="s">
        <v>4514</v>
      </c>
      <c r="Q2156" s="3" t="s">
        <v>4515</v>
      </c>
      <c r="T2156" s="2" t="s">
        <v>2259</v>
      </c>
      <c r="U2156" s="3" t="s">
        <v>4516</v>
      </c>
      <c r="V2156" s="97">
        <v>45398</v>
      </c>
      <c r="Y2156" t="s">
        <v>226</v>
      </c>
      <c r="Z2156" t="s">
        <v>226</v>
      </c>
      <c r="AA2156" t="s">
        <v>226</v>
      </c>
      <c r="AB2156" t="s">
        <v>226</v>
      </c>
      <c r="AC2156" t="s">
        <v>226</v>
      </c>
      <c r="AD2156" t="s">
        <v>226</v>
      </c>
      <c r="AE2156" t="s">
        <v>226</v>
      </c>
      <c r="AF2156" t="s">
        <v>226</v>
      </c>
      <c r="AG2156" t="s">
        <v>226</v>
      </c>
      <c r="AH2156" t="s">
        <v>226</v>
      </c>
      <c r="AI2156" t="s">
        <v>226</v>
      </c>
      <c r="AJ2156" t="s">
        <v>226</v>
      </c>
      <c r="AK2156" t="s">
        <v>226</v>
      </c>
      <c r="AL2156" t="s">
        <v>2970</v>
      </c>
      <c r="AM2156" t="s">
        <v>2971</v>
      </c>
      <c r="AN2156" s="1" t="s">
        <v>4463</v>
      </c>
    </row>
    <row r="2157" spans="1:44" s="2" customFormat="1" ht="115.2" x14ac:dyDescent="0.3">
      <c r="A2157" s="3" t="s">
        <v>294</v>
      </c>
      <c r="B2157" s="2" t="s">
        <v>112</v>
      </c>
      <c r="C2157" s="2" t="s">
        <v>126</v>
      </c>
      <c r="D2157" s="2" t="s">
        <v>125</v>
      </c>
      <c r="E2157" s="2" t="s">
        <v>114</v>
      </c>
      <c r="F2157" s="2" t="s">
        <v>115</v>
      </c>
      <c r="G2157" s="2">
        <v>1</v>
      </c>
      <c r="H2157" s="2">
        <v>2</v>
      </c>
      <c r="I2157" s="2">
        <v>2024</v>
      </c>
      <c r="J2157" s="2" t="s">
        <v>166</v>
      </c>
      <c r="K2157" s="2" t="s">
        <v>3650</v>
      </c>
      <c r="L2157" s="2" t="s">
        <v>128</v>
      </c>
      <c r="O2157" s="2" t="s">
        <v>4517</v>
      </c>
      <c r="Q2157" s="3" t="s">
        <v>4518</v>
      </c>
      <c r="T2157" s="2" t="s">
        <v>2259</v>
      </c>
      <c r="U2157" s="3" t="s">
        <v>4519</v>
      </c>
      <c r="V2157" s="97">
        <v>45398</v>
      </c>
      <c r="Y2157" t="s">
        <v>3006</v>
      </c>
      <c r="Z2157" t="s">
        <v>226</v>
      </c>
      <c r="AA2157" t="s">
        <v>226</v>
      </c>
      <c r="AB2157" t="s">
        <v>226</v>
      </c>
      <c r="AC2157" t="s">
        <v>226</v>
      </c>
      <c r="AD2157" t="s">
        <v>226</v>
      </c>
      <c r="AE2157" t="s">
        <v>226</v>
      </c>
      <c r="AF2157" t="s">
        <v>226</v>
      </c>
      <c r="AG2157" t="s">
        <v>226</v>
      </c>
      <c r="AH2157" t="s">
        <v>226</v>
      </c>
      <c r="AI2157" t="s">
        <v>226</v>
      </c>
      <c r="AJ2157" t="s">
        <v>226</v>
      </c>
      <c r="AK2157" t="s">
        <v>226</v>
      </c>
      <c r="AL2157" t="s">
        <v>226</v>
      </c>
      <c r="AM2157" t="s">
        <v>2958</v>
      </c>
      <c r="AN2157" s="1"/>
    </row>
    <row r="2158" spans="1:44" s="2" customFormat="1" ht="115.2" x14ac:dyDescent="0.3">
      <c r="A2158" s="3" t="s">
        <v>294</v>
      </c>
      <c r="B2158" s="2" t="s">
        <v>112</v>
      </c>
      <c r="C2158" s="2" t="s">
        <v>126</v>
      </c>
      <c r="D2158" s="2" t="s">
        <v>125</v>
      </c>
      <c r="E2158" s="2" t="s">
        <v>114</v>
      </c>
      <c r="F2158" s="2" t="s">
        <v>146</v>
      </c>
      <c r="G2158" s="2">
        <v>1</v>
      </c>
      <c r="H2158" s="2">
        <v>2</v>
      </c>
      <c r="I2158" s="2">
        <v>2024</v>
      </c>
      <c r="J2158" s="2" t="s">
        <v>205</v>
      </c>
      <c r="K2158" s="2" t="s">
        <v>138</v>
      </c>
      <c r="L2158" s="2" t="s">
        <v>118</v>
      </c>
      <c r="M2158" s="2" t="s">
        <v>3537</v>
      </c>
      <c r="N2158" s="2" t="s">
        <v>207</v>
      </c>
      <c r="Q2158" s="3" t="s">
        <v>4520</v>
      </c>
      <c r="T2158" s="2" t="s">
        <v>2259</v>
      </c>
      <c r="U2158" s="3" t="s">
        <v>4521</v>
      </c>
      <c r="V2158" s="97">
        <v>45398</v>
      </c>
      <c r="Y2158" s="2" t="s">
        <v>226</v>
      </c>
      <c r="Z2158" s="2" t="s">
        <v>226</v>
      </c>
      <c r="AA2158" s="2" t="s">
        <v>3017</v>
      </c>
      <c r="AB2158" s="2" t="s">
        <v>2991</v>
      </c>
      <c r="AC2158" s="2" t="s">
        <v>2963</v>
      </c>
      <c r="AD2158" s="2" t="s">
        <v>2963</v>
      </c>
      <c r="AE2158" s="2" t="s">
        <v>2965</v>
      </c>
      <c r="AF2158" s="2" t="s">
        <v>226</v>
      </c>
      <c r="AG2158" s="2" t="s">
        <v>2986</v>
      </c>
      <c r="AH2158" s="2" t="s">
        <v>226</v>
      </c>
      <c r="AI2158" s="2" t="s">
        <v>3002</v>
      </c>
      <c r="AJ2158" s="2" t="s">
        <v>226</v>
      </c>
      <c r="AK2158" s="2" t="s">
        <v>226</v>
      </c>
      <c r="AL2158" s="2" t="s">
        <v>226</v>
      </c>
      <c r="AM2158" s="2" t="s">
        <v>2971</v>
      </c>
      <c r="AN2158" s="3" t="s">
        <v>3540</v>
      </c>
    </row>
    <row r="2159" spans="1:44" s="2" customFormat="1" ht="100.8" x14ac:dyDescent="0.3">
      <c r="A2159" s="3" t="s">
        <v>4522</v>
      </c>
      <c r="B2159" s="2" t="s">
        <v>112</v>
      </c>
      <c r="C2159" s="2" t="s">
        <v>126</v>
      </c>
      <c r="D2159" s="2" t="s">
        <v>125</v>
      </c>
      <c r="E2159" s="2" t="s">
        <v>114</v>
      </c>
      <c r="F2159" s="2" t="s">
        <v>115</v>
      </c>
      <c r="G2159" s="2">
        <v>1</v>
      </c>
      <c r="H2159" s="2">
        <v>2</v>
      </c>
      <c r="I2159" s="2">
        <v>2024</v>
      </c>
      <c r="J2159" s="2" t="s">
        <v>205</v>
      </c>
      <c r="K2159" s="2" t="s">
        <v>3650</v>
      </c>
      <c r="L2159" s="2" t="s">
        <v>118</v>
      </c>
      <c r="Q2159" s="3" t="s">
        <v>4523</v>
      </c>
      <c r="T2159" s="2" t="s">
        <v>2259</v>
      </c>
      <c r="U2159" s="3" t="s">
        <v>4524</v>
      </c>
      <c r="V2159" s="86">
        <v>45399</v>
      </c>
      <c r="Y2159" t="s">
        <v>3006</v>
      </c>
      <c r="Z2159" t="s">
        <v>226</v>
      </c>
      <c r="AA2159" t="s">
        <v>226</v>
      </c>
      <c r="AB2159" t="s">
        <v>226</v>
      </c>
      <c r="AC2159" t="s">
        <v>226</v>
      </c>
      <c r="AD2159" t="s">
        <v>226</v>
      </c>
      <c r="AE2159" t="s">
        <v>226</v>
      </c>
      <c r="AF2159" t="s">
        <v>226</v>
      </c>
      <c r="AG2159" t="s">
        <v>226</v>
      </c>
      <c r="AH2159" t="s">
        <v>226</v>
      </c>
      <c r="AI2159" t="s">
        <v>226</v>
      </c>
      <c r="AJ2159" t="s">
        <v>226</v>
      </c>
      <c r="AK2159" t="s">
        <v>226</v>
      </c>
      <c r="AL2159" t="s">
        <v>226</v>
      </c>
      <c r="AM2159" t="s">
        <v>2958</v>
      </c>
      <c r="AN2159" s="1"/>
    </row>
    <row r="2160" spans="1:44" ht="72" x14ac:dyDescent="0.3">
      <c r="A2160" s="1" t="s">
        <v>4525</v>
      </c>
      <c r="B2160" t="s">
        <v>120</v>
      </c>
      <c r="C2160" t="s">
        <v>227</v>
      </c>
      <c r="D2160" t="s">
        <v>153</v>
      </c>
      <c r="E2160" t="s">
        <v>154</v>
      </c>
      <c r="F2160" t="s">
        <v>153</v>
      </c>
      <c r="G2160">
        <v>1</v>
      </c>
      <c r="H2160">
        <v>2</v>
      </c>
      <c r="I2160">
        <v>2024</v>
      </c>
      <c r="J2160" t="s">
        <v>232</v>
      </c>
      <c r="K2160" t="s">
        <v>219</v>
      </c>
      <c r="L2160" t="s">
        <v>155</v>
      </c>
      <c r="P2160" t="s">
        <v>156</v>
      </c>
      <c r="Q2160" s="1" t="s">
        <v>4526</v>
      </c>
      <c r="T2160" t="s">
        <v>2259</v>
      </c>
      <c r="U2160" s="1" t="s">
        <v>4527</v>
      </c>
      <c r="V2160" s="86">
        <v>45399</v>
      </c>
      <c r="W2160" t="s">
        <v>2</v>
      </c>
      <c r="X2160" t="s">
        <v>3</v>
      </c>
    </row>
    <row r="2161" spans="1:44" ht="86.4" x14ac:dyDescent="0.3">
      <c r="A2161" s="1" t="s">
        <v>4528</v>
      </c>
      <c r="B2161" t="s">
        <v>123</v>
      </c>
      <c r="C2161" t="s">
        <v>227</v>
      </c>
      <c r="D2161" t="s">
        <v>153</v>
      </c>
      <c r="E2161" t="s">
        <v>154</v>
      </c>
      <c r="F2161" t="s">
        <v>153</v>
      </c>
      <c r="G2161">
        <v>1</v>
      </c>
      <c r="H2161">
        <v>2</v>
      </c>
      <c r="I2161">
        <v>2024</v>
      </c>
      <c r="J2161" t="s">
        <v>116</v>
      </c>
      <c r="K2161" t="s">
        <v>219</v>
      </c>
      <c r="L2161" t="s">
        <v>2285</v>
      </c>
      <c r="P2161" t="s">
        <v>156</v>
      </c>
      <c r="Q2161" s="1" t="s">
        <v>4529</v>
      </c>
      <c r="T2161" t="s">
        <v>2259</v>
      </c>
      <c r="U2161" s="1" t="s">
        <v>4530</v>
      </c>
      <c r="V2161" s="86">
        <v>45399</v>
      </c>
      <c r="W2161" t="s">
        <v>12</v>
      </c>
      <c r="X2161" t="s">
        <v>9</v>
      </c>
    </row>
    <row r="2162" spans="1:44" s="2" customFormat="1" ht="86.4" x14ac:dyDescent="0.3">
      <c r="A2162" s="3" t="s">
        <v>294</v>
      </c>
      <c r="B2162" s="2" t="s">
        <v>112</v>
      </c>
      <c r="C2162" s="2" t="s">
        <v>126</v>
      </c>
      <c r="D2162" s="2" t="s">
        <v>125</v>
      </c>
      <c r="E2162" s="2" t="s">
        <v>114</v>
      </c>
      <c r="F2162" s="2" t="s">
        <v>146</v>
      </c>
      <c r="G2162" s="2">
        <v>1</v>
      </c>
      <c r="H2162" s="2">
        <v>2</v>
      </c>
      <c r="I2162" s="2">
        <v>2024</v>
      </c>
      <c r="J2162" s="2" t="s">
        <v>205</v>
      </c>
      <c r="K2162" s="2" t="s">
        <v>219</v>
      </c>
      <c r="L2162" s="2" t="s">
        <v>155</v>
      </c>
      <c r="M2162" s="2" t="s">
        <v>4531</v>
      </c>
      <c r="N2162" s="2" t="s">
        <v>137</v>
      </c>
      <c r="Q2162" s="3" t="s">
        <v>4532</v>
      </c>
      <c r="T2162" s="2" t="s">
        <v>2259</v>
      </c>
      <c r="U2162" s="3" t="s">
        <v>4533</v>
      </c>
      <c r="V2162" s="97">
        <v>45399</v>
      </c>
      <c r="Y2162" s="2" t="s">
        <v>226</v>
      </c>
      <c r="Z2162" s="2" t="s">
        <v>226</v>
      </c>
      <c r="AA2162" s="2" t="s">
        <v>3017</v>
      </c>
      <c r="AB2162" s="2" t="s">
        <v>2962</v>
      </c>
      <c r="AC2162" s="2" t="s">
        <v>226</v>
      </c>
      <c r="AD2162" s="2" t="s">
        <v>226</v>
      </c>
      <c r="AE2162" s="2" t="s">
        <v>226</v>
      </c>
      <c r="AF2162" s="2" t="s">
        <v>226</v>
      </c>
      <c r="AG2162" s="2" t="s">
        <v>226</v>
      </c>
      <c r="AH2162" s="2" t="s">
        <v>226</v>
      </c>
      <c r="AI2162" s="2" t="s">
        <v>226</v>
      </c>
      <c r="AJ2162" s="2" t="s">
        <v>226</v>
      </c>
      <c r="AK2162" s="2" t="s">
        <v>226</v>
      </c>
      <c r="AL2162" s="2" t="s">
        <v>2970</v>
      </c>
      <c r="AM2162" s="2" t="s">
        <v>2958</v>
      </c>
      <c r="AN2162" s="3"/>
    </row>
    <row r="2163" spans="1:44" s="2" customFormat="1" ht="86.4" x14ac:dyDescent="0.3">
      <c r="A2163" s="3" t="s">
        <v>294</v>
      </c>
      <c r="B2163" s="2" t="s">
        <v>112</v>
      </c>
      <c r="C2163" s="2" t="s">
        <v>126</v>
      </c>
      <c r="D2163" s="2" t="s">
        <v>125</v>
      </c>
      <c r="E2163" s="2" t="s">
        <v>114</v>
      </c>
      <c r="F2163" s="2" t="s">
        <v>115</v>
      </c>
      <c r="G2163" s="2">
        <v>1</v>
      </c>
      <c r="H2163" s="2">
        <v>2</v>
      </c>
      <c r="I2163" s="2">
        <v>2024</v>
      </c>
      <c r="J2163" s="2" t="s">
        <v>205</v>
      </c>
      <c r="K2163" s="2" t="s">
        <v>3650</v>
      </c>
      <c r="L2163" s="2" t="s">
        <v>128</v>
      </c>
      <c r="Q2163" s="3" t="s">
        <v>4534</v>
      </c>
      <c r="T2163" s="2" t="s">
        <v>2259</v>
      </c>
      <c r="U2163" s="3" t="s">
        <v>4535</v>
      </c>
      <c r="V2163" s="97">
        <v>45399</v>
      </c>
      <c r="Y2163" t="s">
        <v>3006</v>
      </c>
      <c r="Z2163" t="s">
        <v>226</v>
      </c>
      <c r="AA2163" t="s">
        <v>226</v>
      </c>
      <c r="AB2163" t="s">
        <v>226</v>
      </c>
      <c r="AC2163" t="s">
        <v>226</v>
      </c>
      <c r="AD2163" t="s">
        <v>226</v>
      </c>
      <c r="AE2163" t="s">
        <v>226</v>
      </c>
      <c r="AF2163" t="s">
        <v>226</v>
      </c>
      <c r="AG2163" t="s">
        <v>226</v>
      </c>
      <c r="AH2163" t="s">
        <v>226</v>
      </c>
      <c r="AI2163" t="s">
        <v>226</v>
      </c>
      <c r="AJ2163" t="s">
        <v>226</v>
      </c>
      <c r="AK2163" t="s">
        <v>226</v>
      </c>
      <c r="AL2163" t="s">
        <v>226</v>
      </c>
      <c r="AM2163" t="s">
        <v>2958</v>
      </c>
      <c r="AN2163" s="1"/>
    </row>
    <row r="2164" spans="1:44" s="2" customFormat="1" ht="86.4" x14ac:dyDescent="0.3">
      <c r="A2164" s="3" t="s">
        <v>294</v>
      </c>
      <c r="B2164" s="2" t="s">
        <v>112</v>
      </c>
      <c r="C2164" s="2" t="s">
        <v>126</v>
      </c>
      <c r="D2164" s="2" t="s">
        <v>125</v>
      </c>
      <c r="E2164" s="2" t="s">
        <v>212</v>
      </c>
      <c r="F2164" s="2" t="s">
        <v>115</v>
      </c>
      <c r="G2164" s="2">
        <v>1</v>
      </c>
      <c r="H2164" s="2">
        <v>2</v>
      </c>
      <c r="I2164" s="2">
        <v>2024</v>
      </c>
      <c r="J2164" s="2" t="s">
        <v>205</v>
      </c>
      <c r="K2164" s="2" t="s">
        <v>138</v>
      </c>
      <c r="L2164" s="2" t="s">
        <v>118</v>
      </c>
      <c r="M2164" s="2" t="s">
        <v>4536</v>
      </c>
      <c r="N2164" s="2" t="s">
        <v>301</v>
      </c>
      <c r="O2164" s="2" t="s">
        <v>4537</v>
      </c>
      <c r="P2164" s="2" t="s">
        <v>2432</v>
      </c>
      <c r="Q2164" s="3" t="s">
        <v>4538</v>
      </c>
      <c r="T2164" s="2" t="s">
        <v>2259</v>
      </c>
      <c r="U2164" s="4" t="s">
        <v>4539</v>
      </c>
      <c r="V2164" s="97">
        <v>45400</v>
      </c>
      <c r="Y2164" s="2" t="s">
        <v>226</v>
      </c>
      <c r="Z2164" s="2" t="s">
        <v>226</v>
      </c>
      <c r="AA2164" s="2" t="s">
        <v>226</v>
      </c>
      <c r="AB2164" s="2" t="s">
        <v>2962</v>
      </c>
      <c r="AC2164" s="2" t="s">
        <v>226</v>
      </c>
      <c r="AD2164" s="2" t="s">
        <v>226</v>
      </c>
      <c r="AE2164" s="2" t="s">
        <v>2965</v>
      </c>
      <c r="AF2164" s="2" t="s">
        <v>226</v>
      </c>
      <c r="AG2164" s="2" t="s">
        <v>3014</v>
      </c>
      <c r="AH2164" s="2" t="s">
        <v>226</v>
      </c>
      <c r="AI2164" s="2" t="s">
        <v>226</v>
      </c>
      <c r="AJ2164" s="2" t="s">
        <v>2968</v>
      </c>
      <c r="AK2164" s="2" t="s">
        <v>226</v>
      </c>
      <c r="AL2164" s="2" t="s">
        <v>226</v>
      </c>
      <c r="AM2164" s="2" t="s">
        <v>2971</v>
      </c>
      <c r="AN2164" s="3" t="s">
        <v>4540</v>
      </c>
    </row>
    <row r="2165" spans="1:44" s="2" customFormat="1" ht="115.2" x14ac:dyDescent="0.3">
      <c r="A2165" s="3" t="s">
        <v>294</v>
      </c>
      <c r="B2165" s="2" t="s">
        <v>112</v>
      </c>
      <c r="C2165" s="2" t="s">
        <v>126</v>
      </c>
      <c r="D2165" s="2" t="s">
        <v>125</v>
      </c>
      <c r="E2165" s="2" t="s">
        <v>114</v>
      </c>
      <c r="F2165" s="2" t="s">
        <v>115</v>
      </c>
      <c r="G2165" s="2">
        <v>1</v>
      </c>
      <c r="H2165" s="2">
        <v>2</v>
      </c>
      <c r="I2165" s="2">
        <v>2024</v>
      </c>
      <c r="J2165" s="2" t="s">
        <v>205</v>
      </c>
      <c r="K2165" s="2" t="s">
        <v>138</v>
      </c>
      <c r="L2165" s="2" t="s">
        <v>128</v>
      </c>
      <c r="M2165" s="2" t="s">
        <v>4541</v>
      </c>
      <c r="N2165" s="2" t="s">
        <v>145</v>
      </c>
      <c r="P2165" s="2" t="s">
        <v>2432</v>
      </c>
      <c r="Q2165" s="3" t="s">
        <v>4542</v>
      </c>
      <c r="T2165" s="2" t="s">
        <v>2259</v>
      </c>
      <c r="U2165" s="4" t="s">
        <v>4543</v>
      </c>
      <c r="V2165" s="97">
        <v>45400</v>
      </c>
      <c r="Y2165" s="2" t="s">
        <v>226</v>
      </c>
      <c r="Z2165" s="2" t="s">
        <v>226</v>
      </c>
      <c r="AA2165" s="2" t="s">
        <v>226</v>
      </c>
      <c r="AB2165" s="2" t="s">
        <v>226</v>
      </c>
      <c r="AC2165" s="2" t="s">
        <v>226</v>
      </c>
      <c r="AD2165" s="2" t="s">
        <v>3093</v>
      </c>
      <c r="AE2165" s="2" t="s">
        <v>2965</v>
      </c>
      <c r="AF2165" s="2" t="s">
        <v>226</v>
      </c>
      <c r="AG2165" s="2" t="s">
        <v>226</v>
      </c>
      <c r="AH2165" s="2" t="s">
        <v>226</v>
      </c>
      <c r="AI2165" s="2" t="s">
        <v>4544</v>
      </c>
      <c r="AJ2165" s="2" t="s">
        <v>226</v>
      </c>
      <c r="AK2165" s="2" t="s">
        <v>226</v>
      </c>
      <c r="AL2165" s="2" t="s">
        <v>226</v>
      </c>
      <c r="AM2165" s="2" t="s">
        <v>2971</v>
      </c>
      <c r="AN2165" s="3" t="s">
        <v>4545</v>
      </c>
    </row>
    <row r="2166" spans="1:44" s="2" customFormat="1" ht="115.2" x14ac:dyDescent="0.3">
      <c r="A2166" s="3" t="s">
        <v>294</v>
      </c>
      <c r="B2166" s="2" t="s">
        <v>112</v>
      </c>
      <c r="C2166" s="2" t="s">
        <v>126</v>
      </c>
      <c r="D2166" s="2" t="s">
        <v>125</v>
      </c>
      <c r="E2166" s="2" t="s">
        <v>114</v>
      </c>
      <c r="F2166" s="2" t="s">
        <v>115</v>
      </c>
      <c r="G2166" s="2">
        <v>1</v>
      </c>
      <c r="H2166" s="2">
        <v>2</v>
      </c>
      <c r="I2166" s="2">
        <v>2024</v>
      </c>
      <c r="J2166" s="2" t="s">
        <v>205</v>
      </c>
      <c r="K2166" s="2" t="s">
        <v>138</v>
      </c>
      <c r="L2166" s="2" t="s">
        <v>128</v>
      </c>
      <c r="M2166" s="2" t="s">
        <v>4546</v>
      </c>
      <c r="N2166" s="2" t="s">
        <v>301</v>
      </c>
      <c r="P2166" s="2" t="s">
        <v>2432</v>
      </c>
      <c r="Q2166" s="3" t="s">
        <v>4547</v>
      </c>
      <c r="T2166" s="2" t="s">
        <v>2259</v>
      </c>
      <c r="U2166" s="3" t="s">
        <v>4548</v>
      </c>
      <c r="V2166" s="97">
        <v>45400</v>
      </c>
      <c r="Y2166" s="2" t="s">
        <v>226</v>
      </c>
      <c r="Z2166" s="2" t="s">
        <v>2960</v>
      </c>
      <c r="AA2166" s="2" t="s">
        <v>226</v>
      </c>
      <c r="AB2166" s="2" t="s">
        <v>2991</v>
      </c>
      <c r="AC2166" s="2" t="s">
        <v>3066</v>
      </c>
      <c r="AD2166" s="2" t="s">
        <v>3042</v>
      </c>
      <c r="AE2166" s="2" t="s">
        <v>2992</v>
      </c>
      <c r="AF2166" s="2" t="s">
        <v>226</v>
      </c>
      <c r="AG2166" s="2" t="s">
        <v>3014</v>
      </c>
      <c r="AH2166" s="2" t="s">
        <v>226</v>
      </c>
      <c r="AI2166" s="2" t="s">
        <v>2967</v>
      </c>
      <c r="AJ2166" s="2" t="s">
        <v>2968</v>
      </c>
      <c r="AK2166" s="2" t="s">
        <v>2969</v>
      </c>
      <c r="AL2166" s="2" t="s">
        <v>226</v>
      </c>
      <c r="AM2166" s="2" t="s">
        <v>2971</v>
      </c>
      <c r="AN2166" s="3" t="s">
        <v>5112</v>
      </c>
    </row>
    <row r="2167" spans="1:44" s="2" customFormat="1" ht="28.8" x14ac:dyDescent="0.3">
      <c r="A2167" s="3" t="s">
        <v>4549</v>
      </c>
      <c r="B2167" s="2" t="s">
        <v>112</v>
      </c>
      <c r="C2167" s="2" t="s">
        <v>126</v>
      </c>
      <c r="D2167" s="2" t="s">
        <v>125</v>
      </c>
      <c r="E2167" s="2" t="s">
        <v>114</v>
      </c>
      <c r="F2167" s="2" t="s">
        <v>115</v>
      </c>
      <c r="G2167" s="2">
        <v>1</v>
      </c>
      <c r="H2167" s="2">
        <v>2</v>
      </c>
      <c r="I2167" s="2">
        <v>2024</v>
      </c>
      <c r="J2167" s="2" t="s">
        <v>142</v>
      </c>
      <c r="K2167" s="2" t="s">
        <v>3650</v>
      </c>
      <c r="L2167" s="2" t="s">
        <v>118</v>
      </c>
      <c r="P2167" s="2" t="s">
        <v>2692</v>
      </c>
      <c r="Q2167" s="3" t="s">
        <v>4550</v>
      </c>
      <c r="T2167" s="2" t="s">
        <v>2259</v>
      </c>
      <c r="U2167" s="3" t="s">
        <v>4551</v>
      </c>
      <c r="V2167" s="97">
        <v>45404</v>
      </c>
      <c r="Y2167" t="s">
        <v>3006</v>
      </c>
      <c r="Z2167" t="s">
        <v>226</v>
      </c>
      <c r="AA2167" t="s">
        <v>226</v>
      </c>
      <c r="AB2167" t="s">
        <v>226</v>
      </c>
      <c r="AC2167" t="s">
        <v>226</v>
      </c>
      <c r="AD2167" t="s">
        <v>226</v>
      </c>
      <c r="AE2167" t="s">
        <v>226</v>
      </c>
      <c r="AF2167" t="s">
        <v>226</v>
      </c>
      <c r="AG2167" t="s">
        <v>226</v>
      </c>
      <c r="AH2167" t="s">
        <v>226</v>
      </c>
      <c r="AI2167" t="s">
        <v>226</v>
      </c>
      <c r="AJ2167" t="s">
        <v>226</v>
      </c>
      <c r="AK2167" t="s">
        <v>226</v>
      </c>
      <c r="AL2167" t="s">
        <v>226</v>
      </c>
      <c r="AM2167" t="s">
        <v>2958</v>
      </c>
      <c r="AN2167" s="1"/>
    </row>
    <row r="2168" spans="1:44" s="2" customFormat="1" ht="187.2" x14ac:dyDescent="0.3">
      <c r="A2168" s="3" t="s">
        <v>294</v>
      </c>
      <c r="B2168" s="2" t="s">
        <v>112</v>
      </c>
      <c r="C2168" s="2" t="s">
        <v>126</v>
      </c>
      <c r="D2168" s="2" t="s">
        <v>125</v>
      </c>
      <c r="E2168" s="2" t="s">
        <v>114</v>
      </c>
      <c r="F2168" s="2" t="s">
        <v>115</v>
      </c>
      <c r="G2168" s="2">
        <v>1</v>
      </c>
      <c r="H2168" s="2">
        <v>2</v>
      </c>
      <c r="I2168" s="2">
        <v>2024</v>
      </c>
      <c r="J2168" s="2" t="s">
        <v>133</v>
      </c>
      <c r="K2168" s="2" t="s">
        <v>138</v>
      </c>
      <c r="L2168" s="2" t="s">
        <v>118</v>
      </c>
      <c r="M2168" s="2" t="s">
        <v>216</v>
      </c>
      <c r="N2168" s="2" t="s">
        <v>207</v>
      </c>
      <c r="P2168" s="2" t="s">
        <v>925</v>
      </c>
      <c r="Q2168" s="3" t="s">
        <v>4552</v>
      </c>
      <c r="T2168" s="2" t="s">
        <v>2259</v>
      </c>
      <c r="U2168" s="3" t="s">
        <v>4553</v>
      </c>
      <c r="V2168" s="97">
        <v>45404</v>
      </c>
      <c r="Y2168" t="s">
        <v>226</v>
      </c>
      <c r="Z2168" t="s">
        <v>226</v>
      </c>
      <c r="AA2168" t="s">
        <v>2961</v>
      </c>
      <c r="AB2168" t="s">
        <v>2975</v>
      </c>
      <c r="AC2168" t="s">
        <v>2963</v>
      </c>
      <c r="AD2168" t="s">
        <v>2963</v>
      </c>
      <c r="AE2168" t="s">
        <v>2984</v>
      </c>
      <c r="AF2168" t="s">
        <v>2985</v>
      </c>
      <c r="AG2168" t="s">
        <v>2986</v>
      </c>
      <c r="AH2168" t="s">
        <v>226</v>
      </c>
      <c r="AI2168" t="s">
        <v>2987</v>
      </c>
      <c r="AJ2168" t="s">
        <v>3049</v>
      </c>
      <c r="AK2168" t="s">
        <v>2977</v>
      </c>
      <c r="AL2168" t="s">
        <v>226</v>
      </c>
      <c r="AM2168" s="2" t="s">
        <v>2978</v>
      </c>
      <c r="AN2168" s="1" t="s">
        <v>4466</v>
      </c>
    </row>
    <row r="2169" spans="1:44" s="2" customFormat="1" ht="100.8" x14ac:dyDescent="0.3">
      <c r="A2169" s="3" t="s">
        <v>294</v>
      </c>
      <c r="B2169" s="2" t="s">
        <v>112</v>
      </c>
      <c r="C2169" s="2" t="s">
        <v>126</v>
      </c>
      <c r="D2169" s="2" t="s">
        <v>125</v>
      </c>
      <c r="E2169" s="2" t="s">
        <v>114</v>
      </c>
      <c r="F2169" s="2" t="s">
        <v>135</v>
      </c>
      <c r="G2169" s="2">
        <v>1</v>
      </c>
      <c r="H2169" s="2">
        <v>2</v>
      </c>
      <c r="I2169" s="2">
        <v>2024</v>
      </c>
      <c r="J2169" s="2" t="s">
        <v>116</v>
      </c>
      <c r="K2169" s="2" t="s">
        <v>138</v>
      </c>
      <c r="L2169" s="2" t="s">
        <v>118</v>
      </c>
      <c r="M2169" s="2" t="s">
        <v>800</v>
      </c>
      <c r="N2169" s="2" t="s">
        <v>207</v>
      </c>
      <c r="P2169" s="2" t="s">
        <v>4032</v>
      </c>
      <c r="Q2169" s="3" t="s">
        <v>4554</v>
      </c>
      <c r="T2169" s="2" t="s">
        <v>2259</v>
      </c>
      <c r="U2169" s="3" t="s">
        <v>4553</v>
      </c>
      <c r="V2169" s="97">
        <v>45404</v>
      </c>
      <c r="Y2169" s="2" t="s">
        <v>226</v>
      </c>
      <c r="Z2169" s="2" t="s">
        <v>226</v>
      </c>
      <c r="AA2169" s="2" t="s">
        <v>2961</v>
      </c>
      <c r="AB2169" s="2" t="s">
        <v>2991</v>
      </c>
      <c r="AC2169" s="2" t="s">
        <v>2963</v>
      </c>
      <c r="AD2169" s="2" t="s">
        <v>2964</v>
      </c>
      <c r="AE2169" s="2" t="s">
        <v>3037</v>
      </c>
      <c r="AF2169" s="2" t="s">
        <v>3002</v>
      </c>
      <c r="AG2169" s="2" t="s">
        <v>3038</v>
      </c>
      <c r="AH2169" s="2" t="s">
        <v>226</v>
      </c>
      <c r="AI2169" s="2" t="s">
        <v>2999</v>
      </c>
      <c r="AJ2169" s="2" t="s">
        <v>2968</v>
      </c>
      <c r="AK2169" s="2" t="s">
        <v>2969</v>
      </c>
      <c r="AL2169" s="2" t="s">
        <v>226</v>
      </c>
      <c r="AM2169" s="2" t="s">
        <v>2971</v>
      </c>
      <c r="AN2169" s="3" t="s">
        <v>4468</v>
      </c>
      <c r="AO2169" t="str">
        <f>VLOOKUP(AP2169:AP2304, 'Elenchi Minacce BPM'!$B$3:$C$11, 2, FALSE)</f>
        <v>M1</v>
      </c>
      <c r="AP2169" t="s">
        <v>3590</v>
      </c>
      <c r="AQ2169" t="str">
        <f>VLOOKUP(AR2169:AR2304, 'Elenchi Minacce BPM'!$E$3:$F$44, 2, FALSE)</f>
        <v>M1.4</v>
      </c>
      <c r="AR2169" t="s">
        <v>3591</v>
      </c>
    </row>
    <row r="2170" spans="1:44" s="2" customFormat="1" ht="100.8" x14ac:dyDescent="0.3">
      <c r="A2170" s="3" t="s">
        <v>294</v>
      </c>
      <c r="B2170" s="2" t="s">
        <v>112</v>
      </c>
      <c r="C2170" s="2" t="s">
        <v>126</v>
      </c>
      <c r="D2170" s="2" t="s">
        <v>125</v>
      </c>
      <c r="E2170" s="2" t="s">
        <v>114</v>
      </c>
      <c r="F2170" s="2" t="s">
        <v>115</v>
      </c>
      <c r="G2170" s="2">
        <v>1</v>
      </c>
      <c r="H2170" s="2">
        <v>2</v>
      </c>
      <c r="I2170" s="2">
        <v>2024</v>
      </c>
      <c r="J2170" s="2" t="s">
        <v>133</v>
      </c>
      <c r="K2170" s="2" t="s">
        <v>138</v>
      </c>
      <c r="L2170" s="2" t="s">
        <v>118</v>
      </c>
      <c r="M2170" s="2" t="s">
        <v>800</v>
      </c>
      <c r="N2170" s="2" t="s">
        <v>207</v>
      </c>
      <c r="Q2170" s="3" t="s">
        <v>4554</v>
      </c>
      <c r="T2170" s="2" t="s">
        <v>2259</v>
      </c>
      <c r="U2170" s="3" t="s">
        <v>4553</v>
      </c>
      <c r="V2170" s="97">
        <v>45404</v>
      </c>
      <c r="Y2170" s="2" t="s">
        <v>226</v>
      </c>
      <c r="Z2170" s="2" t="s">
        <v>226</v>
      </c>
      <c r="AA2170" s="2" t="s">
        <v>2961</v>
      </c>
      <c r="AB2170" s="2" t="s">
        <v>2991</v>
      </c>
      <c r="AC2170" s="2" t="s">
        <v>2963</v>
      </c>
      <c r="AD2170" s="2" t="s">
        <v>2964</v>
      </c>
      <c r="AE2170" s="2" t="s">
        <v>3037</v>
      </c>
      <c r="AF2170" s="2" t="s">
        <v>3002</v>
      </c>
      <c r="AG2170" s="2" t="s">
        <v>3038</v>
      </c>
      <c r="AH2170" s="2" t="s">
        <v>226</v>
      </c>
      <c r="AI2170" s="2" t="s">
        <v>2999</v>
      </c>
      <c r="AJ2170" s="2" t="s">
        <v>2968</v>
      </c>
      <c r="AK2170" s="2" t="s">
        <v>2969</v>
      </c>
      <c r="AL2170" s="2" t="s">
        <v>226</v>
      </c>
      <c r="AM2170" s="2" t="s">
        <v>2971</v>
      </c>
      <c r="AN2170" s="3" t="s">
        <v>4468</v>
      </c>
    </row>
    <row r="2171" spans="1:44" s="2" customFormat="1" ht="100.8" x14ac:dyDescent="0.3">
      <c r="A2171" s="3" t="s">
        <v>294</v>
      </c>
      <c r="B2171" s="2" t="s">
        <v>112</v>
      </c>
      <c r="C2171" s="2" t="s">
        <v>126</v>
      </c>
      <c r="D2171" s="2" t="s">
        <v>125</v>
      </c>
      <c r="E2171" s="2" t="s">
        <v>114</v>
      </c>
      <c r="F2171" s="2" t="s">
        <v>135</v>
      </c>
      <c r="G2171" s="2">
        <v>1</v>
      </c>
      <c r="H2171" s="2">
        <v>2</v>
      </c>
      <c r="I2171" s="2">
        <v>2024</v>
      </c>
      <c r="J2171" s="2" t="s">
        <v>116</v>
      </c>
      <c r="K2171" s="2" t="s">
        <v>138</v>
      </c>
      <c r="L2171" s="2" t="s">
        <v>118</v>
      </c>
      <c r="M2171" s="2" t="s">
        <v>800</v>
      </c>
      <c r="N2171" s="2" t="s">
        <v>207</v>
      </c>
      <c r="P2171" s="2" t="s">
        <v>4008</v>
      </c>
      <c r="Q2171" s="3" t="s">
        <v>4554</v>
      </c>
      <c r="T2171" s="2" t="s">
        <v>2259</v>
      </c>
      <c r="U2171" s="3" t="s">
        <v>4553</v>
      </c>
      <c r="V2171" s="97">
        <v>45404</v>
      </c>
      <c r="Y2171" s="2" t="s">
        <v>226</v>
      </c>
      <c r="Z2171" s="2" t="s">
        <v>226</v>
      </c>
      <c r="AA2171" s="2" t="s">
        <v>2961</v>
      </c>
      <c r="AB2171" s="2" t="s">
        <v>2991</v>
      </c>
      <c r="AC2171" s="2" t="s">
        <v>2963</v>
      </c>
      <c r="AD2171" s="2" t="s">
        <v>2964</v>
      </c>
      <c r="AE2171" s="2" t="s">
        <v>3037</v>
      </c>
      <c r="AF2171" s="2" t="s">
        <v>3002</v>
      </c>
      <c r="AG2171" s="2" t="s">
        <v>3038</v>
      </c>
      <c r="AH2171" s="2" t="s">
        <v>226</v>
      </c>
      <c r="AI2171" s="2" t="s">
        <v>2999</v>
      </c>
      <c r="AJ2171" s="2" t="s">
        <v>2968</v>
      </c>
      <c r="AK2171" s="2" t="s">
        <v>2969</v>
      </c>
      <c r="AL2171" s="2" t="s">
        <v>226</v>
      </c>
      <c r="AM2171" s="2" t="s">
        <v>2971</v>
      </c>
      <c r="AN2171" s="3" t="s">
        <v>4468</v>
      </c>
      <c r="AO2171" t="str">
        <f>VLOOKUP(AP2171:AP2304, 'Elenchi Minacce BPM'!$B$3:$C$11, 2, FALSE)</f>
        <v>M1</v>
      </c>
      <c r="AP2171" t="s">
        <v>3590</v>
      </c>
      <c r="AQ2171" t="str">
        <f>VLOOKUP(AR2171:AR2304, 'Elenchi Minacce BPM'!$E$3:$F$44, 2, FALSE)</f>
        <v>M1.4</v>
      </c>
      <c r="AR2171" t="s">
        <v>3591</v>
      </c>
    </row>
    <row r="2172" spans="1:44" s="2" customFormat="1" ht="100.8" x14ac:dyDescent="0.3">
      <c r="A2172" s="3" t="s">
        <v>294</v>
      </c>
      <c r="B2172" s="2" t="s">
        <v>112</v>
      </c>
      <c r="C2172" s="2" t="s">
        <v>126</v>
      </c>
      <c r="D2172" s="2" t="s">
        <v>125</v>
      </c>
      <c r="E2172" s="2" t="s">
        <v>114</v>
      </c>
      <c r="F2172" s="2" t="s">
        <v>135</v>
      </c>
      <c r="G2172" s="2">
        <v>1</v>
      </c>
      <c r="H2172" s="2">
        <v>2</v>
      </c>
      <c r="I2172" s="2">
        <v>2024</v>
      </c>
      <c r="J2172" s="2" t="s">
        <v>116</v>
      </c>
      <c r="K2172" s="2" t="s">
        <v>138</v>
      </c>
      <c r="L2172" s="2" t="s">
        <v>2285</v>
      </c>
      <c r="M2172" s="2" t="s">
        <v>800</v>
      </c>
      <c r="N2172" s="2" t="s">
        <v>207</v>
      </c>
      <c r="P2172" s="2" t="s">
        <v>4008</v>
      </c>
      <c r="Q2172" s="3" t="s">
        <v>4554</v>
      </c>
      <c r="T2172" s="2" t="s">
        <v>2259</v>
      </c>
      <c r="U2172" s="3" t="s">
        <v>4553</v>
      </c>
      <c r="V2172" s="97">
        <v>45404</v>
      </c>
      <c r="Y2172" s="2" t="s">
        <v>226</v>
      </c>
      <c r="Z2172" s="2" t="s">
        <v>226</v>
      </c>
      <c r="AA2172" s="2" t="s">
        <v>2961</v>
      </c>
      <c r="AB2172" s="2" t="s">
        <v>2991</v>
      </c>
      <c r="AC2172" s="2" t="s">
        <v>2963</v>
      </c>
      <c r="AD2172" s="2" t="s">
        <v>2964</v>
      </c>
      <c r="AE2172" s="2" t="s">
        <v>3037</v>
      </c>
      <c r="AF2172" s="2" t="s">
        <v>3002</v>
      </c>
      <c r="AG2172" s="2" t="s">
        <v>3038</v>
      </c>
      <c r="AH2172" s="2" t="s">
        <v>226</v>
      </c>
      <c r="AI2172" s="2" t="s">
        <v>2999</v>
      </c>
      <c r="AJ2172" s="2" t="s">
        <v>2968</v>
      </c>
      <c r="AK2172" s="2" t="s">
        <v>2969</v>
      </c>
      <c r="AL2172" s="2" t="s">
        <v>226</v>
      </c>
      <c r="AM2172" s="2" t="s">
        <v>2971</v>
      </c>
      <c r="AN2172" s="3" t="s">
        <v>4468</v>
      </c>
      <c r="AO2172" t="str">
        <f>VLOOKUP(AP2172:AP2304, 'Elenchi Minacce BPM'!$B$3:$C$11, 2, FALSE)</f>
        <v>M1</v>
      </c>
      <c r="AP2172" t="s">
        <v>3590</v>
      </c>
      <c r="AQ2172" t="str">
        <f>VLOOKUP(AR2172:AR2305, 'Elenchi Minacce BPM'!$E$3:$F$44, 2, FALSE)</f>
        <v>M1.4</v>
      </c>
      <c r="AR2172" t="s">
        <v>3591</v>
      </c>
    </row>
    <row r="2173" spans="1:44" s="2" customFormat="1" ht="43.2" x14ac:dyDescent="0.3">
      <c r="A2173" s="3" t="s">
        <v>294</v>
      </c>
      <c r="B2173" s="2" t="s">
        <v>112</v>
      </c>
      <c r="C2173" s="2" t="s">
        <v>126</v>
      </c>
      <c r="D2173" s="2" t="s">
        <v>125</v>
      </c>
      <c r="E2173" s="2" t="s">
        <v>114</v>
      </c>
      <c r="F2173" s="2" t="s">
        <v>135</v>
      </c>
      <c r="G2173" s="2">
        <v>1</v>
      </c>
      <c r="H2173" s="2">
        <v>2</v>
      </c>
      <c r="I2173" s="2">
        <v>2024</v>
      </c>
      <c r="J2173" s="2" t="s">
        <v>116</v>
      </c>
      <c r="K2173" s="2" t="s">
        <v>138</v>
      </c>
      <c r="L2173" s="2" t="s">
        <v>118</v>
      </c>
      <c r="M2173" s="2" t="s">
        <v>1009</v>
      </c>
      <c r="N2173" s="2" t="s">
        <v>207</v>
      </c>
      <c r="P2173" s="2" t="s">
        <v>4032</v>
      </c>
      <c r="Q2173" s="3" t="s">
        <v>4555</v>
      </c>
      <c r="T2173" s="2" t="s">
        <v>2259</v>
      </c>
      <c r="U2173" s="3" t="s">
        <v>4553</v>
      </c>
      <c r="V2173" s="97">
        <v>45404</v>
      </c>
      <c r="Y2173" t="s">
        <v>226</v>
      </c>
      <c r="Z2173" t="s">
        <v>226</v>
      </c>
      <c r="AA2173" t="s">
        <v>2961</v>
      </c>
      <c r="AB2173" t="s">
        <v>2991</v>
      </c>
      <c r="AC2173" t="s">
        <v>226</v>
      </c>
      <c r="AD2173" t="s">
        <v>2957</v>
      </c>
      <c r="AE2173" t="s">
        <v>3337</v>
      </c>
      <c r="AF2173" t="s">
        <v>3002</v>
      </c>
      <c r="AG2173" t="s">
        <v>2998</v>
      </c>
      <c r="AH2173" t="s">
        <v>226</v>
      </c>
      <c r="AI2173" t="s">
        <v>3002</v>
      </c>
      <c r="AJ2173" t="s">
        <v>226</v>
      </c>
      <c r="AK2173" t="s">
        <v>226</v>
      </c>
      <c r="AL2173" t="s">
        <v>226</v>
      </c>
      <c r="AM2173" t="s">
        <v>2971</v>
      </c>
      <c r="AN2173" s="1" t="s">
        <v>3676</v>
      </c>
      <c r="AO2173" t="str">
        <f>VLOOKUP(AP2173:AP2304, 'Elenchi Minacce BPM'!$B$3:$C$11, 2, FALSE)</f>
        <v>M1</v>
      </c>
      <c r="AP2173" t="s">
        <v>3590</v>
      </c>
      <c r="AQ2173" t="str">
        <f>VLOOKUP(AR2173:AR2306, 'Elenchi Minacce BPM'!$E$3:$F$44, 2, FALSE)</f>
        <v>M1.4</v>
      </c>
      <c r="AR2173" t="s">
        <v>3591</v>
      </c>
    </row>
    <row r="2174" spans="1:44" s="2" customFormat="1" ht="28.8" x14ac:dyDescent="0.3">
      <c r="A2174" s="3" t="s">
        <v>294</v>
      </c>
      <c r="B2174" s="2" t="s">
        <v>112</v>
      </c>
      <c r="C2174" s="2" t="s">
        <v>126</v>
      </c>
      <c r="D2174" s="2" t="s">
        <v>125</v>
      </c>
      <c r="E2174" s="2" t="s">
        <v>114</v>
      </c>
      <c r="F2174" s="2" t="s">
        <v>115</v>
      </c>
      <c r="G2174" s="2">
        <v>1</v>
      </c>
      <c r="H2174" s="2">
        <v>2</v>
      </c>
      <c r="I2174" s="2">
        <v>2024</v>
      </c>
      <c r="J2174" s="2" t="s">
        <v>133</v>
      </c>
      <c r="K2174" s="2" t="s">
        <v>138</v>
      </c>
      <c r="L2174" s="2" t="s">
        <v>118</v>
      </c>
      <c r="M2174" s="2" t="s">
        <v>3336</v>
      </c>
      <c r="N2174" s="2" t="s">
        <v>147</v>
      </c>
      <c r="P2174" s="2" t="s">
        <v>925</v>
      </c>
      <c r="Q2174" s="3" t="s">
        <v>4556</v>
      </c>
      <c r="T2174" s="2" t="s">
        <v>2259</v>
      </c>
      <c r="U2174" s="3" t="s">
        <v>4553</v>
      </c>
      <c r="V2174" s="97">
        <v>45404</v>
      </c>
      <c r="Y2174" t="s">
        <v>226</v>
      </c>
      <c r="Z2174" t="s">
        <v>226</v>
      </c>
      <c r="AA2174" t="s">
        <v>2961</v>
      </c>
      <c r="AB2174" t="s">
        <v>2991</v>
      </c>
      <c r="AC2174" t="s">
        <v>226</v>
      </c>
      <c r="AD2174" t="s">
        <v>226</v>
      </c>
      <c r="AE2174" t="s">
        <v>3337</v>
      </c>
      <c r="AF2174" t="s">
        <v>226</v>
      </c>
      <c r="AG2174" t="s">
        <v>226</v>
      </c>
      <c r="AH2174" t="s">
        <v>226</v>
      </c>
      <c r="AI2174" t="s">
        <v>226</v>
      </c>
      <c r="AJ2174" t="s">
        <v>3039</v>
      </c>
      <c r="AK2174" t="s">
        <v>226</v>
      </c>
      <c r="AL2174" t="s">
        <v>226</v>
      </c>
      <c r="AM2174" t="s">
        <v>2971</v>
      </c>
      <c r="AN2174" s="1" t="s">
        <v>3338</v>
      </c>
    </row>
    <row r="2175" spans="1:44" s="2" customFormat="1" ht="57.6" x14ac:dyDescent="0.3">
      <c r="A2175" s="3" t="s">
        <v>294</v>
      </c>
      <c r="B2175" s="2" t="s">
        <v>112</v>
      </c>
      <c r="C2175" s="2" t="s">
        <v>126</v>
      </c>
      <c r="D2175" s="2" t="s">
        <v>125</v>
      </c>
      <c r="E2175" s="2" t="s">
        <v>114</v>
      </c>
      <c r="F2175" s="2" t="s">
        <v>135</v>
      </c>
      <c r="G2175" s="2">
        <v>1</v>
      </c>
      <c r="H2175" s="2">
        <v>2</v>
      </c>
      <c r="I2175" s="2">
        <v>2024</v>
      </c>
      <c r="J2175" s="2" t="s">
        <v>116</v>
      </c>
      <c r="K2175" s="2" t="s">
        <v>138</v>
      </c>
      <c r="L2175" s="2" t="s">
        <v>118</v>
      </c>
      <c r="M2175" s="2" t="s">
        <v>295</v>
      </c>
      <c r="N2175" s="2" t="s">
        <v>2367</v>
      </c>
      <c r="P2175" s="2" t="s">
        <v>4032</v>
      </c>
      <c r="Q2175" s="3" t="s">
        <v>4557</v>
      </c>
      <c r="T2175" s="2" t="s">
        <v>2259</v>
      </c>
      <c r="U2175" s="3" t="s">
        <v>4553</v>
      </c>
      <c r="V2175" s="97">
        <v>45404</v>
      </c>
      <c r="Y2175" s="2" t="s">
        <v>226</v>
      </c>
      <c r="Z2175" s="2" t="s">
        <v>226</v>
      </c>
      <c r="AA2175" s="2" t="s">
        <v>2961</v>
      </c>
      <c r="AB2175" s="2" t="s">
        <v>2991</v>
      </c>
      <c r="AC2175" s="2" t="s">
        <v>2963</v>
      </c>
      <c r="AD2175" s="2" t="s">
        <v>2992</v>
      </c>
      <c r="AE2175" s="2" t="s">
        <v>2992</v>
      </c>
      <c r="AF2175" t="s">
        <v>226</v>
      </c>
      <c r="AG2175" s="2" t="s">
        <v>2993</v>
      </c>
      <c r="AH2175" s="2" t="s">
        <v>226</v>
      </c>
      <c r="AI2175" s="2" t="s">
        <v>2994</v>
      </c>
      <c r="AJ2175" s="2" t="s">
        <v>2968</v>
      </c>
      <c r="AK2175" s="2" t="s">
        <v>2969</v>
      </c>
      <c r="AL2175" s="2" t="s">
        <v>226</v>
      </c>
      <c r="AM2175" s="2" t="s">
        <v>2978</v>
      </c>
      <c r="AN2175" s="3" t="s">
        <v>4472</v>
      </c>
      <c r="AO2175" t="str">
        <f>VLOOKUP(AP2175:AP2304, 'Elenchi Minacce BPM'!$B$3:$C$11, 2, FALSE)</f>
        <v>M1</v>
      </c>
      <c r="AP2175" t="s">
        <v>3590</v>
      </c>
      <c r="AQ2175" t="str">
        <f>VLOOKUP(AR2175:AR2308, 'Elenchi Minacce BPM'!$E$3:$F$44, 2, FALSE)</f>
        <v>M1.4</v>
      </c>
      <c r="AR2175" t="s">
        <v>3591</v>
      </c>
    </row>
    <row r="2176" spans="1:44" s="2" customFormat="1" ht="86.4" x14ac:dyDescent="0.3">
      <c r="A2176" s="3" t="s">
        <v>294</v>
      </c>
      <c r="B2176" s="2" t="s">
        <v>112</v>
      </c>
      <c r="C2176" s="2" t="s">
        <v>126</v>
      </c>
      <c r="D2176" s="2" t="s">
        <v>125</v>
      </c>
      <c r="E2176" s="2" t="s">
        <v>114</v>
      </c>
      <c r="F2176" s="2" t="s">
        <v>146</v>
      </c>
      <c r="G2176" s="2">
        <v>1</v>
      </c>
      <c r="H2176" s="2">
        <v>2</v>
      </c>
      <c r="I2176" s="2">
        <v>2024</v>
      </c>
      <c r="J2176" s="2" t="s">
        <v>205</v>
      </c>
      <c r="K2176" s="2" t="s">
        <v>1042</v>
      </c>
      <c r="L2176" s="2" t="s">
        <v>128</v>
      </c>
      <c r="Q2176" s="3" t="s">
        <v>4558</v>
      </c>
      <c r="T2176" s="2" t="s">
        <v>2259</v>
      </c>
      <c r="U2176" s="3" t="s">
        <v>4559</v>
      </c>
      <c r="V2176" s="97">
        <v>45404</v>
      </c>
      <c r="Y2176" s="2" t="s">
        <v>226</v>
      </c>
      <c r="Z2176" s="2" t="s">
        <v>226</v>
      </c>
      <c r="AA2176" s="2" t="s">
        <v>3017</v>
      </c>
      <c r="AB2176" s="2" t="s">
        <v>2975</v>
      </c>
      <c r="AC2176" s="2" t="s">
        <v>2963</v>
      </c>
      <c r="AD2176" s="2" t="s">
        <v>3093</v>
      </c>
      <c r="AE2176" s="2" t="s">
        <v>3461</v>
      </c>
      <c r="AF2176" s="2" t="s">
        <v>3019</v>
      </c>
      <c r="AG2176" s="2" t="s">
        <v>226</v>
      </c>
      <c r="AH2176" s="2" t="s">
        <v>226</v>
      </c>
      <c r="AI2176" s="2" t="s">
        <v>226</v>
      </c>
      <c r="AJ2176" s="2" t="s">
        <v>226</v>
      </c>
      <c r="AK2176" s="2" t="s">
        <v>226</v>
      </c>
      <c r="AL2176" s="2" t="s">
        <v>226</v>
      </c>
      <c r="AM2176" s="2" t="s">
        <v>2971</v>
      </c>
      <c r="AN2176" s="3" t="s">
        <v>4560</v>
      </c>
    </row>
    <row r="2177" spans="1:44" s="2" customFormat="1" ht="115.2" x14ac:dyDescent="0.3">
      <c r="A2177" s="3" t="s">
        <v>294</v>
      </c>
      <c r="B2177" s="2" t="s">
        <v>112</v>
      </c>
      <c r="C2177" s="2" t="s">
        <v>126</v>
      </c>
      <c r="D2177" s="2" t="s">
        <v>125</v>
      </c>
      <c r="E2177" s="2" t="s">
        <v>114</v>
      </c>
      <c r="F2177" s="2" t="s">
        <v>115</v>
      </c>
      <c r="G2177" s="2">
        <v>1</v>
      </c>
      <c r="H2177" s="2">
        <v>2</v>
      </c>
      <c r="I2177" s="2">
        <v>2024</v>
      </c>
      <c r="J2177" s="2" t="s">
        <v>205</v>
      </c>
      <c r="K2177" s="2" t="s">
        <v>138</v>
      </c>
      <c r="L2177" s="2" t="s">
        <v>128</v>
      </c>
      <c r="M2177" s="2" t="s">
        <v>637</v>
      </c>
      <c r="N2177" s="2" t="s">
        <v>2367</v>
      </c>
      <c r="Q2177" s="3" t="s">
        <v>4561</v>
      </c>
      <c r="T2177" s="2" t="s">
        <v>2259</v>
      </c>
      <c r="U2177" s="3" t="s">
        <v>4562</v>
      </c>
      <c r="V2177" s="97">
        <v>45404</v>
      </c>
      <c r="Y2177" s="2" t="s">
        <v>226</v>
      </c>
      <c r="Z2177" s="2" t="s">
        <v>226</v>
      </c>
      <c r="AA2177" s="2" t="s">
        <v>2961</v>
      </c>
      <c r="AB2177" s="2" t="s">
        <v>3066</v>
      </c>
      <c r="AC2177" s="2" t="s">
        <v>226</v>
      </c>
      <c r="AD2177" s="2" t="s">
        <v>2992</v>
      </c>
      <c r="AE2177" s="2" t="s">
        <v>2984</v>
      </c>
      <c r="AF2177" s="2" t="s">
        <v>3019</v>
      </c>
      <c r="AG2177" s="2" t="s">
        <v>2966</v>
      </c>
      <c r="AH2177" s="2" t="s">
        <v>2957</v>
      </c>
      <c r="AI2177" s="2" t="s">
        <v>2967</v>
      </c>
      <c r="AJ2177" s="2" t="s">
        <v>2968</v>
      </c>
      <c r="AK2177" s="2" t="s">
        <v>2988</v>
      </c>
      <c r="AL2177" s="2" t="s">
        <v>226</v>
      </c>
      <c r="AM2177" s="2" t="s">
        <v>2971</v>
      </c>
      <c r="AN2177" s="3" t="s">
        <v>3988</v>
      </c>
    </row>
    <row r="2178" spans="1:44" s="2" customFormat="1" ht="86.4" x14ac:dyDescent="0.3">
      <c r="A2178" s="3" t="s">
        <v>294</v>
      </c>
      <c r="B2178" s="2" t="s">
        <v>112</v>
      </c>
      <c r="C2178" s="2" t="s">
        <v>126</v>
      </c>
      <c r="D2178" s="2" t="s">
        <v>125</v>
      </c>
      <c r="E2178" s="2" t="s">
        <v>212</v>
      </c>
      <c r="F2178" s="2" t="s">
        <v>146</v>
      </c>
      <c r="G2178" s="2">
        <v>1</v>
      </c>
      <c r="H2178" s="2">
        <v>2</v>
      </c>
      <c r="I2178" s="2">
        <v>2024</v>
      </c>
      <c r="J2178" s="2" t="s">
        <v>126</v>
      </c>
      <c r="K2178" s="2" t="s">
        <v>138</v>
      </c>
      <c r="L2178" s="2" t="s">
        <v>128</v>
      </c>
      <c r="M2178" s="2" t="s">
        <v>4563</v>
      </c>
      <c r="N2178" s="2" t="s">
        <v>301</v>
      </c>
      <c r="O2178" s="2" t="s">
        <v>4564</v>
      </c>
      <c r="Q2178" s="3" t="s">
        <v>4565</v>
      </c>
      <c r="T2178" s="2" t="s">
        <v>2259</v>
      </c>
      <c r="U2178" s="3" t="s">
        <v>4566</v>
      </c>
      <c r="V2178" s="97">
        <v>45404</v>
      </c>
      <c r="Y2178" s="2" t="s">
        <v>226</v>
      </c>
      <c r="Z2178" s="2" t="s">
        <v>226</v>
      </c>
      <c r="AA2178" s="2" t="s">
        <v>226</v>
      </c>
      <c r="AB2178" s="2" t="s">
        <v>2962</v>
      </c>
      <c r="AC2178" s="2" t="s">
        <v>3401</v>
      </c>
      <c r="AD2178" s="2" t="s">
        <v>226</v>
      </c>
      <c r="AE2178" s="2" t="s">
        <v>3018</v>
      </c>
      <c r="AF2178" s="2" t="s">
        <v>226</v>
      </c>
      <c r="AG2178" s="2" t="s">
        <v>3038</v>
      </c>
      <c r="AH2178" s="2" t="s">
        <v>226</v>
      </c>
      <c r="AI2178" s="2" t="s">
        <v>2967</v>
      </c>
      <c r="AJ2178" s="2" t="s">
        <v>2968</v>
      </c>
      <c r="AK2178" s="2" t="s">
        <v>226</v>
      </c>
      <c r="AL2178" s="2" t="s">
        <v>226</v>
      </c>
      <c r="AM2178" s="2" t="s">
        <v>2971</v>
      </c>
      <c r="AN2178" s="3" t="s">
        <v>4567</v>
      </c>
    </row>
    <row r="2179" spans="1:44" s="2" customFormat="1" ht="115.2" x14ac:dyDescent="0.3">
      <c r="A2179" s="3" t="s">
        <v>294</v>
      </c>
      <c r="B2179" s="2" t="s">
        <v>112</v>
      </c>
      <c r="C2179" s="2" t="s">
        <v>126</v>
      </c>
      <c r="D2179" s="2" t="s">
        <v>125</v>
      </c>
      <c r="E2179" s="2" t="s">
        <v>114</v>
      </c>
      <c r="F2179" s="2" t="s">
        <v>115</v>
      </c>
      <c r="G2179" s="2">
        <v>1</v>
      </c>
      <c r="H2179" s="2">
        <v>2</v>
      </c>
      <c r="I2179" s="2">
        <v>2024</v>
      </c>
      <c r="J2179" s="2" t="s">
        <v>205</v>
      </c>
      <c r="K2179" s="2" t="s">
        <v>138</v>
      </c>
      <c r="L2179" s="2" t="s">
        <v>118</v>
      </c>
      <c r="M2179" s="2" t="s">
        <v>4568</v>
      </c>
      <c r="N2179" s="2" t="s">
        <v>146</v>
      </c>
      <c r="P2179" s="2" t="s">
        <v>2432</v>
      </c>
      <c r="Q2179" s="3" t="s">
        <v>4569</v>
      </c>
      <c r="T2179" s="2" t="s">
        <v>2259</v>
      </c>
      <c r="U2179" s="3" t="s">
        <v>4570</v>
      </c>
      <c r="V2179" s="97">
        <v>45405</v>
      </c>
      <c r="Y2179" s="2" t="s">
        <v>226</v>
      </c>
      <c r="Z2179" s="2" t="s">
        <v>226</v>
      </c>
      <c r="AA2179" s="2" t="s">
        <v>226</v>
      </c>
      <c r="AB2179" s="2" t="s">
        <v>226</v>
      </c>
      <c r="AC2179" s="2" t="s">
        <v>226</v>
      </c>
      <c r="AD2179" s="2" t="s">
        <v>226</v>
      </c>
      <c r="AE2179" s="2" t="s">
        <v>226</v>
      </c>
      <c r="AF2179" s="2" t="s">
        <v>226</v>
      </c>
      <c r="AG2179" s="2" t="s">
        <v>226</v>
      </c>
      <c r="AH2179" s="2" t="s">
        <v>226</v>
      </c>
      <c r="AI2179" s="2" t="s">
        <v>226</v>
      </c>
      <c r="AJ2179" s="2" t="s">
        <v>226</v>
      </c>
      <c r="AK2179" s="2" t="s">
        <v>226</v>
      </c>
      <c r="AL2179" s="2" t="s">
        <v>226</v>
      </c>
      <c r="AM2179" s="2" t="s">
        <v>2958</v>
      </c>
      <c r="AN2179" s="3"/>
    </row>
    <row r="2180" spans="1:44" s="2" customFormat="1" ht="86.4" x14ac:dyDescent="0.3">
      <c r="A2180" s="3" t="s">
        <v>4571</v>
      </c>
      <c r="B2180" s="2" t="s">
        <v>112</v>
      </c>
      <c r="C2180" s="2" t="s">
        <v>126</v>
      </c>
      <c r="D2180" s="2" t="s">
        <v>113</v>
      </c>
      <c r="E2180" s="2" t="s">
        <v>212</v>
      </c>
      <c r="F2180" s="2" t="s">
        <v>115</v>
      </c>
      <c r="G2180" s="2">
        <v>1</v>
      </c>
      <c r="H2180" s="2">
        <v>2</v>
      </c>
      <c r="I2180" s="2">
        <v>2024</v>
      </c>
      <c r="J2180" s="2" t="s">
        <v>213</v>
      </c>
      <c r="K2180" s="2" t="s">
        <v>117</v>
      </c>
      <c r="L2180" s="2" t="s">
        <v>155</v>
      </c>
      <c r="O2180" s="2" t="s">
        <v>4572</v>
      </c>
      <c r="Q2180" s="3" t="s">
        <v>4573</v>
      </c>
      <c r="T2180" s="2" t="s">
        <v>2259</v>
      </c>
      <c r="U2180" s="3" t="s">
        <v>4574</v>
      </c>
      <c r="V2180" s="97">
        <v>45406</v>
      </c>
      <c r="Y2180" t="s">
        <v>226</v>
      </c>
      <c r="Z2180" t="s">
        <v>226</v>
      </c>
      <c r="AA2180" t="s">
        <v>226</v>
      </c>
      <c r="AB2180" t="s">
        <v>226</v>
      </c>
      <c r="AC2180" t="s">
        <v>226</v>
      </c>
      <c r="AD2180" t="s">
        <v>226</v>
      </c>
      <c r="AE2180" t="s">
        <v>226</v>
      </c>
      <c r="AF2180" t="s">
        <v>226</v>
      </c>
      <c r="AG2180" t="s">
        <v>226</v>
      </c>
      <c r="AH2180" t="s">
        <v>226</v>
      </c>
      <c r="AI2180" t="s">
        <v>226</v>
      </c>
      <c r="AJ2180" t="s">
        <v>226</v>
      </c>
      <c r="AK2180" t="s">
        <v>226</v>
      </c>
      <c r="AL2180" t="s">
        <v>226</v>
      </c>
      <c r="AM2180" t="s">
        <v>2958</v>
      </c>
      <c r="AN2180" s="3"/>
    </row>
    <row r="2181" spans="1:44" s="2" customFormat="1" ht="43.2" x14ac:dyDescent="0.3">
      <c r="A2181" s="3" t="s">
        <v>4575</v>
      </c>
      <c r="B2181" s="2" t="s">
        <v>112</v>
      </c>
      <c r="C2181" s="2" t="s">
        <v>126</v>
      </c>
      <c r="D2181" s="2" t="s">
        <v>125</v>
      </c>
      <c r="E2181" s="2" t="s">
        <v>114</v>
      </c>
      <c r="F2181" s="2" t="s">
        <v>146</v>
      </c>
      <c r="G2181" s="2">
        <v>1</v>
      </c>
      <c r="H2181" s="2">
        <v>2</v>
      </c>
      <c r="I2181" s="2">
        <v>2024</v>
      </c>
      <c r="J2181" s="2" t="s">
        <v>205</v>
      </c>
      <c r="K2181" s="2" t="s">
        <v>219</v>
      </c>
      <c r="L2181" s="2" t="s">
        <v>155</v>
      </c>
      <c r="Q2181" s="3" t="s">
        <v>4576</v>
      </c>
      <c r="T2181" s="2" t="s">
        <v>2259</v>
      </c>
      <c r="U2181" s="3" t="s">
        <v>4577</v>
      </c>
      <c r="V2181" s="97">
        <v>45406</v>
      </c>
      <c r="Y2181" s="2" t="s">
        <v>226</v>
      </c>
      <c r="Z2181" s="2" t="s">
        <v>226</v>
      </c>
      <c r="AA2181" s="2" t="s">
        <v>3225</v>
      </c>
      <c r="AB2181" s="2" t="s">
        <v>2975</v>
      </c>
      <c r="AC2181" s="2" t="s">
        <v>226</v>
      </c>
      <c r="AD2181" s="2" t="s">
        <v>3036</v>
      </c>
      <c r="AE2181" s="2" t="s">
        <v>226</v>
      </c>
      <c r="AF2181" s="2" t="s">
        <v>226</v>
      </c>
      <c r="AG2181" s="2" t="s">
        <v>226</v>
      </c>
      <c r="AH2181" s="2" t="s">
        <v>226</v>
      </c>
      <c r="AI2181" s="2" t="s">
        <v>226</v>
      </c>
      <c r="AJ2181" s="2" t="s">
        <v>226</v>
      </c>
      <c r="AK2181" s="2" t="s">
        <v>226</v>
      </c>
      <c r="AL2181" s="2" t="s">
        <v>226</v>
      </c>
      <c r="AM2181" s="2" t="s">
        <v>2971</v>
      </c>
      <c r="AN2181" s="3" t="s">
        <v>4578</v>
      </c>
    </row>
    <row r="2182" spans="1:44" s="2" customFormat="1" ht="57.6" x14ac:dyDescent="0.3">
      <c r="A2182" s="3" t="s">
        <v>294</v>
      </c>
      <c r="B2182" s="2" t="s">
        <v>112</v>
      </c>
      <c r="C2182" s="2" t="s">
        <v>126</v>
      </c>
      <c r="D2182" s="2" t="s">
        <v>125</v>
      </c>
      <c r="E2182" s="2" t="s">
        <v>114</v>
      </c>
      <c r="F2182" s="2" t="s">
        <v>115</v>
      </c>
      <c r="G2182" s="2">
        <v>1</v>
      </c>
      <c r="H2182" s="2">
        <v>2</v>
      </c>
      <c r="I2182" s="2">
        <v>2024</v>
      </c>
      <c r="J2182" s="2" t="s">
        <v>205</v>
      </c>
      <c r="K2182" s="2" t="s">
        <v>138</v>
      </c>
      <c r="L2182" s="2" t="s">
        <v>128</v>
      </c>
      <c r="M2182" s="2" t="s">
        <v>1173</v>
      </c>
      <c r="N2182" s="2" t="s">
        <v>2367</v>
      </c>
      <c r="O2182" s="2" t="s">
        <v>4579</v>
      </c>
      <c r="Q2182" s="3" t="s">
        <v>4580</v>
      </c>
      <c r="T2182" s="2" t="s">
        <v>2259</v>
      </c>
      <c r="U2182" s="3" t="s">
        <v>4581</v>
      </c>
      <c r="V2182" s="97">
        <v>45406</v>
      </c>
      <c r="Y2182" s="2" t="s">
        <v>226</v>
      </c>
      <c r="Z2182" s="2" t="s">
        <v>226</v>
      </c>
      <c r="AA2182" s="2" t="s">
        <v>226</v>
      </c>
      <c r="AB2182" s="2" t="s">
        <v>226</v>
      </c>
      <c r="AC2182" s="2" t="s">
        <v>226</v>
      </c>
      <c r="AD2182" s="2" t="s">
        <v>226</v>
      </c>
      <c r="AE2182" s="2" t="s">
        <v>3461</v>
      </c>
      <c r="AF2182" s="2" t="s">
        <v>2985</v>
      </c>
      <c r="AG2182" s="2" t="s">
        <v>2993</v>
      </c>
      <c r="AH2182" s="2" t="s">
        <v>226</v>
      </c>
      <c r="AI2182" s="2" t="s">
        <v>2999</v>
      </c>
      <c r="AJ2182" s="2" t="s">
        <v>2968</v>
      </c>
      <c r="AK2182" s="2" t="s">
        <v>226</v>
      </c>
      <c r="AL2182" s="2" t="s">
        <v>226</v>
      </c>
      <c r="AM2182" s="2" t="s">
        <v>2971</v>
      </c>
      <c r="AN2182" s="3" t="s">
        <v>4582</v>
      </c>
    </row>
    <row r="2183" spans="1:44" s="2" customFormat="1" ht="100.8" x14ac:dyDescent="0.3">
      <c r="A2183" s="3" t="s">
        <v>294</v>
      </c>
      <c r="B2183" s="2" t="s">
        <v>112</v>
      </c>
      <c r="C2183" s="2" t="s">
        <v>126</v>
      </c>
      <c r="D2183" s="2" t="s">
        <v>125</v>
      </c>
      <c r="E2183" s="2" t="s">
        <v>114</v>
      </c>
      <c r="F2183" s="2" t="s">
        <v>115</v>
      </c>
      <c r="G2183" s="2">
        <v>1</v>
      </c>
      <c r="H2183" s="2">
        <v>2</v>
      </c>
      <c r="I2183" s="2">
        <v>2024</v>
      </c>
      <c r="J2183" s="2" t="s">
        <v>205</v>
      </c>
      <c r="K2183" s="2" t="s">
        <v>138</v>
      </c>
      <c r="L2183" s="2" t="s">
        <v>128</v>
      </c>
      <c r="M2183" s="2" t="s">
        <v>3609</v>
      </c>
      <c r="N2183" s="2" t="s">
        <v>2367</v>
      </c>
      <c r="O2183" s="2" t="s">
        <v>4579</v>
      </c>
      <c r="Q2183" s="3" t="s">
        <v>4580</v>
      </c>
      <c r="T2183" s="2" t="s">
        <v>2259</v>
      </c>
      <c r="U2183" s="3" t="s">
        <v>4581</v>
      </c>
      <c r="V2183" s="97">
        <v>45406</v>
      </c>
      <c r="Y2183" t="s">
        <v>226</v>
      </c>
      <c r="Z2183" t="s">
        <v>226</v>
      </c>
      <c r="AA2183" t="s">
        <v>2961</v>
      </c>
      <c r="AB2183" t="s">
        <v>2991</v>
      </c>
      <c r="AC2183" t="s">
        <v>226</v>
      </c>
      <c r="AD2183" t="s">
        <v>226</v>
      </c>
      <c r="AE2183" t="s">
        <v>2984</v>
      </c>
      <c r="AF2183" t="s">
        <v>3610</v>
      </c>
      <c r="AG2183" t="s">
        <v>3038</v>
      </c>
      <c r="AH2183" t="s">
        <v>226</v>
      </c>
      <c r="AI2183" t="s">
        <v>2987</v>
      </c>
      <c r="AJ2183" t="s">
        <v>2968</v>
      </c>
      <c r="AK2183" t="s">
        <v>2969</v>
      </c>
      <c r="AL2183" t="s">
        <v>226</v>
      </c>
      <c r="AM2183" t="s">
        <v>2971</v>
      </c>
      <c r="AN2183" s="1" t="s">
        <v>3611</v>
      </c>
    </row>
    <row r="2184" spans="1:44" s="2" customFormat="1" ht="57.6" x14ac:dyDescent="0.3">
      <c r="A2184" s="3" t="s">
        <v>294</v>
      </c>
      <c r="B2184" s="2" t="s">
        <v>112</v>
      </c>
      <c r="C2184" s="2" t="s">
        <v>126</v>
      </c>
      <c r="D2184" s="2" t="s">
        <v>125</v>
      </c>
      <c r="E2184" s="2" t="s">
        <v>114</v>
      </c>
      <c r="F2184" s="2" t="s">
        <v>115</v>
      </c>
      <c r="G2184" s="2">
        <v>1</v>
      </c>
      <c r="H2184" s="2">
        <v>2</v>
      </c>
      <c r="I2184" s="2">
        <v>2024</v>
      </c>
      <c r="J2184" s="2" t="s">
        <v>205</v>
      </c>
      <c r="K2184" s="2" t="s">
        <v>138</v>
      </c>
      <c r="L2184" s="2" t="s">
        <v>128</v>
      </c>
      <c r="M2184" s="2" t="s">
        <v>2940</v>
      </c>
      <c r="N2184" s="2" t="s">
        <v>2367</v>
      </c>
      <c r="O2184" s="2" t="s">
        <v>4579</v>
      </c>
      <c r="Q2184" s="3" t="s">
        <v>4580</v>
      </c>
      <c r="T2184" s="2" t="s">
        <v>2259</v>
      </c>
      <c r="U2184" s="3" t="s">
        <v>4581</v>
      </c>
      <c r="V2184" s="97">
        <v>45406</v>
      </c>
      <c r="Y2184" s="2" t="s">
        <v>226</v>
      </c>
      <c r="Z2184" s="2" t="s">
        <v>226</v>
      </c>
      <c r="AA2184" s="2" t="s">
        <v>226</v>
      </c>
      <c r="AB2184" s="2" t="s">
        <v>226</v>
      </c>
      <c r="AC2184" s="2" t="s">
        <v>226</v>
      </c>
      <c r="AD2184" s="2" t="s">
        <v>226</v>
      </c>
      <c r="AE2184" s="2" t="s">
        <v>226</v>
      </c>
      <c r="AF2184" s="2" t="s">
        <v>226</v>
      </c>
      <c r="AG2184" s="2" t="s">
        <v>226</v>
      </c>
      <c r="AH2184" s="2" t="s">
        <v>226</v>
      </c>
      <c r="AI2184" s="2" t="s">
        <v>226</v>
      </c>
      <c r="AJ2184" s="2" t="s">
        <v>226</v>
      </c>
      <c r="AK2184" s="2" t="s">
        <v>226</v>
      </c>
      <c r="AL2184" s="2" t="s">
        <v>226</v>
      </c>
      <c r="AM2184" s="2" t="s">
        <v>2958</v>
      </c>
      <c r="AN2184" s="3"/>
    </row>
    <row r="2185" spans="1:44" s="2" customFormat="1" ht="187.2" x14ac:dyDescent="0.3">
      <c r="A2185" s="3" t="s">
        <v>294</v>
      </c>
      <c r="B2185" s="2" t="s">
        <v>112</v>
      </c>
      <c r="C2185" s="2" t="s">
        <v>126</v>
      </c>
      <c r="D2185" s="2" t="s">
        <v>125</v>
      </c>
      <c r="E2185" s="2" t="s">
        <v>114</v>
      </c>
      <c r="F2185" s="2" t="s">
        <v>115</v>
      </c>
      <c r="G2185" s="2">
        <v>1</v>
      </c>
      <c r="H2185" s="2">
        <v>2</v>
      </c>
      <c r="I2185" s="2">
        <v>2024</v>
      </c>
      <c r="J2185" s="2" t="s">
        <v>133</v>
      </c>
      <c r="K2185" s="2" t="s">
        <v>138</v>
      </c>
      <c r="L2185" s="2" t="s">
        <v>118</v>
      </c>
      <c r="M2185" s="2" t="s">
        <v>216</v>
      </c>
      <c r="N2185" s="2" t="s">
        <v>207</v>
      </c>
      <c r="P2185" s="2" t="s">
        <v>925</v>
      </c>
      <c r="Q2185" s="3" t="s">
        <v>4583</v>
      </c>
      <c r="T2185" s="2" t="s">
        <v>2259</v>
      </c>
      <c r="U2185" s="3" t="s">
        <v>4584</v>
      </c>
      <c r="V2185" s="97">
        <v>45414</v>
      </c>
      <c r="Y2185" t="s">
        <v>226</v>
      </c>
      <c r="Z2185" t="s">
        <v>226</v>
      </c>
      <c r="AA2185" t="s">
        <v>2961</v>
      </c>
      <c r="AB2185" t="s">
        <v>2975</v>
      </c>
      <c r="AC2185" t="s">
        <v>2963</v>
      </c>
      <c r="AD2185" t="s">
        <v>2963</v>
      </c>
      <c r="AE2185" t="s">
        <v>2984</v>
      </c>
      <c r="AF2185" t="s">
        <v>2985</v>
      </c>
      <c r="AG2185" t="s">
        <v>2986</v>
      </c>
      <c r="AH2185" t="s">
        <v>226</v>
      </c>
      <c r="AI2185" t="s">
        <v>2987</v>
      </c>
      <c r="AJ2185" t="s">
        <v>3049</v>
      </c>
      <c r="AK2185" t="s">
        <v>2977</v>
      </c>
      <c r="AL2185" t="s">
        <v>226</v>
      </c>
      <c r="AM2185" s="2" t="s">
        <v>2978</v>
      </c>
      <c r="AN2185" s="1" t="s">
        <v>4466</v>
      </c>
    </row>
    <row r="2186" spans="1:44" s="2" customFormat="1" ht="57.6" x14ac:dyDescent="0.3">
      <c r="A2186" s="3" t="s">
        <v>294</v>
      </c>
      <c r="B2186" s="2" t="s">
        <v>112</v>
      </c>
      <c r="C2186" s="2" t="s">
        <v>126</v>
      </c>
      <c r="D2186" s="2" t="s">
        <v>125</v>
      </c>
      <c r="E2186" s="2" t="s">
        <v>114</v>
      </c>
      <c r="F2186" s="2" t="s">
        <v>135</v>
      </c>
      <c r="G2186" s="2">
        <v>1</v>
      </c>
      <c r="H2186" s="2">
        <v>2</v>
      </c>
      <c r="I2186" s="2">
        <v>2024</v>
      </c>
      <c r="J2186" s="2" t="s">
        <v>116</v>
      </c>
      <c r="K2186" s="2" t="s">
        <v>138</v>
      </c>
      <c r="L2186" s="2" t="s">
        <v>118</v>
      </c>
      <c r="M2186" s="2" t="s">
        <v>295</v>
      </c>
      <c r="N2186" s="2" t="s">
        <v>2367</v>
      </c>
      <c r="P2186" s="2" t="s">
        <v>4006</v>
      </c>
      <c r="Q2186" s="3" t="s">
        <v>4585</v>
      </c>
      <c r="T2186" s="2" t="s">
        <v>2259</v>
      </c>
      <c r="U2186" s="3" t="s">
        <v>4584</v>
      </c>
      <c r="V2186" s="97">
        <v>45414</v>
      </c>
      <c r="Y2186" s="2" t="s">
        <v>226</v>
      </c>
      <c r="Z2186" s="2" t="s">
        <v>226</v>
      </c>
      <c r="AA2186" s="2" t="s">
        <v>2961</v>
      </c>
      <c r="AB2186" s="2" t="s">
        <v>2991</v>
      </c>
      <c r="AC2186" s="2" t="s">
        <v>2963</v>
      </c>
      <c r="AD2186" s="2" t="s">
        <v>2992</v>
      </c>
      <c r="AE2186" s="2" t="s">
        <v>2992</v>
      </c>
      <c r="AF2186" t="s">
        <v>226</v>
      </c>
      <c r="AG2186" s="2" t="s">
        <v>2993</v>
      </c>
      <c r="AH2186" s="2" t="s">
        <v>226</v>
      </c>
      <c r="AI2186" s="2" t="s">
        <v>2994</v>
      </c>
      <c r="AJ2186" s="2" t="s">
        <v>2968</v>
      </c>
      <c r="AK2186" s="2" t="s">
        <v>2969</v>
      </c>
      <c r="AL2186" s="2" t="s">
        <v>226</v>
      </c>
      <c r="AM2186" s="2" t="s">
        <v>2978</v>
      </c>
      <c r="AN2186" s="3" t="s">
        <v>4472</v>
      </c>
      <c r="AO2186" t="str">
        <f>VLOOKUP(AP2186:AP2310, 'Elenchi Minacce BPM'!$B$3:$C$11, 2, FALSE)</f>
        <v>M1</v>
      </c>
      <c r="AP2186" t="s">
        <v>3590</v>
      </c>
      <c r="AQ2186" t="str">
        <f>VLOOKUP(AR2186:AR2310, 'Elenchi Minacce BPM'!$E$3:$F$44, 2, FALSE)</f>
        <v>M1.4</v>
      </c>
      <c r="AR2186" t="s">
        <v>3591</v>
      </c>
    </row>
    <row r="2187" spans="1:44" s="2" customFormat="1" ht="57.6" x14ac:dyDescent="0.3">
      <c r="A2187" s="3" t="s">
        <v>294</v>
      </c>
      <c r="B2187" s="2" t="s">
        <v>112</v>
      </c>
      <c r="C2187" s="2" t="s">
        <v>126</v>
      </c>
      <c r="D2187" s="2" t="s">
        <v>125</v>
      </c>
      <c r="E2187" s="2" t="s">
        <v>114</v>
      </c>
      <c r="F2187" s="2" t="s">
        <v>115</v>
      </c>
      <c r="G2187" s="2">
        <v>1</v>
      </c>
      <c r="H2187" s="2">
        <v>2</v>
      </c>
      <c r="I2187" s="2">
        <v>2024</v>
      </c>
      <c r="J2187" s="2" t="s">
        <v>133</v>
      </c>
      <c r="K2187" s="2" t="s">
        <v>138</v>
      </c>
      <c r="L2187" s="2" t="s">
        <v>118</v>
      </c>
      <c r="M2187" s="2" t="s">
        <v>295</v>
      </c>
      <c r="N2187" s="2" t="s">
        <v>2367</v>
      </c>
      <c r="P2187" s="2" t="s">
        <v>925</v>
      </c>
      <c r="Q2187" s="3" t="s">
        <v>4585</v>
      </c>
      <c r="T2187" s="2" t="s">
        <v>2259</v>
      </c>
      <c r="U2187" s="3" t="s">
        <v>4584</v>
      </c>
      <c r="V2187" s="97">
        <v>45414</v>
      </c>
      <c r="Y2187" s="2" t="s">
        <v>226</v>
      </c>
      <c r="Z2187" s="2" t="s">
        <v>226</v>
      </c>
      <c r="AA2187" s="2" t="s">
        <v>2961</v>
      </c>
      <c r="AB2187" s="2" t="s">
        <v>2991</v>
      </c>
      <c r="AC2187" s="2" t="s">
        <v>2963</v>
      </c>
      <c r="AD2187" s="2" t="s">
        <v>2992</v>
      </c>
      <c r="AE2187" s="2" t="s">
        <v>2992</v>
      </c>
      <c r="AF2187" t="s">
        <v>226</v>
      </c>
      <c r="AG2187" s="2" t="s">
        <v>2993</v>
      </c>
      <c r="AH2187" s="2" t="s">
        <v>226</v>
      </c>
      <c r="AI2187" s="2" t="s">
        <v>2994</v>
      </c>
      <c r="AJ2187" s="2" t="s">
        <v>2968</v>
      </c>
      <c r="AK2187" s="2" t="s">
        <v>2969</v>
      </c>
      <c r="AL2187" s="2" t="s">
        <v>226</v>
      </c>
      <c r="AM2187" s="2" t="s">
        <v>2978</v>
      </c>
      <c r="AN2187" s="3" t="s">
        <v>2995</v>
      </c>
    </row>
    <row r="2188" spans="1:44" s="2" customFormat="1" ht="100.8" x14ac:dyDescent="0.3">
      <c r="A2188" s="3" t="s">
        <v>294</v>
      </c>
      <c r="B2188" s="2" t="s">
        <v>112</v>
      </c>
      <c r="C2188" s="2" t="s">
        <v>126</v>
      </c>
      <c r="D2188" s="2" t="s">
        <v>125</v>
      </c>
      <c r="E2188" s="2" t="s">
        <v>114</v>
      </c>
      <c r="F2188" s="2" t="s">
        <v>115</v>
      </c>
      <c r="G2188" s="2">
        <v>1</v>
      </c>
      <c r="H2188" s="2">
        <v>2</v>
      </c>
      <c r="I2188" s="2">
        <v>2024</v>
      </c>
      <c r="J2188" s="2" t="s">
        <v>133</v>
      </c>
      <c r="K2188" s="2" t="s">
        <v>138</v>
      </c>
      <c r="L2188" s="2" t="s">
        <v>128</v>
      </c>
      <c r="M2188" s="2" t="s">
        <v>800</v>
      </c>
      <c r="N2188" s="2" t="s">
        <v>207</v>
      </c>
      <c r="Q2188" s="3" t="s">
        <v>4586</v>
      </c>
      <c r="T2188" s="2" t="s">
        <v>2259</v>
      </c>
      <c r="U2188" s="3" t="s">
        <v>4584</v>
      </c>
      <c r="V2188" s="97">
        <v>45414</v>
      </c>
      <c r="Y2188" s="2" t="s">
        <v>226</v>
      </c>
      <c r="Z2188" s="2" t="s">
        <v>226</v>
      </c>
      <c r="AA2188" s="2" t="s">
        <v>2961</v>
      </c>
      <c r="AB2188" s="2" t="s">
        <v>2991</v>
      </c>
      <c r="AC2188" s="2" t="s">
        <v>2963</v>
      </c>
      <c r="AD2188" s="2" t="s">
        <v>2964</v>
      </c>
      <c r="AE2188" s="2" t="s">
        <v>3037</v>
      </c>
      <c r="AF2188" s="2" t="s">
        <v>3002</v>
      </c>
      <c r="AG2188" s="2" t="s">
        <v>3038</v>
      </c>
      <c r="AH2188" s="2" t="s">
        <v>226</v>
      </c>
      <c r="AI2188" s="2" t="s">
        <v>2999</v>
      </c>
      <c r="AJ2188" s="2" t="s">
        <v>2968</v>
      </c>
      <c r="AK2188" s="2" t="s">
        <v>2969</v>
      </c>
      <c r="AL2188" s="2" t="s">
        <v>226</v>
      </c>
      <c r="AM2188" s="2" t="s">
        <v>2971</v>
      </c>
      <c r="AN2188" s="3" t="s">
        <v>4468</v>
      </c>
    </row>
    <row r="2189" spans="1:44" s="2" customFormat="1" ht="100.8" x14ac:dyDescent="0.3">
      <c r="A2189" s="3" t="s">
        <v>294</v>
      </c>
      <c r="B2189" s="2" t="s">
        <v>112</v>
      </c>
      <c r="C2189" s="2" t="s">
        <v>126</v>
      </c>
      <c r="D2189" s="2" t="s">
        <v>125</v>
      </c>
      <c r="E2189" s="2" t="s">
        <v>114</v>
      </c>
      <c r="F2189" s="2" t="s">
        <v>115</v>
      </c>
      <c r="G2189" s="2">
        <v>1</v>
      </c>
      <c r="H2189" s="2">
        <v>2</v>
      </c>
      <c r="I2189" s="2">
        <v>2024</v>
      </c>
      <c r="J2189" s="2" t="s">
        <v>133</v>
      </c>
      <c r="K2189" s="2" t="s">
        <v>138</v>
      </c>
      <c r="L2189" s="2" t="s">
        <v>128</v>
      </c>
      <c r="M2189" s="2" t="s">
        <v>800</v>
      </c>
      <c r="N2189" s="2" t="s">
        <v>207</v>
      </c>
      <c r="Q2189" s="3" t="s">
        <v>4586</v>
      </c>
      <c r="T2189" s="2" t="s">
        <v>2259</v>
      </c>
      <c r="U2189" s="3" t="s">
        <v>4584</v>
      </c>
      <c r="V2189" s="97">
        <v>45414</v>
      </c>
      <c r="Y2189" s="2" t="s">
        <v>226</v>
      </c>
      <c r="Z2189" s="2" t="s">
        <v>226</v>
      </c>
      <c r="AA2189" s="2" t="s">
        <v>2961</v>
      </c>
      <c r="AB2189" s="2" t="s">
        <v>2991</v>
      </c>
      <c r="AC2189" s="2" t="s">
        <v>2963</v>
      </c>
      <c r="AD2189" s="2" t="s">
        <v>2964</v>
      </c>
      <c r="AE2189" s="2" t="s">
        <v>3037</v>
      </c>
      <c r="AF2189" s="2" t="s">
        <v>3002</v>
      </c>
      <c r="AG2189" s="2" t="s">
        <v>3038</v>
      </c>
      <c r="AH2189" s="2" t="s">
        <v>226</v>
      </c>
      <c r="AI2189" s="2" t="s">
        <v>2999</v>
      </c>
      <c r="AJ2189" s="2" t="s">
        <v>2968</v>
      </c>
      <c r="AK2189" s="2" t="s">
        <v>2969</v>
      </c>
      <c r="AL2189" s="2" t="s">
        <v>226</v>
      </c>
      <c r="AM2189" s="2" t="s">
        <v>2971</v>
      </c>
      <c r="AN2189" s="3" t="s">
        <v>4468</v>
      </c>
    </row>
    <row r="2190" spans="1:44" s="2" customFormat="1" ht="129.6" x14ac:dyDescent="0.3">
      <c r="A2190" s="3" t="s">
        <v>294</v>
      </c>
      <c r="B2190" s="2" t="s">
        <v>112</v>
      </c>
      <c r="C2190" s="2" t="s">
        <v>126</v>
      </c>
      <c r="D2190" s="2" t="s">
        <v>125</v>
      </c>
      <c r="E2190" s="2" t="s">
        <v>114</v>
      </c>
      <c r="F2190" s="2" t="s">
        <v>115</v>
      </c>
      <c r="G2190" s="2">
        <v>1</v>
      </c>
      <c r="H2190" s="2">
        <v>2</v>
      </c>
      <c r="I2190" s="2">
        <v>2024</v>
      </c>
      <c r="J2190" s="2" t="s">
        <v>205</v>
      </c>
      <c r="K2190" s="2" t="s">
        <v>138</v>
      </c>
      <c r="L2190" s="2" t="s">
        <v>128</v>
      </c>
      <c r="M2190" s="2" t="s">
        <v>1270</v>
      </c>
      <c r="N2190" s="2" t="s">
        <v>137</v>
      </c>
      <c r="O2190" s="2" t="s">
        <v>2747</v>
      </c>
      <c r="P2190" s="2" t="s">
        <v>1802</v>
      </c>
      <c r="Q2190" s="3" t="s">
        <v>4587</v>
      </c>
      <c r="T2190" s="2" t="s">
        <v>2259</v>
      </c>
      <c r="U2190" s="3" t="s">
        <v>4584</v>
      </c>
      <c r="V2190" s="97">
        <v>45414</v>
      </c>
      <c r="Y2190" t="s">
        <v>226</v>
      </c>
      <c r="Z2190" t="s">
        <v>226</v>
      </c>
      <c r="AA2190" t="s">
        <v>2961</v>
      </c>
      <c r="AB2190" t="s">
        <v>2962</v>
      </c>
      <c r="AC2190" t="s">
        <v>2963</v>
      </c>
      <c r="AD2190" t="s">
        <v>3168</v>
      </c>
      <c r="AE2190" t="s">
        <v>2984</v>
      </c>
      <c r="AF2190" t="s">
        <v>226</v>
      </c>
      <c r="AG2190" t="s">
        <v>3038</v>
      </c>
      <c r="AH2190" t="s">
        <v>3015</v>
      </c>
      <c r="AI2190" t="s">
        <v>226</v>
      </c>
      <c r="AJ2190" t="s">
        <v>226</v>
      </c>
      <c r="AK2190" t="s">
        <v>2977</v>
      </c>
      <c r="AL2190" t="s">
        <v>2970</v>
      </c>
      <c r="AM2190" s="2" t="s">
        <v>2971</v>
      </c>
      <c r="AN2190" s="1" t="s">
        <v>3944</v>
      </c>
    </row>
    <row r="2191" spans="1:44" s="2" customFormat="1" ht="57.6" x14ac:dyDescent="0.3">
      <c r="A2191" s="3" t="s">
        <v>294</v>
      </c>
      <c r="B2191" s="2" t="s">
        <v>112</v>
      </c>
      <c r="C2191" s="2" t="s">
        <v>126</v>
      </c>
      <c r="D2191" s="2" t="s">
        <v>125</v>
      </c>
      <c r="E2191" s="2" t="s">
        <v>212</v>
      </c>
      <c r="F2191" s="2" t="s">
        <v>146</v>
      </c>
      <c r="G2191" s="2">
        <v>1</v>
      </c>
      <c r="H2191" s="2">
        <v>2</v>
      </c>
      <c r="I2191" s="2">
        <v>2024</v>
      </c>
      <c r="J2191" s="2" t="s">
        <v>126</v>
      </c>
      <c r="K2191" s="2" t="s">
        <v>138</v>
      </c>
      <c r="L2191" s="2" t="s">
        <v>118</v>
      </c>
      <c r="M2191" s="2" t="s">
        <v>4588</v>
      </c>
      <c r="N2191" s="2" t="s">
        <v>301</v>
      </c>
      <c r="P2191" s="2" t="s">
        <v>2432</v>
      </c>
      <c r="Q2191" s="3" t="s">
        <v>4589</v>
      </c>
      <c r="T2191" s="2" t="s">
        <v>2259</v>
      </c>
      <c r="U2191" s="3" t="s">
        <v>4590</v>
      </c>
      <c r="V2191" s="97">
        <v>45414</v>
      </c>
      <c r="Y2191" s="2" t="s">
        <v>226</v>
      </c>
      <c r="Z2191" s="2" t="s">
        <v>226</v>
      </c>
      <c r="AA2191" s="2" t="s">
        <v>226</v>
      </c>
      <c r="AB2191" s="2" t="s">
        <v>226</v>
      </c>
      <c r="AC2191" s="2" t="s">
        <v>226</v>
      </c>
      <c r="AD2191" s="2" t="s">
        <v>226</v>
      </c>
      <c r="AE2191" s="2" t="s">
        <v>226</v>
      </c>
      <c r="AF2191" s="2" t="s">
        <v>226</v>
      </c>
      <c r="AG2191" s="2" t="s">
        <v>226</v>
      </c>
      <c r="AH2191" s="2" t="s">
        <v>226</v>
      </c>
      <c r="AI2191" s="2" t="s">
        <v>226</v>
      </c>
      <c r="AJ2191" s="2" t="s">
        <v>226</v>
      </c>
      <c r="AK2191" s="2" t="s">
        <v>226</v>
      </c>
      <c r="AL2191" s="2" t="s">
        <v>226</v>
      </c>
      <c r="AM2191" s="2" t="s">
        <v>2958</v>
      </c>
      <c r="AN2191" s="3"/>
    </row>
    <row r="2192" spans="1:44" s="2" customFormat="1" ht="57.6" x14ac:dyDescent="0.3">
      <c r="A2192" s="3" t="s">
        <v>294</v>
      </c>
      <c r="B2192" s="2" t="s">
        <v>112</v>
      </c>
      <c r="C2192" s="2" t="s">
        <v>126</v>
      </c>
      <c r="D2192" s="2" t="s">
        <v>125</v>
      </c>
      <c r="E2192" s="2" t="s">
        <v>212</v>
      </c>
      <c r="F2192" s="2" t="s">
        <v>146</v>
      </c>
      <c r="G2192" s="2">
        <v>1</v>
      </c>
      <c r="H2192" s="2">
        <v>2</v>
      </c>
      <c r="I2192" s="2">
        <v>2024</v>
      </c>
      <c r="J2192" s="2" t="s">
        <v>126</v>
      </c>
      <c r="K2192" s="2" t="s">
        <v>138</v>
      </c>
      <c r="L2192" s="2" t="s">
        <v>118</v>
      </c>
      <c r="M2192" s="2" t="s">
        <v>4591</v>
      </c>
      <c r="N2192" s="2" t="s">
        <v>301</v>
      </c>
      <c r="P2192" s="2" t="s">
        <v>2432</v>
      </c>
      <c r="Q2192" s="3" t="s">
        <v>4589</v>
      </c>
      <c r="T2192" s="2" t="s">
        <v>2259</v>
      </c>
      <c r="U2192" s="3" t="s">
        <v>4590</v>
      </c>
      <c r="V2192" s="97">
        <v>45414</v>
      </c>
      <c r="Y2192" s="2" t="s">
        <v>226</v>
      </c>
      <c r="Z2192" s="2" t="s">
        <v>226</v>
      </c>
      <c r="AA2192" s="2" t="s">
        <v>226</v>
      </c>
      <c r="AB2192" s="2" t="s">
        <v>226</v>
      </c>
      <c r="AC2192" s="2" t="s">
        <v>226</v>
      </c>
      <c r="AD2192" s="2" t="s">
        <v>226</v>
      </c>
      <c r="AE2192" s="2" t="s">
        <v>226</v>
      </c>
      <c r="AF2192" s="2" t="s">
        <v>226</v>
      </c>
      <c r="AG2192" s="2" t="s">
        <v>226</v>
      </c>
      <c r="AH2192" s="2" t="s">
        <v>226</v>
      </c>
      <c r="AI2192" s="2" t="s">
        <v>226</v>
      </c>
      <c r="AJ2192" s="2" t="s">
        <v>226</v>
      </c>
      <c r="AK2192" s="2" t="s">
        <v>226</v>
      </c>
      <c r="AL2192" s="2" t="s">
        <v>226</v>
      </c>
      <c r="AM2192" s="2" t="s">
        <v>2958</v>
      </c>
      <c r="AN2192" s="3"/>
    </row>
    <row r="2193" spans="1:44" s="2" customFormat="1" ht="57.6" x14ac:dyDescent="0.3">
      <c r="A2193" s="3" t="s">
        <v>294</v>
      </c>
      <c r="B2193" s="2" t="s">
        <v>112</v>
      </c>
      <c r="C2193" s="2" t="s">
        <v>126</v>
      </c>
      <c r="D2193" s="2" t="s">
        <v>125</v>
      </c>
      <c r="E2193" s="2" t="s">
        <v>212</v>
      </c>
      <c r="F2193" s="2" t="s">
        <v>115</v>
      </c>
      <c r="G2193" s="2">
        <v>1</v>
      </c>
      <c r="H2193" s="2">
        <v>2</v>
      </c>
      <c r="I2193" s="2">
        <v>2024</v>
      </c>
      <c r="J2193" s="2" t="s">
        <v>126</v>
      </c>
      <c r="K2193" s="2" t="s">
        <v>219</v>
      </c>
      <c r="L2193" s="2" t="s">
        <v>118</v>
      </c>
      <c r="Q2193" s="3" t="s">
        <v>4589</v>
      </c>
      <c r="T2193" s="2" t="s">
        <v>2259</v>
      </c>
      <c r="U2193" s="4" t="s">
        <v>4590</v>
      </c>
      <c r="V2193" s="97">
        <v>45414</v>
      </c>
      <c r="Y2193" s="2" t="s">
        <v>226</v>
      </c>
      <c r="Z2193" s="2" t="s">
        <v>226</v>
      </c>
      <c r="AA2193" s="2" t="s">
        <v>226</v>
      </c>
      <c r="AB2193" s="2" t="s">
        <v>2962</v>
      </c>
      <c r="AC2193" s="2" t="s">
        <v>226</v>
      </c>
      <c r="AD2193" s="2" t="s">
        <v>3093</v>
      </c>
      <c r="AE2193" s="2" t="s">
        <v>226</v>
      </c>
      <c r="AF2193" s="2" t="s">
        <v>3019</v>
      </c>
      <c r="AG2193" s="2" t="s">
        <v>3014</v>
      </c>
      <c r="AH2193" s="2" t="s">
        <v>226</v>
      </c>
      <c r="AI2193" s="2" t="s">
        <v>226</v>
      </c>
      <c r="AJ2193" s="2" t="s">
        <v>3039</v>
      </c>
      <c r="AK2193" s="2" t="s">
        <v>226</v>
      </c>
      <c r="AL2193" s="2" t="s">
        <v>226</v>
      </c>
      <c r="AM2193" s="2" t="s">
        <v>2958</v>
      </c>
      <c r="AN2193" s="3"/>
    </row>
    <row r="2194" spans="1:44" ht="86.4" x14ac:dyDescent="0.3">
      <c r="A2194" s="1" t="s">
        <v>4592</v>
      </c>
      <c r="B2194" t="s">
        <v>112</v>
      </c>
      <c r="C2194" t="s">
        <v>126</v>
      </c>
      <c r="D2194" t="s">
        <v>113</v>
      </c>
      <c r="E2194" t="s">
        <v>114</v>
      </c>
      <c r="F2194" t="s">
        <v>115</v>
      </c>
      <c r="G2194">
        <v>1</v>
      </c>
      <c r="H2194">
        <v>2</v>
      </c>
      <c r="I2194">
        <v>2024</v>
      </c>
      <c r="J2194" t="s">
        <v>164</v>
      </c>
      <c r="K2194" t="s">
        <v>219</v>
      </c>
      <c r="L2194" t="s">
        <v>118</v>
      </c>
      <c r="Q2194" s="1" t="s">
        <v>4593</v>
      </c>
      <c r="T2194" t="s">
        <v>2259</v>
      </c>
      <c r="U2194" s="4" t="s">
        <v>4594</v>
      </c>
      <c r="V2194" s="86">
        <v>45421</v>
      </c>
      <c r="Y2194" t="s">
        <v>226</v>
      </c>
      <c r="Z2194" t="s">
        <v>226</v>
      </c>
      <c r="AA2194" t="s">
        <v>3017</v>
      </c>
      <c r="AB2194" t="s">
        <v>226</v>
      </c>
      <c r="AC2194" t="s">
        <v>226</v>
      </c>
      <c r="AD2194" t="s">
        <v>226</v>
      </c>
      <c r="AE2194" t="s">
        <v>226</v>
      </c>
      <c r="AF2194" t="s">
        <v>226</v>
      </c>
      <c r="AG2194" t="s">
        <v>226</v>
      </c>
      <c r="AH2194" t="s">
        <v>226</v>
      </c>
      <c r="AI2194" t="s">
        <v>226</v>
      </c>
      <c r="AJ2194" t="s">
        <v>226</v>
      </c>
      <c r="AK2194" t="s">
        <v>226</v>
      </c>
      <c r="AL2194" t="s">
        <v>226</v>
      </c>
      <c r="AM2194" t="s">
        <v>2958</v>
      </c>
    </row>
    <row r="2195" spans="1:44" s="182" customFormat="1" ht="115.2" x14ac:dyDescent="0.3">
      <c r="A2195" s="181" t="s">
        <v>648</v>
      </c>
      <c r="B2195" s="182" t="s">
        <v>112</v>
      </c>
      <c r="C2195" s="182" t="s">
        <v>126</v>
      </c>
      <c r="D2195" s="182" t="s">
        <v>113</v>
      </c>
      <c r="E2195" s="182" t="s">
        <v>114</v>
      </c>
      <c r="F2195" s="182" t="s">
        <v>115</v>
      </c>
      <c r="G2195" s="182">
        <v>2</v>
      </c>
      <c r="H2195" s="182">
        <v>2</v>
      </c>
      <c r="I2195" s="182">
        <v>2024</v>
      </c>
      <c r="J2195" s="182" t="s">
        <v>166</v>
      </c>
      <c r="K2195" s="182" t="s">
        <v>3650</v>
      </c>
      <c r="L2195" s="182" t="s">
        <v>128</v>
      </c>
      <c r="Q2195" s="181" t="s">
        <v>4595</v>
      </c>
      <c r="T2195" s="182" t="s">
        <v>2259</v>
      </c>
      <c r="U2195" s="181" t="s">
        <v>4596</v>
      </c>
      <c r="V2195" s="183">
        <v>45415</v>
      </c>
      <c r="Y2195" s="179" t="s">
        <v>3006</v>
      </c>
      <c r="Z2195" s="179" t="s">
        <v>226</v>
      </c>
      <c r="AA2195" s="179" t="s">
        <v>226</v>
      </c>
      <c r="AB2195" s="179" t="s">
        <v>226</v>
      </c>
      <c r="AC2195" s="179" t="s">
        <v>226</v>
      </c>
      <c r="AD2195" s="179" t="s">
        <v>226</v>
      </c>
      <c r="AE2195" s="179" t="s">
        <v>226</v>
      </c>
      <c r="AF2195" s="179" t="s">
        <v>226</v>
      </c>
      <c r="AG2195" s="179" t="s">
        <v>226</v>
      </c>
      <c r="AH2195" s="179" t="s">
        <v>226</v>
      </c>
      <c r="AI2195" s="179" t="s">
        <v>226</v>
      </c>
      <c r="AJ2195" s="179" t="s">
        <v>226</v>
      </c>
      <c r="AK2195" s="179" t="s">
        <v>226</v>
      </c>
      <c r="AL2195" s="179" t="s">
        <v>226</v>
      </c>
      <c r="AM2195" s="179" t="s">
        <v>2958</v>
      </c>
      <c r="AN2195" s="178"/>
    </row>
    <row r="2196" spans="1:44" s="182" customFormat="1" ht="115.2" x14ac:dyDescent="0.3">
      <c r="A2196" s="181" t="s">
        <v>294</v>
      </c>
      <c r="B2196" s="182" t="s">
        <v>112</v>
      </c>
      <c r="C2196" s="182" t="s">
        <v>126</v>
      </c>
      <c r="D2196" s="182" t="s">
        <v>125</v>
      </c>
      <c r="E2196" s="182" t="s">
        <v>114</v>
      </c>
      <c r="F2196" s="182" t="s">
        <v>115</v>
      </c>
      <c r="G2196" s="182">
        <v>2</v>
      </c>
      <c r="H2196" s="182">
        <v>2</v>
      </c>
      <c r="I2196" s="182">
        <v>2024</v>
      </c>
      <c r="J2196" s="182" t="s">
        <v>205</v>
      </c>
      <c r="K2196" s="182" t="s">
        <v>138</v>
      </c>
      <c r="L2196" s="182" t="s">
        <v>128</v>
      </c>
      <c r="M2196" s="182" t="s">
        <v>4597</v>
      </c>
      <c r="N2196" s="182" t="s">
        <v>301</v>
      </c>
      <c r="P2196" s="182" t="s">
        <v>2432</v>
      </c>
      <c r="Q2196" s="181" t="s">
        <v>4598</v>
      </c>
      <c r="T2196" s="182" t="s">
        <v>2259</v>
      </c>
      <c r="U2196" s="184" t="s">
        <v>4599</v>
      </c>
      <c r="V2196" s="183">
        <v>45415</v>
      </c>
      <c r="Y2196" s="182" t="s">
        <v>226</v>
      </c>
      <c r="Z2196" s="182" t="s">
        <v>226</v>
      </c>
      <c r="AA2196" s="182" t="s">
        <v>226</v>
      </c>
      <c r="AB2196" s="182" t="s">
        <v>226</v>
      </c>
      <c r="AC2196" s="182" t="s">
        <v>226</v>
      </c>
      <c r="AD2196" s="182" t="s">
        <v>226</v>
      </c>
      <c r="AE2196" s="182" t="s">
        <v>2965</v>
      </c>
      <c r="AF2196" s="182" t="s">
        <v>226</v>
      </c>
      <c r="AG2196" s="182" t="s">
        <v>2993</v>
      </c>
      <c r="AH2196" s="182" t="s">
        <v>226</v>
      </c>
      <c r="AI2196" s="182" t="s">
        <v>226</v>
      </c>
      <c r="AJ2196" s="182" t="s">
        <v>2968</v>
      </c>
      <c r="AK2196" s="182" t="s">
        <v>226</v>
      </c>
      <c r="AL2196" s="182" t="s">
        <v>226</v>
      </c>
      <c r="AM2196" s="182" t="s">
        <v>2971</v>
      </c>
      <c r="AN2196" s="181" t="s">
        <v>5113</v>
      </c>
    </row>
    <row r="2197" spans="1:44" s="182" customFormat="1" ht="187.2" x14ac:dyDescent="0.3">
      <c r="A2197" s="181" t="s">
        <v>294</v>
      </c>
      <c r="B2197" s="182" t="s">
        <v>112</v>
      </c>
      <c r="C2197" s="182" t="s">
        <v>126</v>
      </c>
      <c r="D2197" s="182" t="s">
        <v>125</v>
      </c>
      <c r="E2197" s="182" t="s">
        <v>114</v>
      </c>
      <c r="F2197" s="182" t="s">
        <v>115</v>
      </c>
      <c r="G2197" s="182">
        <v>2</v>
      </c>
      <c r="H2197" s="182">
        <v>2</v>
      </c>
      <c r="I2197" s="182">
        <v>2024</v>
      </c>
      <c r="J2197" s="182" t="s">
        <v>133</v>
      </c>
      <c r="K2197" s="182" t="s">
        <v>138</v>
      </c>
      <c r="L2197" s="182" t="s">
        <v>128</v>
      </c>
      <c r="M2197" s="182" t="s">
        <v>216</v>
      </c>
      <c r="N2197" s="182" t="s">
        <v>207</v>
      </c>
      <c r="P2197" s="182" t="s">
        <v>925</v>
      </c>
      <c r="Q2197" s="181" t="s">
        <v>4600</v>
      </c>
      <c r="T2197" s="182" t="s">
        <v>2259</v>
      </c>
      <c r="U2197" s="181" t="s">
        <v>4601</v>
      </c>
      <c r="V2197" s="183">
        <v>45420</v>
      </c>
      <c r="Y2197" s="179" t="s">
        <v>226</v>
      </c>
      <c r="Z2197" s="179" t="s">
        <v>226</v>
      </c>
      <c r="AA2197" s="179" t="s">
        <v>2961</v>
      </c>
      <c r="AB2197" s="179" t="s">
        <v>2975</v>
      </c>
      <c r="AC2197" s="179" t="s">
        <v>2963</v>
      </c>
      <c r="AD2197" s="179" t="s">
        <v>2963</v>
      </c>
      <c r="AE2197" s="179" t="s">
        <v>2984</v>
      </c>
      <c r="AF2197" s="179" t="s">
        <v>2985</v>
      </c>
      <c r="AG2197" s="179" t="s">
        <v>2986</v>
      </c>
      <c r="AH2197" s="179" t="s">
        <v>226</v>
      </c>
      <c r="AI2197" s="179" t="s">
        <v>2987</v>
      </c>
      <c r="AJ2197" s="179" t="s">
        <v>3049</v>
      </c>
      <c r="AK2197" s="179" t="s">
        <v>2977</v>
      </c>
      <c r="AL2197" s="179" t="s">
        <v>226</v>
      </c>
      <c r="AM2197" s="182" t="s">
        <v>2978</v>
      </c>
      <c r="AN2197" s="178" t="s">
        <v>4466</v>
      </c>
    </row>
    <row r="2198" spans="1:44" s="182" customFormat="1" ht="187.2" x14ac:dyDescent="0.3">
      <c r="A2198" s="181" t="s">
        <v>294</v>
      </c>
      <c r="B2198" s="182" t="s">
        <v>112</v>
      </c>
      <c r="C2198" s="182" t="s">
        <v>126</v>
      </c>
      <c r="D2198" s="182" t="s">
        <v>125</v>
      </c>
      <c r="E2198" s="182" t="s">
        <v>114</v>
      </c>
      <c r="F2198" s="182" t="s">
        <v>115</v>
      </c>
      <c r="G2198" s="182">
        <v>2</v>
      </c>
      <c r="H2198" s="182">
        <v>2</v>
      </c>
      <c r="I2198" s="182">
        <v>2024</v>
      </c>
      <c r="J2198" s="182" t="s">
        <v>133</v>
      </c>
      <c r="K2198" s="182" t="s">
        <v>138</v>
      </c>
      <c r="L2198" s="182" t="s">
        <v>128</v>
      </c>
      <c r="M2198" s="182" t="s">
        <v>216</v>
      </c>
      <c r="N2198" s="182" t="s">
        <v>207</v>
      </c>
      <c r="P2198" s="182" t="s">
        <v>925</v>
      </c>
      <c r="Q2198" s="181" t="s">
        <v>4600</v>
      </c>
      <c r="T2198" s="182" t="s">
        <v>2259</v>
      </c>
      <c r="U2198" s="181" t="s">
        <v>4601</v>
      </c>
      <c r="V2198" s="183">
        <v>45420</v>
      </c>
      <c r="Y2198" s="179" t="s">
        <v>226</v>
      </c>
      <c r="Z2198" s="179" t="s">
        <v>226</v>
      </c>
      <c r="AA2198" s="179" t="s">
        <v>2961</v>
      </c>
      <c r="AB2198" s="179" t="s">
        <v>2975</v>
      </c>
      <c r="AC2198" s="179" t="s">
        <v>2963</v>
      </c>
      <c r="AD2198" s="179" t="s">
        <v>2963</v>
      </c>
      <c r="AE2198" s="179" t="s">
        <v>2984</v>
      </c>
      <c r="AF2198" s="179" t="s">
        <v>2985</v>
      </c>
      <c r="AG2198" s="179" t="s">
        <v>2986</v>
      </c>
      <c r="AH2198" s="179" t="s">
        <v>226</v>
      </c>
      <c r="AI2198" s="179" t="s">
        <v>2987</v>
      </c>
      <c r="AJ2198" s="179" t="s">
        <v>3049</v>
      </c>
      <c r="AK2198" s="179" t="s">
        <v>2977</v>
      </c>
      <c r="AL2198" s="179" t="s">
        <v>226</v>
      </c>
      <c r="AM2198" s="182" t="s">
        <v>2978</v>
      </c>
      <c r="AN2198" s="178" t="s">
        <v>4466</v>
      </c>
    </row>
    <row r="2199" spans="1:44" s="182" customFormat="1" ht="100.8" x14ac:dyDescent="0.3">
      <c r="A2199" s="181" t="s">
        <v>294</v>
      </c>
      <c r="B2199" s="182" t="s">
        <v>112</v>
      </c>
      <c r="C2199" s="182" t="s">
        <v>126</v>
      </c>
      <c r="D2199" s="182" t="s">
        <v>125</v>
      </c>
      <c r="E2199" s="182" t="s">
        <v>114</v>
      </c>
      <c r="F2199" s="182" t="s">
        <v>115</v>
      </c>
      <c r="G2199" s="182">
        <v>2</v>
      </c>
      <c r="H2199" s="182">
        <v>2</v>
      </c>
      <c r="I2199" s="182">
        <v>2024</v>
      </c>
      <c r="J2199" s="182" t="s">
        <v>205</v>
      </c>
      <c r="K2199" s="182" t="s">
        <v>138</v>
      </c>
      <c r="L2199" s="182" t="s">
        <v>118</v>
      </c>
      <c r="M2199" s="182" t="s">
        <v>800</v>
      </c>
      <c r="N2199" s="182" t="s">
        <v>207</v>
      </c>
      <c r="P2199" s="182" t="s">
        <v>1802</v>
      </c>
      <c r="Q2199" s="181" t="s">
        <v>4602</v>
      </c>
      <c r="T2199" s="182" t="s">
        <v>2259</v>
      </c>
      <c r="U2199" s="181" t="s">
        <v>4601</v>
      </c>
      <c r="V2199" s="183">
        <v>45420</v>
      </c>
      <c r="Y2199" s="182" t="s">
        <v>226</v>
      </c>
      <c r="Z2199" s="182" t="s">
        <v>226</v>
      </c>
      <c r="AA2199" s="182" t="s">
        <v>2961</v>
      </c>
      <c r="AB2199" s="182" t="s">
        <v>2991</v>
      </c>
      <c r="AC2199" s="182" t="s">
        <v>2963</v>
      </c>
      <c r="AD2199" s="182" t="s">
        <v>2964</v>
      </c>
      <c r="AE2199" s="182" t="s">
        <v>3037</v>
      </c>
      <c r="AF2199" s="182" t="s">
        <v>3002</v>
      </c>
      <c r="AG2199" s="182" t="s">
        <v>3038</v>
      </c>
      <c r="AH2199" s="182" t="s">
        <v>226</v>
      </c>
      <c r="AI2199" s="182" t="s">
        <v>2999</v>
      </c>
      <c r="AJ2199" s="182" t="s">
        <v>2968</v>
      </c>
      <c r="AK2199" s="182" t="s">
        <v>2969</v>
      </c>
      <c r="AL2199" s="182" t="s">
        <v>226</v>
      </c>
      <c r="AM2199" s="182" t="s">
        <v>2971</v>
      </c>
      <c r="AN2199" s="181" t="s">
        <v>4468</v>
      </c>
    </row>
    <row r="2200" spans="1:44" s="182" customFormat="1" ht="57.6" x14ac:dyDescent="0.3">
      <c r="A2200" s="181" t="s">
        <v>294</v>
      </c>
      <c r="B2200" s="182" t="s">
        <v>112</v>
      </c>
      <c r="C2200" s="182" t="s">
        <v>126</v>
      </c>
      <c r="D2200" s="182" t="s">
        <v>125</v>
      </c>
      <c r="E2200" s="182" t="s">
        <v>114</v>
      </c>
      <c r="F2200" s="182" t="s">
        <v>115</v>
      </c>
      <c r="G2200" s="182">
        <v>2</v>
      </c>
      <c r="H2200" s="182">
        <v>2</v>
      </c>
      <c r="I2200" s="182">
        <v>2024</v>
      </c>
      <c r="J2200" s="182" t="s">
        <v>133</v>
      </c>
      <c r="K2200" s="182" t="s">
        <v>138</v>
      </c>
      <c r="L2200" s="182" t="s">
        <v>118</v>
      </c>
      <c r="M2200" s="182" t="s">
        <v>295</v>
      </c>
      <c r="N2200" s="182" t="s">
        <v>2367</v>
      </c>
      <c r="P2200" s="182" t="s">
        <v>925</v>
      </c>
      <c r="Q2200" s="181" t="s">
        <v>4603</v>
      </c>
      <c r="T2200" s="182" t="s">
        <v>2259</v>
      </c>
      <c r="U2200" s="181" t="s">
        <v>4601</v>
      </c>
      <c r="V2200" s="183">
        <v>45420</v>
      </c>
      <c r="Y2200" s="182" t="s">
        <v>226</v>
      </c>
      <c r="Z2200" s="182" t="s">
        <v>226</v>
      </c>
      <c r="AA2200" s="182" t="s">
        <v>2961</v>
      </c>
      <c r="AB2200" s="182" t="s">
        <v>2991</v>
      </c>
      <c r="AC2200" s="182" t="s">
        <v>2963</v>
      </c>
      <c r="AD2200" s="182" t="s">
        <v>2992</v>
      </c>
      <c r="AE2200" s="182" t="s">
        <v>2992</v>
      </c>
      <c r="AF2200" s="179" t="s">
        <v>226</v>
      </c>
      <c r="AG2200" s="182" t="s">
        <v>2993</v>
      </c>
      <c r="AH2200" s="182" t="s">
        <v>226</v>
      </c>
      <c r="AI2200" s="182" t="s">
        <v>2994</v>
      </c>
      <c r="AJ2200" s="182" t="s">
        <v>2968</v>
      </c>
      <c r="AK2200" s="182" t="s">
        <v>2969</v>
      </c>
      <c r="AL2200" s="182" t="s">
        <v>226</v>
      </c>
      <c r="AM2200" s="182" t="s">
        <v>2978</v>
      </c>
      <c r="AN2200" s="181" t="s">
        <v>2995</v>
      </c>
    </row>
    <row r="2201" spans="1:44" s="182" customFormat="1" ht="57.6" x14ac:dyDescent="0.3">
      <c r="A2201" s="181" t="s">
        <v>294</v>
      </c>
      <c r="B2201" s="182" t="s">
        <v>112</v>
      </c>
      <c r="C2201" s="182" t="s">
        <v>126</v>
      </c>
      <c r="D2201" s="182" t="s">
        <v>125</v>
      </c>
      <c r="E2201" s="182" t="s">
        <v>114</v>
      </c>
      <c r="F2201" s="182" t="s">
        <v>115</v>
      </c>
      <c r="G2201" s="182">
        <v>2</v>
      </c>
      <c r="H2201" s="182">
        <v>2</v>
      </c>
      <c r="I2201" s="182">
        <v>2024</v>
      </c>
      <c r="J2201" s="182" t="s">
        <v>205</v>
      </c>
      <c r="K2201" s="182" t="s">
        <v>138</v>
      </c>
      <c r="L2201" s="182" t="s">
        <v>118</v>
      </c>
      <c r="M2201" s="182" t="s">
        <v>295</v>
      </c>
      <c r="N2201" s="182" t="s">
        <v>2367</v>
      </c>
      <c r="Q2201" s="181" t="s">
        <v>4603</v>
      </c>
      <c r="T2201" s="182" t="s">
        <v>2259</v>
      </c>
      <c r="U2201" s="181" t="s">
        <v>4601</v>
      </c>
      <c r="V2201" s="183">
        <v>45420</v>
      </c>
      <c r="Y2201" s="182" t="s">
        <v>226</v>
      </c>
      <c r="Z2201" s="182" t="s">
        <v>226</v>
      </c>
      <c r="AA2201" s="182" t="s">
        <v>2961</v>
      </c>
      <c r="AB2201" s="182" t="s">
        <v>2991</v>
      </c>
      <c r="AC2201" s="182" t="s">
        <v>2963</v>
      </c>
      <c r="AD2201" s="182" t="s">
        <v>2992</v>
      </c>
      <c r="AE2201" s="182" t="s">
        <v>2992</v>
      </c>
      <c r="AF2201" s="179" t="s">
        <v>226</v>
      </c>
      <c r="AG2201" s="182" t="s">
        <v>2993</v>
      </c>
      <c r="AH2201" s="182" t="s">
        <v>226</v>
      </c>
      <c r="AI2201" s="182" t="s">
        <v>2994</v>
      </c>
      <c r="AJ2201" s="182" t="s">
        <v>2968</v>
      </c>
      <c r="AK2201" s="182" t="s">
        <v>2969</v>
      </c>
      <c r="AL2201" s="182" t="s">
        <v>226</v>
      </c>
      <c r="AM2201" s="182" t="s">
        <v>2978</v>
      </c>
      <c r="AN2201" s="181" t="s">
        <v>2995</v>
      </c>
    </row>
    <row r="2202" spans="1:44" s="182" customFormat="1" ht="100.8" x14ac:dyDescent="0.3">
      <c r="A2202" s="181" t="s">
        <v>294</v>
      </c>
      <c r="B2202" s="182" t="s">
        <v>112</v>
      </c>
      <c r="C2202" s="182" t="s">
        <v>126</v>
      </c>
      <c r="D2202" s="182" t="s">
        <v>125</v>
      </c>
      <c r="E2202" s="182" t="s">
        <v>114</v>
      </c>
      <c r="F2202" s="182" t="s">
        <v>115</v>
      </c>
      <c r="G2202" s="182">
        <v>2</v>
      </c>
      <c r="H2202" s="182">
        <v>2</v>
      </c>
      <c r="I2202" s="182">
        <v>2024</v>
      </c>
      <c r="J2202" s="182" t="s">
        <v>205</v>
      </c>
      <c r="K2202" s="182" t="s">
        <v>138</v>
      </c>
      <c r="L2202" s="182" t="s">
        <v>118</v>
      </c>
      <c r="M2202" s="182" t="s">
        <v>3497</v>
      </c>
      <c r="N2202" s="182" t="s">
        <v>146</v>
      </c>
      <c r="P2202" s="182" t="s">
        <v>1802</v>
      </c>
      <c r="Q2202" s="181" t="s">
        <v>4604</v>
      </c>
      <c r="T2202" s="182" t="s">
        <v>2259</v>
      </c>
      <c r="U2202" s="181" t="s">
        <v>4601</v>
      </c>
      <c r="V2202" s="183">
        <v>45420</v>
      </c>
      <c r="Y2202" s="179" t="s">
        <v>226</v>
      </c>
      <c r="Z2202" s="179" t="s">
        <v>226</v>
      </c>
      <c r="AA2202" s="179" t="s">
        <v>2961</v>
      </c>
      <c r="AB2202" s="179" t="s">
        <v>2991</v>
      </c>
      <c r="AC2202" s="179" t="s">
        <v>2963</v>
      </c>
      <c r="AD2202" s="179" t="s">
        <v>226</v>
      </c>
      <c r="AE2202" s="179" t="s">
        <v>3018</v>
      </c>
      <c r="AF2202" s="179" t="s">
        <v>2985</v>
      </c>
      <c r="AG2202" s="179" t="s">
        <v>3038</v>
      </c>
      <c r="AH2202" s="179" t="s">
        <v>226</v>
      </c>
      <c r="AI2202" s="179" t="s">
        <v>2967</v>
      </c>
      <c r="AJ2202" s="179" t="s">
        <v>2968</v>
      </c>
      <c r="AK2202" s="179" t="s">
        <v>226</v>
      </c>
      <c r="AL2202" s="179" t="s">
        <v>226</v>
      </c>
      <c r="AM2202" s="179" t="s">
        <v>2971</v>
      </c>
      <c r="AN2202" s="178" t="s">
        <v>3498</v>
      </c>
    </row>
    <row r="2203" spans="1:44" s="182" customFormat="1" ht="129.6" x14ac:dyDescent="0.3">
      <c r="A2203" s="181" t="s">
        <v>294</v>
      </c>
      <c r="B2203" s="182" t="s">
        <v>112</v>
      </c>
      <c r="C2203" s="182" t="s">
        <v>126</v>
      </c>
      <c r="D2203" s="182" t="s">
        <v>125</v>
      </c>
      <c r="E2203" s="182" t="s">
        <v>114</v>
      </c>
      <c r="F2203" s="182" t="s">
        <v>115</v>
      </c>
      <c r="G2203" s="182">
        <v>2</v>
      </c>
      <c r="H2203" s="182">
        <v>2</v>
      </c>
      <c r="I2203" s="182">
        <v>2024</v>
      </c>
      <c r="J2203" s="182" t="s">
        <v>205</v>
      </c>
      <c r="K2203" s="182" t="s">
        <v>138</v>
      </c>
      <c r="L2203" s="182" t="s">
        <v>128</v>
      </c>
      <c r="M2203" s="182" t="s">
        <v>1270</v>
      </c>
      <c r="N2203" s="182" t="s">
        <v>137</v>
      </c>
      <c r="O2203" s="182" t="s">
        <v>2747</v>
      </c>
      <c r="Q2203" s="181" t="s">
        <v>4605</v>
      </c>
      <c r="T2203" s="182" t="s">
        <v>2259</v>
      </c>
      <c r="U2203" s="181" t="s">
        <v>4601</v>
      </c>
      <c r="V2203" s="183">
        <v>45420</v>
      </c>
      <c r="Y2203" s="179" t="s">
        <v>226</v>
      </c>
      <c r="Z2203" s="179" t="s">
        <v>226</v>
      </c>
      <c r="AA2203" s="179" t="s">
        <v>2961</v>
      </c>
      <c r="AB2203" s="179" t="s">
        <v>2962</v>
      </c>
      <c r="AC2203" s="179" t="s">
        <v>2963</v>
      </c>
      <c r="AD2203" s="179" t="s">
        <v>3168</v>
      </c>
      <c r="AE2203" s="179" t="s">
        <v>2984</v>
      </c>
      <c r="AF2203" s="179" t="s">
        <v>226</v>
      </c>
      <c r="AG2203" s="179" t="s">
        <v>3038</v>
      </c>
      <c r="AH2203" s="179" t="s">
        <v>3015</v>
      </c>
      <c r="AI2203" s="179" t="s">
        <v>226</v>
      </c>
      <c r="AJ2203" s="179" t="s">
        <v>226</v>
      </c>
      <c r="AK2203" s="179" t="s">
        <v>2977</v>
      </c>
      <c r="AL2203" s="179" t="s">
        <v>2970</v>
      </c>
      <c r="AM2203" s="182" t="s">
        <v>2971</v>
      </c>
      <c r="AN2203" s="178" t="s">
        <v>3944</v>
      </c>
    </row>
    <row r="2204" spans="1:44" s="182" customFormat="1" ht="57.6" x14ac:dyDescent="0.3">
      <c r="A2204" s="181" t="s">
        <v>294</v>
      </c>
      <c r="B2204" s="182" t="s">
        <v>112</v>
      </c>
      <c r="C2204" s="182" t="s">
        <v>126</v>
      </c>
      <c r="D2204" s="182" t="s">
        <v>125</v>
      </c>
      <c r="E2204" s="182" t="s">
        <v>114</v>
      </c>
      <c r="F2204" s="182" t="s">
        <v>115</v>
      </c>
      <c r="G2204" s="182">
        <v>2</v>
      </c>
      <c r="H2204" s="182">
        <v>2</v>
      </c>
      <c r="I2204" s="182">
        <v>2024</v>
      </c>
      <c r="J2204" s="182" t="s">
        <v>133</v>
      </c>
      <c r="K2204" s="182" t="s">
        <v>138</v>
      </c>
      <c r="L2204" s="182" t="s">
        <v>118</v>
      </c>
      <c r="M2204" s="182" t="s">
        <v>295</v>
      </c>
      <c r="N2204" s="182" t="s">
        <v>2367</v>
      </c>
      <c r="P2204" s="182" t="s">
        <v>925</v>
      </c>
      <c r="Q2204" s="181" t="s">
        <v>4607</v>
      </c>
      <c r="T2204" s="182" t="s">
        <v>2259</v>
      </c>
      <c r="U2204" s="181" t="s">
        <v>4606</v>
      </c>
      <c r="V2204" s="183">
        <v>45428</v>
      </c>
      <c r="Y2204" s="182" t="s">
        <v>226</v>
      </c>
      <c r="Z2204" s="182" t="s">
        <v>226</v>
      </c>
      <c r="AA2204" s="182" t="s">
        <v>2961</v>
      </c>
      <c r="AB2204" s="182" t="s">
        <v>2991</v>
      </c>
      <c r="AC2204" s="182" t="s">
        <v>2963</v>
      </c>
      <c r="AD2204" s="182" t="s">
        <v>2992</v>
      </c>
      <c r="AE2204" s="182" t="s">
        <v>2992</v>
      </c>
      <c r="AF2204" s="179" t="s">
        <v>226</v>
      </c>
      <c r="AG2204" s="182" t="s">
        <v>2993</v>
      </c>
      <c r="AH2204" s="182" t="s">
        <v>226</v>
      </c>
      <c r="AI2204" s="182" t="s">
        <v>2994</v>
      </c>
      <c r="AJ2204" s="182" t="s">
        <v>2968</v>
      </c>
      <c r="AK2204" s="182" t="s">
        <v>2969</v>
      </c>
      <c r="AL2204" s="182" t="s">
        <v>226</v>
      </c>
      <c r="AM2204" s="182" t="s">
        <v>2978</v>
      </c>
      <c r="AN2204" s="181" t="s">
        <v>2995</v>
      </c>
    </row>
    <row r="2205" spans="1:44" s="182" customFormat="1" ht="57.6" x14ac:dyDescent="0.3">
      <c r="A2205" s="181" t="s">
        <v>294</v>
      </c>
      <c r="B2205" s="182" t="s">
        <v>112</v>
      </c>
      <c r="C2205" s="182" t="s">
        <v>126</v>
      </c>
      <c r="D2205" s="182" t="s">
        <v>125</v>
      </c>
      <c r="E2205" s="182" t="s">
        <v>114</v>
      </c>
      <c r="F2205" s="182" t="s">
        <v>135</v>
      </c>
      <c r="G2205" s="182">
        <v>2</v>
      </c>
      <c r="H2205" s="182">
        <v>2</v>
      </c>
      <c r="I2205" s="182">
        <v>2024</v>
      </c>
      <c r="J2205" s="182" t="s">
        <v>116</v>
      </c>
      <c r="K2205" s="182" t="s">
        <v>138</v>
      </c>
      <c r="L2205" s="182" t="s">
        <v>118</v>
      </c>
      <c r="M2205" s="182" t="s">
        <v>295</v>
      </c>
      <c r="N2205" s="182" t="s">
        <v>2367</v>
      </c>
      <c r="P2205" s="182" t="s">
        <v>4032</v>
      </c>
      <c r="Q2205" s="181" t="s">
        <v>4607</v>
      </c>
      <c r="T2205" s="182" t="s">
        <v>2259</v>
      </c>
      <c r="U2205" s="181" t="s">
        <v>4606</v>
      </c>
      <c r="V2205" s="183">
        <v>45428</v>
      </c>
      <c r="Y2205" s="182" t="s">
        <v>226</v>
      </c>
      <c r="Z2205" s="182" t="s">
        <v>226</v>
      </c>
      <c r="AA2205" s="182" t="s">
        <v>2961</v>
      </c>
      <c r="AB2205" s="182" t="s">
        <v>2991</v>
      </c>
      <c r="AC2205" s="182" t="s">
        <v>2963</v>
      </c>
      <c r="AD2205" s="182" t="s">
        <v>2992</v>
      </c>
      <c r="AE2205" s="182" t="s">
        <v>2992</v>
      </c>
      <c r="AF2205" s="179" t="s">
        <v>226</v>
      </c>
      <c r="AG2205" s="182" t="s">
        <v>2993</v>
      </c>
      <c r="AH2205" s="182" t="s">
        <v>226</v>
      </c>
      <c r="AI2205" s="182" t="s">
        <v>2994</v>
      </c>
      <c r="AJ2205" s="182" t="s">
        <v>2968</v>
      </c>
      <c r="AK2205" s="182" t="s">
        <v>2969</v>
      </c>
      <c r="AL2205" s="182" t="s">
        <v>226</v>
      </c>
      <c r="AM2205" s="182" t="s">
        <v>2978</v>
      </c>
      <c r="AN2205" s="181" t="s">
        <v>4472</v>
      </c>
      <c r="AO2205" s="179" t="str">
        <f>VLOOKUP(AP2205:AP2335, 'Elenchi Minacce BPM'!$B$3:$C$11, 2, FALSE)</f>
        <v>M1</v>
      </c>
      <c r="AP2205" s="179" t="s">
        <v>3590</v>
      </c>
      <c r="AQ2205" s="179" t="str">
        <f>VLOOKUP(AR2205:AR2335, 'Elenchi Minacce BPM'!$E$3:$F$44, 2, FALSE)</f>
        <v>M1.4</v>
      </c>
      <c r="AR2205" s="179" t="s">
        <v>3591</v>
      </c>
    </row>
    <row r="2206" spans="1:44" s="182" customFormat="1" ht="57.6" x14ac:dyDescent="0.3">
      <c r="A2206" s="181" t="s">
        <v>4608</v>
      </c>
      <c r="B2206" s="182" t="s">
        <v>112</v>
      </c>
      <c r="C2206" s="182" t="s">
        <v>126</v>
      </c>
      <c r="D2206" s="182" t="s">
        <v>113</v>
      </c>
      <c r="E2206" s="182" t="s">
        <v>114</v>
      </c>
      <c r="F2206" s="182" t="s">
        <v>115</v>
      </c>
      <c r="G2206" s="182">
        <v>2</v>
      </c>
      <c r="H2206" s="182">
        <v>2</v>
      </c>
      <c r="I2206" s="182">
        <v>2024</v>
      </c>
      <c r="J2206" s="182" t="s">
        <v>205</v>
      </c>
      <c r="K2206" s="182" t="s">
        <v>189</v>
      </c>
      <c r="L2206" s="182" t="s">
        <v>128</v>
      </c>
      <c r="Q2206" s="181" t="s">
        <v>4609</v>
      </c>
      <c r="T2206" s="182" t="s">
        <v>2259</v>
      </c>
      <c r="U2206" s="181" t="s">
        <v>4610</v>
      </c>
      <c r="V2206" s="183">
        <v>45433</v>
      </c>
      <c r="Y2206" s="182" t="s">
        <v>226</v>
      </c>
      <c r="Z2206" s="182" t="s">
        <v>226</v>
      </c>
      <c r="AA2206" s="182" t="s">
        <v>226</v>
      </c>
      <c r="AB2206" s="182" t="s">
        <v>226</v>
      </c>
      <c r="AC2206" s="182" t="s">
        <v>226</v>
      </c>
      <c r="AD2206" s="182" t="s">
        <v>226</v>
      </c>
      <c r="AE2206" s="182" t="s">
        <v>226</v>
      </c>
      <c r="AF2206" s="182" t="s">
        <v>189</v>
      </c>
      <c r="AG2206" s="182" t="s">
        <v>226</v>
      </c>
      <c r="AH2206" s="182" t="s">
        <v>226</v>
      </c>
      <c r="AI2206" s="182" t="s">
        <v>2967</v>
      </c>
      <c r="AJ2206" s="182" t="s">
        <v>226</v>
      </c>
      <c r="AK2206" s="182" t="s">
        <v>226</v>
      </c>
      <c r="AL2206" s="182" t="s">
        <v>226</v>
      </c>
      <c r="AM2206" s="182" t="s">
        <v>2958</v>
      </c>
      <c r="AN2206" s="181"/>
    </row>
    <row r="2207" spans="1:44" s="182" customFormat="1" ht="100.8" x14ac:dyDescent="0.3">
      <c r="A2207" s="181" t="s">
        <v>294</v>
      </c>
      <c r="B2207" s="182" t="s">
        <v>112</v>
      </c>
      <c r="C2207" s="182" t="s">
        <v>126</v>
      </c>
      <c r="D2207" s="182" t="s">
        <v>125</v>
      </c>
      <c r="E2207" s="182" t="s">
        <v>114</v>
      </c>
      <c r="F2207" s="182" t="s">
        <v>115</v>
      </c>
      <c r="G2207" s="182">
        <v>2</v>
      </c>
      <c r="H2207" s="182">
        <v>2</v>
      </c>
      <c r="I2207" s="182">
        <v>2024</v>
      </c>
      <c r="J2207" s="182" t="s">
        <v>133</v>
      </c>
      <c r="K2207" s="182" t="s">
        <v>138</v>
      </c>
      <c r="L2207" s="182" t="s">
        <v>118</v>
      </c>
      <c r="M2207" s="182" t="s">
        <v>800</v>
      </c>
      <c r="N2207" s="182" t="s">
        <v>207</v>
      </c>
      <c r="Q2207" s="181" t="s">
        <v>4612</v>
      </c>
      <c r="T2207" s="182" t="s">
        <v>2259</v>
      </c>
      <c r="U2207" s="181" t="s">
        <v>4611</v>
      </c>
      <c r="V2207" s="183">
        <v>45440</v>
      </c>
      <c r="Y2207" s="182" t="s">
        <v>226</v>
      </c>
      <c r="Z2207" s="182" t="s">
        <v>226</v>
      </c>
      <c r="AA2207" s="182" t="s">
        <v>2961</v>
      </c>
      <c r="AB2207" s="182" t="s">
        <v>2991</v>
      </c>
      <c r="AC2207" s="182" t="s">
        <v>2963</v>
      </c>
      <c r="AD2207" s="182" t="s">
        <v>2964</v>
      </c>
      <c r="AE2207" s="182" t="s">
        <v>3037</v>
      </c>
      <c r="AF2207" s="182" t="s">
        <v>3002</v>
      </c>
      <c r="AG2207" s="182" t="s">
        <v>3038</v>
      </c>
      <c r="AH2207" s="182" t="s">
        <v>226</v>
      </c>
      <c r="AI2207" s="182" t="s">
        <v>2999</v>
      </c>
      <c r="AJ2207" s="182" t="s">
        <v>2968</v>
      </c>
      <c r="AK2207" s="182" t="s">
        <v>2969</v>
      </c>
      <c r="AL2207" s="182" t="s">
        <v>226</v>
      </c>
      <c r="AM2207" s="182" t="s">
        <v>2971</v>
      </c>
      <c r="AN2207" s="181" t="s">
        <v>4468</v>
      </c>
    </row>
    <row r="2208" spans="1:44" s="182" customFormat="1" ht="100.8" x14ac:dyDescent="0.3">
      <c r="A2208" s="181" t="s">
        <v>294</v>
      </c>
      <c r="B2208" s="182" t="s">
        <v>112</v>
      </c>
      <c r="C2208" s="182" t="s">
        <v>126</v>
      </c>
      <c r="D2208" s="182" t="s">
        <v>125</v>
      </c>
      <c r="E2208" s="182" t="s">
        <v>114</v>
      </c>
      <c r="F2208" s="182" t="s">
        <v>115</v>
      </c>
      <c r="G2208" s="182">
        <v>2</v>
      </c>
      <c r="H2208" s="182">
        <v>2</v>
      </c>
      <c r="I2208" s="182">
        <v>2024</v>
      </c>
      <c r="J2208" s="182" t="s">
        <v>126</v>
      </c>
      <c r="K2208" s="182" t="s">
        <v>138</v>
      </c>
      <c r="L2208" s="182" t="s">
        <v>118</v>
      </c>
      <c r="M2208" s="182" t="s">
        <v>4614</v>
      </c>
      <c r="N2208" s="182" t="s">
        <v>137</v>
      </c>
      <c r="P2208" s="182" t="s">
        <v>2432</v>
      </c>
      <c r="Q2208" s="181" t="s">
        <v>4615</v>
      </c>
      <c r="T2208" s="182" t="s">
        <v>2259</v>
      </c>
      <c r="U2208" s="181" t="s">
        <v>4616</v>
      </c>
      <c r="V2208" s="183">
        <v>45441</v>
      </c>
      <c r="Y2208" s="182" t="s">
        <v>226</v>
      </c>
      <c r="Z2208" s="182" t="s">
        <v>226</v>
      </c>
      <c r="AA2208" s="182" t="s">
        <v>226</v>
      </c>
      <c r="AB2208" s="182" t="s">
        <v>3081</v>
      </c>
      <c r="AC2208" s="182" t="s">
        <v>226</v>
      </c>
      <c r="AD2208" s="182" t="s">
        <v>3168</v>
      </c>
      <c r="AE2208" s="182" t="s">
        <v>2965</v>
      </c>
      <c r="AF2208" s="182" t="s">
        <v>226</v>
      </c>
      <c r="AG2208" s="182" t="s">
        <v>4617</v>
      </c>
      <c r="AH2208" s="182" t="s">
        <v>226</v>
      </c>
      <c r="AI2208" s="182" t="s">
        <v>226</v>
      </c>
      <c r="AJ2208" s="182" t="s">
        <v>2968</v>
      </c>
      <c r="AK2208" s="182" t="s">
        <v>226</v>
      </c>
      <c r="AL2208" s="182" t="s">
        <v>2970</v>
      </c>
      <c r="AM2208" s="182" t="s">
        <v>2971</v>
      </c>
      <c r="AN2208" s="181" t="s">
        <v>4618</v>
      </c>
    </row>
    <row r="2209" spans="1:44" s="182" customFormat="1" ht="100.8" x14ac:dyDescent="0.3">
      <c r="A2209" s="181" t="s">
        <v>4619</v>
      </c>
      <c r="B2209" s="182" t="s">
        <v>112</v>
      </c>
      <c r="C2209" s="182" t="s">
        <v>126</v>
      </c>
      <c r="D2209" s="182" t="s">
        <v>125</v>
      </c>
      <c r="E2209" s="182" t="s">
        <v>114</v>
      </c>
      <c r="F2209" s="182" t="s">
        <v>135</v>
      </c>
      <c r="G2209" s="182">
        <v>2</v>
      </c>
      <c r="H2209" s="182">
        <v>2</v>
      </c>
      <c r="I2209" s="182">
        <v>2024</v>
      </c>
      <c r="J2209" s="182" t="s">
        <v>116</v>
      </c>
      <c r="K2209" s="182" t="s">
        <v>138</v>
      </c>
      <c r="L2209" s="182" t="s">
        <v>128</v>
      </c>
      <c r="M2209" s="182" t="s">
        <v>4620</v>
      </c>
      <c r="N2209" s="182" t="s">
        <v>146</v>
      </c>
      <c r="P2209" s="182" t="s">
        <v>772</v>
      </c>
      <c r="Q2209" s="181" t="s">
        <v>4621</v>
      </c>
      <c r="T2209" s="182" t="s">
        <v>2259</v>
      </c>
      <c r="U2209" s="181" t="s">
        <v>4622</v>
      </c>
      <c r="V2209" s="183">
        <v>45441</v>
      </c>
      <c r="Y2209" s="182" t="s">
        <v>226</v>
      </c>
      <c r="Z2209" s="182" t="s">
        <v>226</v>
      </c>
      <c r="AA2209" s="182" t="s">
        <v>3017</v>
      </c>
      <c r="AB2209" s="182" t="s">
        <v>2962</v>
      </c>
      <c r="AC2209" s="182" t="s">
        <v>2963</v>
      </c>
      <c r="AD2209" s="182" t="s">
        <v>226</v>
      </c>
      <c r="AE2209" s="182" t="s">
        <v>226</v>
      </c>
      <c r="AF2209" s="182" t="s">
        <v>3002</v>
      </c>
      <c r="AG2209" s="182" t="s">
        <v>226</v>
      </c>
      <c r="AH2209" s="182" t="s">
        <v>226</v>
      </c>
      <c r="AI2209" s="182" t="s">
        <v>226</v>
      </c>
      <c r="AJ2209" s="182" t="s">
        <v>226</v>
      </c>
      <c r="AK2209" s="182" t="s">
        <v>226</v>
      </c>
      <c r="AL2209" s="182" t="s">
        <v>3943</v>
      </c>
      <c r="AM2209" s="182" t="s">
        <v>2958</v>
      </c>
      <c r="AN2209" s="181"/>
      <c r="AO2209" s="179" t="str">
        <f>VLOOKUP(AP2209:AP2349, 'Elenchi Minacce BPM'!$B$3:$C$11, 2, FALSE)</f>
        <v>M1</v>
      </c>
      <c r="AP2209" s="179" t="s">
        <v>3590</v>
      </c>
      <c r="AQ2209" s="179" t="str">
        <f>VLOOKUP(AR2209:AR2352, 'Elenchi Minacce BPM'!$E$3:$F$44, 2, FALSE)</f>
        <v>M1.4</v>
      </c>
      <c r="AR2209" s="179" t="s">
        <v>3591</v>
      </c>
    </row>
    <row r="2210" spans="1:44" s="182" customFormat="1" ht="57.6" x14ac:dyDescent="0.3">
      <c r="A2210" s="181" t="s">
        <v>294</v>
      </c>
      <c r="B2210" s="182" t="s">
        <v>112</v>
      </c>
      <c r="C2210" s="182" t="s">
        <v>126</v>
      </c>
      <c r="D2210" s="182" t="s">
        <v>125</v>
      </c>
      <c r="E2210" s="182" t="s">
        <v>114</v>
      </c>
      <c r="F2210" s="182" t="s">
        <v>115</v>
      </c>
      <c r="G2210" s="182">
        <v>2</v>
      </c>
      <c r="H2210" s="182">
        <v>2</v>
      </c>
      <c r="I2210" s="182">
        <v>2024</v>
      </c>
      <c r="J2210" s="182" t="s">
        <v>133</v>
      </c>
      <c r="K2210" s="182" t="s">
        <v>3308</v>
      </c>
      <c r="L2210" s="182" t="s">
        <v>2285</v>
      </c>
      <c r="M2210" s="182" t="s">
        <v>117</v>
      </c>
      <c r="P2210" s="182" t="s">
        <v>1102</v>
      </c>
      <c r="Q2210" s="181" t="s">
        <v>4623</v>
      </c>
      <c r="T2210" s="182" t="s">
        <v>2259</v>
      </c>
      <c r="U2210" s="181" t="s">
        <v>4624</v>
      </c>
      <c r="V2210" s="183">
        <v>45443</v>
      </c>
      <c r="Y2210" s="182" t="s">
        <v>226</v>
      </c>
      <c r="Z2210" s="182" t="s">
        <v>226</v>
      </c>
      <c r="AA2210" s="182" t="s">
        <v>226</v>
      </c>
      <c r="AB2210" s="182" t="s">
        <v>2962</v>
      </c>
      <c r="AC2210" s="182" t="s">
        <v>226</v>
      </c>
      <c r="AD2210" s="182" t="s">
        <v>226</v>
      </c>
      <c r="AE2210" s="182" t="s">
        <v>3426</v>
      </c>
      <c r="AF2210" s="182" t="s">
        <v>226</v>
      </c>
      <c r="AG2210" s="182" t="s">
        <v>226</v>
      </c>
      <c r="AH2210" s="182" t="s">
        <v>226</v>
      </c>
      <c r="AI2210" s="182" t="s">
        <v>3002</v>
      </c>
      <c r="AJ2210" s="182" t="s">
        <v>4625</v>
      </c>
      <c r="AK2210" s="182" t="s">
        <v>2969</v>
      </c>
      <c r="AL2210" s="182" t="s">
        <v>226</v>
      </c>
      <c r="AM2210" s="182" t="s">
        <v>2971</v>
      </c>
      <c r="AN2210" s="181" t="s">
        <v>4626</v>
      </c>
    </row>
    <row r="2211" spans="1:44" s="182" customFormat="1" ht="86.4" x14ac:dyDescent="0.3">
      <c r="A2211" s="181" t="s">
        <v>294</v>
      </c>
      <c r="B2211" s="182" t="s">
        <v>112</v>
      </c>
      <c r="C2211" s="182" t="s">
        <v>126</v>
      </c>
      <c r="D2211" s="182" t="s">
        <v>125</v>
      </c>
      <c r="E2211" s="182" t="s">
        <v>114</v>
      </c>
      <c r="F2211" s="182" t="s">
        <v>115</v>
      </c>
      <c r="G2211" s="182">
        <v>2</v>
      </c>
      <c r="H2211" s="182">
        <v>2</v>
      </c>
      <c r="I2211" s="182">
        <v>2024</v>
      </c>
      <c r="J2211" s="182" t="s">
        <v>205</v>
      </c>
      <c r="K2211" s="182" t="s">
        <v>3650</v>
      </c>
      <c r="L2211" s="182" t="s">
        <v>2285</v>
      </c>
      <c r="Q2211" s="181" t="s">
        <v>4627</v>
      </c>
      <c r="T2211" s="182" t="s">
        <v>2259</v>
      </c>
      <c r="U2211" s="181" t="s">
        <v>4628</v>
      </c>
      <c r="V2211" s="183">
        <v>45443</v>
      </c>
      <c r="Y2211" s="179" t="s">
        <v>3006</v>
      </c>
      <c r="Z2211" s="179" t="s">
        <v>226</v>
      </c>
      <c r="AA2211" s="179" t="s">
        <v>226</v>
      </c>
      <c r="AB2211" s="179" t="s">
        <v>226</v>
      </c>
      <c r="AC2211" s="179" t="s">
        <v>226</v>
      </c>
      <c r="AD2211" s="179" t="s">
        <v>226</v>
      </c>
      <c r="AE2211" s="179" t="s">
        <v>226</v>
      </c>
      <c r="AF2211" s="179" t="s">
        <v>226</v>
      </c>
      <c r="AG2211" s="179" t="s">
        <v>226</v>
      </c>
      <c r="AH2211" s="179" t="s">
        <v>226</v>
      </c>
      <c r="AI2211" s="179" t="s">
        <v>226</v>
      </c>
      <c r="AJ2211" s="179" t="s">
        <v>226</v>
      </c>
      <c r="AK2211" s="179" t="s">
        <v>226</v>
      </c>
      <c r="AL2211" s="179" t="s">
        <v>226</v>
      </c>
      <c r="AM2211" s="179" t="s">
        <v>2958</v>
      </c>
      <c r="AN2211" s="181"/>
    </row>
    <row r="2212" spans="1:44" s="182" customFormat="1" ht="72" x14ac:dyDescent="0.3">
      <c r="A2212" s="181" t="s">
        <v>4629</v>
      </c>
      <c r="B2212" s="182" t="s">
        <v>112</v>
      </c>
      <c r="C2212" s="182" t="s">
        <v>126</v>
      </c>
      <c r="D2212" s="182" t="s">
        <v>113</v>
      </c>
      <c r="E2212" s="182" t="s">
        <v>114</v>
      </c>
      <c r="F2212" s="182" t="s">
        <v>115</v>
      </c>
      <c r="G2212" s="182">
        <v>2</v>
      </c>
      <c r="H2212" s="182">
        <v>2</v>
      </c>
      <c r="I2212" s="182">
        <v>2024</v>
      </c>
      <c r="J2212" s="182" t="s">
        <v>461</v>
      </c>
      <c r="K2212" s="182" t="s">
        <v>117</v>
      </c>
      <c r="L2212" s="182" t="s">
        <v>128</v>
      </c>
      <c r="Q2212" s="181" t="s">
        <v>4630</v>
      </c>
      <c r="T2212" s="182" t="s">
        <v>2259</v>
      </c>
      <c r="U2212" s="181" t="s">
        <v>4631</v>
      </c>
      <c r="V2212" s="183">
        <v>45443</v>
      </c>
      <c r="Y2212" s="179" t="s">
        <v>226</v>
      </c>
      <c r="Z2212" s="179" t="s">
        <v>226</v>
      </c>
      <c r="AA2212" s="179" t="s">
        <v>226</v>
      </c>
      <c r="AB2212" s="179" t="s">
        <v>226</v>
      </c>
      <c r="AC2212" s="179" t="s">
        <v>226</v>
      </c>
      <c r="AD2212" s="179" t="s">
        <v>226</v>
      </c>
      <c r="AE2212" s="179" t="s">
        <v>226</v>
      </c>
      <c r="AF2212" s="179" t="s">
        <v>226</v>
      </c>
      <c r="AG2212" s="179" t="s">
        <v>226</v>
      </c>
      <c r="AH2212" s="179" t="s">
        <v>226</v>
      </c>
      <c r="AI2212" s="179" t="s">
        <v>226</v>
      </c>
      <c r="AJ2212" s="179" t="s">
        <v>226</v>
      </c>
      <c r="AK2212" s="179" t="s">
        <v>226</v>
      </c>
      <c r="AL2212" s="179" t="s">
        <v>226</v>
      </c>
      <c r="AM2212" s="179" t="s">
        <v>2958</v>
      </c>
      <c r="AN2212" s="181"/>
    </row>
    <row r="2213" spans="1:44" s="182" customFormat="1" ht="100.8" x14ac:dyDescent="0.3">
      <c r="A2213" s="181" t="s">
        <v>294</v>
      </c>
      <c r="B2213" s="182" t="s">
        <v>112</v>
      </c>
      <c r="C2213" s="182" t="s">
        <v>126</v>
      </c>
      <c r="D2213" s="182" t="s">
        <v>125</v>
      </c>
      <c r="E2213" s="182" t="s">
        <v>114</v>
      </c>
      <c r="F2213" s="182" t="s">
        <v>115</v>
      </c>
      <c r="G2213" s="182">
        <v>2</v>
      </c>
      <c r="H2213" s="182">
        <v>2</v>
      </c>
      <c r="I2213" s="182">
        <v>2024</v>
      </c>
      <c r="J2213" s="182" t="s">
        <v>205</v>
      </c>
      <c r="K2213" s="182" t="s">
        <v>138</v>
      </c>
      <c r="L2213" s="182" t="s">
        <v>128</v>
      </c>
      <c r="M2213" s="182" t="s">
        <v>4632</v>
      </c>
      <c r="N2213" s="182" t="s">
        <v>2367</v>
      </c>
      <c r="P2213" s="182" t="s">
        <v>2432</v>
      </c>
      <c r="Q2213" s="181" t="s">
        <v>4633</v>
      </c>
      <c r="T2213" s="182" t="s">
        <v>2259</v>
      </c>
      <c r="U2213" s="184" t="s">
        <v>4634</v>
      </c>
      <c r="V2213" s="183">
        <v>45443</v>
      </c>
      <c r="Y2213" s="182" t="s">
        <v>226</v>
      </c>
      <c r="Z2213" s="182" t="s">
        <v>226</v>
      </c>
      <c r="AA2213" s="182" t="s">
        <v>226</v>
      </c>
      <c r="AB2213" s="182" t="s">
        <v>2962</v>
      </c>
      <c r="AC2213" s="182" t="s">
        <v>2963</v>
      </c>
      <c r="AD2213" s="182" t="s">
        <v>226</v>
      </c>
      <c r="AE2213" s="182" t="s">
        <v>2965</v>
      </c>
      <c r="AF2213" s="182" t="s">
        <v>226</v>
      </c>
      <c r="AG2213" s="182" t="s">
        <v>3038</v>
      </c>
      <c r="AH2213" s="182" t="s">
        <v>226</v>
      </c>
      <c r="AI2213" s="182" t="s">
        <v>226</v>
      </c>
      <c r="AJ2213" s="182" t="s">
        <v>226</v>
      </c>
      <c r="AK2213" s="182" t="s">
        <v>226</v>
      </c>
      <c r="AL2213" s="182" t="s">
        <v>226</v>
      </c>
      <c r="AM2213" s="182" t="s">
        <v>2958</v>
      </c>
      <c r="AN2213" s="181"/>
    </row>
    <row r="2214" spans="1:44" s="182" customFormat="1" ht="187.2" x14ac:dyDescent="0.3">
      <c r="A2214" s="181" t="s">
        <v>294</v>
      </c>
      <c r="B2214" s="182" t="s">
        <v>112</v>
      </c>
      <c r="C2214" s="182" t="s">
        <v>126</v>
      </c>
      <c r="D2214" s="182" t="s">
        <v>125</v>
      </c>
      <c r="E2214" s="182" t="s">
        <v>114</v>
      </c>
      <c r="F2214" s="182" t="s">
        <v>135</v>
      </c>
      <c r="G2214" s="182">
        <v>2</v>
      </c>
      <c r="H2214" s="182">
        <v>2</v>
      </c>
      <c r="I2214" s="182">
        <v>2024</v>
      </c>
      <c r="J2214" s="182" t="s">
        <v>116</v>
      </c>
      <c r="K2214" s="182" t="s">
        <v>138</v>
      </c>
      <c r="L2214" s="182" t="s">
        <v>128</v>
      </c>
      <c r="M2214" s="182" t="s">
        <v>216</v>
      </c>
      <c r="N2214" s="182" t="s">
        <v>207</v>
      </c>
      <c r="P2214" s="182" t="s">
        <v>4032</v>
      </c>
      <c r="Q2214" s="181" t="s">
        <v>4635</v>
      </c>
      <c r="T2214" s="182" t="s">
        <v>2259</v>
      </c>
      <c r="U2214" s="181" t="s">
        <v>4636</v>
      </c>
      <c r="V2214" s="183">
        <v>45446</v>
      </c>
      <c r="Y2214" s="179" t="s">
        <v>226</v>
      </c>
      <c r="Z2214" s="179" t="s">
        <v>226</v>
      </c>
      <c r="AA2214" s="179" t="s">
        <v>2961</v>
      </c>
      <c r="AB2214" s="179" t="s">
        <v>2975</v>
      </c>
      <c r="AC2214" s="179" t="s">
        <v>2963</v>
      </c>
      <c r="AD2214" s="179" t="s">
        <v>2963</v>
      </c>
      <c r="AE2214" s="179" t="s">
        <v>2984</v>
      </c>
      <c r="AF2214" s="179" t="s">
        <v>2985</v>
      </c>
      <c r="AG2214" s="179" t="s">
        <v>2986</v>
      </c>
      <c r="AH2214" s="179" t="s">
        <v>226</v>
      </c>
      <c r="AI2214" s="179" t="s">
        <v>2987</v>
      </c>
      <c r="AJ2214" s="179" t="s">
        <v>3049</v>
      </c>
      <c r="AK2214" s="179" t="s">
        <v>2977</v>
      </c>
      <c r="AL2214" s="179" t="s">
        <v>226</v>
      </c>
      <c r="AM2214" s="182" t="s">
        <v>2978</v>
      </c>
      <c r="AN2214" s="178" t="s">
        <v>4466</v>
      </c>
      <c r="AO2214" s="179" t="str">
        <f>VLOOKUP(AP2214:AP2353, 'Elenchi Minacce BPM'!$B$3:$C$11, 2, FALSE)</f>
        <v>M1</v>
      </c>
      <c r="AP2214" s="179" t="s">
        <v>3590</v>
      </c>
      <c r="AQ2214" s="179" t="str">
        <f>VLOOKUP(AR2214:AR2353, 'Elenchi Minacce BPM'!$E$3:$F$44, 2, FALSE)</f>
        <v>M1.4</v>
      </c>
      <c r="AR2214" s="179" t="s">
        <v>3591</v>
      </c>
    </row>
    <row r="2215" spans="1:44" s="182" customFormat="1" ht="187.2" x14ac:dyDescent="0.3">
      <c r="A2215" s="181" t="s">
        <v>294</v>
      </c>
      <c r="B2215" s="182" t="s">
        <v>112</v>
      </c>
      <c r="C2215" s="182" t="s">
        <v>126</v>
      </c>
      <c r="D2215" s="182" t="s">
        <v>125</v>
      </c>
      <c r="E2215" s="182" t="s">
        <v>114</v>
      </c>
      <c r="F2215" s="182" t="s">
        <v>135</v>
      </c>
      <c r="G2215" s="182">
        <v>2</v>
      </c>
      <c r="H2215" s="182">
        <v>2</v>
      </c>
      <c r="I2215" s="182">
        <v>2024</v>
      </c>
      <c r="J2215" s="182" t="s">
        <v>116</v>
      </c>
      <c r="K2215" s="182" t="s">
        <v>138</v>
      </c>
      <c r="L2215" s="182" t="s">
        <v>128</v>
      </c>
      <c r="M2215" s="182" t="s">
        <v>216</v>
      </c>
      <c r="N2215" s="182" t="s">
        <v>207</v>
      </c>
      <c r="P2215" s="182" t="s">
        <v>4032</v>
      </c>
      <c r="Q2215" s="181" t="s">
        <v>4635</v>
      </c>
      <c r="T2215" s="182" t="s">
        <v>2259</v>
      </c>
      <c r="U2215" s="181" t="s">
        <v>4636</v>
      </c>
      <c r="V2215" s="183">
        <v>45446</v>
      </c>
      <c r="Y2215" s="179" t="s">
        <v>226</v>
      </c>
      <c r="Z2215" s="179" t="s">
        <v>226</v>
      </c>
      <c r="AA2215" s="179" t="s">
        <v>2961</v>
      </c>
      <c r="AB2215" s="179" t="s">
        <v>2975</v>
      </c>
      <c r="AC2215" s="179" t="s">
        <v>2963</v>
      </c>
      <c r="AD2215" s="179" t="s">
        <v>2963</v>
      </c>
      <c r="AE2215" s="179" t="s">
        <v>2984</v>
      </c>
      <c r="AF2215" s="179" t="s">
        <v>2985</v>
      </c>
      <c r="AG2215" s="179" t="s">
        <v>2986</v>
      </c>
      <c r="AH2215" s="179" t="s">
        <v>226</v>
      </c>
      <c r="AI2215" s="179" t="s">
        <v>2987</v>
      </c>
      <c r="AJ2215" s="179" t="s">
        <v>3049</v>
      </c>
      <c r="AK2215" s="179" t="s">
        <v>2977</v>
      </c>
      <c r="AL2215" s="179" t="s">
        <v>226</v>
      </c>
      <c r="AM2215" s="182" t="s">
        <v>2978</v>
      </c>
      <c r="AN2215" s="178" t="s">
        <v>4466</v>
      </c>
      <c r="AO2215" s="179" t="str">
        <f>VLOOKUP(AP2215:AP2353, 'Elenchi Minacce BPM'!$B$3:$C$11, 2, FALSE)</f>
        <v>M1</v>
      </c>
      <c r="AP2215" s="179" t="s">
        <v>3590</v>
      </c>
      <c r="AQ2215" s="179" t="str">
        <f>VLOOKUP(AR2215:AR2353, 'Elenchi Minacce BPM'!$E$3:$F$44, 2, FALSE)</f>
        <v>M1.4</v>
      </c>
      <c r="AR2215" s="179" t="s">
        <v>3591</v>
      </c>
    </row>
    <row r="2216" spans="1:44" s="182" customFormat="1" ht="187.2" x14ac:dyDescent="0.3">
      <c r="A2216" s="181" t="s">
        <v>294</v>
      </c>
      <c r="B2216" s="182" t="s">
        <v>112</v>
      </c>
      <c r="C2216" s="182" t="s">
        <v>126</v>
      </c>
      <c r="D2216" s="182" t="s">
        <v>125</v>
      </c>
      <c r="E2216" s="182" t="s">
        <v>114</v>
      </c>
      <c r="F2216" s="182" t="s">
        <v>115</v>
      </c>
      <c r="G2216" s="182">
        <v>2</v>
      </c>
      <c r="H2216" s="182">
        <v>2</v>
      </c>
      <c r="I2216" s="182">
        <v>2024</v>
      </c>
      <c r="J2216" s="182" t="s">
        <v>133</v>
      </c>
      <c r="K2216" s="182" t="s">
        <v>138</v>
      </c>
      <c r="L2216" s="182" t="s">
        <v>118</v>
      </c>
      <c r="M2216" s="182" t="s">
        <v>216</v>
      </c>
      <c r="N2216" s="182" t="s">
        <v>207</v>
      </c>
      <c r="P2216" s="182" t="s">
        <v>4637</v>
      </c>
      <c r="Q2216" s="181" t="s">
        <v>4635</v>
      </c>
      <c r="T2216" s="182" t="s">
        <v>2259</v>
      </c>
      <c r="U2216" s="181" t="s">
        <v>4636</v>
      </c>
      <c r="V2216" s="183">
        <v>45446</v>
      </c>
      <c r="Y2216" s="179" t="s">
        <v>226</v>
      </c>
      <c r="Z2216" s="179" t="s">
        <v>226</v>
      </c>
      <c r="AA2216" s="179" t="s">
        <v>2961</v>
      </c>
      <c r="AB2216" s="179" t="s">
        <v>2975</v>
      </c>
      <c r="AC2216" s="179" t="s">
        <v>2963</v>
      </c>
      <c r="AD2216" s="179" t="s">
        <v>2963</v>
      </c>
      <c r="AE2216" s="179" t="s">
        <v>2984</v>
      </c>
      <c r="AF2216" s="179" t="s">
        <v>2985</v>
      </c>
      <c r="AG2216" s="179" t="s">
        <v>2986</v>
      </c>
      <c r="AH2216" s="179" t="s">
        <v>226</v>
      </c>
      <c r="AI2216" s="179" t="s">
        <v>2987</v>
      </c>
      <c r="AJ2216" s="179" t="s">
        <v>3049</v>
      </c>
      <c r="AK2216" s="179" t="s">
        <v>2977</v>
      </c>
      <c r="AL2216" s="179" t="s">
        <v>226</v>
      </c>
      <c r="AM2216" s="182" t="s">
        <v>2978</v>
      </c>
      <c r="AN2216" s="178" t="s">
        <v>4466</v>
      </c>
    </row>
    <row r="2217" spans="1:44" s="182" customFormat="1" ht="57.6" x14ac:dyDescent="0.3">
      <c r="A2217" s="181" t="s">
        <v>294</v>
      </c>
      <c r="B2217" s="182" t="s">
        <v>112</v>
      </c>
      <c r="C2217" s="182" t="s">
        <v>126</v>
      </c>
      <c r="D2217" s="182" t="s">
        <v>125</v>
      </c>
      <c r="E2217" s="182" t="s">
        <v>114</v>
      </c>
      <c r="F2217" s="182" t="s">
        <v>115</v>
      </c>
      <c r="G2217" s="182">
        <v>2</v>
      </c>
      <c r="H2217" s="182">
        <v>2</v>
      </c>
      <c r="I2217" s="182">
        <v>2024</v>
      </c>
      <c r="J2217" s="182" t="s">
        <v>133</v>
      </c>
      <c r="K2217" s="182" t="s">
        <v>138</v>
      </c>
      <c r="L2217" s="182" t="s">
        <v>118</v>
      </c>
      <c r="M2217" s="182" t="s">
        <v>295</v>
      </c>
      <c r="N2217" s="182" t="s">
        <v>2367</v>
      </c>
      <c r="P2217" s="182" t="s">
        <v>925</v>
      </c>
      <c r="Q2217" s="181" t="s">
        <v>4638</v>
      </c>
      <c r="T2217" s="182" t="s">
        <v>2259</v>
      </c>
      <c r="U2217" s="181" t="s">
        <v>4636</v>
      </c>
      <c r="V2217" s="183">
        <v>45446</v>
      </c>
      <c r="Y2217" s="182" t="s">
        <v>226</v>
      </c>
      <c r="Z2217" s="182" t="s">
        <v>226</v>
      </c>
      <c r="AA2217" s="182" t="s">
        <v>2961</v>
      </c>
      <c r="AB2217" s="182" t="s">
        <v>2991</v>
      </c>
      <c r="AC2217" s="182" t="s">
        <v>2963</v>
      </c>
      <c r="AD2217" s="182" t="s">
        <v>2992</v>
      </c>
      <c r="AE2217" s="182" t="s">
        <v>2992</v>
      </c>
      <c r="AF2217" s="179" t="s">
        <v>226</v>
      </c>
      <c r="AG2217" s="182" t="s">
        <v>2993</v>
      </c>
      <c r="AH2217" s="182" t="s">
        <v>226</v>
      </c>
      <c r="AI2217" s="182" t="s">
        <v>2994</v>
      </c>
      <c r="AJ2217" s="182" t="s">
        <v>2968</v>
      </c>
      <c r="AK2217" s="182" t="s">
        <v>2969</v>
      </c>
      <c r="AL2217" s="182" t="s">
        <v>226</v>
      </c>
      <c r="AM2217" s="182" t="s">
        <v>2978</v>
      </c>
      <c r="AN2217" s="181" t="s">
        <v>2995</v>
      </c>
    </row>
    <row r="2218" spans="1:44" s="182" customFormat="1" ht="100.8" x14ac:dyDescent="0.3">
      <c r="A2218" s="181" t="s">
        <v>294</v>
      </c>
      <c r="B2218" s="182" t="s">
        <v>112</v>
      </c>
      <c r="C2218" s="182" t="s">
        <v>126</v>
      </c>
      <c r="D2218" s="182" t="s">
        <v>125</v>
      </c>
      <c r="E2218" s="182" t="s">
        <v>114</v>
      </c>
      <c r="F2218" s="182" t="s">
        <v>115</v>
      </c>
      <c r="G2218" s="182">
        <v>2</v>
      </c>
      <c r="H2218" s="182">
        <v>2</v>
      </c>
      <c r="I2218" s="182">
        <v>2024</v>
      </c>
      <c r="J2218" s="182" t="s">
        <v>205</v>
      </c>
      <c r="K2218" s="182" t="s">
        <v>138</v>
      </c>
      <c r="L2218" s="182" t="s">
        <v>118</v>
      </c>
      <c r="M2218" s="182" t="s">
        <v>3497</v>
      </c>
      <c r="N2218" s="182" t="s">
        <v>146</v>
      </c>
      <c r="P2218" s="182" t="s">
        <v>1802</v>
      </c>
      <c r="Q2218" s="181" t="s">
        <v>4639</v>
      </c>
      <c r="T2218" s="182" t="s">
        <v>2259</v>
      </c>
      <c r="U2218" s="181" t="s">
        <v>4636</v>
      </c>
      <c r="V2218" s="183">
        <v>45446</v>
      </c>
      <c r="Y2218" s="179" t="s">
        <v>226</v>
      </c>
      <c r="Z2218" s="179" t="s">
        <v>226</v>
      </c>
      <c r="AA2218" s="179" t="s">
        <v>2961</v>
      </c>
      <c r="AB2218" s="179" t="s">
        <v>2991</v>
      </c>
      <c r="AC2218" s="179" t="s">
        <v>2963</v>
      </c>
      <c r="AD2218" s="179" t="s">
        <v>226</v>
      </c>
      <c r="AE2218" s="179" t="s">
        <v>3018</v>
      </c>
      <c r="AF2218" s="179" t="s">
        <v>2985</v>
      </c>
      <c r="AG2218" s="179" t="s">
        <v>3038</v>
      </c>
      <c r="AH2218" s="179" t="s">
        <v>226</v>
      </c>
      <c r="AI2218" s="179" t="s">
        <v>2967</v>
      </c>
      <c r="AJ2218" s="179" t="s">
        <v>2968</v>
      </c>
      <c r="AK2218" s="179" t="s">
        <v>226</v>
      </c>
      <c r="AL2218" s="179" t="s">
        <v>226</v>
      </c>
      <c r="AM2218" s="179" t="s">
        <v>2971</v>
      </c>
      <c r="AN2218" s="178" t="s">
        <v>3498</v>
      </c>
    </row>
    <row r="2219" spans="1:44" s="179" customFormat="1" ht="86.4" x14ac:dyDescent="0.3">
      <c r="A2219" s="178" t="s">
        <v>294</v>
      </c>
      <c r="B2219" s="179" t="s">
        <v>112</v>
      </c>
      <c r="C2219" s="179" t="s">
        <v>126</v>
      </c>
      <c r="D2219" s="179" t="s">
        <v>113</v>
      </c>
      <c r="E2219" s="179" t="s">
        <v>114</v>
      </c>
      <c r="F2219" s="179" t="s">
        <v>115</v>
      </c>
      <c r="G2219" s="179">
        <v>2</v>
      </c>
      <c r="H2219" s="179">
        <v>2</v>
      </c>
      <c r="I2219" s="179">
        <v>2024</v>
      </c>
      <c r="J2219" s="179" t="s">
        <v>126</v>
      </c>
      <c r="K2219" s="179" t="s">
        <v>3650</v>
      </c>
      <c r="L2219" s="179" t="s">
        <v>128</v>
      </c>
      <c r="P2219" s="179" t="s">
        <v>806</v>
      </c>
      <c r="Q2219" s="178" t="s">
        <v>4640</v>
      </c>
      <c r="T2219" s="179" t="s">
        <v>2259</v>
      </c>
      <c r="U2219" s="178" t="s">
        <v>4641</v>
      </c>
      <c r="V2219" s="180">
        <v>45446</v>
      </c>
      <c r="Y2219" s="179" t="s">
        <v>3006</v>
      </c>
      <c r="Z2219" s="179" t="s">
        <v>226</v>
      </c>
      <c r="AA2219" s="179" t="s">
        <v>226</v>
      </c>
      <c r="AB2219" s="179" t="s">
        <v>226</v>
      </c>
      <c r="AC2219" s="179" t="s">
        <v>226</v>
      </c>
      <c r="AD2219" s="179" t="s">
        <v>226</v>
      </c>
      <c r="AE2219" s="179" t="s">
        <v>226</v>
      </c>
      <c r="AF2219" s="179" t="s">
        <v>226</v>
      </c>
      <c r="AG2219" s="179" t="s">
        <v>226</v>
      </c>
      <c r="AH2219" s="179" t="s">
        <v>226</v>
      </c>
      <c r="AI2219" s="179" t="s">
        <v>226</v>
      </c>
      <c r="AJ2219" s="179" t="s">
        <v>226</v>
      </c>
      <c r="AK2219" s="179" t="s">
        <v>226</v>
      </c>
      <c r="AL2219" s="179" t="s">
        <v>226</v>
      </c>
      <c r="AM2219" s="179" t="s">
        <v>2958</v>
      </c>
      <c r="AN2219" s="178"/>
    </row>
    <row r="2220" spans="1:44" s="179" customFormat="1" ht="86.4" x14ac:dyDescent="0.3">
      <c r="A2220" s="178" t="s">
        <v>294</v>
      </c>
      <c r="B2220" s="179" t="s">
        <v>112</v>
      </c>
      <c r="C2220" s="179" t="s">
        <v>126</v>
      </c>
      <c r="D2220" s="179" t="s">
        <v>113</v>
      </c>
      <c r="E2220" s="179" t="s">
        <v>114</v>
      </c>
      <c r="F2220" s="179" t="s">
        <v>135</v>
      </c>
      <c r="G2220" s="179">
        <v>2</v>
      </c>
      <c r="H2220" s="179">
        <v>2</v>
      </c>
      <c r="I2220" s="179">
        <v>2024</v>
      </c>
      <c r="J2220" s="179" t="s">
        <v>126</v>
      </c>
      <c r="K2220" s="179" t="s">
        <v>3650</v>
      </c>
      <c r="L2220" s="179" t="s">
        <v>128</v>
      </c>
      <c r="P2220" s="179" t="s">
        <v>806</v>
      </c>
      <c r="Q2220" s="178" t="s">
        <v>4640</v>
      </c>
      <c r="T2220" s="179" t="s">
        <v>2259</v>
      </c>
      <c r="U2220" s="178" t="s">
        <v>4641</v>
      </c>
      <c r="V2220" s="180">
        <v>45446</v>
      </c>
      <c r="Y2220" s="179" t="s">
        <v>3006</v>
      </c>
      <c r="Z2220" s="179" t="s">
        <v>226</v>
      </c>
      <c r="AA2220" s="179" t="s">
        <v>226</v>
      </c>
      <c r="AB2220" s="179" t="s">
        <v>226</v>
      </c>
      <c r="AC2220" s="179" t="s">
        <v>226</v>
      </c>
      <c r="AD2220" s="179" t="s">
        <v>226</v>
      </c>
      <c r="AE2220" s="179" t="s">
        <v>226</v>
      </c>
      <c r="AF2220" s="179" t="s">
        <v>226</v>
      </c>
      <c r="AG2220" s="179" t="s">
        <v>226</v>
      </c>
      <c r="AH2220" s="179" t="s">
        <v>226</v>
      </c>
      <c r="AI2220" s="179" t="s">
        <v>226</v>
      </c>
      <c r="AJ2220" s="179" t="s">
        <v>226</v>
      </c>
      <c r="AK2220" s="179" t="s">
        <v>226</v>
      </c>
      <c r="AL2220" s="179" t="s">
        <v>226</v>
      </c>
      <c r="AM2220" s="179" t="s">
        <v>2958</v>
      </c>
      <c r="AN2220" s="178"/>
    </row>
    <row r="2221" spans="1:44" s="182" customFormat="1" ht="43.2" x14ac:dyDescent="0.3">
      <c r="A2221" s="181" t="s">
        <v>4642</v>
      </c>
      <c r="B2221" s="182" t="s">
        <v>112</v>
      </c>
      <c r="C2221" s="182" t="s">
        <v>126</v>
      </c>
      <c r="D2221" s="182" t="s">
        <v>113</v>
      </c>
      <c r="E2221" s="182" t="s">
        <v>114</v>
      </c>
      <c r="F2221" s="182" t="s">
        <v>115</v>
      </c>
      <c r="G2221" s="182">
        <v>2</v>
      </c>
      <c r="H2221" s="182">
        <v>2</v>
      </c>
      <c r="I2221" s="182">
        <v>2024</v>
      </c>
      <c r="J2221" s="182" t="s">
        <v>142</v>
      </c>
      <c r="K2221" s="182" t="s">
        <v>117</v>
      </c>
      <c r="L2221" s="182" t="s">
        <v>128</v>
      </c>
      <c r="O2221" s="182" t="s">
        <v>4643</v>
      </c>
      <c r="Q2221" s="181" t="s">
        <v>4644</v>
      </c>
      <c r="T2221" s="182" t="s">
        <v>2259</v>
      </c>
      <c r="U2221" s="181" t="s">
        <v>4645</v>
      </c>
      <c r="V2221" s="183">
        <v>45446</v>
      </c>
      <c r="Y2221" s="182" t="s">
        <v>226</v>
      </c>
      <c r="Z2221" s="182" t="s">
        <v>226</v>
      </c>
      <c r="AA2221" s="182" t="s">
        <v>226</v>
      </c>
      <c r="AB2221" s="182" t="s">
        <v>226</v>
      </c>
      <c r="AC2221" s="182" t="s">
        <v>226</v>
      </c>
      <c r="AD2221" s="182" t="s">
        <v>226</v>
      </c>
      <c r="AE2221" s="182" t="s">
        <v>226</v>
      </c>
      <c r="AF2221" s="182" t="s">
        <v>226</v>
      </c>
      <c r="AG2221" s="182" t="s">
        <v>226</v>
      </c>
      <c r="AH2221" s="182" t="s">
        <v>226</v>
      </c>
      <c r="AI2221" s="182" t="s">
        <v>226</v>
      </c>
      <c r="AJ2221" s="182" t="s">
        <v>226</v>
      </c>
      <c r="AK2221" s="182" t="s">
        <v>226</v>
      </c>
      <c r="AL2221" s="182" t="s">
        <v>226</v>
      </c>
      <c r="AM2221" s="182" t="s">
        <v>2958</v>
      </c>
      <c r="AN2221" s="181"/>
    </row>
    <row r="2222" spans="1:44" s="186" customFormat="1" ht="28.8" x14ac:dyDescent="0.3">
      <c r="A2222" s="185" t="s">
        <v>294</v>
      </c>
      <c r="B2222" s="186" t="s">
        <v>112</v>
      </c>
      <c r="C2222" s="186" t="s">
        <v>126</v>
      </c>
      <c r="D2222" s="186" t="s">
        <v>113</v>
      </c>
      <c r="E2222" s="186" t="s">
        <v>114</v>
      </c>
      <c r="F2222" s="186" t="s">
        <v>115</v>
      </c>
      <c r="G2222" s="186">
        <v>3</v>
      </c>
      <c r="H2222" s="186">
        <v>2</v>
      </c>
      <c r="I2222" s="186">
        <v>2024</v>
      </c>
      <c r="J2222" s="186" t="s">
        <v>126</v>
      </c>
      <c r="K2222" s="186" t="s">
        <v>117</v>
      </c>
      <c r="L2222" s="186" t="s">
        <v>155</v>
      </c>
      <c r="Q2222" s="185" t="s">
        <v>4646</v>
      </c>
      <c r="T2222" s="186" t="s">
        <v>2259</v>
      </c>
      <c r="U2222" s="185" t="s">
        <v>4647</v>
      </c>
      <c r="V2222" s="187">
        <v>45447</v>
      </c>
      <c r="Y2222" s="186" t="s">
        <v>226</v>
      </c>
      <c r="Z2222" s="186" t="s">
        <v>226</v>
      </c>
      <c r="AA2222" s="186" t="s">
        <v>226</v>
      </c>
      <c r="AB2222" s="186" t="s">
        <v>226</v>
      </c>
      <c r="AC2222" s="186" t="s">
        <v>226</v>
      </c>
      <c r="AD2222" s="186" t="s">
        <v>226</v>
      </c>
      <c r="AE2222" s="186" t="s">
        <v>226</v>
      </c>
      <c r="AF2222" s="186" t="s">
        <v>226</v>
      </c>
      <c r="AG2222" s="186" t="s">
        <v>226</v>
      </c>
      <c r="AH2222" s="186" t="s">
        <v>226</v>
      </c>
      <c r="AI2222" s="186" t="s">
        <v>226</v>
      </c>
      <c r="AJ2222" s="186" t="s">
        <v>226</v>
      </c>
      <c r="AK2222" s="186" t="s">
        <v>226</v>
      </c>
      <c r="AL2222" s="186" t="s">
        <v>226</v>
      </c>
      <c r="AM2222" s="186" t="s">
        <v>2958</v>
      </c>
      <c r="AN2222" s="185"/>
    </row>
    <row r="2223" spans="1:44" s="186" customFormat="1" ht="72" x14ac:dyDescent="0.3">
      <c r="A2223" s="185" t="s">
        <v>294</v>
      </c>
      <c r="B2223" s="186" t="s">
        <v>112</v>
      </c>
      <c r="C2223" s="186" t="s">
        <v>126</v>
      </c>
      <c r="D2223" s="186" t="s">
        <v>125</v>
      </c>
      <c r="E2223" s="186" t="s">
        <v>114</v>
      </c>
      <c r="F2223" s="186" t="s">
        <v>146</v>
      </c>
      <c r="G2223" s="186">
        <v>3</v>
      </c>
      <c r="H2223" s="186">
        <v>2</v>
      </c>
      <c r="I2223" s="186">
        <v>2024</v>
      </c>
      <c r="J2223" s="186" t="s">
        <v>205</v>
      </c>
      <c r="K2223" s="186" t="s">
        <v>262</v>
      </c>
      <c r="L2223" s="186" t="s">
        <v>118</v>
      </c>
      <c r="M2223" s="186" t="s">
        <v>117</v>
      </c>
      <c r="N2223" s="186" t="s">
        <v>207</v>
      </c>
      <c r="Q2223" s="185" t="s">
        <v>4648</v>
      </c>
      <c r="T2223" s="186" t="s">
        <v>2259</v>
      </c>
      <c r="U2223" s="185" t="s">
        <v>4649</v>
      </c>
      <c r="V2223" s="187">
        <v>45447</v>
      </c>
      <c r="Y2223" s="186" t="s">
        <v>226</v>
      </c>
      <c r="Z2223" s="186" t="s">
        <v>226</v>
      </c>
      <c r="AA2223" s="186" t="s">
        <v>226</v>
      </c>
      <c r="AB2223" s="186" t="s">
        <v>2962</v>
      </c>
      <c r="AC2223" s="186" t="s">
        <v>226</v>
      </c>
      <c r="AD2223" s="186" t="s">
        <v>226</v>
      </c>
      <c r="AE2223" s="186" t="s">
        <v>2965</v>
      </c>
      <c r="AF2223" s="186" t="s">
        <v>226</v>
      </c>
      <c r="AG2223" s="186" t="s">
        <v>226</v>
      </c>
      <c r="AH2223" s="186" t="s">
        <v>226</v>
      </c>
      <c r="AI2223" s="186" t="s">
        <v>226</v>
      </c>
      <c r="AJ2223" s="186" t="s">
        <v>4625</v>
      </c>
      <c r="AK2223" s="186" t="s">
        <v>2969</v>
      </c>
      <c r="AL2223" s="186" t="s">
        <v>226</v>
      </c>
      <c r="AM2223" s="186" t="s">
        <v>2971</v>
      </c>
      <c r="AN2223" s="185" t="s">
        <v>4650</v>
      </c>
    </row>
    <row r="2224" spans="1:44" s="186" customFormat="1" ht="100.8" x14ac:dyDescent="0.3">
      <c r="A2224" s="185" t="s">
        <v>294</v>
      </c>
      <c r="B2224" s="186" t="s">
        <v>112</v>
      </c>
      <c r="C2224" s="186" t="s">
        <v>126</v>
      </c>
      <c r="D2224" s="186" t="s">
        <v>125</v>
      </c>
      <c r="E2224" s="186" t="s">
        <v>114</v>
      </c>
      <c r="F2224" s="186" t="s">
        <v>115</v>
      </c>
      <c r="G2224" s="186">
        <v>3</v>
      </c>
      <c r="H2224" s="186">
        <v>2</v>
      </c>
      <c r="I2224" s="186">
        <v>2024</v>
      </c>
      <c r="J2224" s="186" t="s">
        <v>205</v>
      </c>
      <c r="K2224" s="186" t="s">
        <v>138</v>
      </c>
      <c r="L2224" s="186" t="s">
        <v>118</v>
      </c>
      <c r="M2224" s="186" t="s">
        <v>3609</v>
      </c>
      <c r="N2224" s="186" t="s">
        <v>2367</v>
      </c>
      <c r="Q2224" s="185" t="s">
        <v>4651</v>
      </c>
      <c r="T2224" s="186" t="s">
        <v>2259</v>
      </c>
      <c r="U2224" s="185" t="s">
        <v>4652</v>
      </c>
      <c r="V2224" s="187">
        <v>45447</v>
      </c>
      <c r="Y2224" s="189" t="s">
        <v>226</v>
      </c>
      <c r="Z2224" s="189" t="s">
        <v>226</v>
      </c>
      <c r="AA2224" s="189" t="s">
        <v>2961</v>
      </c>
      <c r="AB2224" s="189" t="s">
        <v>2991</v>
      </c>
      <c r="AC2224" s="189" t="s">
        <v>226</v>
      </c>
      <c r="AD2224" s="189" t="s">
        <v>226</v>
      </c>
      <c r="AE2224" s="189" t="s">
        <v>2984</v>
      </c>
      <c r="AF2224" s="189" t="s">
        <v>3610</v>
      </c>
      <c r="AG2224" s="189" t="s">
        <v>3038</v>
      </c>
      <c r="AH2224" s="189" t="s">
        <v>226</v>
      </c>
      <c r="AI2224" s="189" t="s">
        <v>2987</v>
      </c>
      <c r="AJ2224" s="189" t="s">
        <v>2968</v>
      </c>
      <c r="AK2224" s="189" t="s">
        <v>2969</v>
      </c>
      <c r="AL2224" s="189" t="s">
        <v>226</v>
      </c>
      <c r="AM2224" s="189" t="s">
        <v>2971</v>
      </c>
      <c r="AN2224" s="188" t="s">
        <v>3611</v>
      </c>
    </row>
    <row r="2225" spans="1:44" s="186" customFormat="1" ht="57.6" x14ac:dyDescent="0.3">
      <c r="A2225" s="185" t="s">
        <v>294</v>
      </c>
      <c r="B2225" s="186" t="s">
        <v>112</v>
      </c>
      <c r="C2225" s="186" t="s">
        <v>126</v>
      </c>
      <c r="D2225" s="186" t="s">
        <v>125</v>
      </c>
      <c r="E2225" s="186" t="s">
        <v>114</v>
      </c>
      <c r="F2225" s="186" t="s">
        <v>146</v>
      </c>
      <c r="G2225" s="186">
        <v>3</v>
      </c>
      <c r="H2225" s="186">
        <v>2</v>
      </c>
      <c r="I2225" s="186">
        <v>2024</v>
      </c>
      <c r="J2225" s="186" t="s">
        <v>205</v>
      </c>
      <c r="K2225" s="186" t="s">
        <v>138</v>
      </c>
      <c r="L2225" s="186" t="s">
        <v>118</v>
      </c>
      <c r="M2225" s="186" t="s">
        <v>642</v>
      </c>
      <c r="N2225" s="186" t="s">
        <v>207</v>
      </c>
      <c r="Q2225" s="185" t="s">
        <v>4651</v>
      </c>
      <c r="T2225" s="186" t="s">
        <v>2259</v>
      </c>
      <c r="U2225" s="185" t="s">
        <v>4652</v>
      </c>
      <c r="V2225" s="187">
        <v>45447</v>
      </c>
      <c r="Y2225" s="186" t="s">
        <v>226</v>
      </c>
      <c r="Z2225" s="186" t="s">
        <v>3312</v>
      </c>
      <c r="AA2225" s="186" t="s">
        <v>3013</v>
      </c>
      <c r="AB2225" s="186" t="s">
        <v>2962</v>
      </c>
      <c r="AC2225" s="186" t="s">
        <v>2963</v>
      </c>
      <c r="AD2225" s="186" t="s">
        <v>226</v>
      </c>
      <c r="AE2225" s="186" t="s">
        <v>3463</v>
      </c>
      <c r="AF2225" s="186" t="s">
        <v>226</v>
      </c>
      <c r="AG2225" s="186" t="s">
        <v>226</v>
      </c>
      <c r="AH2225" s="186" t="s">
        <v>226</v>
      </c>
      <c r="AI2225" s="186" t="s">
        <v>226</v>
      </c>
      <c r="AJ2225" s="186" t="s">
        <v>2968</v>
      </c>
      <c r="AK2225" s="186" t="s">
        <v>226</v>
      </c>
      <c r="AL2225" s="186" t="s">
        <v>226</v>
      </c>
      <c r="AM2225" s="186" t="s">
        <v>2971</v>
      </c>
      <c r="AN2225" s="185" t="s">
        <v>4653</v>
      </c>
    </row>
    <row r="2226" spans="1:44" s="186" customFormat="1" ht="92.25" customHeight="1" x14ac:dyDescent="0.3">
      <c r="A2226" s="185" t="s">
        <v>294</v>
      </c>
      <c r="B2226" s="186" t="s">
        <v>112</v>
      </c>
      <c r="C2226" s="186" t="s">
        <v>126</v>
      </c>
      <c r="D2226" s="186" t="s">
        <v>125</v>
      </c>
      <c r="E2226" s="186" t="s">
        <v>114</v>
      </c>
      <c r="F2226" s="186" t="s">
        <v>115</v>
      </c>
      <c r="G2226" s="186">
        <v>3</v>
      </c>
      <c r="H2226" s="186">
        <v>2</v>
      </c>
      <c r="I2226" s="186">
        <v>2024</v>
      </c>
      <c r="J2226" s="186" t="s">
        <v>142</v>
      </c>
      <c r="K2226" s="186" t="s">
        <v>219</v>
      </c>
      <c r="L2226" s="186" t="s">
        <v>118</v>
      </c>
      <c r="P2226" s="186" t="s">
        <v>2692</v>
      </c>
      <c r="Q2226" s="185" t="s">
        <v>4654</v>
      </c>
      <c r="T2226" s="186" t="s">
        <v>2259</v>
      </c>
      <c r="U2226" s="195" t="s">
        <v>4655</v>
      </c>
      <c r="V2226" s="187">
        <v>45448</v>
      </c>
      <c r="Y2226" s="186" t="s">
        <v>226</v>
      </c>
      <c r="Z2226" s="186" t="s">
        <v>226</v>
      </c>
      <c r="AA2226" s="186" t="s">
        <v>3036</v>
      </c>
      <c r="AB2226" s="186" t="s">
        <v>226</v>
      </c>
      <c r="AC2226" s="186" t="s">
        <v>226</v>
      </c>
      <c r="AD2226" s="186" t="s">
        <v>226</v>
      </c>
      <c r="AE2226" s="186" t="s">
        <v>226</v>
      </c>
      <c r="AF2226" s="186" t="s">
        <v>226</v>
      </c>
      <c r="AG2226" s="186" t="s">
        <v>226</v>
      </c>
      <c r="AH2226" s="186" t="s">
        <v>226</v>
      </c>
      <c r="AI2226" s="186" t="s">
        <v>226</v>
      </c>
      <c r="AJ2226" s="186" t="s">
        <v>226</v>
      </c>
      <c r="AK2226" s="186" t="s">
        <v>226</v>
      </c>
      <c r="AL2226" s="186" t="s">
        <v>226</v>
      </c>
      <c r="AM2226" s="186" t="s">
        <v>2971</v>
      </c>
      <c r="AN2226" s="185" t="s">
        <v>4656</v>
      </c>
    </row>
    <row r="2227" spans="1:44" s="186" customFormat="1" ht="100.8" x14ac:dyDescent="0.3">
      <c r="A2227" s="185" t="s">
        <v>294</v>
      </c>
      <c r="B2227" s="186" t="s">
        <v>112</v>
      </c>
      <c r="C2227" s="186" t="s">
        <v>126</v>
      </c>
      <c r="D2227" s="186" t="s">
        <v>125</v>
      </c>
      <c r="E2227" s="186" t="s">
        <v>114</v>
      </c>
      <c r="F2227" s="186" t="s">
        <v>115</v>
      </c>
      <c r="G2227" s="186">
        <v>3</v>
      </c>
      <c r="H2227" s="186">
        <v>2</v>
      </c>
      <c r="I2227" s="186">
        <v>2024</v>
      </c>
      <c r="J2227" s="186" t="s">
        <v>205</v>
      </c>
      <c r="K2227" s="186" t="s">
        <v>138</v>
      </c>
      <c r="L2227" s="186" t="s">
        <v>118</v>
      </c>
      <c r="M2227" s="186" t="s">
        <v>3497</v>
      </c>
      <c r="N2227" s="186" t="s">
        <v>146</v>
      </c>
      <c r="Q2227" s="185" t="s">
        <v>4657</v>
      </c>
      <c r="T2227" s="186" t="s">
        <v>2259</v>
      </c>
      <c r="U2227" s="185" t="s">
        <v>4658</v>
      </c>
      <c r="V2227" s="187">
        <v>45448</v>
      </c>
      <c r="Y2227" s="189" t="s">
        <v>226</v>
      </c>
      <c r="Z2227" s="189" t="s">
        <v>226</v>
      </c>
      <c r="AA2227" s="189" t="s">
        <v>2961</v>
      </c>
      <c r="AB2227" s="189" t="s">
        <v>2991</v>
      </c>
      <c r="AC2227" s="189" t="s">
        <v>2963</v>
      </c>
      <c r="AD2227" s="189" t="s">
        <v>226</v>
      </c>
      <c r="AE2227" s="189" t="s">
        <v>3018</v>
      </c>
      <c r="AF2227" s="189" t="s">
        <v>2985</v>
      </c>
      <c r="AG2227" s="189" t="s">
        <v>3038</v>
      </c>
      <c r="AH2227" s="189" t="s">
        <v>226</v>
      </c>
      <c r="AI2227" s="189" t="s">
        <v>2967</v>
      </c>
      <c r="AJ2227" s="189" t="s">
        <v>2968</v>
      </c>
      <c r="AK2227" s="189" t="s">
        <v>226</v>
      </c>
      <c r="AL2227" s="189" t="s">
        <v>226</v>
      </c>
      <c r="AM2227" s="189" t="s">
        <v>2971</v>
      </c>
      <c r="AN2227" s="188" t="s">
        <v>3498</v>
      </c>
    </row>
    <row r="2228" spans="1:44" s="186" customFormat="1" ht="115.2" x14ac:dyDescent="0.3">
      <c r="A2228" s="185" t="s">
        <v>294</v>
      </c>
      <c r="B2228" s="186" t="s">
        <v>112</v>
      </c>
      <c r="C2228" s="186" t="s">
        <v>126</v>
      </c>
      <c r="D2228" s="186" t="s">
        <v>125</v>
      </c>
      <c r="E2228" s="186" t="s">
        <v>114</v>
      </c>
      <c r="F2228" s="186" t="s">
        <v>115</v>
      </c>
      <c r="G2228" s="186">
        <v>3</v>
      </c>
      <c r="H2228" s="186">
        <v>2</v>
      </c>
      <c r="I2228" s="186">
        <v>2024</v>
      </c>
      <c r="J2228" s="186" t="s">
        <v>116</v>
      </c>
      <c r="K2228" s="186" t="s">
        <v>3650</v>
      </c>
      <c r="L2228" s="186" t="s">
        <v>118</v>
      </c>
      <c r="P2228" s="186" t="s">
        <v>772</v>
      </c>
      <c r="Q2228" s="185" t="s">
        <v>4659</v>
      </c>
      <c r="T2228" s="186" t="s">
        <v>2259</v>
      </c>
      <c r="U2228" s="185" t="s">
        <v>4660</v>
      </c>
      <c r="V2228" s="187">
        <v>45449</v>
      </c>
      <c r="Y2228" s="189" t="s">
        <v>3006</v>
      </c>
      <c r="Z2228" s="189" t="s">
        <v>226</v>
      </c>
      <c r="AA2228" s="189" t="s">
        <v>226</v>
      </c>
      <c r="AB2228" s="189" t="s">
        <v>226</v>
      </c>
      <c r="AC2228" s="189" t="s">
        <v>226</v>
      </c>
      <c r="AD2228" s="189" t="s">
        <v>226</v>
      </c>
      <c r="AE2228" s="189" t="s">
        <v>226</v>
      </c>
      <c r="AF2228" s="189" t="s">
        <v>226</v>
      </c>
      <c r="AG2228" s="189" t="s">
        <v>226</v>
      </c>
      <c r="AH2228" s="189" t="s">
        <v>226</v>
      </c>
      <c r="AI2228" s="189" t="s">
        <v>226</v>
      </c>
      <c r="AJ2228" s="189" t="s">
        <v>226</v>
      </c>
      <c r="AK2228" s="189" t="s">
        <v>226</v>
      </c>
      <c r="AL2228" s="189" t="s">
        <v>226</v>
      </c>
      <c r="AM2228" s="189" t="s">
        <v>2958</v>
      </c>
      <c r="AN2228" s="185"/>
      <c r="AO2228" s="189" t="str">
        <f>VLOOKUP(AP2228:AP2356, 'Elenchi Minacce BPM'!$B$3:$C$11, 2, FALSE)</f>
        <v>M1</v>
      </c>
      <c r="AP2228" s="186" t="s">
        <v>3590</v>
      </c>
      <c r="AQ2228" s="189" t="str">
        <f>VLOOKUP(AR2228:AR2356, 'Elenchi Minacce BPM'!$E$3:$F$44, 2, FALSE)</f>
        <v>M1.6</v>
      </c>
      <c r="AR2228" s="186" t="s">
        <v>2961</v>
      </c>
    </row>
    <row r="2229" spans="1:44" s="186" customFormat="1" ht="72" x14ac:dyDescent="0.3">
      <c r="A2229" s="185" t="s">
        <v>294</v>
      </c>
      <c r="B2229" s="186" t="s">
        <v>112</v>
      </c>
      <c r="C2229" s="186" t="s">
        <v>126</v>
      </c>
      <c r="D2229" s="186" t="s">
        <v>125</v>
      </c>
      <c r="E2229" s="186" t="s">
        <v>114</v>
      </c>
      <c r="F2229" s="186" t="s">
        <v>115</v>
      </c>
      <c r="G2229" s="186">
        <v>3</v>
      </c>
      <c r="H2229" s="186">
        <v>2</v>
      </c>
      <c r="I2229" s="186">
        <v>2024</v>
      </c>
      <c r="J2229" s="186" t="s">
        <v>142</v>
      </c>
      <c r="K2229" s="186" t="s">
        <v>219</v>
      </c>
      <c r="L2229" s="186" t="s">
        <v>128</v>
      </c>
      <c r="P2229" s="186" t="s">
        <v>2692</v>
      </c>
      <c r="Q2229" s="185" t="s">
        <v>4661</v>
      </c>
      <c r="T2229" s="186" t="s">
        <v>2259</v>
      </c>
      <c r="U2229" s="185" t="s">
        <v>4662</v>
      </c>
      <c r="V2229" s="187">
        <v>45449</v>
      </c>
      <c r="Y2229" s="186" t="s">
        <v>226</v>
      </c>
      <c r="Z2229" s="186" t="s">
        <v>226</v>
      </c>
      <c r="AA2229" s="186" t="s">
        <v>3036</v>
      </c>
      <c r="AB2229" s="186" t="s">
        <v>226</v>
      </c>
      <c r="AC2229" s="186" t="s">
        <v>226</v>
      </c>
      <c r="AD2229" s="186" t="s">
        <v>226</v>
      </c>
      <c r="AE2229" s="186" t="s">
        <v>226</v>
      </c>
      <c r="AF2229" s="186" t="s">
        <v>226</v>
      </c>
      <c r="AG2229" s="186" t="s">
        <v>226</v>
      </c>
      <c r="AH2229" s="186" t="s">
        <v>226</v>
      </c>
      <c r="AI2229" s="186" t="s">
        <v>226</v>
      </c>
      <c r="AJ2229" s="186" t="s">
        <v>226</v>
      </c>
      <c r="AK2229" s="186" t="s">
        <v>226</v>
      </c>
      <c r="AL2229" s="186" t="s">
        <v>226</v>
      </c>
      <c r="AM2229" s="186" t="s">
        <v>2971</v>
      </c>
      <c r="AN2229" s="185" t="s">
        <v>4656</v>
      </c>
    </row>
    <row r="2230" spans="1:44" s="186" customFormat="1" ht="100.8" x14ac:dyDescent="0.3">
      <c r="A2230" s="185" t="s">
        <v>294</v>
      </c>
      <c r="B2230" s="186" t="s">
        <v>112</v>
      </c>
      <c r="C2230" s="186" t="s">
        <v>126</v>
      </c>
      <c r="D2230" s="186" t="s">
        <v>125</v>
      </c>
      <c r="E2230" s="186" t="s">
        <v>114</v>
      </c>
      <c r="F2230" s="186" t="s">
        <v>115</v>
      </c>
      <c r="G2230" s="186">
        <v>3</v>
      </c>
      <c r="H2230" s="186">
        <v>2</v>
      </c>
      <c r="I2230" s="186">
        <v>2024</v>
      </c>
      <c r="J2230" s="186" t="s">
        <v>205</v>
      </c>
      <c r="K2230" s="186" t="s">
        <v>138</v>
      </c>
      <c r="L2230" s="186" t="s">
        <v>118</v>
      </c>
      <c r="M2230" s="186" t="s">
        <v>117</v>
      </c>
      <c r="Q2230" s="185" t="s">
        <v>4665</v>
      </c>
      <c r="T2230" s="186" t="s">
        <v>2259</v>
      </c>
      <c r="U2230" s="195" t="s">
        <v>4666</v>
      </c>
      <c r="V2230" s="187">
        <v>45454</v>
      </c>
      <c r="Y2230" s="186" t="s">
        <v>226</v>
      </c>
      <c r="Z2230" s="186" t="s">
        <v>226</v>
      </c>
      <c r="AA2230" s="186" t="s">
        <v>226</v>
      </c>
      <c r="AB2230" s="186" t="s">
        <v>226</v>
      </c>
      <c r="AC2230" s="186" t="s">
        <v>226</v>
      </c>
      <c r="AD2230" s="186" t="s">
        <v>226</v>
      </c>
      <c r="AE2230" s="186" t="s">
        <v>3461</v>
      </c>
      <c r="AF2230" s="186" t="s">
        <v>226</v>
      </c>
      <c r="AG2230" s="186" t="s">
        <v>226</v>
      </c>
      <c r="AH2230" s="186" t="s">
        <v>226</v>
      </c>
      <c r="AI2230" s="186" t="s">
        <v>3002</v>
      </c>
      <c r="AJ2230" s="186" t="s">
        <v>226</v>
      </c>
      <c r="AK2230" s="186" t="s">
        <v>226</v>
      </c>
      <c r="AL2230" s="186" t="s">
        <v>226</v>
      </c>
      <c r="AM2230" s="186" t="s">
        <v>2971</v>
      </c>
      <c r="AN2230" s="185" t="s">
        <v>4667</v>
      </c>
    </row>
    <row r="2231" spans="1:44" s="186" customFormat="1" ht="57.6" x14ac:dyDescent="0.3">
      <c r="A2231" s="185" t="s">
        <v>294</v>
      </c>
      <c r="B2231" s="186" t="s">
        <v>112</v>
      </c>
      <c r="C2231" s="186" t="s">
        <v>126</v>
      </c>
      <c r="D2231" s="186" t="s">
        <v>125</v>
      </c>
      <c r="E2231" s="186" t="s">
        <v>114</v>
      </c>
      <c r="F2231" s="186" t="s">
        <v>115</v>
      </c>
      <c r="G2231" s="186">
        <v>3</v>
      </c>
      <c r="H2231" s="186">
        <v>2</v>
      </c>
      <c r="I2231" s="186">
        <v>2024</v>
      </c>
      <c r="J2231" s="186" t="s">
        <v>116</v>
      </c>
      <c r="K2231" s="186" t="s">
        <v>138</v>
      </c>
      <c r="L2231" s="186" t="s">
        <v>118</v>
      </c>
      <c r="M2231" s="186" t="s">
        <v>627</v>
      </c>
      <c r="N2231" s="186" t="s">
        <v>147</v>
      </c>
      <c r="P2231" s="186" t="s">
        <v>4032</v>
      </c>
      <c r="Q2231" s="185" t="s">
        <v>4668</v>
      </c>
      <c r="T2231" s="186" t="s">
        <v>2259</v>
      </c>
      <c r="U2231" s="185" t="s">
        <v>4669</v>
      </c>
      <c r="V2231" s="187">
        <v>45454</v>
      </c>
      <c r="Y2231" s="189" t="s">
        <v>226</v>
      </c>
      <c r="Z2231" s="189" t="s">
        <v>226</v>
      </c>
      <c r="AA2231" s="189" t="s">
        <v>2961</v>
      </c>
      <c r="AB2231" s="189" t="s">
        <v>2991</v>
      </c>
      <c r="AC2231" s="189" t="s">
        <v>2963</v>
      </c>
      <c r="AD2231" s="189" t="s">
        <v>2963</v>
      </c>
      <c r="AE2231" s="189" t="s">
        <v>3461</v>
      </c>
      <c r="AF2231" s="189" t="s">
        <v>226</v>
      </c>
      <c r="AG2231" s="189" t="s">
        <v>3337</v>
      </c>
      <c r="AH2231" s="189" t="s">
        <v>226</v>
      </c>
      <c r="AI2231" s="189" t="s">
        <v>226</v>
      </c>
      <c r="AJ2231" s="189" t="s">
        <v>2968</v>
      </c>
      <c r="AK2231" s="189" t="s">
        <v>226</v>
      </c>
      <c r="AL2231" s="189" t="s">
        <v>226</v>
      </c>
      <c r="AM2231" s="189" t="s">
        <v>2971</v>
      </c>
      <c r="AN2231" s="188" t="s">
        <v>4505</v>
      </c>
      <c r="AO2231" s="189" t="str">
        <f>VLOOKUP(AP2231:AP2356, 'Elenchi Minacce BPM'!$B$3:$C$11, 2, FALSE)</f>
        <v>M1</v>
      </c>
      <c r="AP2231" s="189" t="s">
        <v>3590</v>
      </c>
      <c r="AQ2231" s="189" t="str">
        <f>VLOOKUP(AR2231:AR2356, 'Elenchi Minacce BPM'!$E$3:$F$44, 2, FALSE)</f>
        <v>M1.4</v>
      </c>
      <c r="AR2231" s="189" t="s">
        <v>3591</v>
      </c>
    </row>
    <row r="2232" spans="1:44" s="186" customFormat="1" ht="187.2" x14ac:dyDescent="0.3">
      <c r="A2232" s="185" t="s">
        <v>294</v>
      </c>
      <c r="B2232" s="186" t="s">
        <v>112</v>
      </c>
      <c r="C2232" s="186" t="s">
        <v>126</v>
      </c>
      <c r="D2232" s="186" t="s">
        <v>125</v>
      </c>
      <c r="E2232" s="186" t="s">
        <v>114</v>
      </c>
      <c r="F2232" s="186" t="s">
        <v>115</v>
      </c>
      <c r="G2232" s="186">
        <v>3</v>
      </c>
      <c r="H2232" s="186">
        <v>2</v>
      </c>
      <c r="I2232" s="186">
        <v>2024</v>
      </c>
      <c r="J2232" s="186" t="s">
        <v>133</v>
      </c>
      <c r="K2232" s="186" t="s">
        <v>138</v>
      </c>
      <c r="L2232" s="186" t="s">
        <v>118</v>
      </c>
      <c r="M2232" s="186" t="s">
        <v>216</v>
      </c>
      <c r="N2232" s="186" t="s">
        <v>207</v>
      </c>
      <c r="P2232" s="186" t="s">
        <v>1102</v>
      </c>
      <c r="Q2232" s="185" t="s">
        <v>4670</v>
      </c>
      <c r="T2232" s="186" t="s">
        <v>2259</v>
      </c>
      <c r="U2232" s="185" t="s">
        <v>4669</v>
      </c>
      <c r="V2232" s="187">
        <v>45454</v>
      </c>
      <c r="Y2232" s="189" t="s">
        <v>226</v>
      </c>
      <c r="Z2232" s="189" t="s">
        <v>226</v>
      </c>
      <c r="AA2232" s="189" t="s">
        <v>2961</v>
      </c>
      <c r="AB2232" s="189" t="s">
        <v>2975</v>
      </c>
      <c r="AC2232" s="189" t="s">
        <v>2963</v>
      </c>
      <c r="AD2232" s="189" t="s">
        <v>2963</v>
      </c>
      <c r="AE2232" s="189" t="s">
        <v>2984</v>
      </c>
      <c r="AF2232" s="189" t="s">
        <v>2985</v>
      </c>
      <c r="AG2232" s="189" t="s">
        <v>2986</v>
      </c>
      <c r="AH2232" s="189" t="s">
        <v>226</v>
      </c>
      <c r="AI2232" s="189" t="s">
        <v>2987</v>
      </c>
      <c r="AJ2232" s="189" t="s">
        <v>3049</v>
      </c>
      <c r="AK2232" s="189" t="s">
        <v>2977</v>
      </c>
      <c r="AL2232" s="189" t="s">
        <v>226</v>
      </c>
      <c r="AM2232" s="186" t="s">
        <v>2978</v>
      </c>
      <c r="AN2232" s="188" t="s">
        <v>4466</v>
      </c>
    </row>
    <row r="2233" spans="1:44" s="186" customFormat="1" ht="57.6" x14ac:dyDescent="0.3">
      <c r="A2233" s="185" t="s">
        <v>294</v>
      </c>
      <c r="B2233" s="186" t="s">
        <v>112</v>
      </c>
      <c r="C2233" s="186" t="s">
        <v>126</v>
      </c>
      <c r="D2233" s="186" t="s">
        <v>125</v>
      </c>
      <c r="E2233" s="186" t="s">
        <v>114</v>
      </c>
      <c r="F2233" s="186" t="s">
        <v>115</v>
      </c>
      <c r="G2233" s="186">
        <v>3</v>
      </c>
      <c r="H2233" s="186">
        <v>2</v>
      </c>
      <c r="I2233" s="186">
        <v>2024</v>
      </c>
      <c r="J2233" s="186" t="s">
        <v>116</v>
      </c>
      <c r="K2233" s="186" t="s">
        <v>138</v>
      </c>
      <c r="L2233" s="186" t="s">
        <v>2285</v>
      </c>
      <c r="M2233" s="186" t="s">
        <v>117</v>
      </c>
      <c r="P2233" s="186" t="s">
        <v>4032</v>
      </c>
      <c r="Q2233" s="185" t="s">
        <v>4671</v>
      </c>
      <c r="T2233" s="186" t="s">
        <v>2259</v>
      </c>
      <c r="U2233" s="185" t="s">
        <v>4669</v>
      </c>
      <c r="V2233" s="187">
        <v>45454</v>
      </c>
      <c r="Y2233" s="186" t="s">
        <v>226</v>
      </c>
      <c r="Z2233" s="186" t="s">
        <v>226</v>
      </c>
      <c r="AA2233" s="186" t="s">
        <v>2961</v>
      </c>
      <c r="AB2233" s="186" t="s">
        <v>2991</v>
      </c>
      <c r="AC2233" s="186" t="s">
        <v>226</v>
      </c>
      <c r="AD2233" s="186" t="s">
        <v>226</v>
      </c>
      <c r="AE2233" s="186" t="s">
        <v>226</v>
      </c>
      <c r="AF2233" s="186" t="s">
        <v>226</v>
      </c>
      <c r="AG2233" s="186" t="s">
        <v>226</v>
      </c>
      <c r="AH2233" s="186" t="s">
        <v>226</v>
      </c>
      <c r="AI2233" s="186" t="s">
        <v>226</v>
      </c>
      <c r="AJ2233" s="186" t="s">
        <v>226</v>
      </c>
      <c r="AK2233" s="186" t="s">
        <v>226</v>
      </c>
      <c r="AL2233" s="186" t="s">
        <v>226</v>
      </c>
      <c r="AM2233" s="186" t="s">
        <v>2958</v>
      </c>
      <c r="AN2233" s="185"/>
      <c r="AO2233" s="189" t="str">
        <f>VLOOKUP(AP2233:AP2356, 'Elenchi Minacce BPM'!$B$3:$C$11, 2, FALSE)</f>
        <v>M1</v>
      </c>
      <c r="AP2233" s="189" t="s">
        <v>3590</v>
      </c>
      <c r="AQ2233" s="189" t="str">
        <f>VLOOKUP(AR2233:AR2356, 'Elenchi Minacce BPM'!$E$3:$F$44, 2, FALSE)</f>
        <v>M1.4</v>
      </c>
      <c r="AR2233" s="189" t="s">
        <v>3591</v>
      </c>
    </row>
    <row r="2234" spans="1:44" s="186" customFormat="1" ht="100.8" x14ac:dyDescent="0.3">
      <c r="A2234" s="185" t="s">
        <v>294</v>
      </c>
      <c r="B2234" s="186" t="s">
        <v>112</v>
      </c>
      <c r="C2234" s="186" t="s">
        <v>126</v>
      </c>
      <c r="D2234" s="186" t="s">
        <v>125</v>
      </c>
      <c r="E2234" s="186" t="s">
        <v>114</v>
      </c>
      <c r="F2234" s="186" t="s">
        <v>146</v>
      </c>
      <c r="G2234" s="186">
        <v>3</v>
      </c>
      <c r="H2234" s="186">
        <v>2</v>
      </c>
      <c r="I2234" s="186">
        <v>2024</v>
      </c>
      <c r="J2234" s="186" t="s">
        <v>205</v>
      </c>
      <c r="K2234" s="186" t="s">
        <v>138</v>
      </c>
      <c r="L2234" s="186" t="s">
        <v>118</v>
      </c>
      <c r="Q2234" s="185" t="s">
        <v>4672</v>
      </c>
      <c r="T2234" s="186" t="s">
        <v>2259</v>
      </c>
      <c r="U2234" s="195" t="s">
        <v>4673</v>
      </c>
      <c r="V2234" s="187">
        <v>45457</v>
      </c>
      <c r="Y2234" s="186" t="s">
        <v>226</v>
      </c>
      <c r="Z2234" s="186" t="s">
        <v>226</v>
      </c>
      <c r="AA2234" s="186" t="s">
        <v>226</v>
      </c>
      <c r="AB2234" s="186" t="s">
        <v>2962</v>
      </c>
      <c r="AC2234" s="186" t="s">
        <v>226</v>
      </c>
      <c r="AD2234" s="186" t="s">
        <v>226</v>
      </c>
      <c r="AE2234" s="186" t="s">
        <v>2965</v>
      </c>
      <c r="AF2234" s="186" t="s">
        <v>226</v>
      </c>
      <c r="AG2234" s="186" t="s">
        <v>3038</v>
      </c>
      <c r="AH2234" s="186" t="s">
        <v>226</v>
      </c>
      <c r="AI2234" s="186" t="s">
        <v>226</v>
      </c>
      <c r="AJ2234" s="186" t="s">
        <v>2968</v>
      </c>
      <c r="AK2234" s="186" t="s">
        <v>226</v>
      </c>
      <c r="AL2234" s="186" t="s">
        <v>226</v>
      </c>
      <c r="AM2234" s="186" t="s">
        <v>2971</v>
      </c>
      <c r="AN2234" s="185" t="s">
        <v>4540</v>
      </c>
    </row>
    <row r="2235" spans="1:44" s="186" customFormat="1" ht="43.2" x14ac:dyDescent="0.3">
      <c r="A2235" s="185" t="s">
        <v>294</v>
      </c>
      <c r="B2235" s="186" t="s">
        <v>112</v>
      </c>
      <c r="C2235" s="186" t="s">
        <v>126</v>
      </c>
      <c r="D2235" s="186" t="s">
        <v>125</v>
      </c>
      <c r="E2235" s="186" t="s">
        <v>114</v>
      </c>
      <c r="F2235" s="186" t="s">
        <v>146</v>
      </c>
      <c r="G2235" s="186">
        <v>3</v>
      </c>
      <c r="H2235" s="186">
        <v>2</v>
      </c>
      <c r="I2235" s="186">
        <v>2024</v>
      </c>
      <c r="J2235" s="186" t="s">
        <v>205</v>
      </c>
      <c r="K2235" s="186" t="s">
        <v>219</v>
      </c>
      <c r="L2235" s="186" t="s">
        <v>118</v>
      </c>
      <c r="O2235" s="186" t="s">
        <v>4674</v>
      </c>
      <c r="Q2235" s="185" t="s">
        <v>4675</v>
      </c>
      <c r="T2235" s="186" t="s">
        <v>2259</v>
      </c>
      <c r="U2235" s="195" t="s">
        <v>4676</v>
      </c>
      <c r="V2235" s="187">
        <v>45457</v>
      </c>
      <c r="Y2235" s="186" t="s">
        <v>226</v>
      </c>
      <c r="Z2235" s="186" t="s">
        <v>226</v>
      </c>
      <c r="AA2235" s="186" t="s">
        <v>3017</v>
      </c>
      <c r="AB2235" s="186" t="s">
        <v>2962</v>
      </c>
      <c r="AC2235" s="186" t="s">
        <v>226</v>
      </c>
      <c r="AD2235" s="186" t="s">
        <v>226</v>
      </c>
      <c r="AE2235" s="186" t="s">
        <v>2965</v>
      </c>
      <c r="AF2235" s="186" t="s">
        <v>226</v>
      </c>
      <c r="AG2235" s="186" t="s">
        <v>226</v>
      </c>
      <c r="AH2235" s="186" t="s">
        <v>226</v>
      </c>
      <c r="AI2235" s="186" t="s">
        <v>226</v>
      </c>
      <c r="AJ2235" s="186" t="s">
        <v>2968</v>
      </c>
      <c r="AK2235" s="186" t="s">
        <v>226</v>
      </c>
      <c r="AL2235" s="186" t="s">
        <v>226</v>
      </c>
      <c r="AM2235" s="186" t="s">
        <v>2958</v>
      </c>
      <c r="AN2235" s="185"/>
    </row>
    <row r="2236" spans="1:44" s="186" customFormat="1" ht="100.8" x14ac:dyDescent="0.3">
      <c r="A2236" s="185" t="s">
        <v>294</v>
      </c>
      <c r="B2236" s="186" t="s">
        <v>112</v>
      </c>
      <c r="C2236" s="186" t="s">
        <v>126</v>
      </c>
      <c r="D2236" s="186" t="s">
        <v>125</v>
      </c>
      <c r="E2236" s="186" t="s">
        <v>114</v>
      </c>
      <c r="F2236" s="186" t="s">
        <v>115</v>
      </c>
      <c r="G2236" s="186">
        <v>3</v>
      </c>
      <c r="H2236" s="186">
        <v>2</v>
      </c>
      <c r="I2236" s="186">
        <v>2024</v>
      </c>
      <c r="J2236" s="186" t="s">
        <v>205</v>
      </c>
      <c r="K2236" s="186" t="s">
        <v>138</v>
      </c>
      <c r="L2236" s="186" t="s">
        <v>118</v>
      </c>
      <c r="M2236" s="186" t="s">
        <v>3497</v>
      </c>
      <c r="N2236" s="186" t="s">
        <v>146</v>
      </c>
      <c r="Q2236" s="185" t="s">
        <v>4677</v>
      </c>
      <c r="T2236" s="186" t="s">
        <v>2259</v>
      </c>
      <c r="U2236" s="185" t="s">
        <v>4678</v>
      </c>
      <c r="V2236" s="187">
        <v>45463</v>
      </c>
      <c r="Y2236" s="189" t="s">
        <v>226</v>
      </c>
      <c r="Z2236" s="189" t="s">
        <v>226</v>
      </c>
      <c r="AA2236" s="189" t="s">
        <v>2961</v>
      </c>
      <c r="AB2236" s="189" t="s">
        <v>2991</v>
      </c>
      <c r="AC2236" s="189" t="s">
        <v>2963</v>
      </c>
      <c r="AD2236" s="189" t="s">
        <v>226</v>
      </c>
      <c r="AE2236" s="189" t="s">
        <v>3018</v>
      </c>
      <c r="AF2236" s="189" t="s">
        <v>2985</v>
      </c>
      <c r="AG2236" s="189" t="s">
        <v>3038</v>
      </c>
      <c r="AH2236" s="189" t="s">
        <v>226</v>
      </c>
      <c r="AI2236" s="189" t="s">
        <v>2967</v>
      </c>
      <c r="AJ2236" s="189" t="s">
        <v>2968</v>
      </c>
      <c r="AK2236" s="189" t="s">
        <v>226</v>
      </c>
      <c r="AL2236" s="189" t="s">
        <v>226</v>
      </c>
      <c r="AM2236" s="189" t="s">
        <v>2971</v>
      </c>
      <c r="AN2236" s="188" t="s">
        <v>3498</v>
      </c>
    </row>
    <row r="2237" spans="1:44" s="186" customFormat="1" ht="100.8" x14ac:dyDescent="0.3">
      <c r="A2237" s="185" t="s">
        <v>294</v>
      </c>
      <c r="B2237" s="186" t="s">
        <v>112</v>
      </c>
      <c r="C2237" s="186" t="s">
        <v>126</v>
      </c>
      <c r="D2237" s="186" t="s">
        <v>125</v>
      </c>
      <c r="E2237" s="186" t="s">
        <v>114</v>
      </c>
      <c r="F2237" s="186" t="s">
        <v>115</v>
      </c>
      <c r="G2237" s="186">
        <v>3</v>
      </c>
      <c r="H2237" s="186">
        <v>2</v>
      </c>
      <c r="I2237" s="186">
        <v>2024</v>
      </c>
      <c r="J2237" s="186" t="s">
        <v>205</v>
      </c>
      <c r="K2237" s="186" t="s">
        <v>138</v>
      </c>
      <c r="L2237" s="186" t="s">
        <v>118</v>
      </c>
      <c r="M2237" s="186" t="s">
        <v>3256</v>
      </c>
      <c r="N2237" s="186" t="s">
        <v>207</v>
      </c>
      <c r="Q2237" s="185" t="s">
        <v>4677</v>
      </c>
      <c r="T2237" s="186" t="s">
        <v>2259</v>
      </c>
      <c r="U2237" s="185" t="s">
        <v>4678</v>
      </c>
      <c r="V2237" s="187">
        <v>45463</v>
      </c>
      <c r="Y2237" s="186" t="s">
        <v>226</v>
      </c>
      <c r="Z2237" s="186" t="s">
        <v>226</v>
      </c>
      <c r="AA2237" s="186" t="s">
        <v>2961</v>
      </c>
      <c r="AB2237" s="186" t="s">
        <v>2962</v>
      </c>
      <c r="AC2237" s="186" t="s">
        <v>2963</v>
      </c>
      <c r="AD2237" s="186" t="s">
        <v>2963</v>
      </c>
      <c r="AE2237" s="186" t="s">
        <v>2984</v>
      </c>
      <c r="AF2237" s="186" t="s">
        <v>226</v>
      </c>
      <c r="AG2237" s="186" t="s">
        <v>3067</v>
      </c>
      <c r="AH2237" s="186" t="s">
        <v>226</v>
      </c>
      <c r="AI2237" s="186" t="s">
        <v>2999</v>
      </c>
      <c r="AJ2237" s="186" t="s">
        <v>3069</v>
      </c>
      <c r="AK2237" s="186" t="s">
        <v>226</v>
      </c>
      <c r="AL2237" s="186" t="s">
        <v>226</v>
      </c>
      <c r="AM2237" s="186" t="s">
        <v>2971</v>
      </c>
      <c r="AN2237" s="185" t="s">
        <v>3257</v>
      </c>
    </row>
    <row r="2238" spans="1:44" s="186" customFormat="1" ht="86.4" x14ac:dyDescent="0.3">
      <c r="A2238" s="185" t="s">
        <v>294</v>
      </c>
      <c r="B2238" s="186" t="s">
        <v>112</v>
      </c>
      <c r="C2238" s="186" t="s">
        <v>126</v>
      </c>
      <c r="D2238" s="186" t="s">
        <v>125</v>
      </c>
      <c r="E2238" s="186" t="s">
        <v>114</v>
      </c>
      <c r="F2238" s="186" t="s">
        <v>115</v>
      </c>
      <c r="G2238" s="186">
        <v>3</v>
      </c>
      <c r="H2238" s="186">
        <v>2</v>
      </c>
      <c r="I2238" s="186">
        <v>2024</v>
      </c>
      <c r="J2238" s="186" t="s">
        <v>205</v>
      </c>
      <c r="K2238" s="186" t="s">
        <v>138</v>
      </c>
      <c r="L2238" s="186" t="s">
        <v>118</v>
      </c>
      <c r="M2238" s="186" t="s">
        <v>570</v>
      </c>
      <c r="N2238" s="186" t="s">
        <v>145</v>
      </c>
      <c r="Q2238" s="185" t="s">
        <v>4677</v>
      </c>
      <c r="T2238" s="186" t="s">
        <v>2259</v>
      </c>
      <c r="U2238" s="185" t="s">
        <v>4678</v>
      </c>
      <c r="V2238" s="187">
        <v>45463</v>
      </c>
      <c r="Y2238" s="186" t="s">
        <v>226</v>
      </c>
      <c r="Z2238" s="186" t="s">
        <v>2960</v>
      </c>
      <c r="AA2238" s="186" t="s">
        <v>3017</v>
      </c>
      <c r="AB2238" s="186" t="s">
        <v>226</v>
      </c>
      <c r="AC2238" s="186" t="s">
        <v>226</v>
      </c>
      <c r="AD2238" s="186" t="s">
        <v>226</v>
      </c>
      <c r="AE2238" s="186" t="s">
        <v>226</v>
      </c>
      <c r="AF2238" s="186" t="s">
        <v>226</v>
      </c>
      <c r="AG2238" s="186" t="s">
        <v>226</v>
      </c>
      <c r="AH2238" s="186" t="s">
        <v>226</v>
      </c>
      <c r="AI2238" s="186" t="s">
        <v>226</v>
      </c>
      <c r="AJ2238" s="186" t="s">
        <v>3987</v>
      </c>
      <c r="AK2238" s="186" t="s">
        <v>226</v>
      </c>
      <c r="AL2238" s="186" t="s">
        <v>4403</v>
      </c>
      <c r="AM2238" s="186" t="s">
        <v>2971</v>
      </c>
      <c r="AN2238" s="185" t="s">
        <v>5113</v>
      </c>
    </row>
    <row r="2239" spans="1:44" s="186" customFormat="1" ht="100.8" x14ac:dyDescent="0.3">
      <c r="A2239" s="185" t="s">
        <v>294</v>
      </c>
      <c r="B2239" s="186" t="s">
        <v>112</v>
      </c>
      <c r="C2239" s="186" t="s">
        <v>126</v>
      </c>
      <c r="D2239" s="186" t="s">
        <v>125</v>
      </c>
      <c r="E2239" s="186" t="s">
        <v>114</v>
      </c>
      <c r="F2239" s="186" t="s">
        <v>115</v>
      </c>
      <c r="G2239" s="186">
        <v>3</v>
      </c>
      <c r="H2239" s="186">
        <v>2</v>
      </c>
      <c r="I2239" s="186">
        <v>2024</v>
      </c>
      <c r="J2239" s="186" t="s">
        <v>205</v>
      </c>
      <c r="K2239" s="186" t="s">
        <v>138</v>
      </c>
      <c r="L2239" s="186" t="s">
        <v>118</v>
      </c>
      <c r="M2239" s="186" t="s">
        <v>3609</v>
      </c>
      <c r="N2239" s="186" t="s">
        <v>2367</v>
      </c>
      <c r="Q2239" s="185" t="s">
        <v>4677</v>
      </c>
      <c r="T2239" s="186" t="s">
        <v>2259</v>
      </c>
      <c r="U2239" s="185" t="s">
        <v>4678</v>
      </c>
      <c r="V2239" s="187">
        <v>45463</v>
      </c>
      <c r="Y2239" s="189" t="s">
        <v>226</v>
      </c>
      <c r="Z2239" s="189" t="s">
        <v>226</v>
      </c>
      <c r="AA2239" s="189" t="s">
        <v>2961</v>
      </c>
      <c r="AB2239" s="189" t="s">
        <v>2991</v>
      </c>
      <c r="AC2239" s="189" t="s">
        <v>226</v>
      </c>
      <c r="AD2239" s="189" t="s">
        <v>226</v>
      </c>
      <c r="AE2239" s="189" t="s">
        <v>2984</v>
      </c>
      <c r="AF2239" s="189" t="s">
        <v>3610</v>
      </c>
      <c r="AG2239" s="189" t="s">
        <v>3038</v>
      </c>
      <c r="AH2239" s="189" t="s">
        <v>226</v>
      </c>
      <c r="AI2239" s="189" t="s">
        <v>2987</v>
      </c>
      <c r="AJ2239" s="189" t="s">
        <v>2968</v>
      </c>
      <c r="AK2239" s="189" t="s">
        <v>2969</v>
      </c>
      <c r="AL2239" s="189" t="s">
        <v>226</v>
      </c>
      <c r="AM2239" s="189" t="s">
        <v>2971</v>
      </c>
      <c r="AN2239" s="188" t="s">
        <v>3611</v>
      </c>
    </row>
    <row r="2240" spans="1:44" s="186" customFormat="1" ht="86.4" x14ac:dyDescent="0.3">
      <c r="A2240" s="185" t="s">
        <v>294</v>
      </c>
      <c r="B2240" s="186" t="s">
        <v>112</v>
      </c>
      <c r="C2240" s="186" t="s">
        <v>126</v>
      </c>
      <c r="D2240" s="186" t="s">
        <v>125</v>
      </c>
      <c r="E2240" s="186" t="s">
        <v>114</v>
      </c>
      <c r="F2240" s="186" t="s">
        <v>146</v>
      </c>
      <c r="G2240" s="186">
        <v>3</v>
      </c>
      <c r="H2240" s="186">
        <v>2</v>
      </c>
      <c r="I2240" s="186">
        <v>2024</v>
      </c>
      <c r="J2240" s="186" t="s">
        <v>205</v>
      </c>
      <c r="K2240" s="186" t="s">
        <v>138</v>
      </c>
      <c r="L2240" s="186" t="s">
        <v>118</v>
      </c>
      <c r="M2240" s="186" t="s">
        <v>4679</v>
      </c>
      <c r="N2240" s="186" t="s">
        <v>2519</v>
      </c>
      <c r="Q2240" s="185" t="s">
        <v>4677</v>
      </c>
      <c r="T2240" s="186" t="s">
        <v>2259</v>
      </c>
      <c r="U2240" s="185" t="s">
        <v>4678</v>
      </c>
      <c r="V2240" s="187">
        <v>45463</v>
      </c>
      <c r="Y2240" s="186" t="s">
        <v>226</v>
      </c>
      <c r="Z2240" s="186" t="s">
        <v>226</v>
      </c>
      <c r="AA2240" s="186" t="s">
        <v>226</v>
      </c>
      <c r="AB2240" s="186" t="s">
        <v>226</v>
      </c>
      <c r="AC2240" s="186" t="s">
        <v>226</v>
      </c>
      <c r="AD2240" s="186" t="s">
        <v>226</v>
      </c>
      <c r="AE2240" s="186" t="s">
        <v>226</v>
      </c>
      <c r="AF2240" s="186" t="s">
        <v>226</v>
      </c>
      <c r="AG2240" s="186" t="s">
        <v>226</v>
      </c>
      <c r="AH2240" s="186" t="s">
        <v>226</v>
      </c>
      <c r="AI2240" s="186" t="s">
        <v>226</v>
      </c>
      <c r="AJ2240" s="186" t="s">
        <v>226</v>
      </c>
      <c r="AK2240" s="186" t="s">
        <v>226</v>
      </c>
      <c r="AL2240" s="186" t="s">
        <v>226</v>
      </c>
      <c r="AM2240" s="186" t="s">
        <v>2958</v>
      </c>
      <c r="AN2240" s="185"/>
    </row>
    <row r="2241" spans="1:44" s="186" customFormat="1" ht="86.4" x14ac:dyDescent="0.3">
      <c r="A2241" s="185" t="s">
        <v>294</v>
      </c>
      <c r="B2241" s="186" t="s">
        <v>112</v>
      </c>
      <c r="C2241" s="186" t="s">
        <v>126</v>
      </c>
      <c r="D2241" s="186" t="s">
        <v>125</v>
      </c>
      <c r="E2241" s="186" t="s">
        <v>114</v>
      </c>
      <c r="F2241" s="186" t="s">
        <v>146</v>
      </c>
      <c r="G2241" s="186">
        <v>3</v>
      </c>
      <c r="H2241" s="186">
        <v>2</v>
      </c>
      <c r="I2241" s="186">
        <v>2024</v>
      </c>
      <c r="J2241" s="186" t="s">
        <v>205</v>
      </c>
      <c r="K2241" s="186" t="s">
        <v>138</v>
      </c>
      <c r="L2241" s="186" t="s">
        <v>118</v>
      </c>
      <c r="M2241" s="186" t="s">
        <v>1909</v>
      </c>
      <c r="N2241" s="186" t="s">
        <v>301</v>
      </c>
      <c r="Q2241" s="185" t="s">
        <v>4677</v>
      </c>
      <c r="T2241" s="186" t="s">
        <v>2259</v>
      </c>
      <c r="U2241" s="185" t="s">
        <v>4678</v>
      </c>
      <c r="V2241" s="187">
        <v>45463</v>
      </c>
      <c r="Y2241" s="186" t="s">
        <v>226</v>
      </c>
      <c r="Z2241" s="186" t="s">
        <v>226</v>
      </c>
      <c r="AA2241" s="186" t="s">
        <v>2961</v>
      </c>
      <c r="AB2241" s="186" t="s">
        <v>2962</v>
      </c>
      <c r="AC2241" s="186" t="s">
        <v>226</v>
      </c>
      <c r="AD2241" s="186" t="s">
        <v>226</v>
      </c>
      <c r="AE2241" s="186" t="s">
        <v>3463</v>
      </c>
      <c r="AF2241" s="186" t="s">
        <v>226</v>
      </c>
      <c r="AG2241" s="186" t="s">
        <v>226</v>
      </c>
      <c r="AH2241" s="186" t="s">
        <v>226</v>
      </c>
      <c r="AI2241" s="186" t="s">
        <v>226</v>
      </c>
      <c r="AJ2241" s="186" t="s">
        <v>3987</v>
      </c>
      <c r="AK2241" s="186" t="s">
        <v>226</v>
      </c>
      <c r="AL2241" s="186" t="s">
        <v>226</v>
      </c>
      <c r="AM2241" s="186" t="s">
        <v>2971</v>
      </c>
      <c r="AN2241" s="185" t="s">
        <v>5114</v>
      </c>
    </row>
    <row r="2242" spans="1:44" s="186" customFormat="1" ht="86.4" x14ac:dyDescent="0.3">
      <c r="A2242" s="185" t="s">
        <v>1269</v>
      </c>
      <c r="B2242" s="186" t="s">
        <v>112</v>
      </c>
      <c r="C2242" s="186" t="s">
        <v>126</v>
      </c>
      <c r="D2242" s="186" t="s">
        <v>113</v>
      </c>
      <c r="E2242" s="186" t="s">
        <v>114</v>
      </c>
      <c r="F2242" s="186" t="s">
        <v>115</v>
      </c>
      <c r="G2242" s="186">
        <v>3</v>
      </c>
      <c r="H2242" s="186">
        <v>2</v>
      </c>
      <c r="I2242" s="186">
        <v>2024</v>
      </c>
      <c r="J2242" s="186" t="s">
        <v>460</v>
      </c>
      <c r="K2242" s="186" t="s">
        <v>117</v>
      </c>
      <c r="L2242" s="186" t="s">
        <v>128</v>
      </c>
      <c r="P2242" s="186" t="s">
        <v>1023</v>
      </c>
      <c r="Q2242" s="185" t="s">
        <v>4681</v>
      </c>
      <c r="T2242" s="186" t="s">
        <v>2259</v>
      </c>
      <c r="U2242" s="185" t="s">
        <v>4682</v>
      </c>
      <c r="V2242" s="187">
        <v>45464</v>
      </c>
      <c r="Y2242" s="186" t="s">
        <v>226</v>
      </c>
      <c r="Z2242" s="186" t="s">
        <v>226</v>
      </c>
      <c r="AA2242" s="186" t="s">
        <v>226</v>
      </c>
      <c r="AB2242" s="186" t="s">
        <v>226</v>
      </c>
      <c r="AC2242" s="186" t="s">
        <v>226</v>
      </c>
      <c r="AD2242" s="186" t="s">
        <v>226</v>
      </c>
      <c r="AE2242" s="186" t="s">
        <v>226</v>
      </c>
      <c r="AF2242" s="186" t="s">
        <v>226</v>
      </c>
      <c r="AG2242" s="186" t="s">
        <v>226</v>
      </c>
      <c r="AH2242" s="186" t="s">
        <v>226</v>
      </c>
      <c r="AI2242" s="186" t="s">
        <v>226</v>
      </c>
      <c r="AJ2242" s="186" t="s">
        <v>226</v>
      </c>
      <c r="AK2242" s="186" t="s">
        <v>226</v>
      </c>
      <c r="AL2242" s="186" t="s">
        <v>226</v>
      </c>
      <c r="AM2242" s="186" t="s">
        <v>2958</v>
      </c>
      <c r="AN2242" s="185"/>
    </row>
    <row r="2243" spans="1:44" s="186" customFormat="1" ht="57.6" x14ac:dyDescent="0.3">
      <c r="A2243" s="185" t="s">
        <v>223</v>
      </c>
      <c r="B2243" s="186" t="s">
        <v>112</v>
      </c>
      <c r="C2243" s="186" t="s">
        <v>126</v>
      </c>
      <c r="D2243" s="186" t="s">
        <v>113</v>
      </c>
      <c r="E2243" s="186" t="s">
        <v>114</v>
      </c>
      <c r="F2243" s="186" t="s">
        <v>115</v>
      </c>
      <c r="G2243" s="186">
        <v>3</v>
      </c>
      <c r="H2243" s="186">
        <v>2</v>
      </c>
      <c r="I2243" s="186">
        <v>2024</v>
      </c>
      <c r="J2243" s="186" t="s">
        <v>205</v>
      </c>
      <c r="K2243" s="186" t="s">
        <v>226</v>
      </c>
      <c r="L2243" s="186" t="s">
        <v>128</v>
      </c>
      <c r="Q2243" s="185" t="s">
        <v>4683</v>
      </c>
      <c r="T2243" s="186" t="s">
        <v>2259</v>
      </c>
      <c r="U2243" s="185" t="s">
        <v>4684</v>
      </c>
      <c r="V2243" s="187">
        <v>45464</v>
      </c>
      <c r="Y2243" s="186" t="s">
        <v>226</v>
      </c>
      <c r="Z2243" s="186" t="s">
        <v>226</v>
      </c>
      <c r="AA2243" s="186" t="s">
        <v>226</v>
      </c>
      <c r="AB2243" s="186" t="s">
        <v>226</v>
      </c>
      <c r="AC2243" s="186" t="s">
        <v>226</v>
      </c>
      <c r="AD2243" s="186" t="s">
        <v>226</v>
      </c>
      <c r="AE2243" s="186" t="s">
        <v>226</v>
      </c>
      <c r="AF2243" s="186" t="s">
        <v>226</v>
      </c>
      <c r="AG2243" s="186" t="s">
        <v>226</v>
      </c>
      <c r="AH2243" s="186" t="s">
        <v>226</v>
      </c>
      <c r="AI2243" s="186" t="s">
        <v>226</v>
      </c>
      <c r="AJ2243" s="186" t="s">
        <v>226</v>
      </c>
      <c r="AK2243" s="186" t="s">
        <v>226</v>
      </c>
      <c r="AL2243" s="186" t="s">
        <v>226</v>
      </c>
      <c r="AM2243" s="186" t="s">
        <v>2958</v>
      </c>
      <c r="AN2243" s="185"/>
    </row>
    <row r="2244" spans="1:44" s="186" customFormat="1" ht="187.2" x14ac:dyDescent="0.3">
      <c r="A2244" s="185" t="s">
        <v>294</v>
      </c>
      <c r="B2244" s="186" t="s">
        <v>112</v>
      </c>
      <c r="C2244" s="186" t="s">
        <v>126</v>
      </c>
      <c r="D2244" s="186" t="s">
        <v>125</v>
      </c>
      <c r="E2244" s="186" t="s">
        <v>114</v>
      </c>
      <c r="F2244" s="186" t="s">
        <v>115</v>
      </c>
      <c r="G2244" s="186">
        <v>3</v>
      </c>
      <c r="H2244" s="186">
        <v>2</v>
      </c>
      <c r="I2244" s="186">
        <v>2024</v>
      </c>
      <c r="J2244" s="186" t="s">
        <v>133</v>
      </c>
      <c r="K2244" s="186" t="s">
        <v>138</v>
      </c>
      <c r="L2244" s="186" t="s">
        <v>118</v>
      </c>
      <c r="M2244" s="186" t="s">
        <v>216</v>
      </c>
      <c r="N2244" s="186" t="s">
        <v>207</v>
      </c>
      <c r="P2244" s="186" t="s">
        <v>925</v>
      </c>
      <c r="Q2244" s="185" t="s">
        <v>4687</v>
      </c>
      <c r="T2244" s="186" t="s">
        <v>2259</v>
      </c>
      <c r="U2244" s="185" t="s">
        <v>4686</v>
      </c>
      <c r="V2244" s="187">
        <v>45468</v>
      </c>
      <c r="Y2244" s="189" t="s">
        <v>226</v>
      </c>
      <c r="Z2244" s="189" t="s">
        <v>226</v>
      </c>
      <c r="AA2244" s="189" t="s">
        <v>2961</v>
      </c>
      <c r="AB2244" s="189" t="s">
        <v>2975</v>
      </c>
      <c r="AC2244" s="189" t="s">
        <v>2963</v>
      </c>
      <c r="AD2244" s="189" t="s">
        <v>2963</v>
      </c>
      <c r="AE2244" s="189" t="s">
        <v>2984</v>
      </c>
      <c r="AF2244" s="189" t="s">
        <v>2985</v>
      </c>
      <c r="AG2244" s="189" t="s">
        <v>2986</v>
      </c>
      <c r="AH2244" s="189" t="s">
        <v>226</v>
      </c>
      <c r="AI2244" s="189" t="s">
        <v>2987</v>
      </c>
      <c r="AJ2244" s="189" t="s">
        <v>3049</v>
      </c>
      <c r="AK2244" s="189" t="s">
        <v>2977</v>
      </c>
      <c r="AL2244" s="189" t="s">
        <v>226</v>
      </c>
      <c r="AM2244" s="186" t="s">
        <v>2978</v>
      </c>
      <c r="AN2244" s="188" t="s">
        <v>4466</v>
      </c>
    </row>
    <row r="2245" spans="1:44" s="186" customFormat="1" ht="187.2" x14ac:dyDescent="0.3">
      <c r="A2245" s="185" t="s">
        <v>294</v>
      </c>
      <c r="B2245" s="186" t="s">
        <v>112</v>
      </c>
      <c r="C2245" s="186" t="s">
        <v>126</v>
      </c>
      <c r="D2245" s="186" t="s">
        <v>125</v>
      </c>
      <c r="E2245" s="186" t="s">
        <v>114</v>
      </c>
      <c r="F2245" s="186" t="s">
        <v>115</v>
      </c>
      <c r="G2245" s="186">
        <v>3</v>
      </c>
      <c r="H2245" s="186">
        <v>2</v>
      </c>
      <c r="I2245" s="186">
        <v>2024</v>
      </c>
      <c r="J2245" s="186" t="s">
        <v>133</v>
      </c>
      <c r="K2245" s="186" t="s">
        <v>138</v>
      </c>
      <c r="L2245" s="186" t="s">
        <v>118</v>
      </c>
      <c r="M2245" s="186" t="s">
        <v>216</v>
      </c>
      <c r="N2245" s="186" t="s">
        <v>207</v>
      </c>
      <c r="P2245" s="186" t="s">
        <v>925</v>
      </c>
      <c r="Q2245" s="185" t="s">
        <v>4687</v>
      </c>
      <c r="T2245" s="186" t="s">
        <v>2259</v>
      </c>
      <c r="U2245" s="185" t="s">
        <v>4686</v>
      </c>
      <c r="V2245" s="187">
        <v>45468</v>
      </c>
      <c r="Y2245" s="189" t="s">
        <v>226</v>
      </c>
      <c r="Z2245" s="189" t="s">
        <v>226</v>
      </c>
      <c r="AA2245" s="189" t="s">
        <v>2961</v>
      </c>
      <c r="AB2245" s="189" t="s">
        <v>2975</v>
      </c>
      <c r="AC2245" s="189" t="s">
        <v>2963</v>
      </c>
      <c r="AD2245" s="189" t="s">
        <v>2963</v>
      </c>
      <c r="AE2245" s="189" t="s">
        <v>2984</v>
      </c>
      <c r="AF2245" s="189" t="s">
        <v>2985</v>
      </c>
      <c r="AG2245" s="189" t="s">
        <v>2986</v>
      </c>
      <c r="AH2245" s="189" t="s">
        <v>226</v>
      </c>
      <c r="AI2245" s="189" t="s">
        <v>2987</v>
      </c>
      <c r="AJ2245" s="189" t="s">
        <v>3049</v>
      </c>
      <c r="AK2245" s="189" t="s">
        <v>2977</v>
      </c>
      <c r="AL2245" s="189" t="s">
        <v>226</v>
      </c>
      <c r="AM2245" s="186" t="s">
        <v>2978</v>
      </c>
      <c r="AN2245" s="188" t="s">
        <v>4466</v>
      </c>
    </row>
    <row r="2246" spans="1:44" s="186" customFormat="1" ht="43.2" x14ac:dyDescent="0.3">
      <c r="A2246" s="185" t="s">
        <v>294</v>
      </c>
      <c r="B2246" s="186" t="s">
        <v>112</v>
      </c>
      <c r="C2246" s="186" t="s">
        <v>126</v>
      </c>
      <c r="D2246" s="186" t="s">
        <v>125</v>
      </c>
      <c r="E2246" s="186" t="s">
        <v>114</v>
      </c>
      <c r="F2246" s="186" t="s">
        <v>115</v>
      </c>
      <c r="G2246" s="186">
        <v>3</v>
      </c>
      <c r="H2246" s="186">
        <v>2</v>
      </c>
      <c r="I2246" s="186">
        <v>2024</v>
      </c>
      <c r="J2246" s="186" t="s">
        <v>205</v>
      </c>
      <c r="K2246" s="186" t="s">
        <v>138</v>
      </c>
      <c r="L2246" s="186" t="s">
        <v>118</v>
      </c>
      <c r="M2246" s="186" t="s">
        <v>4688</v>
      </c>
      <c r="N2246" s="186" t="s">
        <v>2367</v>
      </c>
      <c r="P2246" s="186" t="s">
        <v>2432</v>
      </c>
      <c r="Q2246" s="185" t="s">
        <v>4689</v>
      </c>
      <c r="T2246" s="186" t="s">
        <v>2259</v>
      </c>
      <c r="U2246" s="185" t="s">
        <v>4686</v>
      </c>
      <c r="V2246" s="187">
        <v>45468</v>
      </c>
      <c r="Y2246" s="189" t="s">
        <v>226</v>
      </c>
      <c r="Z2246" s="189" t="s">
        <v>226</v>
      </c>
      <c r="AA2246" s="189" t="s">
        <v>2961</v>
      </c>
      <c r="AB2246" s="189" t="s">
        <v>2991</v>
      </c>
      <c r="AC2246" s="189" t="s">
        <v>226</v>
      </c>
      <c r="AD2246" s="189" t="s">
        <v>226</v>
      </c>
      <c r="AE2246" s="189" t="s">
        <v>226</v>
      </c>
      <c r="AF2246" s="189" t="s">
        <v>226</v>
      </c>
      <c r="AG2246" s="189" t="s">
        <v>226</v>
      </c>
      <c r="AH2246" s="189" t="s">
        <v>226</v>
      </c>
      <c r="AI2246" s="189" t="s">
        <v>226</v>
      </c>
      <c r="AJ2246" s="189" t="s">
        <v>226</v>
      </c>
      <c r="AK2246" s="189" t="s">
        <v>226</v>
      </c>
      <c r="AL2246" s="189" t="s">
        <v>226</v>
      </c>
      <c r="AM2246" s="189" t="s">
        <v>2958</v>
      </c>
      <c r="AN2246" s="185"/>
    </row>
    <row r="2247" spans="1:44" s="186" customFormat="1" ht="57.6" x14ac:dyDescent="0.3">
      <c r="A2247" s="185" t="s">
        <v>4690</v>
      </c>
      <c r="B2247" s="186" t="s">
        <v>112</v>
      </c>
      <c r="C2247" s="186" t="s">
        <v>126</v>
      </c>
      <c r="D2247" s="186" t="s">
        <v>113</v>
      </c>
      <c r="E2247" s="186" t="s">
        <v>114</v>
      </c>
      <c r="F2247" s="186" t="s">
        <v>115</v>
      </c>
      <c r="G2247" s="186">
        <v>3</v>
      </c>
      <c r="H2247" s="186">
        <v>2</v>
      </c>
      <c r="I2247" s="186">
        <v>2024</v>
      </c>
      <c r="J2247" s="186" t="s">
        <v>133</v>
      </c>
      <c r="K2247" s="186" t="s">
        <v>219</v>
      </c>
      <c r="L2247" s="186" t="s">
        <v>128</v>
      </c>
      <c r="O2247" s="186" t="s">
        <v>4691</v>
      </c>
      <c r="P2247" s="186" t="s">
        <v>1023</v>
      </c>
      <c r="Q2247" s="185" t="s">
        <v>4692</v>
      </c>
      <c r="T2247" s="186" t="s">
        <v>2259</v>
      </c>
      <c r="U2247" s="195" t="s">
        <v>4693</v>
      </c>
      <c r="V2247" s="187">
        <v>45469</v>
      </c>
      <c r="Y2247" s="186" t="s">
        <v>226</v>
      </c>
      <c r="Z2247" s="186" t="s">
        <v>226</v>
      </c>
      <c r="AA2247" s="186" t="s">
        <v>3036</v>
      </c>
      <c r="AB2247" s="186" t="s">
        <v>226</v>
      </c>
      <c r="AC2247" s="186" t="s">
        <v>226</v>
      </c>
      <c r="AD2247" s="186" t="s">
        <v>226</v>
      </c>
      <c r="AE2247" s="186" t="s">
        <v>226</v>
      </c>
      <c r="AF2247" s="186" t="s">
        <v>3431</v>
      </c>
      <c r="AG2247" s="186" t="s">
        <v>226</v>
      </c>
      <c r="AH2247" s="186" t="s">
        <v>226</v>
      </c>
      <c r="AI2247" s="186" t="s">
        <v>226</v>
      </c>
      <c r="AJ2247" s="186" t="s">
        <v>226</v>
      </c>
      <c r="AK2247" s="186" t="s">
        <v>226</v>
      </c>
      <c r="AL2247" s="186" t="s">
        <v>226</v>
      </c>
      <c r="AM2247" s="186" t="s">
        <v>2958</v>
      </c>
      <c r="AN2247" s="185"/>
    </row>
    <row r="2248" spans="1:44" s="186" customFormat="1" ht="86.4" x14ac:dyDescent="0.3">
      <c r="A2248" s="185" t="s">
        <v>294</v>
      </c>
      <c r="B2248" s="186" t="s">
        <v>112</v>
      </c>
      <c r="C2248" s="186" t="s">
        <v>126</v>
      </c>
      <c r="D2248" s="186" t="s">
        <v>125</v>
      </c>
      <c r="E2248" s="186" t="s">
        <v>114</v>
      </c>
      <c r="F2248" s="186" t="s">
        <v>115</v>
      </c>
      <c r="G2248" s="186">
        <v>3</v>
      </c>
      <c r="H2248" s="186">
        <v>2</v>
      </c>
      <c r="I2248" s="186">
        <v>2024</v>
      </c>
      <c r="J2248" s="186" t="s">
        <v>205</v>
      </c>
      <c r="K2248" s="186" t="s">
        <v>138</v>
      </c>
      <c r="L2248" s="186" t="s">
        <v>118</v>
      </c>
      <c r="M2248" s="186" t="s">
        <v>4694</v>
      </c>
      <c r="N2248" s="186" t="s">
        <v>160</v>
      </c>
      <c r="Q2248" s="185" t="s">
        <v>4695</v>
      </c>
      <c r="T2248" s="186" t="s">
        <v>2259</v>
      </c>
      <c r="U2248" s="195" t="s">
        <v>4696</v>
      </c>
      <c r="V2248" s="187">
        <v>45469</v>
      </c>
      <c r="Y2248" s="186" t="s">
        <v>226</v>
      </c>
      <c r="Z2248" s="186" t="s">
        <v>226</v>
      </c>
      <c r="AA2248" s="186" t="s">
        <v>226</v>
      </c>
      <c r="AB2248" s="186" t="s">
        <v>2962</v>
      </c>
      <c r="AC2248" s="186" t="s">
        <v>2963</v>
      </c>
      <c r="AD2248" s="186" t="s">
        <v>226</v>
      </c>
      <c r="AE2248" s="186" t="s">
        <v>226</v>
      </c>
      <c r="AF2248" s="186" t="s">
        <v>226</v>
      </c>
      <c r="AG2248" s="186" t="s">
        <v>226</v>
      </c>
      <c r="AH2248" s="186" t="s">
        <v>226</v>
      </c>
      <c r="AI2248" s="186" t="s">
        <v>3002</v>
      </c>
      <c r="AJ2248" s="186" t="s">
        <v>2968</v>
      </c>
      <c r="AK2248" s="186" t="s">
        <v>226</v>
      </c>
      <c r="AL2248" s="186" t="s">
        <v>226</v>
      </c>
      <c r="AM2248" s="186" t="s">
        <v>2958</v>
      </c>
      <c r="AN2248" s="185"/>
    </row>
    <row r="2249" spans="1:44" s="186" customFormat="1" ht="86.4" x14ac:dyDescent="0.3">
      <c r="A2249" s="185" t="s">
        <v>4697</v>
      </c>
      <c r="B2249" s="186" t="s">
        <v>112</v>
      </c>
      <c r="C2249" s="186" t="s">
        <v>126</v>
      </c>
      <c r="D2249" s="186" t="s">
        <v>113</v>
      </c>
      <c r="E2249" s="186" t="s">
        <v>114</v>
      </c>
      <c r="F2249" s="186" t="s">
        <v>115</v>
      </c>
      <c r="G2249" s="186">
        <v>3</v>
      </c>
      <c r="H2249" s="186">
        <v>2</v>
      </c>
      <c r="I2249" s="186">
        <v>2024</v>
      </c>
      <c r="J2249" s="186" t="s">
        <v>185</v>
      </c>
      <c r="K2249" s="186" t="s">
        <v>138</v>
      </c>
      <c r="L2249" s="186" t="s">
        <v>128</v>
      </c>
      <c r="N2249" s="186" t="s">
        <v>137</v>
      </c>
      <c r="O2249" s="186" t="s">
        <v>4461</v>
      </c>
      <c r="Q2249" s="185" t="s">
        <v>4698</v>
      </c>
      <c r="T2249" s="186" t="s">
        <v>2259</v>
      </c>
      <c r="U2249" s="185" t="s">
        <v>4699</v>
      </c>
      <c r="V2249" s="187">
        <v>45471</v>
      </c>
      <c r="Y2249" s="189" t="s">
        <v>226</v>
      </c>
      <c r="Z2249" s="189" t="s">
        <v>226</v>
      </c>
      <c r="AA2249" s="189" t="s">
        <v>226</v>
      </c>
      <c r="AB2249" s="189" t="s">
        <v>2962</v>
      </c>
      <c r="AC2249" s="189" t="s">
        <v>3042</v>
      </c>
      <c r="AD2249" s="189" t="s">
        <v>3042</v>
      </c>
      <c r="AE2249" s="189" t="s">
        <v>3042</v>
      </c>
      <c r="AF2249" s="189" t="s">
        <v>226</v>
      </c>
      <c r="AG2249" s="189" t="s">
        <v>3014</v>
      </c>
      <c r="AH2249" s="189" t="s">
        <v>226</v>
      </c>
      <c r="AI2249" s="189" t="s">
        <v>226</v>
      </c>
      <c r="AJ2249" s="189" t="s">
        <v>2968</v>
      </c>
      <c r="AK2249" s="189" t="s">
        <v>226</v>
      </c>
      <c r="AL2249" s="189" t="s">
        <v>2970</v>
      </c>
      <c r="AM2249" s="189" t="s">
        <v>2971</v>
      </c>
      <c r="AN2249" s="188" t="s">
        <v>4462</v>
      </c>
    </row>
    <row r="2250" spans="1:44" s="186" customFormat="1" ht="72" x14ac:dyDescent="0.3">
      <c r="A2250" s="185" t="s">
        <v>4700</v>
      </c>
      <c r="B2250" s="186" t="s">
        <v>112</v>
      </c>
      <c r="C2250" s="186" t="s">
        <v>126</v>
      </c>
      <c r="D2250" s="186" t="s">
        <v>113</v>
      </c>
      <c r="E2250" s="186" t="s">
        <v>114</v>
      </c>
      <c r="F2250" s="186" t="s">
        <v>115</v>
      </c>
      <c r="G2250" s="186">
        <v>3</v>
      </c>
      <c r="H2250" s="186">
        <v>2</v>
      </c>
      <c r="I2250" s="186">
        <v>2024</v>
      </c>
      <c r="J2250" s="186" t="s">
        <v>116</v>
      </c>
      <c r="K2250" s="186" t="s">
        <v>117</v>
      </c>
      <c r="L2250" s="186" t="s">
        <v>128</v>
      </c>
      <c r="P2250" s="186" t="s">
        <v>772</v>
      </c>
      <c r="Q2250" s="185" t="s">
        <v>4701</v>
      </c>
      <c r="T2250" s="186" t="s">
        <v>2259</v>
      </c>
      <c r="U2250" s="185" t="s">
        <v>4702</v>
      </c>
      <c r="V2250" s="187">
        <v>45471</v>
      </c>
      <c r="Y2250" s="186" t="s">
        <v>226</v>
      </c>
      <c r="Z2250" s="186" t="s">
        <v>226</v>
      </c>
      <c r="AA2250" s="186" t="s">
        <v>226</v>
      </c>
      <c r="AB2250" s="186" t="s">
        <v>226</v>
      </c>
      <c r="AC2250" s="186" t="s">
        <v>226</v>
      </c>
      <c r="AD2250" s="186" t="s">
        <v>226</v>
      </c>
      <c r="AE2250" s="186" t="s">
        <v>226</v>
      </c>
      <c r="AF2250" s="186" t="s">
        <v>226</v>
      </c>
      <c r="AG2250" s="186" t="s">
        <v>226</v>
      </c>
      <c r="AH2250" s="186" t="s">
        <v>226</v>
      </c>
      <c r="AI2250" s="186" t="s">
        <v>2967</v>
      </c>
      <c r="AJ2250" s="186" t="s">
        <v>226</v>
      </c>
      <c r="AK2250" s="186" t="s">
        <v>226</v>
      </c>
      <c r="AL2250" s="186" t="s">
        <v>226</v>
      </c>
      <c r="AM2250" s="186" t="s">
        <v>2958</v>
      </c>
      <c r="AN2250" s="185"/>
      <c r="AO2250" s="189" t="str">
        <f>VLOOKUP(AP2250:AP2366, 'Elenchi Minacce BPM'!$B$3:$C$11, 2, FALSE)</f>
        <v>M1</v>
      </c>
      <c r="AP2250" s="186" t="s">
        <v>3590</v>
      </c>
      <c r="AQ2250" s="189" t="str">
        <f>VLOOKUP(AR2250:AR2372, 'Elenchi Minacce BPM'!$E$3:$F$44, 2, FALSE)</f>
        <v>M1.8</v>
      </c>
      <c r="AR2250" s="185" t="s">
        <v>3638</v>
      </c>
    </row>
    <row r="2251" spans="1:44" s="186" customFormat="1" ht="43.2" x14ac:dyDescent="0.3">
      <c r="A2251" s="185" t="s">
        <v>294</v>
      </c>
      <c r="B2251" s="186" t="s">
        <v>112</v>
      </c>
      <c r="C2251" s="186" t="s">
        <v>126</v>
      </c>
      <c r="D2251" s="186" t="s">
        <v>113</v>
      </c>
      <c r="E2251" s="186" t="s">
        <v>114</v>
      </c>
      <c r="F2251" s="186" t="s">
        <v>146</v>
      </c>
      <c r="G2251" s="186">
        <v>3</v>
      </c>
      <c r="H2251" s="186">
        <v>2</v>
      </c>
      <c r="I2251" s="186">
        <v>2024</v>
      </c>
      <c r="J2251" s="186" t="s">
        <v>126</v>
      </c>
      <c r="K2251" s="186" t="s">
        <v>138</v>
      </c>
      <c r="L2251" s="186" t="s">
        <v>155</v>
      </c>
      <c r="P2251" s="186" t="s">
        <v>1023</v>
      </c>
      <c r="Q2251" s="185" t="s">
        <v>4703</v>
      </c>
      <c r="T2251" s="186" t="s">
        <v>2259</v>
      </c>
      <c r="U2251" s="185" t="s">
        <v>4704</v>
      </c>
      <c r="V2251" s="187">
        <v>45471</v>
      </c>
      <c r="Y2251" s="186" t="s">
        <v>226</v>
      </c>
      <c r="Z2251" s="186" t="s">
        <v>226</v>
      </c>
      <c r="AA2251" s="186" t="s">
        <v>226</v>
      </c>
      <c r="AB2251" s="186" t="s">
        <v>226</v>
      </c>
      <c r="AC2251" s="186" t="s">
        <v>226</v>
      </c>
      <c r="AD2251" s="186" t="s">
        <v>226</v>
      </c>
      <c r="AE2251" s="186" t="s">
        <v>226</v>
      </c>
      <c r="AF2251" s="186" t="s">
        <v>226</v>
      </c>
      <c r="AG2251" s="186" t="s">
        <v>226</v>
      </c>
      <c r="AH2251" s="186" t="s">
        <v>226</v>
      </c>
      <c r="AI2251" s="186" t="s">
        <v>226</v>
      </c>
      <c r="AJ2251" s="186" t="s">
        <v>226</v>
      </c>
      <c r="AK2251" s="186" t="s">
        <v>226</v>
      </c>
      <c r="AL2251" s="186" t="s">
        <v>226</v>
      </c>
      <c r="AM2251" s="186" t="s">
        <v>2958</v>
      </c>
      <c r="AN2251" s="185"/>
    </row>
    <row r="2252" spans="1:44" s="186" customFormat="1" ht="86.4" x14ac:dyDescent="0.3">
      <c r="A2252" s="185" t="s">
        <v>4706</v>
      </c>
      <c r="B2252" s="186" t="s">
        <v>112</v>
      </c>
      <c r="C2252" s="186" t="s">
        <v>126</v>
      </c>
      <c r="D2252" s="186" t="s">
        <v>125</v>
      </c>
      <c r="E2252" s="186" t="s">
        <v>114</v>
      </c>
      <c r="F2252" s="186" t="s">
        <v>146</v>
      </c>
      <c r="G2252" s="186">
        <v>3</v>
      </c>
      <c r="H2252" s="186">
        <v>2</v>
      </c>
      <c r="I2252" s="186">
        <v>2024</v>
      </c>
      <c r="J2252" s="186" t="s">
        <v>205</v>
      </c>
      <c r="K2252" s="186" t="s">
        <v>219</v>
      </c>
      <c r="L2252" s="186" t="s">
        <v>2285</v>
      </c>
      <c r="P2252" s="186" t="s">
        <v>1023</v>
      </c>
      <c r="Q2252" s="185" t="s">
        <v>4707</v>
      </c>
      <c r="T2252" s="186" t="s">
        <v>2259</v>
      </c>
      <c r="U2252" s="195" t="s">
        <v>4708</v>
      </c>
      <c r="V2252" s="190">
        <v>45471</v>
      </c>
      <c r="Y2252" s="186" t="s">
        <v>226</v>
      </c>
      <c r="Z2252" s="186" t="s">
        <v>226</v>
      </c>
      <c r="AA2252" s="186" t="s">
        <v>3017</v>
      </c>
      <c r="AB2252" s="186" t="s">
        <v>226</v>
      </c>
      <c r="AC2252" s="186" t="s">
        <v>226</v>
      </c>
      <c r="AD2252" s="186" t="s">
        <v>226</v>
      </c>
      <c r="AE2252" s="186" t="s">
        <v>226</v>
      </c>
      <c r="AF2252" s="186" t="s">
        <v>226</v>
      </c>
      <c r="AG2252" s="186" t="s">
        <v>226</v>
      </c>
      <c r="AH2252" s="186" t="s">
        <v>226</v>
      </c>
      <c r="AI2252" s="186" t="s">
        <v>226</v>
      </c>
      <c r="AJ2252" s="186" t="s">
        <v>226</v>
      </c>
      <c r="AK2252" s="186" t="s">
        <v>226</v>
      </c>
      <c r="AL2252" s="186" t="s">
        <v>226</v>
      </c>
      <c r="AM2252" s="186" t="s">
        <v>2958</v>
      </c>
      <c r="AN2252" s="185"/>
    </row>
    <row r="2253" spans="1:44" s="186" customFormat="1" ht="76.5" customHeight="1" x14ac:dyDescent="0.3">
      <c r="A2253" s="185" t="s">
        <v>1305</v>
      </c>
      <c r="B2253" s="186" t="s">
        <v>112</v>
      </c>
      <c r="C2253" s="186" t="s">
        <v>126</v>
      </c>
      <c r="D2253" s="186" t="s">
        <v>113</v>
      </c>
      <c r="E2253" s="186" t="s">
        <v>114</v>
      </c>
      <c r="F2253" s="186" t="s">
        <v>115</v>
      </c>
      <c r="G2253" s="186">
        <v>3</v>
      </c>
      <c r="H2253" s="186">
        <v>2</v>
      </c>
      <c r="I2253" s="186">
        <v>2024</v>
      </c>
      <c r="J2253" s="186" t="s">
        <v>205</v>
      </c>
      <c r="K2253" s="186" t="s">
        <v>117</v>
      </c>
      <c r="L2253" s="186" t="s">
        <v>128</v>
      </c>
      <c r="O2253" s="186" t="s">
        <v>2520</v>
      </c>
      <c r="Q2253" s="185" t="s">
        <v>4709</v>
      </c>
      <c r="T2253" s="186" t="s">
        <v>2259</v>
      </c>
      <c r="U2253" s="185" t="s">
        <v>4710</v>
      </c>
      <c r="V2253" s="187">
        <v>45474</v>
      </c>
      <c r="Y2253" s="186" t="s">
        <v>226</v>
      </c>
      <c r="Z2253" s="186" t="s">
        <v>226</v>
      </c>
      <c r="AA2253" s="186" t="s">
        <v>3036</v>
      </c>
      <c r="AB2253" s="186" t="s">
        <v>226</v>
      </c>
      <c r="AC2253" s="186" t="s">
        <v>226</v>
      </c>
      <c r="AD2253" s="186" t="s">
        <v>226</v>
      </c>
      <c r="AE2253" s="186" t="s">
        <v>226</v>
      </c>
      <c r="AF2253" s="186" t="s">
        <v>3019</v>
      </c>
      <c r="AG2253" s="186" t="s">
        <v>226</v>
      </c>
      <c r="AH2253" s="186" t="s">
        <v>226</v>
      </c>
      <c r="AI2253" s="186" t="s">
        <v>226</v>
      </c>
      <c r="AJ2253" s="186" t="s">
        <v>226</v>
      </c>
      <c r="AK2253" s="186" t="s">
        <v>226</v>
      </c>
      <c r="AL2253" s="186" t="s">
        <v>226</v>
      </c>
      <c r="AM2253" s="186" t="s">
        <v>2958</v>
      </c>
      <c r="AN2253" s="185"/>
    </row>
    <row r="2254" spans="1:44" s="186" customFormat="1" ht="187.2" x14ac:dyDescent="0.3">
      <c r="A2254" s="185" t="s">
        <v>294</v>
      </c>
      <c r="B2254" s="186" t="s">
        <v>112</v>
      </c>
      <c r="C2254" s="186" t="s">
        <v>126</v>
      </c>
      <c r="D2254" s="186" t="s">
        <v>125</v>
      </c>
      <c r="E2254" s="186" t="s">
        <v>114</v>
      </c>
      <c r="F2254" s="186" t="s">
        <v>115</v>
      </c>
      <c r="G2254" s="186">
        <v>3</v>
      </c>
      <c r="H2254" s="186">
        <v>2</v>
      </c>
      <c r="I2254" s="186">
        <v>2024</v>
      </c>
      <c r="J2254" s="186" t="s">
        <v>205</v>
      </c>
      <c r="K2254" s="186" t="s">
        <v>138</v>
      </c>
      <c r="L2254" s="186" t="s">
        <v>118</v>
      </c>
      <c r="M2254" s="186" t="s">
        <v>216</v>
      </c>
      <c r="N2254" s="186" t="s">
        <v>207</v>
      </c>
      <c r="P2254" s="186" t="s">
        <v>1802</v>
      </c>
      <c r="Q2254" s="185" t="s">
        <v>4711</v>
      </c>
      <c r="T2254" s="186" t="s">
        <v>2259</v>
      </c>
      <c r="U2254" s="185" t="s">
        <v>4712</v>
      </c>
      <c r="V2254" s="187">
        <v>45474</v>
      </c>
      <c r="Y2254" s="189" t="s">
        <v>226</v>
      </c>
      <c r="Z2254" s="189" t="s">
        <v>226</v>
      </c>
      <c r="AA2254" s="189" t="s">
        <v>2961</v>
      </c>
      <c r="AB2254" s="189" t="s">
        <v>2975</v>
      </c>
      <c r="AC2254" s="189" t="s">
        <v>2963</v>
      </c>
      <c r="AD2254" s="189" t="s">
        <v>2963</v>
      </c>
      <c r="AE2254" s="189" t="s">
        <v>2984</v>
      </c>
      <c r="AF2254" s="189" t="s">
        <v>2985</v>
      </c>
      <c r="AG2254" s="189" t="s">
        <v>2986</v>
      </c>
      <c r="AH2254" s="189" t="s">
        <v>226</v>
      </c>
      <c r="AI2254" s="189" t="s">
        <v>2987</v>
      </c>
      <c r="AJ2254" s="189" t="s">
        <v>3049</v>
      </c>
      <c r="AK2254" s="189" t="s">
        <v>2977</v>
      </c>
      <c r="AL2254" s="189" t="s">
        <v>226</v>
      </c>
      <c r="AM2254" s="186" t="s">
        <v>2978</v>
      </c>
      <c r="AN2254" s="188" t="s">
        <v>4466</v>
      </c>
    </row>
    <row r="2255" spans="1:44" s="186" customFormat="1" ht="86.4" x14ac:dyDescent="0.3">
      <c r="A2255" s="185" t="s">
        <v>294</v>
      </c>
      <c r="B2255" s="186" t="s">
        <v>112</v>
      </c>
      <c r="C2255" s="186" t="s">
        <v>126</v>
      </c>
      <c r="D2255" s="186" t="s">
        <v>125</v>
      </c>
      <c r="E2255" s="186" t="s">
        <v>114</v>
      </c>
      <c r="F2255" s="186" t="s">
        <v>146</v>
      </c>
      <c r="G2255" s="186">
        <v>3</v>
      </c>
      <c r="H2255" s="186">
        <v>2</v>
      </c>
      <c r="I2255" s="186">
        <v>2024</v>
      </c>
      <c r="J2255" s="186" t="s">
        <v>205</v>
      </c>
      <c r="K2255" s="186" t="s">
        <v>138</v>
      </c>
      <c r="L2255" s="186" t="s">
        <v>118</v>
      </c>
      <c r="M2255" s="186" t="s">
        <v>4713</v>
      </c>
      <c r="N2255" s="186" t="s">
        <v>301</v>
      </c>
      <c r="Q2255" s="185" t="s">
        <v>4714</v>
      </c>
      <c r="T2255" s="186" t="s">
        <v>2259</v>
      </c>
      <c r="U2255" s="195" t="s">
        <v>4715</v>
      </c>
      <c r="V2255" s="187">
        <v>45474</v>
      </c>
      <c r="Y2255" s="186" t="s">
        <v>226</v>
      </c>
      <c r="Z2255" s="186" t="s">
        <v>226</v>
      </c>
      <c r="AA2255" s="186" t="s">
        <v>2961</v>
      </c>
      <c r="AB2255" s="186" t="s">
        <v>2991</v>
      </c>
      <c r="AC2255" s="186" t="s">
        <v>226</v>
      </c>
      <c r="AD2255" s="186" t="s">
        <v>226</v>
      </c>
      <c r="AE2255" s="186" t="s">
        <v>226</v>
      </c>
      <c r="AF2255" s="186" t="s">
        <v>226</v>
      </c>
      <c r="AG2255" s="186" t="s">
        <v>226</v>
      </c>
      <c r="AH2255" s="186" t="s">
        <v>226</v>
      </c>
      <c r="AI2255" s="186" t="s">
        <v>226</v>
      </c>
      <c r="AJ2255" s="186" t="s">
        <v>2968</v>
      </c>
      <c r="AK2255" s="186" t="s">
        <v>226</v>
      </c>
      <c r="AL2255" s="186" t="s">
        <v>226</v>
      </c>
      <c r="AM2255" s="186" t="s">
        <v>2958</v>
      </c>
      <c r="AN2255" s="185"/>
    </row>
    <row r="2256" spans="1:44" s="186" customFormat="1" ht="72" x14ac:dyDescent="0.3">
      <c r="A2256" s="185" t="s">
        <v>294</v>
      </c>
      <c r="B2256" s="186" t="s">
        <v>112</v>
      </c>
      <c r="C2256" s="186" t="s">
        <v>126</v>
      </c>
      <c r="D2256" s="186" t="s">
        <v>125</v>
      </c>
      <c r="E2256" s="186" t="s">
        <v>114</v>
      </c>
      <c r="F2256" s="186" t="s">
        <v>135</v>
      </c>
      <c r="G2256" s="186">
        <v>3</v>
      </c>
      <c r="H2256" s="186">
        <v>2</v>
      </c>
      <c r="I2256" s="186">
        <v>2024</v>
      </c>
      <c r="J2256" s="186" t="s">
        <v>205</v>
      </c>
      <c r="K2256" s="186" t="s">
        <v>138</v>
      </c>
      <c r="L2256" s="186" t="s">
        <v>118</v>
      </c>
      <c r="M2256" s="186" t="s">
        <v>4324</v>
      </c>
      <c r="N2256" s="186" t="s">
        <v>195</v>
      </c>
      <c r="P2256" s="186" t="s">
        <v>2858</v>
      </c>
      <c r="Q2256" s="185" t="s">
        <v>4716</v>
      </c>
      <c r="T2256" s="186" t="s">
        <v>2259</v>
      </c>
      <c r="U2256" s="195" t="s">
        <v>4717</v>
      </c>
      <c r="V2256" s="187">
        <v>45474</v>
      </c>
      <c r="Y2256" s="186" t="s">
        <v>226</v>
      </c>
      <c r="Z2256" s="186" t="s">
        <v>226</v>
      </c>
      <c r="AA2256" s="186" t="s">
        <v>226</v>
      </c>
      <c r="AB2256" s="186" t="s">
        <v>226</v>
      </c>
      <c r="AC2256" s="186" t="s">
        <v>226</v>
      </c>
      <c r="AD2256" s="186" t="s">
        <v>226</v>
      </c>
      <c r="AE2256" s="186" t="s">
        <v>226</v>
      </c>
      <c r="AF2256" s="186" t="s">
        <v>226</v>
      </c>
      <c r="AG2256" s="186" t="s">
        <v>3038</v>
      </c>
      <c r="AH2256" s="186" t="s">
        <v>226</v>
      </c>
      <c r="AI2256" s="186" t="s">
        <v>3002</v>
      </c>
      <c r="AJ2256" s="186" t="s">
        <v>3039</v>
      </c>
      <c r="AK2256" s="186" t="s">
        <v>226</v>
      </c>
      <c r="AL2256" s="186" t="s">
        <v>226</v>
      </c>
      <c r="AM2256" s="186" t="s">
        <v>2958</v>
      </c>
      <c r="AN2256" s="185"/>
    </row>
    <row r="2257" spans="1:44" s="186" customFormat="1" ht="57.6" x14ac:dyDescent="0.3">
      <c r="A2257" s="185" t="s">
        <v>294</v>
      </c>
      <c r="B2257" s="186" t="s">
        <v>112</v>
      </c>
      <c r="C2257" s="186" t="s">
        <v>126</v>
      </c>
      <c r="D2257" s="186" t="s">
        <v>125</v>
      </c>
      <c r="E2257" s="186" t="s">
        <v>114</v>
      </c>
      <c r="F2257" s="186" t="s">
        <v>115</v>
      </c>
      <c r="G2257" s="186">
        <v>3</v>
      </c>
      <c r="H2257" s="186">
        <v>2</v>
      </c>
      <c r="I2257" s="186">
        <v>2024</v>
      </c>
      <c r="J2257" s="186" t="s">
        <v>116</v>
      </c>
      <c r="K2257" s="186" t="s">
        <v>3650</v>
      </c>
      <c r="L2257" s="186" t="s">
        <v>118</v>
      </c>
      <c r="P2257" s="186" t="s">
        <v>772</v>
      </c>
      <c r="Q2257" s="185" t="s">
        <v>4718</v>
      </c>
      <c r="T2257" s="186" t="s">
        <v>2259</v>
      </c>
      <c r="U2257" s="185" t="s">
        <v>4719</v>
      </c>
      <c r="V2257" s="187">
        <v>45474</v>
      </c>
      <c r="Y2257" s="186" t="s">
        <v>3006</v>
      </c>
      <c r="Z2257" s="186" t="s">
        <v>226</v>
      </c>
      <c r="AA2257" s="186" t="s">
        <v>226</v>
      </c>
      <c r="AB2257" s="186" t="s">
        <v>226</v>
      </c>
      <c r="AC2257" s="186" t="s">
        <v>226</v>
      </c>
      <c r="AD2257" s="186" t="s">
        <v>226</v>
      </c>
      <c r="AE2257" s="186" t="s">
        <v>226</v>
      </c>
      <c r="AF2257" s="186" t="s">
        <v>226</v>
      </c>
      <c r="AG2257" s="186" t="s">
        <v>226</v>
      </c>
      <c r="AH2257" s="186" t="s">
        <v>226</v>
      </c>
      <c r="AI2257" s="186" t="s">
        <v>226</v>
      </c>
      <c r="AJ2257" s="186" t="s">
        <v>226</v>
      </c>
      <c r="AK2257" s="186" t="s">
        <v>226</v>
      </c>
      <c r="AL2257" s="186" t="s">
        <v>226</v>
      </c>
      <c r="AM2257" s="186" t="s">
        <v>2958</v>
      </c>
      <c r="AN2257" s="185"/>
      <c r="AO2257" s="189" t="str">
        <f>VLOOKUP(AP2257:AP2410, 'Elenchi Minacce BPM'!$B$3:$C$11, 2, FALSE)</f>
        <v>M1</v>
      </c>
      <c r="AP2257" s="189" t="s">
        <v>3590</v>
      </c>
      <c r="AQ2257" s="189" t="str">
        <f>VLOOKUP(AR2257:AR2416, 'Elenchi Minacce BPM'!$E$3:$F$44, 2, FALSE)</f>
        <v>M1.6</v>
      </c>
      <c r="AR2257" s="189" t="s">
        <v>2961</v>
      </c>
    </row>
    <row r="2258" spans="1:44" s="186" customFormat="1" ht="86.4" x14ac:dyDescent="0.3">
      <c r="A2258" s="185" t="s">
        <v>294</v>
      </c>
      <c r="B2258" s="186" t="s">
        <v>112</v>
      </c>
      <c r="C2258" s="186" t="s">
        <v>126</v>
      </c>
      <c r="D2258" s="186" t="s">
        <v>125</v>
      </c>
      <c r="E2258" s="186" t="s">
        <v>114</v>
      </c>
      <c r="F2258" s="186" t="s">
        <v>115</v>
      </c>
      <c r="G2258" s="186">
        <v>3</v>
      </c>
      <c r="H2258" s="186">
        <v>2</v>
      </c>
      <c r="I2258" s="186">
        <v>2024</v>
      </c>
      <c r="J2258" s="186" t="s">
        <v>205</v>
      </c>
      <c r="K2258" s="186" t="s">
        <v>138</v>
      </c>
      <c r="L2258" s="186" t="s">
        <v>118</v>
      </c>
      <c r="M2258" s="186" t="s">
        <v>4720</v>
      </c>
      <c r="N2258" s="186" t="s">
        <v>301</v>
      </c>
      <c r="P2258" s="186" t="s">
        <v>2432</v>
      </c>
      <c r="Q2258" s="185" t="s">
        <v>4721</v>
      </c>
      <c r="T2258" s="186" t="s">
        <v>2259</v>
      </c>
      <c r="U2258" s="195" t="s">
        <v>4722</v>
      </c>
      <c r="V2258" s="187">
        <v>45474</v>
      </c>
      <c r="Y2258" s="186" t="s">
        <v>226</v>
      </c>
      <c r="Z2258" s="186" t="s">
        <v>226</v>
      </c>
      <c r="AA2258" s="186" t="s">
        <v>226</v>
      </c>
      <c r="AB2258" s="186" t="s">
        <v>2962</v>
      </c>
      <c r="AC2258" s="186" t="s">
        <v>226</v>
      </c>
      <c r="AD2258" s="186" t="s">
        <v>226</v>
      </c>
      <c r="AE2258" s="186" t="s">
        <v>226</v>
      </c>
      <c r="AF2258" s="186" t="s">
        <v>226</v>
      </c>
      <c r="AG2258" s="186" t="s">
        <v>226</v>
      </c>
      <c r="AH2258" s="186" t="s">
        <v>226</v>
      </c>
      <c r="AI2258" s="186" t="s">
        <v>226</v>
      </c>
      <c r="AJ2258" s="186" t="s">
        <v>2968</v>
      </c>
      <c r="AK2258" s="186" t="s">
        <v>226</v>
      </c>
      <c r="AL2258" s="186" t="s">
        <v>226</v>
      </c>
      <c r="AM2258" s="186" t="s">
        <v>2971</v>
      </c>
      <c r="AN2258" s="185" t="s">
        <v>5115</v>
      </c>
      <c r="AO2258" s="189"/>
      <c r="AP2258" s="189"/>
      <c r="AQ2258" s="189"/>
      <c r="AR2258" s="189"/>
    </row>
    <row r="2259" spans="1:44" s="186" customFormat="1" ht="100.8" x14ac:dyDescent="0.3">
      <c r="A2259" s="185" t="s">
        <v>294</v>
      </c>
      <c r="B2259" s="186" t="s">
        <v>112</v>
      </c>
      <c r="C2259" s="186" t="s">
        <v>126</v>
      </c>
      <c r="D2259" s="186" t="s">
        <v>125</v>
      </c>
      <c r="E2259" s="186" t="s">
        <v>114</v>
      </c>
      <c r="F2259" s="186" t="s">
        <v>146</v>
      </c>
      <c r="G2259" s="186">
        <v>3</v>
      </c>
      <c r="H2259" s="186">
        <v>2</v>
      </c>
      <c r="I2259" s="186">
        <v>2024</v>
      </c>
      <c r="J2259" s="186" t="s">
        <v>205</v>
      </c>
      <c r="K2259" s="186" t="s">
        <v>3650</v>
      </c>
      <c r="L2259" s="186" t="s">
        <v>118</v>
      </c>
      <c r="Q2259" s="185" t="s">
        <v>4723</v>
      </c>
      <c r="T2259" s="186" t="s">
        <v>2259</v>
      </c>
      <c r="U2259" s="185" t="s">
        <v>4724</v>
      </c>
      <c r="V2259" s="187">
        <v>45474</v>
      </c>
      <c r="Y2259" s="189" t="s">
        <v>3006</v>
      </c>
      <c r="Z2259" s="189" t="s">
        <v>226</v>
      </c>
      <c r="AA2259" s="189" t="s">
        <v>226</v>
      </c>
      <c r="AB2259" s="189" t="s">
        <v>226</v>
      </c>
      <c r="AC2259" s="189" t="s">
        <v>226</v>
      </c>
      <c r="AD2259" s="189" t="s">
        <v>226</v>
      </c>
      <c r="AE2259" s="189" t="s">
        <v>226</v>
      </c>
      <c r="AF2259" s="189" t="s">
        <v>226</v>
      </c>
      <c r="AG2259" s="189" t="s">
        <v>226</v>
      </c>
      <c r="AH2259" s="189" t="s">
        <v>226</v>
      </c>
      <c r="AI2259" s="189" t="s">
        <v>226</v>
      </c>
      <c r="AJ2259" s="189" t="s">
        <v>226</v>
      </c>
      <c r="AK2259" s="189" t="s">
        <v>226</v>
      </c>
      <c r="AL2259" s="189" t="s">
        <v>226</v>
      </c>
      <c r="AM2259" s="189" t="s">
        <v>2958</v>
      </c>
      <c r="AN2259" s="188"/>
      <c r="AO2259" s="189"/>
      <c r="AP2259" s="189"/>
      <c r="AQ2259" s="189"/>
      <c r="AR2259" s="189"/>
    </row>
    <row r="2260" spans="1:44" x14ac:dyDescent="0.3">
      <c r="A2260" t="s">
        <v>5126</v>
      </c>
      <c r="B2260" t="s">
        <v>120</v>
      </c>
      <c r="C2260" t="s">
        <v>227</v>
      </c>
      <c r="D2260" t="s">
        <v>113</v>
      </c>
      <c r="E2260" t="s">
        <v>114</v>
      </c>
      <c r="F2260" t="s">
        <v>115</v>
      </c>
      <c r="G2260">
        <v>1</v>
      </c>
      <c r="H2260">
        <v>2</v>
      </c>
      <c r="I2260">
        <v>2024</v>
      </c>
      <c r="J2260" s="197" t="s">
        <v>232</v>
      </c>
      <c r="K2260" t="s">
        <v>138</v>
      </c>
      <c r="L2260" t="s">
        <v>128</v>
      </c>
      <c r="N2260" t="s">
        <v>137</v>
      </c>
      <c r="O2260" t="s">
        <v>5127</v>
      </c>
      <c r="Q2260" t="s">
        <v>5128</v>
      </c>
      <c r="T2260" t="s">
        <v>5125</v>
      </c>
      <c r="U2260" s="203" t="s">
        <v>5129</v>
      </c>
      <c r="V2260" s="204">
        <v>45547</v>
      </c>
      <c r="W2260" t="s">
        <v>6</v>
      </c>
      <c r="X2260" t="s">
        <v>7</v>
      </c>
      <c r="Y2260" t="s">
        <v>226</v>
      </c>
      <c r="Z2260" t="s">
        <v>226</v>
      </c>
      <c r="AA2260" t="s">
        <v>226</v>
      </c>
      <c r="AB2260" t="s">
        <v>3081</v>
      </c>
      <c r="AC2260" t="s">
        <v>226</v>
      </c>
      <c r="AD2260" t="s">
        <v>226</v>
      </c>
      <c r="AE2260" t="s">
        <v>3461</v>
      </c>
      <c r="AF2260" t="s">
        <v>226</v>
      </c>
      <c r="AG2260" t="s">
        <v>226</v>
      </c>
      <c r="AH2260" t="s">
        <v>226</v>
      </c>
      <c r="AI2260" t="s">
        <v>2967</v>
      </c>
      <c r="AJ2260" t="s">
        <v>226</v>
      </c>
      <c r="AK2260" t="s">
        <v>226</v>
      </c>
      <c r="AL2260" t="s">
        <v>2970</v>
      </c>
      <c r="AM2260" t="s">
        <v>2971</v>
      </c>
      <c r="AN2260" s="1" t="s">
        <v>5130</v>
      </c>
    </row>
    <row r="2261" spans="1:44" x14ac:dyDescent="0.3">
      <c r="A2261" t="s">
        <v>5131</v>
      </c>
      <c r="B2261" t="s">
        <v>123</v>
      </c>
      <c r="C2261" t="s">
        <v>227</v>
      </c>
      <c r="D2261" t="s">
        <v>113</v>
      </c>
      <c r="E2261" t="s">
        <v>114</v>
      </c>
      <c r="F2261" t="s">
        <v>115</v>
      </c>
      <c r="G2261">
        <v>1</v>
      </c>
      <c r="H2261">
        <v>2</v>
      </c>
      <c r="I2261">
        <v>2024</v>
      </c>
      <c r="J2261" s="197" t="s">
        <v>328</v>
      </c>
      <c r="K2261" t="s">
        <v>138</v>
      </c>
      <c r="L2261" t="s">
        <v>128</v>
      </c>
      <c r="N2261" t="s">
        <v>137</v>
      </c>
      <c r="O2261" t="s">
        <v>5132</v>
      </c>
      <c r="Q2261" t="s">
        <v>5133</v>
      </c>
      <c r="T2261" t="s">
        <v>5125</v>
      </c>
      <c r="U2261" s="203" t="s">
        <v>5134</v>
      </c>
      <c r="V2261" s="204">
        <v>45547</v>
      </c>
      <c r="W2261" t="s">
        <v>24</v>
      </c>
      <c r="X2261" t="s">
        <v>19</v>
      </c>
      <c r="Y2261" t="s">
        <v>226</v>
      </c>
      <c r="Z2261" t="s">
        <v>226</v>
      </c>
      <c r="AA2261" t="s">
        <v>226</v>
      </c>
      <c r="AB2261" t="s">
        <v>226</v>
      </c>
      <c r="AC2261" t="s">
        <v>226</v>
      </c>
      <c r="AD2261" t="s">
        <v>226</v>
      </c>
      <c r="AE2261" t="s">
        <v>226</v>
      </c>
      <c r="AF2261" t="s">
        <v>226</v>
      </c>
      <c r="AG2261" t="s">
        <v>226</v>
      </c>
      <c r="AH2261" t="s">
        <v>226</v>
      </c>
      <c r="AI2261" t="s">
        <v>2967</v>
      </c>
      <c r="AJ2261" t="s">
        <v>226</v>
      </c>
      <c r="AK2261" t="s">
        <v>226</v>
      </c>
      <c r="AL2261" t="s">
        <v>2970</v>
      </c>
      <c r="AM2261" t="s">
        <v>2958</v>
      </c>
    </row>
    <row r="2262" spans="1:44" x14ac:dyDescent="0.3">
      <c r="A2262" t="s">
        <v>5135</v>
      </c>
      <c r="B2262" t="s">
        <v>152</v>
      </c>
      <c r="C2262" t="s">
        <v>227</v>
      </c>
      <c r="D2262" t="s">
        <v>113</v>
      </c>
      <c r="E2262" t="s">
        <v>114</v>
      </c>
      <c r="F2262" t="s">
        <v>115</v>
      </c>
      <c r="G2262">
        <v>1</v>
      </c>
      <c r="H2262">
        <v>2</v>
      </c>
      <c r="I2262">
        <v>2024</v>
      </c>
      <c r="J2262" s="197" t="s">
        <v>157</v>
      </c>
      <c r="K2262" t="s">
        <v>138</v>
      </c>
      <c r="L2262" t="s">
        <v>128</v>
      </c>
      <c r="N2262" t="s">
        <v>137</v>
      </c>
      <c r="O2262" t="s">
        <v>5136</v>
      </c>
      <c r="Q2262" t="s">
        <v>5137</v>
      </c>
      <c r="T2262" t="s">
        <v>5125</v>
      </c>
      <c r="U2262" s="203" t="s">
        <v>5138</v>
      </c>
      <c r="V2262" s="204">
        <v>45547</v>
      </c>
      <c r="W2262" t="s">
        <v>4</v>
      </c>
      <c r="X2262" t="s">
        <v>5</v>
      </c>
      <c r="Y2262" t="s">
        <v>226</v>
      </c>
      <c r="Z2262" t="s">
        <v>226</v>
      </c>
      <c r="AA2262" t="s">
        <v>226</v>
      </c>
      <c r="AB2262" t="s">
        <v>226</v>
      </c>
      <c r="AC2262" t="s">
        <v>226</v>
      </c>
      <c r="AD2262" t="s">
        <v>226</v>
      </c>
      <c r="AE2262" t="s">
        <v>226</v>
      </c>
      <c r="AF2262" t="s">
        <v>226</v>
      </c>
      <c r="AG2262" t="s">
        <v>226</v>
      </c>
      <c r="AH2262" t="s">
        <v>226</v>
      </c>
      <c r="AI2262" t="s">
        <v>2967</v>
      </c>
      <c r="AJ2262" t="s">
        <v>226</v>
      </c>
      <c r="AK2262" t="s">
        <v>226</v>
      </c>
      <c r="AL2262" t="s">
        <v>2970</v>
      </c>
      <c r="AM2262" t="s">
        <v>2958</v>
      </c>
    </row>
    <row r="2263" spans="1:44" ht="187.2" x14ac:dyDescent="0.3">
      <c r="A2263" t="s">
        <v>5267</v>
      </c>
      <c r="B2263" t="s">
        <v>120</v>
      </c>
      <c r="C2263" t="s">
        <v>227</v>
      </c>
      <c r="D2263" t="s">
        <v>113</v>
      </c>
      <c r="E2263" t="s">
        <v>114</v>
      </c>
      <c r="F2263" t="s">
        <v>115</v>
      </c>
      <c r="G2263">
        <v>1</v>
      </c>
      <c r="H2263">
        <v>2</v>
      </c>
      <c r="I2263">
        <v>2024</v>
      </c>
      <c r="J2263" s="197" t="s">
        <v>185</v>
      </c>
      <c r="K2263" t="s">
        <v>138</v>
      </c>
      <c r="L2263" t="s">
        <v>128</v>
      </c>
      <c r="M2263" t="s">
        <v>2681</v>
      </c>
      <c r="N2263" t="s">
        <v>137</v>
      </c>
      <c r="O2263" t="s">
        <v>2681</v>
      </c>
      <c r="Q2263" t="s">
        <v>5139</v>
      </c>
      <c r="T2263" t="s">
        <v>5125</v>
      </c>
      <c r="U2263" s="203" t="s">
        <v>5140</v>
      </c>
      <c r="V2263" s="204">
        <v>45547</v>
      </c>
      <c r="W2263" t="s">
        <v>6</v>
      </c>
      <c r="X2263" t="s">
        <v>7</v>
      </c>
      <c r="Y2263" t="s">
        <v>226</v>
      </c>
      <c r="Z2263" t="s">
        <v>226</v>
      </c>
      <c r="AA2263" t="s">
        <v>3017</v>
      </c>
      <c r="AB2263" t="s">
        <v>2962</v>
      </c>
      <c r="AC2263" t="s">
        <v>3066</v>
      </c>
      <c r="AD2263" t="s">
        <v>2992</v>
      </c>
      <c r="AE2263" t="s">
        <v>3018</v>
      </c>
      <c r="AF2263" t="s">
        <v>2985</v>
      </c>
      <c r="AG2263" t="s">
        <v>3067</v>
      </c>
      <c r="AH2263" t="s">
        <v>3021</v>
      </c>
      <c r="AI2263" t="s">
        <v>3068</v>
      </c>
      <c r="AJ2263" t="s">
        <v>3069</v>
      </c>
      <c r="AK2263" t="s">
        <v>2977</v>
      </c>
      <c r="AL2263" t="s">
        <v>2970</v>
      </c>
      <c r="AM2263" t="s">
        <v>2971</v>
      </c>
      <c r="AN2263" s="1" t="s">
        <v>5141</v>
      </c>
    </row>
    <row r="2264" spans="1:44" x14ac:dyDescent="0.3">
      <c r="A2264" t="s">
        <v>5268</v>
      </c>
      <c r="B2264" t="s">
        <v>152</v>
      </c>
      <c r="C2264" t="s">
        <v>227</v>
      </c>
      <c r="D2264" t="s">
        <v>113</v>
      </c>
      <c r="E2264" t="s">
        <v>114</v>
      </c>
      <c r="F2264" t="s">
        <v>115</v>
      </c>
      <c r="G2264">
        <v>1</v>
      </c>
      <c r="H2264">
        <v>2</v>
      </c>
      <c r="I2264">
        <v>2024</v>
      </c>
      <c r="J2264" s="197" t="s">
        <v>461</v>
      </c>
      <c r="K2264" t="s">
        <v>138</v>
      </c>
      <c r="L2264" t="s">
        <v>128</v>
      </c>
      <c r="N2264" t="s">
        <v>137</v>
      </c>
      <c r="O2264" t="s">
        <v>5127</v>
      </c>
      <c r="Q2264" t="s">
        <v>5142</v>
      </c>
      <c r="T2264" t="s">
        <v>5125</v>
      </c>
      <c r="U2264" s="203" t="s">
        <v>5143</v>
      </c>
      <c r="V2264" s="204">
        <v>45547</v>
      </c>
      <c r="W2264" t="s">
        <v>4</v>
      </c>
      <c r="X2264" t="s">
        <v>5</v>
      </c>
      <c r="Y2264" t="s">
        <v>226</v>
      </c>
      <c r="Z2264" t="s">
        <v>226</v>
      </c>
      <c r="AA2264" t="s">
        <v>226</v>
      </c>
      <c r="AB2264" t="s">
        <v>3081</v>
      </c>
      <c r="AC2264" t="s">
        <v>226</v>
      </c>
      <c r="AD2264" t="s">
        <v>226</v>
      </c>
      <c r="AE2264" t="s">
        <v>3461</v>
      </c>
      <c r="AF2264" t="s">
        <v>226</v>
      </c>
      <c r="AG2264" t="s">
        <v>226</v>
      </c>
      <c r="AH2264" t="s">
        <v>226</v>
      </c>
      <c r="AI2264" t="s">
        <v>2967</v>
      </c>
      <c r="AJ2264" t="s">
        <v>226</v>
      </c>
      <c r="AK2264" t="s">
        <v>226</v>
      </c>
      <c r="AL2264" t="s">
        <v>2970</v>
      </c>
      <c r="AM2264" t="s">
        <v>2971</v>
      </c>
      <c r="AN2264" s="1" t="s">
        <v>5130</v>
      </c>
    </row>
    <row r="2265" spans="1:44" x14ac:dyDescent="0.3">
      <c r="A2265" t="s">
        <v>5269</v>
      </c>
      <c r="B2265" t="s">
        <v>120</v>
      </c>
      <c r="C2265" t="s">
        <v>227</v>
      </c>
      <c r="D2265" t="s">
        <v>113</v>
      </c>
      <c r="E2265" t="s">
        <v>114</v>
      </c>
      <c r="F2265" t="s">
        <v>115</v>
      </c>
      <c r="G2265">
        <v>1</v>
      </c>
      <c r="H2265">
        <v>2</v>
      </c>
      <c r="I2265">
        <v>2024</v>
      </c>
      <c r="J2265" s="197" t="s">
        <v>460</v>
      </c>
      <c r="K2265" t="s">
        <v>138</v>
      </c>
      <c r="L2265" t="s">
        <v>128</v>
      </c>
      <c r="N2265" t="s">
        <v>137</v>
      </c>
      <c r="O2265" t="s">
        <v>5127</v>
      </c>
      <c r="Q2265" t="s">
        <v>5144</v>
      </c>
      <c r="T2265" t="s">
        <v>5125</v>
      </c>
      <c r="U2265" s="203" t="s">
        <v>5145</v>
      </c>
      <c r="V2265" s="204">
        <v>45547</v>
      </c>
      <c r="W2265" t="s">
        <v>2</v>
      </c>
      <c r="X2265" t="s">
        <v>3</v>
      </c>
      <c r="Y2265" t="s">
        <v>226</v>
      </c>
      <c r="Z2265" t="s">
        <v>226</v>
      </c>
      <c r="AA2265" t="s">
        <v>226</v>
      </c>
      <c r="AB2265" t="s">
        <v>3081</v>
      </c>
      <c r="AC2265" t="s">
        <v>226</v>
      </c>
      <c r="AD2265" t="s">
        <v>226</v>
      </c>
      <c r="AE2265" t="s">
        <v>3461</v>
      </c>
      <c r="AF2265" t="s">
        <v>226</v>
      </c>
      <c r="AG2265" t="s">
        <v>226</v>
      </c>
      <c r="AH2265" t="s">
        <v>226</v>
      </c>
      <c r="AI2265" t="s">
        <v>2967</v>
      </c>
      <c r="AJ2265" t="s">
        <v>226</v>
      </c>
      <c r="AK2265" t="s">
        <v>226</v>
      </c>
      <c r="AL2265" t="s">
        <v>2970</v>
      </c>
      <c r="AM2265" t="s">
        <v>2971</v>
      </c>
      <c r="AN2265" s="1" t="s">
        <v>5130</v>
      </c>
    </row>
    <row r="2266" spans="1:44" x14ac:dyDescent="0.3">
      <c r="A2266" t="s">
        <v>5270</v>
      </c>
      <c r="B2266" t="s">
        <v>120</v>
      </c>
      <c r="C2266" t="s">
        <v>227</v>
      </c>
      <c r="D2266" t="s">
        <v>113</v>
      </c>
      <c r="E2266" t="s">
        <v>114</v>
      </c>
      <c r="F2266" t="s">
        <v>115</v>
      </c>
      <c r="G2266">
        <v>2</v>
      </c>
      <c r="H2266">
        <v>2</v>
      </c>
      <c r="I2266">
        <v>2024</v>
      </c>
      <c r="J2266" s="197" t="s">
        <v>133</v>
      </c>
      <c r="K2266" t="s">
        <v>138</v>
      </c>
      <c r="L2266" t="s">
        <v>128</v>
      </c>
      <c r="N2266" t="s">
        <v>137</v>
      </c>
      <c r="O2266" t="s">
        <v>5146</v>
      </c>
      <c r="Q2266" t="s">
        <v>5147</v>
      </c>
      <c r="T2266" t="s">
        <v>5125</v>
      </c>
      <c r="U2266" s="203" t="s">
        <v>5148</v>
      </c>
      <c r="V2266" s="204">
        <v>45547</v>
      </c>
      <c r="W2266" t="s">
        <v>2</v>
      </c>
      <c r="X2266" t="s">
        <v>3</v>
      </c>
      <c r="Y2266" t="s">
        <v>226</v>
      </c>
      <c r="Z2266" t="s">
        <v>226</v>
      </c>
      <c r="AA2266" t="s">
        <v>226</v>
      </c>
      <c r="AB2266" t="s">
        <v>226</v>
      </c>
      <c r="AC2266" t="s">
        <v>226</v>
      </c>
      <c r="AD2266" t="s">
        <v>226</v>
      </c>
      <c r="AE2266" t="s">
        <v>226</v>
      </c>
      <c r="AF2266" t="s">
        <v>226</v>
      </c>
      <c r="AG2266" t="s">
        <v>226</v>
      </c>
      <c r="AH2266" t="s">
        <v>226</v>
      </c>
      <c r="AI2266" t="s">
        <v>2967</v>
      </c>
      <c r="AJ2266" t="s">
        <v>226</v>
      </c>
      <c r="AK2266" t="s">
        <v>226</v>
      </c>
      <c r="AL2266" t="s">
        <v>2970</v>
      </c>
      <c r="AM2266" t="s">
        <v>2958</v>
      </c>
    </row>
    <row r="2267" spans="1:44" x14ac:dyDescent="0.3">
      <c r="A2267" t="s">
        <v>5271</v>
      </c>
      <c r="B2267" t="s">
        <v>123</v>
      </c>
      <c r="C2267" t="s">
        <v>227</v>
      </c>
      <c r="D2267" t="s">
        <v>113</v>
      </c>
      <c r="E2267" t="s">
        <v>114</v>
      </c>
      <c r="F2267" t="s">
        <v>115</v>
      </c>
      <c r="G2267">
        <v>2</v>
      </c>
      <c r="H2267">
        <v>2</v>
      </c>
      <c r="I2267">
        <v>2024</v>
      </c>
      <c r="J2267" s="197" t="s">
        <v>460</v>
      </c>
      <c r="K2267" t="s">
        <v>138</v>
      </c>
      <c r="L2267" t="s">
        <v>128</v>
      </c>
      <c r="N2267" t="s">
        <v>137</v>
      </c>
      <c r="O2267" t="s">
        <v>5149</v>
      </c>
      <c r="Q2267" t="s">
        <v>5150</v>
      </c>
      <c r="T2267" t="s">
        <v>5125</v>
      </c>
      <c r="U2267" s="203" t="s">
        <v>5151</v>
      </c>
      <c r="V2267" s="204">
        <v>45547</v>
      </c>
      <c r="W2267" t="s">
        <v>8</v>
      </c>
      <c r="X2267" t="s">
        <v>9</v>
      </c>
      <c r="Y2267" t="s">
        <v>226</v>
      </c>
      <c r="Z2267" t="s">
        <v>226</v>
      </c>
      <c r="AA2267" t="s">
        <v>226</v>
      </c>
      <c r="AB2267" t="s">
        <v>226</v>
      </c>
      <c r="AC2267" t="s">
        <v>226</v>
      </c>
      <c r="AD2267" t="s">
        <v>226</v>
      </c>
      <c r="AE2267" t="s">
        <v>226</v>
      </c>
      <c r="AF2267" t="s">
        <v>226</v>
      </c>
      <c r="AG2267" t="s">
        <v>226</v>
      </c>
      <c r="AH2267" t="s">
        <v>226</v>
      </c>
      <c r="AI2267" t="s">
        <v>2967</v>
      </c>
      <c r="AJ2267" t="s">
        <v>226</v>
      </c>
      <c r="AK2267" t="s">
        <v>226</v>
      </c>
      <c r="AL2267" t="s">
        <v>2970</v>
      </c>
      <c r="AM2267" t="s">
        <v>2958</v>
      </c>
    </row>
    <row r="2268" spans="1:44" ht="129.6" x14ac:dyDescent="0.3">
      <c r="A2268" t="s">
        <v>5272</v>
      </c>
      <c r="B2268" t="s">
        <v>123</v>
      </c>
      <c r="C2268" t="s">
        <v>227</v>
      </c>
      <c r="D2268" t="s">
        <v>113</v>
      </c>
      <c r="E2268" t="s">
        <v>114</v>
      </c>
      <c r="F2268" t="s">
        <v>115</v>
      </c>
      <c r="G2268">
        <v>2</v>
      </c>
      <c r="H2268">
        <v>2</v>
      </c>
      <c r="I2268">
        <v>2024</v>
      </c>
      <c r="J2268" s="197" t="s">
        <v>133</v>
      </c>
      <c r="K2268" t="s">
        <v>138</v>
      </c>
      <c r="L2268" t="s">
        <v>128</v>
      </c>
      <c r="M2268" t="s">
        <v>1270</v>
      </c>
      <c r="N2268" t="s">
        <v>137</v>
      </c>
      <c r="O2268" t="s">
        <v>5152</v>
      </c>
      <c r="Q2268" t="s">
        <v>5153</v>
      </c>
      <c r="T2268" t="s">
        <v>5125</v>
      </c>
      <c r="U2268" s="203" t="s">
        <v>5154</v>
      </c>
      <c r="V2268" s="204">
        <v>45547</v>
      </c>
      <c r="W2268" t="s">
        <v>8</v>
      </c>
      <c r="X2268" t="s">
        <v>9</v>
      </c>
      <c r="Y2268" t="s">
        <v>226</v>
      </c>
      <c r="Z2268" t="s">
        <v>226</v>
      </c>
      <c r="AA2268" t="s">
        <v>2961</v>
      </c>
      <c r="AB2268" t="s">
        <v>2962</v>
      </c>
      <c r="AC2268" t="s">
        <v>2963</v>
      </c>
      <c r="AD2268" t="s">
        <v>3168</v>
      </c>
      <c r="AE2268" t="s">
        <v>2984</v>
      </c>
      <c r="AF2268" t="s">
        <v>226</v>
      </c>
      <c r="AG2268" t="s">
        <v>3038</v>
      </c>
      <c r="AH2268" t="s">
        <v>3015</v>
      </c>
      <c r="AI2268" t="s">
        <v>226</v>
      </c>
      <c r="AJ2268" t="s">
        <v>226</v>
      </c>
      <c r="AK2268" t="s">
        <v>2977</v>
      </c>
      <c r="AL2268" t="s">
        <v>2970</v>
      </c>
      <c r="AM2268" t="s">
        <v>2971</v>
      </c>
      <c r="AN2268" s="1" t="s">
        <v>3944</v>
      </c>
    </row>
    <row r="2269" spans="1:44" x14ac:dyDescent="0.3">
      <c r="A2269" t="s">
        <v>5155</v>
      </c>
      <c r="B2269" t="s">
        <v>152</v>
      </c>
      <c r="C2269" t="s">
        <v>227</v>
      </c>
      <c r="D2269" t="s">
        <v>113</v>
      </c>
      <c r="E2269" t="s">
        <v>114</v>
      </c>
      <c r="F2269" t="s">
        <v>115</v>
      </c>
      <c r="G2269">
        <v>2</v>
      </c>
      <c r="H2269">
        <v>2</v>
      </c>
      <c r="I2269">
        <v>2024</v>
      </c>
      <c r="J2269" s="197" t="s">
        <v>185</v>
      </c>
      <c r="K2269" t="s">
        <v>138</v>
      </c>
      <c r="L2269" t="s">
        <v>128</v>
      </c>
      <c r="N2269" t="s">
        <v>137</v>
      </c>
      <c r="O2269" t="s">
        <v>5156</v>
      </c>
      <c r="Q2269" t="s">
        <v>5157</v>
      </c>
      <c r="T2269" t="s">
        <v>5125</v>
      </c>
      <c r="U2269" s="203" t="s">
        <v>5158</v>
      </c>
      <c r="V2269" s="204">
        <v>45547</v>
      </c>
      <c r="W2269" t="s">
        <v>60</v>
      </c>
      <c r="X2269" t="s">
        <v>23</v>
      </c>
      <c r="Y2269" t="s">
        <v>226</v>
      </c>
      <c r="Z2269" t="s">
        <v>226</v>
      </c>
      <c r="AA2269" t="s">
        <v>226</v>
      </c>
      <c r="AB2269" t="s">
        <v>226</v>
      </c>
      <c r="AC2269" t="s">
        <v>226</v>
      </c>
      <c r="AD2269" t="s">
        <v>226</v>
      </c>
      <c r="AE2269" t="s">
        <v>226</v>
      </c>
      <c r="AF2269" t="s">
        <v>226</v>
      </c>
      <c r="AG2269" t="s">
        <v>226</v>
      </c>
      <c r="AH2269" t="s">
        <v>226</v>
      </c>
      <c r="AI2269" t="s">
        <v>2967</v>
      </c>
      <c r="AJ2269" t="s">
        <v>226</v>
      </c>
      <c r="AK2269" t="s">
        <v>226</v>
      </c>
      <c r="AL2269" t="s">
        <v>2970</v>
      </c>
      <c r="AM2269" t="s">
        <v>2958</v>
      </c>
    </row>
    <row r="2270" spans="1:44" ht="129.6" x14ac:dyDescent="0.3">
      <c r="A2270" t="s">
        <v>5273</v>
      </c>
      <c r="B2270" t="s">
        <v>152</v>
      </c>
      <c r="C2270" t="s">
        <v>227</v>
      </c>
      <c r="D2270" t="s">
        <v>113</v>
      </c>
      <c r="E2270" t="s">
        <v>114</v>
      </c>
      <c r="F2270" t="s">
        <v>115</v>
      </c>
      <c r="G2270">
        <v>2</v>
      </c>
      <c r="H2270">
        <v>2</v>
      </c>
      <c r="I2270">
        <v>2024</v>
      </c>
      <c r="J2270" s="197" t="s">
        <v>185</v>
      </c>
      <c r="K2270" t="s">
        <v>138</v>
      </c>
      <c r="L2270" t="s">
        <v>128</v>
      </c>
      <c r="M2270" t="s">
        <v>1270</v>
      </c>
      <c r="N2270" t="s">
        <v>137</v>
      </c>
      <c r="O2270" t="s">
        <v>5152</v>
      </c>
      <c r="Q2270" t="s">
        <v>5159</v>
      </c>
      <c r="T2270" t="s">
        <v>5125</v>
      </c>
      <c r="U2270" s="203" t="s">
        <v>5160</v>
      </c>
      <c r="V2270" s="204">
        <v>45547</v>
      </c>
      <c r="W2270" t="s">
        <v>41</v>
      </c>
      <c r="X2270" t="s">
        <v>13</v>
      </c>
      <c r="Y2270" t="s">
        <v>226</v>
      </c>
      <c r="Z2270" t="s">
        <v>226</v>
      </c>
      <c r="AA2270" t="s">
        <v>2961</v>
      </c>
      <c r="AB2270" t="s">
        <v>2962</v>
      </c>
      <c r="AC2270" t="s">
        <v>2963</v>
      </c>
      <c r="AD2270" t="s">
        <v>3168</v>
      </c>
      <c r="AE2270" t="s">
        <v>2984</v>
      </c>
      <c r="AF2270" t="s">
        <v>226</v>
      </c>
      <c r="AG2270" t="s">
        <v>3038</v>
      </c>
      <c r="AH2270" t="s">
        <v>3015</v>
      </c>
      <c r="AI2270" t="s">
        <v>226</v>
      </c>
      <c r="AJ2270" t="s">
        <v>226</v>
      </c>
      <c r="AK2270" t="s">
        <v>2977</v>
      </c>
      <c r="AL2270" t="s">
        <v>2970</v>
      </c>
      <c r="AM2270" t="s">
        <v>2971</v>
      </c>
      <c r="AN2270" s="1" t="s">
        <v>3944</v>
      </c>
    </row>
    <row r="2271" spans="1:44" ht="129.6" x14ac:dyDescent="0.3">
      <c r="A2271" t="s">
        <v>5274</v>
      </c>
      <c r="B2271" t="s">
        <v>123</v>
      </c>
      <c r="C2271" t="s">
        <v>227</v>
      </c>
      <c r="D2271" t="s">
        <v>113</v>
      </c>
      <c r="E2271" t="s">
        <v>114</v>
      </c>
      <c r="F2271" t="s">
        <v>115</v>
      </c>
      <c r="G2271">
        <v>2</v>
      </c>
      <c r="H2271">
        <v>2</v>
      </c>
      <c r="I2271">
        <v>2024</v>
      </c>
      <c r="J2271" s="197" t="s">
        <v>185</v>
      </c>
      <c r="K2271" t="s">
        <v>138</v>
      </c>
      <c r="L2271" t="s">
        <v>128</v>
      </c>
      <c r="M2271" t="s">
        <v>1270</v>
      </c>
      <c r="N2271" t="s">
        <v>137</v>
      </c>
      <c r="O2271" t="s">
        <v>5152</v>
      </c>
      <c r="Q2271" t="s">
        <v>5161</v>
      </c>
      <c r="T2271" t="s">
        <v>5125</v>
      </c>
      <c r="U2271" s="203" t="s">
        <v>5162</v>
      </c>
      <c r="V2271" s="204">
        <v>45547</v>
      </c>
      <c r="W2271" t="s">
        <v>8</v>
      </c>
      <c r="X2271" t="s">
        <v>9</v>
      </c>
      <c r="Y2271" t="s">
        <v>226</v>
      </c>
      <c r="Z2271" t="s">
        <v>226</v>
      </c>
      <c r="AA2271" t="s">
        <v>2961</v>
      </c>
      <c r="AB2271" t="s">
        <v>2962</v>
      </c>
      <c r="AC2271" t="s">
        <v>2963</v>
      </c>
      <c r="AD2271" t="s">
        <v>3168</v>
      </c>
      <c r="AE2271" t="s">
        <v>2984</v>
      </c>
      <c r="AF2271" t="s">
        <v>226</v>
      </c>
      <c r="AG2271" t="s">
        <v>3038</v>
      </c>
      <c r="AH2271" t="s">
        <v>3015</v>
      </c>
      <c r="AI2271" t="s">
        <v>226</v>
      </c>
      <c r="AJ2271" t="s">
        <v>226</v>
      </c>
      <c r="AK2271" t="s">
        <v>2977</v>
      </c>
      <c r="AL2271" t="s">
        <v>2970</v>
      </c>
      <c r="AM2271" t="s">
        <v>2971</v>
      </c>
      <c r="AN2271" s="1" t="s">
        <v>3944</v>
      </c>
    </row>
    <row r="2272" spans="1:44" ht="129.6" x14ac:dyDescent="0.3">
      <c r="A2272" t="s">
        <v>5275</v>
      </c>
      <c r="B2272" t="s">
        <v>152</v>
      </c>
      <c r="C2272" t="s">
        <v>227</v>
      </c>
      <c r="D2272" t="s">
        <v>113</v>
      </c>
      <c r="E2272" t="s">
        <v>114</v>
      </c>
      <c r="F2272" t="s">
        <v>115</v>
      </c>
      <c r="G2272">
        <v>2</v>
      </c>
      <c r="H2272">
        <v>2</v>
      </c>
      <c r="I2272">
        <v>2024</v>
      </c>
      <c r="J2272" s="197" t="s">
        <v>133</v>
      </c>
      <c r="K2272" t="s">
        <v>138</v>
      </c>
      <c r="L2272" t="s">
        <v>128</v>
      </c>
      <c r="M2272" t="s">
        <v>1270</v>
      </c>
      <c r="N2272" t="s">
        <v>137</v>
      </c>
      <c r="O2272" t="s">
        <v>5152</v>
      </c>
      <c r="Q2272" t="s">
        <v>5163</v>
      </c>
      <c r="T2272" t="s">
        <v>5125</v>
      </c>
      <c r="U2272" s="203" t="s">
        <v>5164</v>
      </c>
      <c r="V2272" s="204">
        <v>45547</v>
      </c>
      <c r="W2272" t="s">
        <v>22</v>
      </c>
      <c r="X2272" t="s">
        <v>17</v>
      </c>
      <c r="Y2272" t="s">
        <v>226</v>
      </c>
      <c r="Z2272" t="s">
        <v>226</v>
      </c>
      <c r="AA2272" t="s">
        <v>2961</v>
      </c>
      <c r="AB2272" t="s">
        <v>2962</v>
      </c>
      <c r="AC2272" t="s">
        <v>2963</v>
      </c>
      <c r="AD2272" t="s">
        <v>3168</v>
      </c>
      <c r="AE2272" t="s">
        <v>2984</v>
      </c>
      <c r="AF2272" t="s">
        <v>226</v>
      </c>
      <c r="AG2272" t="s">
        <v>3038</v>
      </c>
      <c r="AH2272" t="s">
        <v>3015</v>
      </c>
      <c r="AI2272" t="s">
        <v>226</v>
      </c>
      <c r="AJ2272" t="s">
        <v>226</v>
      </c>
      <c r="AK2272" t="s">
        <v>2977</v>
      </c>
      <c r="AL2272" t="s">
        <v>2970</v>
      </c>
      <c r="AM2272" t="s">
        <v>2971</v>
      </c>
      <c r="AN2272" s="1" t="s">
        <v>3944</v>
      </c>
    </row>
    <row r="2273" spans="1:40" ht="129.6" x14ac:dyDescent="0.3">
      <c r="A2273" t="s">
        <v>5276</v>
      </c>
      <c r="B2273" t="s">
        <v>123</v>
      </c>
      <c r="C2273" t="s">
        <v>227</v>
      </c>
      <c r="D2273" t="s">
        <v>113</v>
      </c>
      <c r="E2273" t="s">
        <v>114</v>
      </c>
      <c r="F2273" t="s">
        <v>115</v>
      </c>
      <c r="G2273">
        <v>2</v>
      </c>
      <c r="H2273">
        <v>2</v>
      </c>
      <c r="I2273">
        <v>2024</v>
      </c>
      <c r="J2273" s="197" t="s">
        <v>142</v>
      </c>
      <c r="K2273" t="s">
        <v>138</v>
      </c>
      <c r="L2273" t="s">
        <v>128</v>
      </c>
      <c r="M2273" t="s">
        <v>1270</v>
      </c>
      <c r="N2273" t="s">
        <v>137</v>
      </c>
      <c r="O2273" t="s">
        <v>5152</v>
      </c>
      <c r="Q2273" t="s">
        <v>5165</v>
      </c>
      <c r="T2273" t="s">
        <v>5125</v>
      </c>
      <c r="U2273" s="203" t="s">
        <v>5166</v>
      </c>
      <c r="V2273" s="204">
        <v>45547</v>
      </c>
      <c r="W2273" t="s">
        <v>12</v>
      </c>
      <c r="X2273" t="s">
        <v>9</v>
      </c>
      <c r="Y2273" t="s">
        <v>226</v>
      </c>
      <c r="Z2273" t="s">
        <v>226</v>
      </c>
      <c r="AA2273" t="s">
        <v>2961</v>
      </c>
      <c r="AB2273" t="s">
        <v>2962</v>
      </c>
      <c r="AC2273" t="s">
        <v>2963</v>
      </c>
      <c r="AD2273" t="s">
        <v>3168</v>
      </c>
      <c r="AE2273" t="s">
        <v>2984</v>
      </c>
      <c r="AF2273" t="s">
        <v>226</v>
      </c>
      <c r="AG2273" t="s">
        <v>3038</v>
      </c>
      <c r="AH2273" t="s">
        <v>3015</v>
      </c>
      <c r="AI2273" t="s">
        <v>226</v>
      </c>
      <c r="AJ2273" t="s">
        <v>226</v>
      </c>
      <c r="AK2273" t="s">
        <v>2977</v>
      </c>
      <c r="AL2273" t="s">
        <v>2970</v>
      </c>
      <c r="AM2273" t="s">
        <v>2971</v>
      </c>
      <c r="AN2273" s="1" t="s">
        <v>3944</v>
      </c>
    </row>
    <row r="2274" spans="1:40" ht="129.6" x14ac:dyDescent="0.3">
      <c r="A2274" t="s">
        <v>5277</v>
      </c>
      <c r="B2274" t="s">
        <v>152</v>
      </c>
      <c r="C2274" t="s">
        <v>227</v>
      </c>
      <c r="D2274" t="s">
        <v>113</v>
      </c>
      <c r="E2274" t="s">
        <v>114</v>
      </c>
      <c r="F2274" t="s">
        <v>115</v>
      </c>
      <c r="G2274">
        <v>2</v>
      </c>
      <c r="H2274">
        <v>2</v>
      </c>
      <c r="I2274">
        <v>2024</v>
      </c>
      <c r="J2274" s="197" t="s">
        <v>184</v>
      </c>
      <c r="K2274" t="s">
        <v>138</v>
      </c>
      <c r="L2274" t="s">
        <v>128</v>
      </c>
      <c r="M2274" t="s">
        <v>1270</v>
      </c>
      <c r="N2274" t="s">
        <v>137</v>
      </c>
      <c r="O2274" t="s">
        <v>5152</v>
      </c>
      <c r="Q2274" t="s">
        <v>5167</v>
      </c>
      <c r="T2274" t="s">
        <v>5125</v>
      </c>
      <c r="U2274" s="203" t="s">
        <v>5168</v>
      </c>
      <c r="V2274" s="204">
        <v>45547</v>
      </c>
      <c r="W2274" t="s">
        <v>4</v>
      </c>
      <c r="X2274" t="s">
        <v>5</v>
      </c>
      <c r="Y2274" t="s">
        <v>226</v>
      </c>
      <c r="Z2274" t="s">
        <v>226</v>
      </c>
      <c r="AA2274" t="s">
        <v>2961</v>
      </c>
      <c r="AB2274" t="s">
        <v>2962</v>
      </c>
      <c r="AC2274" t="s">
        <v>2963</v>
      </c>
      <c r="AD2274" t="s">
        <v>3168</v>
      </c>
      <c r="AE2274" t="s">
        <v>2984</v>
      </c>
      <c r="AF2274" t="s">
        <v>226</v>
      </c>
      <c r="AG2274" t="s">
        <v>3038</v>
      </c>
      <c r="AH2274" t="s">
        <v>3015</v>
      </c>
      <c r="AI2274" t="s">
        <v>226</v>
      </c>
      <c r="AJ2274" t="s">
        <v>226</v>
      </c>
      <c r="AK2274" t="s">
        <v>2977</v>
      </c>
      <c r="AL2274" t="s">
        <v>2970</v>
      </c>
      <c r="AM2274" t="s">
        <v>2971</v>
      </c>
      <c r="AN2274" s="1" t="s">
        <v>3944</v>
      </c>
    </row>
    <row r="2275" spans="1:40" ht="129.6" x14ac:dyDescent="0.3">
      <c r="A2275" t="s">
        <v>5278</v>
      </c>
      <c r="B2275" t="s">
        <v>120</v>
      </c>
      <c r="C2275" t="s">
        <v>227</v>
      </c>
      <c r="D2275" t="s">
        <v>113</v>
      </c>
      <c r="E2275" t="s">
        <v>114</v>
      </c>
      <c r="F2275" t="s">
        <v>115</v>
      </c>
      <c r="G2275">
        <v>2</v>
      </c>
      <c r="H2275">
        <v>2</v>
      </c>
      <c r="I2275">
        <v>2024</v>
      </c>
      <c r="J2275" s="197" t="s">
        <v>148</v>
      </c>
      <c r="K2275" t="s">
        <v>138</v>
      </c>
      <c r="L2275" t="s">
        <v>128</v>
      </c>
      <c r="M2275" t="s">
        <v>1270</v>
      </c>
      <c r="N2275" t="s">
        <v>137</v>
      </c>
      <c r="O2275" t="s">
        <v>5152</v>
      </c>
      <c r="Q2275" t="s">
        <v>5169</v>
      </c>
      <c r="T2275" t="s">
        <v>5125</v>
      </c>
      <c r="U2275" s="203" t="s">
        <v>5170</v>
      </c>
      <c r="V2275" s="204">
        <v>45547</v>
      </c>
      <c r="W2275" t="s">
        <v>2</v>
      </c>
      <c r="X2275" t="s">
        <v>3</v>
      </c>
      <c r="Y2275" t="s">
        <v>226</v>
      </c>
      <c r="Z2275" t="s">
        <v>226</v>
      </c>
      <c r="AA2275" t="s">
        <v>2961</v>
      </c>
      <c r="AB2275" t="s">
        <v>2962</v>
      </c>
      <c r="AC2275" t="s">
        <v>2963</v>
      </c>
      <c r="AD2275" t="s">
        <v>3168</v>
      </c>
      <c r="AE2275" t="s">
        <v>2984</v>
      </c>
      <c r="AF2275" t="s">
        <v>226</v>
      </c>
      <c r="AG2275" t="s">
        <v>3038</v>
      </c>
      <c r="AH2275" t="s">
        <v>3015</v>
      </c>
      <c r="AI2275" t="s">
        <v>226</v>
      </c>
      <c r="AJ2275" t="s">
        <v>226</v>
      </c>
      <c r="AK2275" t="s">
        <v>2977</v>
      </c>
      <c r="AL2275" t="s">
        <v>2970</v>
      </c>
      <c r="AM2275" t="s">
        <v>2971</v>
      </c>
      <c r="AN2275" s="1" t="s">
        <v>3944</v>
      </c>
    </row>
    <row r="2276" spans="1:40" ht="129.6" x14ac:dyDescent="0.3">
      <c r="A2276" t="s">
        <v>5279</v>
      </c>
      <c r="B2276" t="s">
        <v>123</v>
      </c>
      <c r="C2276" t="s">
        <v>227</v>
      </c>
      <c r="D2276" t="s">
        <v>113</v>
      </c>
      <c r="E2276" t="s">
        <v>114</v>
      </c>
      <c r="F2276" t="s">
        <v>115</v>
      </c>
      <c r="G2276">
        <v>2</v>
      </c>
      <c r="H2276">
        <v>2</v>
      </c>
      <c r="I2276">
        <v>2024</v>
      </c>
      <c r="J2276" s="197" t="s">
        <v>164</v>
      </c>
      <c r="K2276" t="s">
        <v>138</v>
      </c>
      <c r="L2276" t="s">
        <v>128</v>
      </c>
      <c r="M2276" t="s">
        <v>1270</v>
      </c>
      <c r="N2276" t="s">
        <v>137</v>
      </c>
      <c r="O2276" t="s">
        <v>5152</v>
      </c>
      <c r="Q2276" t="s">
        <v>5171</v>
      </c>
      <c r="T2276" t="s">
        <v>5125</v>
      </c>
      <c r="U2276" s="203" t="s">
        <v>5172</v>
      </c>
      <c r="V2276" s="204">
        <v>45547</v>
      </c>
      <c r="W2276" t="s">
        <v>14</v>
      </c>
      <c r="X2276" t="s">
        <v>11</v>
      </c>
      <c r="Y2276" t="s">
        <v>226</v>
      </c>
      <c r="Z2276" t="s">
        <v>226</v>
      </c>
      <c r="AA2276" t="s">
        <v>2961</v>
      </c>
      <c r="AB2276" t="s">
        <v>2962</v>
      </c>
      <c r="AC2276" t="s">
        <v>2963</v>
      </c>
      <c r="AD2276" t="s">
        <v>3168</v>
      </c>
      <c r="AE2276" t="s">
        <v>2984</v>
      </c>
      <c r="AF2276" t="s">
        <v>226</v>
      </c>
      <c r="AG2276" t="s">
        <v>3038</v>
      </c>
      <c r="AH2276" t="s">
        <v>3015</v>
      </c>
      <c r="AI2276" t="s">
        <v>226</v>
      </c>
      <c r="AJ2276" t="s">
        <v>226</v>
      </c>
      <c r="AK2276" t="s">
        <v>2977</v>
      </c>
      <c r="AL2276" t="s">
        <v>2970</v>
      </c>
      <c r="AM2276" t="s">
        <v>2971</v>
      </c>
      <c r="AN2276" s="1" t="s">
        <v>3944</v>
      </c>
    </row>
    <row r="2277" spans="1:40" ht="129.6" x14ac:dyDescent="0.3">
      <c r="A2277" t="s">
        <v>5280</v>
      </c>
      <c r="B2277" t="s">
        <v>120</v>
      </c>
      <c r="C2277" t="s">
        <v>227</v>
      </c>
      <c r="D2277" t="s">
        <v>113</v>
      </c>
      <c r="E2277" t="s">
        <v>114</v>
      </c>
      <c r="F2277" t="s">
        <v>115</v>
      </c>
      <c r="G2277">
        <v>2</v>
      </c>
      <c r="H2277">
        <v>2</v>
      </c>
      <c r="I2277">
        <v>2024</v>
      </c>
      <c r="J2277" s="197" t="s">
        <v>185</v>
      </c>
      <c r="K2277" t="s">
        <v>138</v>
      </c>
      <c r="L2277" t="s">
        <v>128</v>
      </c>
      <c r="M2277" t="s">
        <v>1270</v>
      </c>
      <c r="N2277" t="s">
        <v>137</v>
      </c>
      <c r="O2277" t="s">
        <v>5152</v>
      </c>
      <c r="Q2277" t="s">
        <v>5173</v>
      </c>
      <c r="T2277" t="s">
        <v>5125</v>
      </c>
      <c r="U2277" s="203" t="s">
        <v>5174</v>
      </c>
      <c r="V2277" s="204">
        <v>45547</v>
      </c>
      <c r="W2277" t="s">
        <v>4</v>
      </c>
      <c r="X2277" t="s">
        <v>5</v>
      </c>
      <c r="Y2277" t="s">
        <v>226</v>
      </c>
      <c r="Z2277" t="s">
        <v>226</v>
      </c>
      <c r="AA2277" t="s">
        <v>2961</v>
      </c>
      <c r="AB2277" t="s">
        <v>2962</v>
      </c>
      <c r="AC2277" t="s">
        <v>2963</v>
      </c>
      <c r="AD2277" t="s">
        <v>3168</v>
      </c>
      <c r="AE2277" t="s">
        <v>2984</v>
      </c>
      <c r="AF2277" t="s">
        <v>226</v>
      </c>
      <c r="AG2277" t="s">
        <v>3038</v>
      </c>
      <c r="AH2277" t="s">
        <v>3015</v>
      </c>
      <c r="AI2277" t="s">
        <v>226</v>
      </c>
      <c r="AJ2277" t="s">
        <v>226</v>
      </c>
      <c r="AK2277" t="s">
        <v>2977</v>
      </c>
      <c r="AL2277" t="s">
        <v>2970</v>
      </c>
      <c r="AM2277" t="s">
        <v>2971</v>
      </c>
      <c r="AN2277" s="1" t="s">
        <v>3944</v>
      </c>
    </row>
    <row r="2278" spans="1:40" ht="129.6" x14ac:dyDescent="0.3">
      <c r="A2278" t="s">
        <v>5281</v>
      </c>
      <c r="B2278" t="s">
        <v>120</v>
      </c>
      <c r="C2278" t="s">
        <v>227</v>
      </c>
      <c r="D2278" t="s">
        <v>113</v>
      </c>
      <c r="E2278" t="s">
        <v>114</v>
      </c>
      <c r="F2278" t="s">
        <v>115</v>
      </c>
      <c r="G2278">
        <v>2</v>
      </c>
      <c r="H2278">
        <v>2</v>
      </c>
      <c r="I2278">
        <v>2024</v>
      </c>
      <c r="J2278" s="197" t="s">
        <v>164</v>
      </c>
      <c r="K2278" t="s">
        <v>138</v>
      </c>
      <c r="L2278" t="s">
        <v>128</v>
      </c>
      <c r="M2278" t="s">
        <v>1270</v>
      </c>
      <c r="N2278" t="s">
        <v>137</v>
      </c>
      <c r="O2278" t="s">
        <v>5152</v>
      </c>
      <c r="Q2278" t="s">
        <v>5175</v>
      </c>
      <c r="T2278" t="s">
        <v>5125</v>
      </c>
      <c r="U2278" s="203" t="s">
        <v>5176</v>
      </c>
      <c r="V2278" s="204">
        <v>45547</v>
      </c>
      <c r="W2278" t="s">
        <v>20</v>
      </c>
      <c r="X2278" t="s">
        <v>15</v>
      </c>
      <c r="Y2278" t="s">
        <v>226</v>
      </c>
      <c r="Z2278" t="s">
        <v>226</v>
      </c>
      <c r="AA2278" t="s">
        <v>2961</v>
      </c>
      <c r="AB2278" t="s">
        <v>2962</v>
      </c>
      <c r="AC2278" t="s">
        <v>2963</v>
      </c>
      <c r="AD2278" t="s">
        <v>3168</v>
      </c>
      <c r="AE2278" t="s">
        <v>2984</v>
      </c>
      <c r="AF2278" t="s">
        <v>226</v>
      </c>
      <c r="AG2278" t="s">
        <v>3038</v>
      </c>
      <c r="AH2278" t="s">
        <v>3015</v>
      </c>
      <c r="AI2278" t="s">
        <v>226</v>
      </c>
      <c r="AJ2278" t="s">
        <v>226</v>
      </c>
      <c r="AK2278" t="s">
        <v>2977</v>
      </c>
      <c r="AL2278" t="s">
        <v>2970</v>
      </c>
      <c r="AM2278" t="s">
        <v>2971</v>
      </c>
      <c r="AN2278" s="1" t="s">
        <v>3944</v>
      </c>
    </row>
    <row r="2279" spans="1:40" ht="100.8" x14ac:dyDescent="0.3">
      <c r="A2279" t="s">
        <v>5177</v>
      </c>
      <c r="B2279" t="s">
        <v>152</v>
      </c>
      <c r="C2279" t="s">
        <v>227</v>
      </c>
      <c r="D2279" t="s">
        <v>113</v>
      </c>
      <c r="E2279" t="s">
        <v>114</v>
      </c>
      <c r="F2279" t="s">
        <v>115</v>
      </c>
      <c r="G2279">
        <v>2</v>
      </c>
      <c r="H2279">
        <v>2</v>
      </c>
      <c r="I2279">
        <v>2024</v>
      </c>
      <c r="J2279" s="197" t="s">
        <v>185</v>
      </c>
      <c r="K2279" t="s">
        <v>138</v>
      </c>
      <c r="L2279" t="s">
        <v>128</v>
      </c>
      <c r="N2279" t="s">
        <v>137</v>
      </c>
      <c r="O2279" t="s">
        <v>5178</v>
      </c>
      <c r="Q2279" t="s">
        <v>5179</v>
      </c>
      <c r="T2279" t="s">
        <v>5125</v>
      </c>
      <c r="U2279" s="203" t="s">
        <v>5180</v>
      </c>
      <c r="V2279" s="204">
        <v>45547</v>
      </c>
      <c r="W2279" t="s">
        <v>4</v>
      </c>
      <c r="X2279" t="s">
        <v>5</v>
      </c>
      <c r="Y2279" t="s">
        <v>226</v>
      </c>
      <c r="Z2279" t="s">
        <v>226</v>
      </c>
      <c r="AA2279" t="s">
        <v>2961</v>
      </c>
      <c r="AB2279" t="s">
        <v>226</v>
      </c>
      <c r="AC2279" t="s">
        <v>2963</v>
      </c>
      <c r="AD2279" t="s">
        <v>3168</v>
      </c>
      <c r="AE2279" t="s">
        <v>2965</v>
      </c>
      <c r="AF2279" t="s">
        <v>226</v>
      </c>
      <c r="AG2279" t="s">
        <v>3038</v>
      </c>
      <c r="AH2279" t="s">
        <v>226</v>
      </c>
      <c r="AI2279" t="s">
        <v>2967</v>
      </c>
      <c r="AJ2279" t="s">
        <v>226</v>
      </c>
      <c r="AK2279" t="s">
        <v>226</v>
      </c>
      <c r="AL2279" t="s">
        <v>2970</v>
      </c>
      <c r="AM2279" t="s">
        <v>2971</v>
      </c>
      <c r="AN2279" s="1" t="s">
        <v>5181</v>
      </c>
    </row>
    <row r="2280" spans="1:40" x14ac:dyDescent="0.3">
      <c r="A2280" t="s">
        <v>5182</v>
      </c>
      <c r="B2280" t="s">
        <v>152</v>
      </c>
      <c r="C2280" t="s">
        <v>227</v>
      </c>
      <c r="D2280" t="s">
        <v>113</v>
      </c>
      <c r="E2280" t="s">
        <v>114</v>
      </c>
      <c r="F2280" t="s">
        <v>115</v>
      </c>
      <c r="G2280">
        <v>2</v>
      </c>
      <c r="H2280">
        <v>2</v>
      </c>
      <c r="I2280">
        <v>2024</v>
      </c>
      <c r="J2280" s="197" t="s">
        <v>213</v>
      </c>
      <c r="K2280" t="s">
        <v>138</v>
      </c>
      <c r="L2280" t="s">
        <v>128</v>
      </c>
      <c r="N2280" t="s">
        <v>137</v>
      </c>
      <c r="O2280" t="s">
        <v>5183</v>
      </c>
      <c r="Q2280" t="s">
        <v>5184</v>
      </c>
      <c r="T2280" t="s">
        <v>5125</v>
      </c>
      <c r="U2280" s="203" t="s">
        <v>5185</v>
      </c>
      <c r="V2280" s="204">
        <v>45547</v>
      </c>
      <c r="W2280" t="s">
        <v>4</v>
      </c>
      <c r="X2280" t="s">
        <v>5</v>
      </c>
      <c r="Y2280" t="s">
        <v>226</v>
      </c>
      <c r="Z2280" t="s">
        <v>226</v>
      </c>
      <c r="AA2280" t="s">
        <v>226</v>
      </c>
      <c r="AB2280" t="s">
        <v>226</v>
      </c>
      <c r="AC2280" t="s">
        <v>226</v>
      </c>
      <c r="AD2280" t="s">
        <v>226</v>
      </c>
      <c r="AE2280" t="s">
        <v>226</v>
      </c>
      <c r="AF2280" t="s">
        <v>226</v>
      </c>
      <c r="AG2280" t="s">
        <v>226</v>
      </c>
      <c r="AH2280" t="s">
        <v>226</v>
      </c>
      <c r="AI2280" t="s">
        <v>2967</v>
      </c>
      <c r="AJ2280" t="s">
        <v>226</v>
      </c>
      <c r="AK2280" t="s">
        <v>226</v>
      </c>
      <c r="AL2280" t="s">
        <v>2970</v>
      </c>
      <c r="AM2280" t="s">
        <v>2958</v>
      </c>
    </row>
    <row r="2281" spans="1:40" x14ac:dyDescent="0.3">
      <c r="A2281" t="s">
        <v>5282</v>
      </c>
      <c r="B2281" t="s">
        <v>120</v>
      </c>
      <c r="C2281" t="s">
        <v>227</v>
      </c>
      <c r="D2281" t="s">
        <v>113</v>
      </c>
      <c r="E2281" t="s">
        <v>114</v>
      </c>
      <c r="F2281" t="s">
        <v>115</v>
      </c>
      <c r="G2281">
        <v>2</v>
      </c>
      <c r="H2281">
        <v>2</v>
      </c>
      <c r="I2281">
        <v>2024</v>
      </c>
      <c r="J2281" s="197" t="s">
        <v>328</v>
      </c>
      <c r="K2281" t="s">
        <v>138</v>
      </c>
      <c r="L2281" t="s">
        <v>128</v>
      </c>
      <c r="N2281" t="s">
        <v>137</v>
      </c>
      <c r="O2281" t="s">
        <v>5127</v>
      </c>
      <c r="Q2281" t="s">
        <v>5186</v>
      </c>
      <c r="T2281" t="s">
        <v>5125</v>
      </c>
      <c r="U2281" s="203" t="s">
        <v>5187</v>
      </c>
      <c r="V2281" s="204">
        <v>45547</v>
      </c>
      <c r="W2281" t="s">
        <v>2</v>
      </c>
      <c r="X2281" t="s">
        <v>3</v>
      </c>
      <c r="Y2281" t="s">
        <v>226</v>
      </c>
      <c r="Z2281" t="s">
        <v>226</v>
      </c>
      <c r="AA2281" t="s">
        <v>226</v>
      </c>
      <c r="AB2281" t="s">
        <v>3081</v>
      </c>
      <c r="AC2281" t="s">
        <v>226</v>
      </c>
      <c r="AD2281" t="s">
        <v>226</v>
      </c>
      <c r="AE2281" t="s">
        <v>3461</v>
      </c>
      <c r="AF2281" t="s">
        <v>226</v>
      </c>
      <c r="AG2281" t="s">
        <v>226</v>
      </c>
      <c r="AH2281" t="s">
        <v>226</v>
      </c>
      <c r="AI2281" t="s">
        <v>2967</v>
      </c>
      <c r="AJ2281" t="s">
        <v>226</v>
      </c>
      <c r="AK2281" t="s">
        <v>226</v>
      </c>
      <c r="AL2281" t="s">
        <v>2970</v>
      </c>
      <c r="AM2281" t="s">
        <v>2971</v>
      </c>
      <c r="AN2281" s="1" t="s">
        <v>5130</v>
      </c>
    </row>
    <row r="2282" spans="1:40" x14ac:dyDescent="0.3">
      <c r="A2282" t="s">
        <v>5283</v>
      </c>
      <c r="B2282" t="s">
        <v>152</v>
      </c>
      <c r="C2282" t="s">
        <v>227</v>
      </c>
      <c r="D2282" t="s">
        <v>113</v>
      </c>
      <c r="E2282" t="s">
        <v>114</v>
      </c>
      <c r="F2282" t="s">
        <v>115</v>
      </c>
      <c r="G2282">
        <v>2</v>
      </c>
      <c r="H2282">
        <v>2</v>
      </c>
      <c r="I2282">
        <v>2024</v>
      </c>
      <c r="J2282" s="197" t="s">
        <v>185</v>
      </c>
      <c r="K2282" t="s">
        <v>138</v>
      </c>
      <c r="L2282" t="s">
        <v>128</v>
      </c>
      <c r="N2282" t="s">
        <v>137</v>
      </c>
      <c r="O2282" t="s">
        <v>5127</v>
      </c>
      <c r="Q2282" t="s">
        <v>5188</v>
      </c>
      <c r="T2282" t="s">
        <v>5125</v>
      </c>
      <c r="U2282" s="203" t="s">
        <v>5189</v>
      </c>
      <c r="V2282" s="204">
        <v>45547</v>
      </c>
      <c r="W2282" t="s">
        <v>26</v>
      </c>
      <c r="X2282" t="s">
        <v>21</v>
      </c>
      <c r="Y2282" t="s">
        <v>226</v>
      </c>
      <c r="Z2282" t="s">
        <v>226</v>
      </c>
      <c r="AA2282" t="s">
        <v>226</v>
      </c>
      <c r="AB2282" t="s">
        <v>3081</v>
      </c>
      <c r="AC2282" t="s">
        <v>226</v>
      </c>
      <c r="AD2282" t="s">
        <v>226</v>
      </c>
      <c r="AE2282" t="s">
        <v>3461</v>
      </c>
      <c r="AF2282" t="s">
        <v>226</v>
      </c>
      <c r="AG2282" t="s">
        <v>226</v>
      </c>
      <c r="AH2282" t="s">
        <v>226</v>
      </c>
      <c r="AI2282" t="s">
        <v>2967</v>
      </c>
      <c r="AJ2282" t="s">
        <v>226</v>
      </c>
      <c r="AK2282" t="s">
        <v>226</v>
      </c>
      <c r="AL2282" t="s">
        <v>2970</v>
      </c>
      <c r="AM2282" t="s">
        <v>2971</v>
      </c>
      <c r="AN2282" s="1" t="s">
        <v>5130</v>
      </c>
    </row>
    <row r="2283" spans="1:40" x14ac:dyDescent="0.3">
      <c r="A2283" t="s">
        <v>5284</v>
      </c>
      <c r="B2283" t="s">
        <v>152</v>
      </c>
      <c r="C2283" t="s">
        <v>227</v>
      </c>
      <c r="D2283" t="s">
        <v>113</v>
      </c>
      <c r="E2283" t="s">
        <v>114</v>
      </c>
      <c r="F2283" t="s">
        <v>115</v>
      </c>
      <c r="G2283">
        <v>2</v>
      </c>
      <c r="H2283">
        <v>2</v>
      </c>
      <c r="I2283">
        <v>2024</v>
      </c>
      <c r="J2283" s="197" t="s">
        <v>184</v>
      </c>
      <c r="K2283" t="s">
        <v>138</v>
      </c>
      <c r="L2283" t="s">
        <v>128</v>
      </c>
      <c r="N2283" t="s">
        <v>137</v>
      </c>
      <c r="O2283" t="s">
        <v>5149</v>
      </c>
      <c r="Q2283" t="s">
        <v>5190</v>
      </c>
      <c r="T2283" t="s">
        <v>5125</v>
      </c>
      <c r="U2283" s="203" t="s">
        <v>5191</v>
      </c>
      <c r="V2283" s="204">
        <v>45547</v>
      </c>
      <c r="W2283" t="s">
        <v>4</v>
      </c>
      <c r="X2283" t="s">
        <v>5</v>
      </c>
      <c r="Y2283" t="s">
        <v>226</v>
      </c>
      <c r="Z2283" t="s">
        <v>226</v>
      </c>
      <c r="AA2283" t="s">
        <v>226</v>
      </c>
      <c r="AB2283" t="s">
        <v>226</v>
      </c>
      <c r="AC2283" t="s">
        <v>226</v>
      </c>
      <c r="AD2283" t="s">
        <v>226</v>
      </c>
      <c r="AE2283" t="s">
        <v>226</v>
      </c>
      <c r="AF2283" t="s">
        <v>226</v>
      </c>
      <c r="AG2283" t="s">
        <v>226</v>
      </c>
      <c r="AH2283" t="s">
        <v>226</v>
      </c>
      <c r="AI2283" t="s">
        <v>2967</v>
      </c>
      <c r="AJ2283" t="s">
        <v>226</v>
      </c>
      <c r="AK2283" t="s">
        <v>226</v>
      </c>
      <c r="AL2283" t="s">
        <v>2970</v>
      </c>
      <c r="AM2283" t="s">
        <v>2958</v>
      </c>
    </row>
    <row r="2284" spans="1:40" ht="129.6" x14ac:dyDescent="0.3">
      <c r="A2284" t="s">
        <v>5285</v>
      </c>
      <c r="B2284" t="s">
        <v>152</v>
      </c>
      <c r="C2284" t="s">
        <v>227</v>
      </c>
      <c r="D2284" t="s">
        <v>113</v>
      </c>
      <c r="E2284" t="s">
        <v>114</v>
      </c>
      <c r="F2284" t="s">
        <v>115</v>
      </c>
      <c r="G2284">
        <v>2</v>
      </c>
      <c r="H2284">
        <v>2</v>
      </c>
      <c r="I2284">
        <v>2024</v>
      </c>
      <c r="J2284" s="197" t="s">
        <v>133</v>
      </c>
      <c r="K2284" t="s">
        <v>138</v>
      </c>
      <c r="L2284" t="s">
        <v>128</v>
      </c>
      <c r="M2284" t="s">
        <v>1270</v>
      </c>
      <c r="N2284" t="s">
        <v>137</v>
      </c>
      <c r="O2284" t="s">
        <v>5152</v>
      </c>
      <c r="Q2284" t="s">
        <v>5192</v>
      </c>
      <c r="T2284" t="s">
        <v>5125</v>
      </c>
      <c r="U2284" s="203" t="s">
        <v>5193</v>
      </c>
      <c r="V2284" s="204">
        <v>45547</v>
      </c>
      <c r="W2284" t="s">
        <v>4</v>
      </c>
      <c r="X2284" t="s">
        <v>5</v>
      </c>
      <c r="Y2284" t="s">
        <v>226</v>
      </c>
      <c r="Z2284" t="s">
        <v>226</v>
      </c>
      <c r="AA2284" t="s">
        <v>2961</v>
      </c>
      <c r="AB2284" t="s">
        <v>2962</v>
      </c>
      <c r="AC2284" t="s">
        <v>2963</v>
      </c>
      <c r="AD2284" t="s">
        <v>3168</v>
      </c>
      <c r="AE2284" t="s">
        <v>2984</v>
      </c>
      <c r="AF2284" t="s">
        <v>226</v>
      </c>
      <c r="AG2284" t="s">
        <v>3038</v>
      </c>
      <c r="AH2284" t="s">
        <v>3015</v>
      </c>
      <c r="AI2284" t="s">
        <v>226</v>
      </c>
      <c r="AJ2284" t="s">
        <v>226</v>
      </c>
      <c r="AK2284" t="s">
        <v>2977</v>
      </c>
      <c r="AL2284" t="s">
        <v>2970</v>
      </c>
      <c r="AM2284" t="s">
        <v>2971</v>
      </c>
      <c r="AN2284" s="1" t="s">
        <v>3944</v>
      </c>
    </row>
    <row r="2285" spans="1:40" ht="129.6" x14ac:dyDescent="0.3">
      <c r="A2285" t="s">
        <v>5286</v>
      </c>
      <c r="B2285" t="s">
        <v>120</v>
      </c>
      <c r="C2285" t="s">
        <v>227</v>
      </c>
      <c r="D2285" t="s">
        <v>113</v>
      </c>
      <c r="E2285" t="s">
        <v>114</v>
      </c>
      <c r="F2285" t="s">
        <v>115</v>
      </c>
      <c r="G2285">
        <v>2</v>
      </c>
      <c r="H2285">
        <v>2</v>
      </c>
      <c r="I2285">
        <v>2024</v>
      </c>
      <c r="J2285" s="197" t="s">
        <v>164</v>
      </c>
      <c r="K2285" t="s">
        <v>138</v>
      </c>
      <c r="L2285" t="s">
        <v>128</v>
      </c>
      <c r="M2285" t="s">
        <v>1270</v>
      </c>
      <c r="N2285" t="s">
        <v>137</v>
      </c>
      <c r="O2285" t="s">
        <v>5152</v>
      </c>
      <c r="Q2285" t="s">
        <v>5194</v>
      </c>
      <c r="T2285" t="s">
        <v>5125</v>
      </c>
      <c r="U2285" s="203" t="s">
        <v>5195</v>
      </c>
      <c r="V2285" s="204">
        <v>45547</v>
      </c>
      <c r="W2285" t="s">
        <v>2</v>
      </c>
      <c r="X2285" t="s">
        <v>3</v>
      </c>
      <c r="Y2285" t="s">
        <v>226</v>
      </c>
      <c r="Z2285" t="s">
        <v>226</v>
      </c>
      <c r="AA2285" t="s">
        <v>2961</v>
      </c>
      <c r="AB2285" t="s">
        <v>2962</v>
      </c>
      <c r="AC2285" t="s">
        <v>2963</v>
      </c>
      <c r="AD2285" t="s">
        <v>3168</v>
      </c>
      <c r="AE2285" t="s">
        <v>2984</v>
      </c>
      <c r="AF2285" t="s">
        <v>226</v>
      </c>
      <c r="AG2285" t="s">
        <v>3038</v>
      </c>
      <c r="AH2285" t="s">
        <v>3015</v>
      </c>
      <c r="AI2285" t="s">
        <v>226</v>
      </c>
      <c r="AJ2285" t="s">
        <v>226</v>
      </c>
      <c r="AK2285" t="s">
        <v>2977</v>
      </c>
      <c r="AL2285" t="s">
        <v>2970</v>
      </c>
      <c r="AM2285" t="s">
        <v>2971</v>
      </c>
      <c r="AN2285" s="1" t="s">
        <v>3944</v>
      </c>
    </row>
    <row r="2286" spans="1:40" ht="187.2" x14ac:dyDescent="0.3">
      <c r="A2286" t="s">
        <v>5287</v>
      </c>
      <c r="B2286" t="s">
        <v>120</v>
      </c>
      <c r="C2286" t="s">
        <v>227</v>
      </c>
      <c r="D2286" t="s">
        <v>113</v>
      </c>
      <c r="E2286" t="s">
        <v>114</v>
      </c>
      <c r="F2286" t="s">
        <v>115</v>
      </c>
      <c r="G2286">
        <v>2</v>
      </c>
      <c r="H2286">
        <v>2</v>
      </c>
      <c r="I2286">
        <v>2024</v>
      </c>
      <c r="J2286" s="197" t="s">
        <v>148</v>
      </c>
      <c r="K2286" t="s">
        <v>138</v>
      </c>
      <c r="L2286" t="s">
        <v>128</v>
      </c>
      <c r="M2286" t="s">
        <v>2681</v>
      </c>
      <c r="N2286" t="s">
        <v>137</v>
      </c>
      <c r="O2286" t="s">
        <v>2681</v>
      </c>
      <c r="Q2286" t="s">
        <v>5196</v>
      </c>
      <c r="T2286" t="s">
        <v>5125</v>
      </c>
      <c r="U2286" s="203" t="s">
        <v>5197</v>
      </c>
      <c r="V2286" s="204">
        <v>45547</v>
      </c>
      <c r="W2286" t="s">
        <v>2</v>
      </c>
      <c r="X2286" t="s">
        <v>3</v>
      </c>
      <c r="Y2286" t="s">
        <v>226</v>
      </c>
      <c r="Z2286" t="s">
        <v>226</v>
      </c>
      <c r="AA2286" t="s">
        <v>3017</v>
      </c>
      <c r="AB2286" t="s">
        <v>2962</v>
      </c>
      <c r="AC2286" t="s">
        <v>3066</v>
      </c>
      <c r="AD2286" t="s">
        <v>2992</v>
      </c>
      <c r="AE2286" t="s">
        <v>3018</v>
      </c>
      <c r="AF2286" t="s">
        <v>2985</v>
      </c>
      <c r="AG2286" t="s">
        <v>3067</v>
      </c>
      <c r="AH2286" t="s">
        <v>3021</v>
      </c>
      <c r="AI2286" t="s">
        <v>3068</v>
      </c>
      <c r="AJ2286" t="s">
        <v>3069</v>
      </c>
      <c r="AK2286" t="s">
        <v>2977</v>
      </c>
      <c r="AL2286" t="s">
        <v>2970</v>
      </c>
      <c r="AM2286" t="s">
        <v>2971</v>
      </c>
      <c r="AN2286" s="1" t="s">
        <v>5141</v>
      </c>
    </row>
    <row r="2287" spans="1:40" ht="100.8" x14ac:dyDescent="0.3">
      <c r="A2287" t="s">
        <v>5288</v>
      </c>
      <c r="B2287" t="s">
        <v>152</v>
      </c>
      <c r="C2287" t="s">
        <v>227</v>
      </c>
      <c r="D2287" t="s">
        <v>113</v>
      </c>
      <c r="E2287" t="s">
        <v>114</v>
      </c>
      <c r="F2287" t="s">
        <v>115</v>
      </c>
      <c r="G2287">
        <v>3</v>
      </c>
      <c r="H2287">
        <v>2</v>
      </c>
      <c r="I2287">
        <v>2024</v>
      </c>
      <c r="J2287" s="197" t="s">
        <v>185</v>
      </c>
      <c r="K2287" t="s">
        <v>138</v>
      </c>
      <c r="L2287" t="s">
        <v>128</v>
      </c>
      <c r="N2287" t="s">
        <v>137</v>
      </c>
      <c r="O2287" t="s">
        <v>5178</v>
      </c>
      <c r="Q2287" t="s">
        <v>5198</v>
      </c>
      <c r="T2287" t="s">
        <v>5125</v>
      </c>
      <c r="U2287" s="203" t="s">
        <v>5199</v>
      </c>
      <c r="V2287" s="204">
        <v>45547</v>
      </c>
      <c r="W2287" t="s">
        <v>4</v>
      </c>
      <c r="X2287" t="s">
        <v>5</v>
      </c>
      <c r="Y2287" t="s">
        <v>226</v>
      </c>
      <c r="Z2287" t="s">
        <v>226</v>
      </c>
      <c r="AA2287" t="s">
        <v>2961</v>
      </c>
      <c r="AB2287" t="s">
        <v>226</v>
      </c>
      <c r="AC2287" t="s">
        <v>2963</v>
      </c>
      <c r="AD2287" t="s">
        <v>3168</v>
      </c>
      <c r="AE2287" t="s">
        <v>2965</v>
      </c>
      <c r="AF2287" t="s">
        <v>226</v>
      </c>
      <c r="AG2287" t="s">
        <v>3038</v>
      </c>
      <c r="AH2287" t="s">
        <v>226</v>
      </c>
      <c r="AI2287" t="s">
        <v>2967</v>
      </c>
      <c r="AJ2287" t="s">
        <v>226</v>
      </c>
      <c r="AK2287" t="s">
        <v>226</v>
      </c>
      <c r="AL2287" t="s">
        <v>2970</v>
      </c>
      <c r="AM2287" t="s">
        <v>2971</v>
      </c>
      <c r="AN2287" s="1" t="s">
        <v>5181</v>
      </c>
    </row>
    <row r="2288" spans="1:40" x14ac:dyDescent="0.3">
      <c r="A2288" t="s">
        <v>5289</v>
      </c>
      <c r="B2288" t="s">
        <v>123</v>
      </c>
      <c r="C2288" t="s">
        <v>227</v>
      </c>
      <c r="D2288" t="s">
        <v>113</v>
      </c>
      <c r="E2288" t="s">
        <v>114</v>
      </c>
      <c r="F2288" t="s">
        <v>115</v>
      </c>
      <c r="G2288">
        <v>3</v>
      </c>
      <c r="H2288">
        <v>2</v>
      </c>
      <c r="I2288">
        <v>2024</v>
      </c>
      <c r="J2288" s="197" t="s">
        <v>213</v>
      </c>
      <c r="K2288" t="s">
        <v>138</v>
      </c>
      <c r="L2288" t="s">
        <v>128</v>
      </c>
      <c r="N2288" t="s">
        <v>137</v>
      </c>
      <c r="O2288" t="s">
        <v>5200</v>
      </c>
      <c r="Q2288" t="s">
        <v>5201</v>
      </c>
      <c r="T2288" t="s">
        <v>5125</v>
      </c>
      <c r="U2288" s="203" t="s">
        <v>5202</v>
      </c>
      <c r="V2288" s="204">
        <v>45547</v>
      </c>
      <c r="W2288" t="s">
        <v>14</v>
      </c>
      <c r="X2288" t="s">
        <v>11</v>
      </c>
      <c r="Y2288" t="s">
        <v>226</v>
      </c>
      <c r="Z2288" t="s">
        <v>226</v>
      </c>
      <c r="AA2288" t="s">
        <v>226</v>
      </c>
      <c r="AB2288" t="s">
        <v>226</v>
      </c>
      <c r="AC2288" t="s">
        <v>226</v>
      </c>
      <c r="AD2288" t="s">
        <v>226</v>
      </c>
      <c r="AE2288" t="s">
        <v>226</v>
      </c>
      <c r="AF2288" t="s">
        <v>226</v>
      </c>
      <c r="AG2288" t="s">
        <v>226</v>
      </c>
      <c r="AH2288" t="s">
        <v>226</v>
      </c>
      <c r="AI2288" t="s">
        <v>2967</v>
      </c>
      <c r="AJ2288" t="s">
        <v>226</v>
      </c>
      <c r="AK2288" t="s">
        <v>226</v>
      </c>
      <c r="AL2288" t="s">
        <v>2970</v>
      </c>
      <c r="AM2288" t="s">
        <v>2958</v>
      </c>
    </row>
    <row r="2289" spans="1:40" x14ac:dyDescent="0.3">
      <c r="A2289" t="s">
        <v>5290</v>
      </c>
      <c r="B2289" t="s">
        <v>120</v>
      </c>
      <c r="C2289" t="s">
        <v>227</v>
      </c>
      <c r="D2289" t="s">
        <v>113</v>
      </c>
      <c r="E2289" t="s">
        <v>114</v>
      </c>
      <c r="F2289" t="s">
        <v>115</v>
      </c>
      <c r="G2289">
        <v>3</v>
      </c>
      <c r="H2289">
        <v>2</v>
      </c>
      <c r="I2289">
        <v>2024</v>
      </c>
      <c r="J2289" s="197" t="s">
        <v>116</v>
      </c>
      <c r="K2289" t="s">
        <v>138</v>
      </c>
      <c r="L2289" t="s">
        <v>128</v>
      </c>
      <c r="N2289" t="s">
        <v>137</v>
      </c>
      <c r="O2289" t="s">
        <v>5127</v>
      </c>
      <c r="Q2289" t="s">
        <v>5203</v>
      </c>
      <c r="T2289" t="s">
        <v>5125</v>
      </c>
      <c r="U2289" s="203" t="s">
        <v>5204</v>
      </c>
      <c r="V2289" s="204">
        <v>45547</v>
      </c>
      <c r="W2289" t="s">
        <v>59</v>
      </c>
      <c r="X2289" t="s">
        <v>25</v>
      </c>
      <c r="Y2289" t="s">
        <v>226</v>
      </c>
      <c r="Z2289" t="s">
        <v>226</v>
      </c>
      <c r="AA2289" t="s">
        <v>226</v>
      </c>
      <c r="AB2289" t="s">
        <v>3081</v>
      </c>
      <c r="AC2289" t="s">
        <v>226</v>
      </c>
      <c r="AD2289" t="s">
        <v>226</v>
      </c>
      <c r="AE2289" t="s">
        <v>3461</v>
      </c>
      <c r="AF2289" t="s">
        <v>226</v>
      </c>
      <c r="AG2289" t="s">
        <v>226</v>
      </c>
      <c r="AH2289" t="s">
        <v>226</v>
      </c>
      <c r="AI2289" t="s">
        <v>2967</v>
      </c>
      <c r="AJ2289" t="s">
        <v>226</v>
      </c>
      <c r="AK2289" t="s">
        <v>226</v>
      </c>
      <c r="AL2289" t="s">
        <v>2970</v>
      </c>
      <c r="AM2289" t="s">
        <v>2971</v>
      </c>
      <c r="AN2289" s="1" t="s">
        <v>5130</v>
      </c>
    </row>
    <row r="2290" spans="1:40" x14ac:dyDescent="0.3">
      <c r="A2290" t="s">
        <v>5291</v>
      </c>
      <c r="B2290" t="s">
        <v>120</v>
      </c>
      <c r="C2290" t="s">
        <v>227</v>
      </c>
      <c r="D2290" t="s">
        <v>113</v>
      </c>
      <c r="E2290" t="s">
        <v>114</v>
      </c>
      <c r="F2290" t="s">
        <v>115</v>
      </c>
      <c r="G2290">
        <v>3</v>
      </c>
      <c r="H2290">
        <v>2</v>
      </c>
      <c r="I2290">
        <v>2024</v>
      </c>
      <c r="J2290" s="197" t="s">
        <v>460</v>
      </c>
      <c r="K2290" t="s">
        <v>138</v>
      </c>
      <c r="L2290" t="s">
        <v>128</v>
      </c>
      <c r="N2290" t="s">
        <v>137</v>
      </c>
      <c r="O2290" t="s">
        <v>5127</v>
      </c>
      <c r="Q2290" t="s">
        <v>5205</v>
      </c>
      <c r="T2290" t="s">
        <v>5125</v>
      </c>
      <c r="U2290" s="203" t="s">
        <v>5206</v>
      </c>
      <c r="V2290" s="204">
        <v>45547</v>
      </c>
      <c r="W2290" t="s">
        <v>26</v>
      </c>
      <c r="X2290" t="s">
        <v>21</v>
      </c>
      <c r="Y2290" t="s">
        <v>226</v>
      </c>
      <c r="Z2290" t="s">
        <v>226</v>
      </c>
      <c r="AA2290" t="s">
        <v>226</v>
      </c>
      <c r="AB2290" t="s">
        <v>3081</v>
      </c>
      <c r="AC2290" t="s">
        <v>226</v>
      </c>
      <c r="AD2290" t="s">
        <v>226</v>
      </c>
      <c r="AE2290" t="s">
        <v>3461</v>
      </c>
      <c r="AF2290" t="s">
        <v>226</v>
      </c>
      <c r="AG2290" t="s">
        <v>226</v>
      </c>
      <c r="AH2290" t="s">
        <v>226</v>
      </c>
      <c r="AI2290" t="s">
        <v>2967</v>
      </c>
      <c r="AJ2290" t="s">
        <v>226</v>
      </c>
      <c r="AK2290" t="s">
        <v>226</v>
      </c>
      <c r="AL2290" t="s">
        <v>2970</v>
      </c>
      <c r="AM2290" t="s">
        <v>2971</v>
      </c>
      <c r="AN2290" s="1" t="s">
        <v>5130</v>
      </c>
    </row>
    <row r="2291" spans="1:40" x14ac:dyDescent="0.3">
      <c r="A2291" t="s">
        <v>5292</v>
      </c>
      <c r="B2291" t="s">
        <v>120</v>
      </c>
      <c r="C2291" t="s">
        <v>227</v>
      </c>
      <c r="D2291" t="s">
        <v>113</v>
      </c>
      <c r="E2291" t="s">
        <v>114</v>
      </c>
      <c r="F2291" t="s">
        <v>115</v>
      </c>
      <c r="G2291">
        <v>3</v>
      </c>
      <c r="H2291">
        <v>2</v>
      </c>
      <c r="I2291">
        <v>2024</v>
      </c>
      <c r="J2291" s="197" t="s">
        <v>184</v>
      </c>
      <c r="K2291" t="s">
        <v>138</v>
      </c>
      <c r="L2291" t="s">
        <v>128</v>
      </c>
      <c r="N2291" t="s">
        <v>137</v>
      </c>
      <c r="O2291" t="s">
        <v>5149</v>
      </c>
      <c r="Q2291" t="s">
        <v>5207</v>
      </c>
      <c r="T2291" t="s">
        <v>5125</v>
      </c>
      <c r="U2291" s="203" t="s">
        <v>5208</v>
      </c>
      <c r="V2291" s="204">
        <v>45547</v>
      </c>
      <c r="W2291" t="s">
        <v>2</v>
      </c>
      <c r="X2291" t="s">
        <v>3</v>
      </c>
      <c r="Y2291" t="s">
        <v>226</v>
      </c>
      <c r="Z2291" t="s">
        <v>226</v>
      </c>
      <c r="AA2291" t="s">
        <v>226</v>
      </c>
      <c r="AB2291" t="s">
        <v>226</v>
      </c>
      <c r="AC2291" t="s">
        <v>226</v>
      </c>
      <c r="AD2291" t="s">
        <v>226</v>
      </c>
      <c r="AE2291" t="s">
        <v>226</v>
      </c>
      <c r="AF2291" t="s">
        <v>226</v>
      </c>
      <c r="AG2291" t="s">
        <v>226</v>
      </c>
      <c r="AH2291" t="s">
        <v>226</v>
      </c>
      <c r="AI2291" t="s">
        <v>2967</v>
      </c>
      <c r="AJ2291" t="s">
        <v>226</v>
      </c>
      <c r="AK2291" t="s">
        <v>226</v>
      </c>
      <c r="AL2291" t="s">
        <v>2970</v>
      </c>
      <c r="AM2291" t="s">
        <v>2958</v>
      </c>
    </row>
    <row r="2292" spans="1:40" x14ac:dyDescent="0.3">
      <c r="A2292" t="s">
        <v>5293</v>
      </c>
      <c r="B2292" t="s">
        <v>120</v>
      </c>
      <c r="C2292" t="s">
        <v>227</v>
      </c>
      <c r="D2292" t="s">
        <v>113</v>
      </c>
      <c r="E2292" t="s">
        <v>114</v>
      </c>
      <c r="F2292" t="s">
        <v>115</v>
      </c>
      <c r="G2292">
        <v>3</v>
      </c>
      <c r="H2292">
        <v>2</v>
      </c>
      <c r="I2292">
        <v>2024</v>
      </c>
      <c r="J2292" s="197" t="s">
        <v>328</v>
      </c>
      <c r="K2292" t="s">
        <v>138</v>
      </c>
      <c r="L2292" t="s">
        <v>128</v>
      </c>
      <c r="N2292" t="s">
        <v>137</v>
      </c>
      <c r="O2292" t="s">
        <v>5209</v>
      </c>
      <c r="Q2292" t="s">
        <v>5210</v>
      </c>
      <c r="T2292" t="s">
        <v>5125</v>
      </c>
      <c r="U2292" s="203" t="s">
        <v>5211</v>
      </c>
      <c r="V2292" s="204">
        <v>45547</v>
      </c>
      <c r="W2292" t="s">
        <v>20</v>
      </c>
      <c r="X2292" t="s">
        <v>15</v>
      </c>
      <c r="Y2292" t="s">
        <v>226</v>
      </c>
      <c r="Z2292" t="s">
        <v>226</v>
      </c>
      <c r="AA2292" t="s">
        <v>226</v>
      </c>
      <c r="AB2292" t="s">
        <v>226</v>
      </c>
      <c r="AC2292" t="s">
        <v>226</v>
      </c>
      <c r="AD2292" t="s">
        <v>226</v>
      </c>
      <c r="AE2292" t="s">
        <v>226</v>
      </c>
      <c r="AF2292" t="s">
        <v>226</v>
      </c>
      <c r="AG2292" t="s">
        <v>226</v>
      </c>
      <c r="AH2292" t="s">
        <v>226</v>
      </c>
      <c r="AI2292" t="s">
        <v>2967</v>
      </c>
      <c r="AJ2292" t="s">
        <v>226</v>
      </c>
      <c r="AK2292" t="s">
        <v>226</v>
      </c>
      <c r="AL2292" t="s">
        <v>2970</v>
      </c>
      <c r="AM2292" t="s">
        <v>2958</v>
      </c>
    </row>
    <row r="2293" spans="1:40" x14ac:dyDescent="0.3">
      <c r="A2293" t="s">
        <v>5212</v>
      </c>
      <c r="B2293" t="s">
        <v>120</v>
      </c>
      <c r="C2293" t="s">
        <v>227</v>
      </c>
      <c r="D2293" t="s">
        <v>113</v>
      </c>
      <c r="E2293" t="s">
        <v>114</v>
      </c>
      <c r="F2293" t="s">
        <v>115</v>
      </c>
      <c r="G2293">
        <v>3</v>
      </c>
      <c r="H2293">
        <v>2</v>
      </c>
      <c r="I2293">
        <v>2024</v>
      </c>
      <c r="J2293" s="197" t="s">
        <v>116</v>
      </c>
      <c r="K2293" t="s">
        <v>138</v>
      </c>
      <c r="L2293" t="s">
        <v>128</v>
      </c>
      <c r="N2293" t="s">
        <v>137</v>
      </c>
      <c r="O2293" t="s">
        <v>5132</v>
      </c>
      <c r="Q2293" t="s">
        <v>5213</v>
      </c>
      <c r="T2293" t="s">
        <v>5125</v>
      </c>
      <c r="U2293" s="203" t="s">
        <v>5214</v>
      </c>
      <c r="V2293" s="204">
        <v>45547</v>
      </c>
      <c r="W2293" t="s">
        <v>2</v>
      </c>
      <c r="X2293" t="s">
        <v>3</v>
      </c>
      <c r="Y2293" t="s">
        <v>226</v>
      </c>
      <c r="Z2293" t="s">
        <v>226</v>
      </c>
      <c r="AA2293" t="s">
        <v>226</v>
      </c>
      <c r="AB2293" t="s">
        <v>226</v>
      </c>
      <c r="AC2293" t="s">
        <v>226</v>
      </c>
      <c r="AD2293" t="s">
        <v>226</v>
      </c>
      <c r="AE2293" t="s">
        <v>226</v>
      </c>
      <c r="AF2293" t="s">
        <v>226</v>
      </c>
      <c r="AG2293" t="s">
        <v>226</v>
      </c>
      <c r="AH2293" t="s">
        <v>226</v>
      </c>
      <c r="AI2293" t="s">
        <v>2967</v>
      </c>
      <c r="AJ2293" t="s">
        <v>226</v>
      </c>
      <c r="AK2293" t="s">
        <v>226</v>
      </c>
      <c r="AL2293" t="s">
        <v>2970</v>
      </c>
      <c r="AM2293" t="s">
        <v>2958</v>
      </c>
    </row>
    <row r="2294" spans="1:40" s="2" customFormat="1" ht="57.6" x14ac:dyDescent="0.3">
      <c r="A2294" s="3" t="s">
        <v>294</v>
      </c>
      <c r="B2294" s="2" t="s">
        <v>112</v>
      </c>
      <c r="C2294" s="2" t="s">
        <v>126</v>
      </c>
      <c r="D2294" s="2" t="s">
        <v>125</v>
      </c>
      <c r="E2294" s="2" t="s">
        <v>114</v>
      </c>
      <c r="F2294" s="2" t="s">
        <v>115</v>
      </c>
      <c r="G2294" s="2">
        <v>1</v>
      </c>
      <c r="H2294" s="2">
        <v>3</v>
      </c>
      <c r="I2294" s="2">
        <v>2024</v>
      </c>
      <c r="J2294" s="2" t="s">
        <v>142</v>
      </c>
      <c r="K2294" s="2" t="s">
        <v>138</v>
      </c>
      <c r="L2294" s="2" t="s">
        <v>118</v>
      </c>
      <c r="M2294" s="2" t="s">
        <v>3541</v>
      </c>
      <c r="N2294" s="2" t="s">
        <v>207</v>
      </c>
      <c r="O2294" s="2" t="s">
        <v>3542</v>
      </c>
      <c r="P2294" s="2" t="s">
        <v>2858</v>
      </c>
      <c r="Q2294" s="3" t="s">
        <v>4725</v>
      </c>
      <c r="T2294" s="2" t="s">
        <v>2259</v>
      </c>
      <c r="U2294" s="3" t="s">
        <v>4726</v>
      </c>
      <c r="V2294" s="97">
        <v>45476</v>
      </c>
      <c r="AN2294" s="3"/>
    </row>
    <row r="2295" spans="1:40" s="2" customFormat="1" ht="43.2" x14ac:dyDescent="0.3">
      <c r="A2295" s="3" t="s">
        <v>4727</v>
      </c>
      <c r="B2295" s="2" t="s">
        <v>112</v>
      </c>
      <c r="C2295" s="2" t="s">
        <v>126</v>
      </c>
      <c r="D2295" s="2" t="s">
        <v>113</v>
      </c>
      <c r="E2295" s="2" t="s">
        <v>114</v>
      </c>
      <c r="F2295" s="2" t="s">
        <v>115</v>
      </c>
      <c r="G2295" s="2">
        <v>1</v>
      </c>
      <c r="H2295" s="2">
        <v>3</v>
      </c>
      <c r="I2295" s="2">
        <v>2024</v>
      </c>
      <c r="J2295" s="2" t="s">
        <v>142</v>
      </c>
      <c r="K2295" s="2" t="s">
        <v>3650</v>
      </c>
      <c r="L2295" s="2" t="s">
        <v>128</v>
      </c>
      <c r="Q2295" s="3" t="s">
        <v>4728</v>
      </c>
      <c r="T2295" s="2" t="s">
        <v>2259</v>
      </c>
      <c r="U2295" s="3" t="s">
        <v>4729</v>
      </c>
      <c r="V2295" s="97">
        <v>45477</v>
      </c>
      <c r="AN2295" s="3"/>
    </row>
    <row r="2296" spans="1:40" s="2" customFormat="1" ht="57.6" x14ac:dyDescent="0.3">
      <c r="A2296" s="3" t="s">
        <v>4730</v>
      </c>
      <c r="B2296" s="2" t="s">
        <v>112</v>
      </c>
      <c r="C2296" s="2" t="s">
        <v>126</v>
      </c>
      <c r="D2296" s="2" t="s">
        <v>113</v>
      </c>
      <c r="E2296" s="2" t="s">
        <v>114</v>
      </c>
      <c r="F2296" s="2" t="s">
        <v>115</v>
      </c>
      <c r="G2296" s="2">
        <v>1</v>
      </c>
      <c r="H2296" s="2">
        <v>3</v>
      </c>
      <c r="I2296" s="2">
        <v>2024</v>
      </c>
      <c r="J2296" s="2" t="s">
        <v>205</v>
      </c>
      <c r="K2296" s="2" t="s">
        <v>117</v>
      </c>
      <c r="L2296" s="2" t="s">
        <v>128</v>
      </c>
      <c r="Q2296" s="3" t="s">
        <v>4731</v>
      </c>
      <c r="T2296" s="2" t="s">
        <v>2259</v>
      </c>
      <c r="U2296" s="3" t="s">
        <v>4732</v>
      </c>
      <c r="V2296" s="97">
        <v>45477</v>
      </c>
      <c r="AN2296" s="3"/>
    </row>
    <row r="2297" spans="1:40" s="2" customFormat="1" ht="86.4" x14ac:dyDescent="0.3">
      <c r="A2297" s="3" t="s">
        <v>294</v>
      </c>
      <c r="B2297" s="2" t="s">
        <v>112</v>
      </c>
      <c r="C2297" s="2" t="s">
        <v>126</v>
      </c>
      <c r="D2297" s="2" t="s">
        <v>125</v>
      </c>
      <c r="E2297" s="2" t="s">
        <v>114</v>
      </c>
      <c r="F2297" s="2" t="s">
        <v>135</v>
      </c>
      <c r="G2297" s="2">
        <v>1</v>
      </c>
      <c r="H2297" s="2">
        <v>3</v>
      </c>
      <c r="I2297" s="2">
        <v>2024</v>
      </c>
      <c r="J2297" s="2" t="s">
        <v>205</v>
      </c>
      <c r="K2297" s="2" t="s">
        <v>219</v>
      </c>
      <c r="L2297" s="2" t="s">
        <v>118</v>
      </c>
      <c r="Q2297" s="3" t="s">
        <v>4733</v>
      </c>
      <c r="T2297" s="2" t="s">
        <v>2259</v>
      </c>
      <c r="U2297" s="3" t="s">
        <v>4734</v>
      </c>
      <c r="V2297" s="97">
        <v>45477</v>
      </c>
      <c r="AN2297" s="3"/>
    </row>
    <row r="2298" spans="1:40" s="2" customFormat="1" ht="57.6" x14ac:dyDescent="0.3">
      <c r="A2298" s="3" t="s">
        <v>294</v>
      </c>
      <c r="B2298" s="2" t="s">
        <v>112</v>
      </c>
      <c r="C2298" s="2" t="s">
        <v>126</v>
      </c>
      <c r="D2298" s="2" t="s">
        <v>125</v>
      </c>
      <c r="E2298" s="2" t="s">
        <v>114</v>
      </c>
      <c r="F2298" s="2" t="s">
        <v>115</v>
      </c>
      <c r="G2298" s="2">
        <v>1</v>
      </c>
      <c r="H2298" s="2">
        <v>3</v>
      </c>
      <c r="I2298" s="2">
        <v>2024</v>
      </c>
      <c r="J2298" s="2" t="s">
        <v>148</v>
      </c>
      <c r="K2298" s="2" t="s">
        <v>3650</v>
      </c>
      <c r="L2298" s="2" t="s">
        <v>118</v>
      </c>
      <c r="P2298" s="2" t="s">
        <v>925</v>
      </c>
      <c r="Q2298" s="3" t="s">
        <v>4735</v>
      </c>
      <c r="T2298" s="2" t="s">
        <v>2259</v>
      </c>
      <c r="U2298" s="3" t="s">
        <v>4736</v>
      </c>
      <c r="V2298" s="86">
        <v>45478</v>
      </c>
      <c r="AN2298" s="3"/>
    </row>
    <row r="2299" spans="1:40" s="2" customFormat="1" ht="57.6" x14ac:dyDescent="0.3">
      <c r="A2299" s="3" t="s">
        <v>294</v>
      </c>
      <c r="B2299" s="2" t="s">
        <v>112</v>
      </c>
      <c r="C2299" s="2" t="s">
        <v>126</v>
      </c>
      <c r="D2299" s="2" t="s">
        <v>125</v>
      </c>
      <c r="E2299" s="2" t="s">
        <v>114</v>
      </c>
      <c r="F2299" s="2" t="s">
        <v>115</v>
      </c>
      <c r="G2299" s="2">
        <v>1</v>
      </c>
      <c r="H2299" s="2">
        <v>3</v>
      </c>
      <c r="I2299" s="2">
        <v>2024</v>
      </c>
      <c r="J2299" s="2" t="s">
        <v>126</v>
      </c>
      <c r="K2299" s="2" t="s">
        <v>138</v>
      </c>
      <c r="L2299" s="2" t="s">
        <v>118</v>
      </c>
      <c r="M2299" s="2" t="s">
        <v>4737</v>
      </c>
      <c r="N2299" s="2" t="s">
        <v>137</v>
      </c>
      <c r="P2299" s="2" t="s">
        <v>2432</v>
      </c>
      <c r="Q2299" s="3" t="s">
        <v>4738</v>
      </c>
      <c r="T2299" s="2" t="s">
        <v>2259</v>
      </c>
      <c r="U2299" s="3" t="s">
        <v>4739</v>
      </c>
      <c r="V2299" s="97">
        <v>45482</v>
      </c>
      <c r="AN2299" s="3"/>
    </row>
    <row r="2300" spans="1:40" s="2" customFormat="1" ht="28.8" x14ac:dyDescent="0.3">
      <c r="A2300" s="3" t="s">
        <v>294</v>
      </c>
      <c r="B2300" s="2" t="s">
        <v>112</v>
      </c>
      <c r="C2300" s="2" t="s">
        <v>126</v>
      </c>
      <c r="D2300" s="2" t="s">
        <v>125</v>
      </c>
      <c r="E2300" s="2" t="s">
        <v>114</v>
      </c>
      <c r="F2300" s="2" t="s">
        <v>115</v>
      </c>
      <c r="G2300" s="2">
        <v>1</v>
      </c>
      <c r="H2300" s="2">
        <v>3</v>
      </c>
      <c r="I2300" s="2">
        <v>2024</v>
      </c>
      <c r="J2300" s="2" t="s">
        <v>205</v>
      </c>
      <c r="K2300" s="2" t="s">
        <v>138</v>
      </c>
      <c r="L2300" s="2" t="s">
        <v>2285</v>
      </c>
      <c r="M2300" s="2" t="s">
        <v>3989</v>
      </c>
      <c r="N2300" s="2" t="s">
        <v>207</v>
      </c>
      <c r="Q2300" s="3" t="s">
        <v>4741</v>
      </c>
      <c r="T2300" s="2" t="s">
        <v>2259</v>
      </c>
      <c r="U2300" s="3" t="s">
        <v>4740</v>
      </c>
      <c r="V2300" s="97">
        <v>45482</v>
      </c>
      <c r="AN2300" s="3"/>
    </row>
    <row r="2301" spans="1:40" s="2" customFormat="1" ht="28.8" x14ac:dyDescent="0.3">
      <c r="A2301" s="3" t="s">
        <v>294</v>
      </c>
      <c r="B2301" s="2" t="s">
        <v>112</v>
      </c>
      <c r="C2301" s="2" t="s">
        <v>126</v>
      </c>
      <c r="D2301" s="2" t="s">
        <v>125</v>
      </c>
      <c r="E2301" s="2" t="s">
        <v>114</v>
      </c>
      <c r="F2301" s="2" t="s">
        <v>115</v>
      </c>
      <c r="G2301" s="2">
        <v>1</v>
      </c>
      <c r="H2301" s="2">
        <v>3</v>
      </c>
      <c r="I2301" s="2">
        <v>2024</v>
      </c>
      <c r="J2301" s="2" t="s">
        <v>205</v>
      </c>
      <c r="K2301" s="2" t="s">
        <v>138</v>
      </c>
      <c r="L2301" s="2" t="s">
        <v>2285</v>
      </c>
      <c r="M2301" s="2" t="s">
        <v>3989</v>
      </c>
      <c r="N2301" s="2" t="s">
        <v>207</v>
      </c>
      <c r="Q2301" s="3" t="s">
        <v>4741</v>
      </c>
      <c r="T2301" s="2" t="s">
        <v>2259</v>
      </c>
      <c r="U2301" s="3" t="s">
        <v>4740</v>
      </c>
      <c r="V2301" s="97">
        <v>45482</v>
      </c>
      <c r="AN2301" s="3"/>
    </row>
    <row r="2302" spans="1:40" s="2" customFormat="1" ht="43.2" x14ac:dyDescent="0.3">
      <c r="A2302" s="3" t="s">
        <v>294</v>
      </c>
      <c r="B2302" s="2" t="s">
        <v>112</v>
      </c>
      <c r="C2302" s="2" t="s">
        <v>126</v>
      </c>
      <c r="D2302" s="2" t="s">
        <v>125</v>
      </c>
      <c r="E2302" s="2" t="s">
        <v>114</v>
      </c>
      <c r="F2302" s="2" t="s">
        <v>115</v>
      </c>
      <c r="G2302" s="2">
        <v>1</v>
      </c>
      <c r="H2302" s="2">
        <v>3</v>
      </c>
      <c r="I2302" s="2">
        <v>2024</v>
      </c>
      <c r="J2302" s="2" t="s">
        <v>205</v>
      </c>
      <c r="K2302" s="2" t="s">
        <v>138</v>
      </c>
      <c r="L2302" s="2" t="s">
        <v>118</v>
      </c>
      <c r="M2302" s="2" t="s">
        <v>295</v>
      </c>
      <c r="N2302" s="2" t="s">
        <v>2367</v>
      </c>
      <c r="P2302" s="2" t="s">
        <v>1802</v>
      </c>
      <c r="Q2302" s="3" t="s">
        <v>4742</v>
      </c>
      <c r="T2302" s="2" t="s">
        <v>2259</v>
      </c>
      <c r="U2302" s="3" t="s">
        <v>4740</v>
      </c>
      <c r="V2302" s="97">
        <v>45482</v>
      </c>
      <c r="AN2302" s="3"/>
    </row>
    <row r="2303" spans="1:40" s="2" customFormat="1" ht="43.2" x14ac:dyDescent="0.3">
      <c r="A2303" s="3" t="s">
        <v>294</v>
      </c>
      <c r="B2303" s="2" t="s">
        <v>112</v>
      </c>
      <c r="C2303" s="2" t="s">
        <v>126</v>
      </c>
      <c r="D2303" s="2" t="s">
        <v>125</v>
      </c>
      <c r="E2303" s="2" t="s">
        <v>114</v>
      </c>
      <c r="F2303" s="2" t="s">
        <v>115</v>
      </c>
      <c r="G2303" s="2">
        <v>1</v>
      </c>
      <c r="H2303" s="2">
        <v>3</v>
      </c>
      <c r="I2303" s="2">
        <v>2024</v>
      </c>
      <c r="J2303" s="2" t="s">
        <v>133</v>
      </c>
      <c r="K2303" s="2" t="s">
        <v>138</v>
      </c>
      <c r="L2303" s="2" t="s">
        <v>118</v>
      </c>
      <c r="M2303" s="2" t="s">
        <v>295</v>
      </c>
      <c r="N2303" s="2" t="s">
        <v>2367</v>
      </c>
      <c r="P2303" s="2" t="s">
        <v>4006</v>
      </c>
      <c r="Q2303" s="3" t="s">
        <v>4742</v>
      </c>
      <c r="T2303" s="2" t="s">
        <v>2259</v>
      </c>
      <c r="U2303" s="3" t="s">
        <v>4740</v>
      </c>
      <c r="V2303" s="97">
        <v>45482</v>
      </c>
      <c r="AN2303" s="3"/>
    </row>
    <row r="2304" spans="1:40" s="2" customFormat="1" ht="28.8" x14ac:dyDescent="0.3">
      <c r="A2304" s="3" t="s">
        <v>294</v>
      </c>
      <c r="B2304" s="2" t="s">
        <v>112</v>
      </c>
      <c r="C2304" s="2" t="s">
        <v>126</v>
      </c>
      <c r="D2304" s="2" t="s">
        <v>125</v>
      </c>
      <c r="E2304" s="2" t="s">
        <v>114</v>
      </c>
      <c r="F2304" s="2" t="s">
        <v>115</v>
      </c>
      <c r="G2304" s="2">
        <v>1</v>
      </c>
      <c r="H2304" s="2">
        <v>3</v>
      </c>
      <c r="I2304" s="2">
        <v>2024</v>
      </c>
      <c r="J2304" s="2" t="s">
        <v>133</v>
      </c>
      <c r="K2304" s="2" t="s">
        <v>138</v>
      </c>
      <c r="L2304" s="2" t="s">
        <v>118</v>
      </c>
      <c r="M2304" s="2" t="s">
        <v>627</v>
      </c>
      <c r="N2304" s="2" t="s">
        <v>147</v>
      </c>
      <c r="P2304" s="2" t="s">
        <v>925</v>
      </c>
      <c r="Q2304" s="3" t="s">
        <v>4743</v>
      </c>
      <c r="T2304" s="2" t="s">
        <v>2259</v>
      </c>
      <c r="U2304" s="3" t="s">
        <v>4740</v>
      </c>
      <c r="V2304" s="97">
        <v>45482</v>
      </c>
      <c r="AN2304" s="3"/>
    </row>
    <row r="2305" spans="1:40" s="2" customFormat="1" ht="43.2" x14ac:dyDescent="0.3">
      <c r="A2305" s="3" t="s">
        <v>294</v>
      </c>
      <c r="B2305" s="2" t="s">
        <v>112</v>
      </c>
      <c r="C2305" s="2" t="s">
        <v>126</v>
      </c>
      <c r="D2305" s="2" t="s">
        <v>125</v>
      </c>
      <c r="E2305" s="2" t="s">
        <v>114</v>
      </c>
      <c r="F2305" s="2" t="s">
        <v>115</v>
      </c>
      <c r="G2305" s="2">
        <v>1</v>
      </c>
      <c r="H2305" s="2">
        <v>3</v>
      </c>
      <c r="I2305" s="2">
        <v>2024</v>
      </c>
      <c r="J2305" s="2" t="s">
        <v>205</v>
      </c>
      <c r="K2305" s="2" t="s">
        <v>138</v>
      </c>
      <c r="L2305" s="2" t="s">
        <v>118</v>
      </c>
      <c r="M2305" s="2" t="s">
        <v>216</v>
      </c>
      <c r="N2305" s="2" t="s">
        <v>207</v>
      </c>
      <c r="P2305" s="2" t="s">
        <v>4748</v>
      </c>
      <c r="Q2305" s="3" t="s">
        <v>4747</v>
      </c>
      <c r="T2305" s="2" t="s">
        <v>2259</v>
      </c>
      <c r="U2305" s="3" t="s">
        <v>4746</v>
      </c>
      <c r="V2305" s="97">
        <v>45488</v>
      </c>
      <c r="AN2305" s="3"/>
    </row>
    <row r="2306" spans="1:40" s="2" customFormat="1" ht="43.2" x14ac:dyDescent="0.3">
      <c r="A2306" s="3" t="s">
        <v>294</v>
      </c>
      <c r="B2306" s="2" t="s">
        <v>112</v>
      </c>
      <c r="C2306" s="2" t="s">
        <v>126</v>
      </c>
      <c r="D2306" s="2" t="s">
        <v>125</v>
      </c>
      <c r="E2306" s="2" t="s">
        <v>114</v>
      </c>
      <c r="F2306" s="2" t="s">
        <v>115</v>
      </c>
      <c r="G2306" s="2">
        <v>1</v>
      </c>
      <c r="H2306" s="2">
        <v>3</v>
      </c>
      <c r="I2306" s="2">
        <v>2024</v>
      </c>
      <c r="J2306" s="2" t="s">
        <v>205</v>
      </c>
      <c r="K2306" s="2" t="s">
        <v>138</v>
      </c>
      <c r="L2306" s="2" t="s">
        <v>118</v>
      </c>
      <c r="M2306" s="2" t="s">
        <v>216</v>
      </c>
      <c r="N2306" s="2" t="s">
        <v>207</v>
      </c>
      <c r="P2306" s="2" t="s">
        <v>4748</v>
      </c>
      <c r="Q2306" s="3" t="s">
        <v>4747</v>
      </c>
      <c r="T2306" s="2" t="s">
        <v>2259</v>
      </c>
      <c r="U2306" s="3" t="s">
        <v>4746</v>
      </c>
      <c r="V2306" s="97">
        <v>45488</v>
      </c>
      <c r="AN2306" s="3"/>
    </row>
    <row r="2307" spans="1:40" s="2" customFormat="1" ht="57.6" x14ac:dyDescent="0.3">
      <c r="A2307" s="3" t="s">
        <v>294</v>
      </c>
      <c r="B2307" s="2" t="s">
        <v>112</v>
      </c>
      <c r="C2307" s="2" t="s">
        <v>126</v>
      </c>
      <c r="D2307" s="2" t="s">
        <v>125</v>
      </c>
      <c r="E2307" s="2" t="s">
        <v>114</v>
      </c>
      <c r="F2307" s="2" t="s">
        <v>115</v>
      </c>
      <c r="G2307" s="2">
        <v>1</v>
      </c>
      <c r="H2307" s="2">
        <v>3</v>
      </c>
      <c r="I2307" s="2">
        <v>2024</v>
      </c>
      <c r="J2307" s="2" t="s">
        <v>205</v>
      </c>
      <c r="K2307" s="2" t="s">
        <v>138</v>
      </c>
      <c r="L2307" s="2" t="s">
        <v>118</v>
      </c>
      <c r="M2307" s="2" t="s">
        <v>295</v>
      </c>
      <c r="N2307" s="2" t="s">
        <v>2367</v>
      </c>
      <c r="P2307" s="2" t="s">
        <v>1802</v>
      </c>
      <c r="Q2307" s="3" t="s">
        <v>4749</v>
      </c>
      <c r="T2307" s="2" t="s">
        <v>2259</v>
      </c>
      <c r="U2307" s="3" t="s">
        <v>4746</v>
      </c>
      <c r="V2307" s="97">
        <v>45488</v>
      </c>
      <c r="AN2307" s="3"/>
    </row>
    <row r="2308" spans="1:40" s="2" customFormat="1" ht="62.25" customHeight="1" x14ac:dyDescent="0.3">
      <c r="A2308" s="3" t="s">
        <v>294</v>
      </c>
      <c r="B2308" s="2" t="s">
        <v>112</v>
      </c>
      <c r="C2308" s="2" t="s">
        <v>126</v>
      </c>
      <c r="D2308" s="2" t="s">
        <v>125</v>
      </c>
      <c r="E2308" s="2" t="s">
        <v>114</v>
      </c>
      <c r="F2308" s="2" t="s">
        <v>115</v>
      </c>
      <c r="G2308" s="2">
        <v>1</v>
      </c>
      <c r="H2308" s="2">
        <v>3</v>
      </c>
      <c r="I2308" s="2">
        <v>2024</v>
      </c>
      <c r="J2308" s="2" t="s">
        <v>133</v>
      </c>
      <c r="K2308" s="2" t="s">
        <v>138</v>
      </c>
      <c r="L2308" s="2" t="s">
        <v>118</v>
      </c>
      <c r="M2308" s="2" t="s">
        <v>295</v>
      </c>
      <c r="N2308" s="2" t="s">
        <v>2367</v>
      </c>
      <c r="P2308" s="2" t="s">
        <v>4006</v>
      </c>
      <c r="Q2308" s="3" t="s">
        <v>4749</v>
      </c>
      <c r="T2308" s="2" t="s">
        <v>2259</v>
      </c>
      <c r="U2308" s="3" t="s">
        <v>4746</v>
      </c>
      <c r="V2308" s="97">
        <v>45488</v>
      </c>
      <c r="AN2308" s="3"/>
    </row>
    <row r="2309" spans="1:40" s="2" customFormat="1" ht="62.25" customHeight="1" x14ac:dyDescent="0.3">
      <c r="A2309" s="3" t="s">
        <v>294</v>
      </c>
      <c r="B2309" s="2" t="s">
        <v>112</v>
      </c>
      <c r="C2309" s="2" t="s">
        <v>126</v>
      </c>
      <c r="D2309" s="2" t="s">
        <v>125</v>
      </c>
      <c r="E2309" s="2" t="s">
        <v>114</v>
      </c>
      <c r="F2309" s="2" t="s">
        <v>135</v>
      </c>
      <c r="G2309" s="2">
        <v>1</v>
      </c>
      <c r="H2309" s="2">
        <v>3</v>
      </c>
      <c r="I2309" s="2">
        <v>2024</v>
      </c>
      <c r="J2309" s="2" t="s">
        <v>116</v>
      </c>
      <c r="K2309" s="2" t="s">
        <v>138</v>
      </c>
      <c r="L2309" s="2" t="s">
        <v>128</v>
      </c>
      <c r="M2309" s="2" t="s">
        <v>946</v>
      </c>
      <c r="N2309" s="2" t="s">
        <v>207</v>
      </c>
      <c r="P2309" s="2" t="s">
        <v>772</v>
      </c>
      <c r="Q2309" s="3" t="s">
        <v>4750</v>
      </c>
      <c r="T2309" s="2" t="s">
        <v>2259</v>
      </c>
      <c r="U2309" s="3" t="s">
        <v>4746</v>
      </c>
      <c r="V2309" s="97">
        <v>45488</v>
      </c>
      <c r="AN2309" s="3"/>
    </row>
    <row r="2310" spans="1:40" s="2" customFormat="1" ht="28.8" x14ac:dyDescent="0.3">
      <c r="A2310" s="3" t="s">
        <v>294</v>
      </c>
      <c r="B2310" s="2" t="s">
        <v>112</v>
      </c>
      <c r="C2310" s="2" t="s">
        <v>126</v>
      </c>
      <c r="D2310" s="2" t="s">
        <v>125</v>
      </c>
      <c r="E2310" s="2" t="s">
        <v>114</v>
      </c>
      <c r="F2310" s="2" t="s">
        <v>115</v>
      </c>
      <c r="G2310" s="2">
        <v>1</v>
      </c>
      <c r="H2310" s="2">
        <v>3</v>
      </c>
      <c r="I2310" s="2">
        <v>2024</v>
      </c>
      <c r="J2310" s="2" t="s">
        <v>205</v>
      </c>
      <c r="K2310" s="2" t="s">
        <v>138</v>
      </c>
      <c r="L2310" s="2" t="s">
        <v>2285</v>
      </c>
      <c r="M2310" s="2" t="s">
        <v>2939</v>
      </c>
      <c r="N2310" s="2" t="s">
        <v>207</v>
      </c>
      <c r="P2310" s="2" t="s">
        <v>4052</v>
      </c>
      <c r="Q2310" s="3" t="s">
        <v>4751</v>
      </c>
      <c r="T2310" s="2" t="s">
        <v>2259</v>
      </c>
      <c r="U2310" s="3" t="s">
        <v>4746</v>
      </c>
      <c r="V2310" s="97">
        <v>45488</v>
      </c>
      <c r="AN2310" s="3"/>
    </row>
    <row r="2311" spans="1:40" s="2" customFormat="1" ht="72" x14ac:dyDescent="0.3">
      <c r="A2311" s="3" t="s">
        <v>294</v>
      </c>
      <c r="B2311" s="2" t="s">
        <v>112</v>
      </c>
      <c r="C2311" s="2" t="s">
        <v>126</v>
      </c>
      <c r="D2311" s="2" t="s">
        <v>125</v>
      </c>
      <c r="E2311" s="2" t="s">
        <v>114</v>
      </c>
      <c r="F2311" s="2" t="s">
        <v>115</v>
      </c>
      <c r="G2311" s="2">
        <v>1</v>
      </c>
      <c r="H2311" s="2">
        <v>3</v>
      </c>
      <c r="I2311" s="2">
        <v>2024</v>
      </c>
      <c r="J2311" s="2" t="s">
        <v>166</v>
      </c>
      <c r="K2311" s="2" t="s">
        <v>138</v>
      </c>
      <c r="L2311" s="2" t="s">
        <v>118</v>
      </c>
      <c r="N2311" s="2" t="s">
        <v>146</v>
      </c>
      <c r="O2311" s="2" t="s">
        <v>4752</v>
      </c>
      <c r="Q2311" s="3" t="s">
        <v>4753</v>
      </c>
      <c r="T2311" s="2" t="s">
        <v>2259</v>
      </c>
      <c r="U2311" s="3" t="s">
        <v>4754</v>
      </c>
      <c r="V2311" s="97">
        <v>45488</v>
      </c>
      <c r="AN2311" s="3"/>
    </row>
    <row r="2312" spans="1:40" s="2" customFormat="1" ht="72" x14ac:dyDescent="0.3">
      <c r="A2312" s="3" t="s">
        <v>4755</v>
      </c>
      <c r="B2312" s="2" t="s">
        <v>112</v>
      </c>
      <c r="C2312" s="2" t="s">
        <v>126</v>
      </c>
      <c r="D2312" s="2" t="s">
        <v>113</v>
      </c>
      <c r="E2312" s="2" t="s">
        <v>114</v>
      </c>
      <c r="F2312" s="2" t="s">
        <v>115</v>
      </c>
      <c r="G2312" s="2">
        <v>1</v>
      </c>
      <c r="H2312" s="2">
        <v>3</v>
      </c>
      <c r="I2312" s="2">
        <v>2024</v>
      </c>
      <c r="J2312" s="2" t="s">
        <v>142</v>
      </c>
      <c r="K2312" s="2" t="s">
        <v>117</v>
      </c>
      <c r="L2312" s="2" t="s">
        <v>128</v>
      </c>
      <c r="Q2312" s="3" t="s">
        <v>4756</v>
      </c>
      <c r="T2312" s="2" t="s">
        <v>2259</v>
      </c>
      <c r="U2312" s="3" t="s">
        <v>4757</v>
      </c>
      <c r="V2312" s="97">
        <v>45488</v>
      </c>
      <c r="AN2312" s="3"/>
    </row>
    <row r="2313" spans="1:40" s="2" customFormat="1" ht="129.6" x14ac:dyDescent="0.3">
      <c r="A2313" s="3" t="s">
        <v>294</v>
      </c>
      <c r="B2313" s="2" t="s">
        <v>112</v>
      </c>
      <c r="C2313" s="2" t="s">
        <v>126</v>
      </c>
      <c r="D2313" s="2" t="s">
        <v>125</v>
      </c>
      <c r="E2313" s="2" t="s">
        <v>114</v>
      </c>
      <c r="F2313" s="2" t="s">
        <v>115</v>
      </c>
      <c r="G2313" s="2">
        <v>1</v>
      </c>
      <c r="H2313" s="2">
        <v>3</v>
      </c>
      <c r="I2313" s="2">
        <v>2024</v>
      </c>
      <c r="J2313" s="2" t="s">
        <v>142</v>
      </c>
      <c r="K2313" s="2" t="s">
        <v>138</v>
      </c>
      <c r="L2313" s="2" t="s">
        <v>128</v>
      </c>
      <c r="M2313" s="2" t="s">
        <v>2401</v>
      </c>
      <c r="N2313" s="2" t="s">
        <v>2367</v>
      </c>
      <c r="P2313" s="2" t="s">
        <v>2692</v>
      </c>
      <c r="Q2313" s="3" t="s">
        <v>4758</v>
      </c>
      <c r="T2313" s="2" t="s">
        <v>2259</v>
      </c>
      <c r="U2313" s="4" t="s">
        <v>4759</v>
      </c>
      <c r="V2313" s="97">
        <v>45489</v>
      </c>
      <c r="AN2313" s="3"/>
    </row>
    <row r="2314" spans="1:40" s="2" customFormat="1" ht="72" x14ac:dyDescent="0.3">
      <c r="A2314" s="3" t="s">
        <v>294</v>
      </c>
      <c r="B2314" s="2" t="s">
        <v>112</v>
      </c>
      <c r="C2314" s="2" t="s">
        <v>126</v>
      </c>
      <c r="D2314" s="2" t="s">
        <v>125</v>
      </c>
      <c r="E2314" s="2" t="s">
        <v>114</v>
      </c>
      <c r="F2314" s="2" t="s">
        <v>115</v>
      </c>
      <c r="G2314" s="2">
        <v>1</v>
      </c>
      <c r="H2314" s="2">
        <v>3</v>
      </c>
      <c r="I2314" s="2">
        <v>2024</v>
      </c>
      <c r="J2314" s="2" t="s">
        <v>126</v>
      </c>
      <c r="K2314" s="2" t="s">
        <v>138</v>
      </c>
      <c r="L2314" s="2" t="s">
        <v>118</v>
      </c>
      <c r="M2314" s="2" t="s">
        <v>4760</v>
      </c>
      <c r="N2314" s="2" t="s">
        <v>207</v>
      </c>
      <c r="P2314" s="2" t="s">
        <v>2432</v>
      </c>
      <c r="Q2314" s="3" t="s">
        <v>4761</v>
      </c>
      <c r="T2314" s="2" t="s">
        <v>2259</v>
      </c>
      <c r="U2314" s="3" t="s">
        <v>4762</v>
      </c>
      <c r="V2314" s="97">
        <v>45490</v>
      </c>
      <c r="AN2314" s="3"/>
    </row>
    <row r="2315" spans="1:40" s="2" customFormat="1" ht="72" x14ac:dyDescent="0.3">
      <c r="A2315" s="3" t="s">
        <v>294</v>
      </c>
      <c r="B2315" s="2" t="s">
        <v>112</v>
      </c>
      <c r="C2315" s="2" t="s">
        <v>126</v>
      </c>
      <c r="D2315" s="2" t="s">
        <v>125</v>
      </c>
      <c r="E2315" s="2" t="s">
        <v>114</v>
      </c>
      <c r="F2315" s="2" t="s">
        <v>115</v>
      </c>
      <c r="G2315" s="2">
        <v>1</v>
      </c>
      <c r="H2315" s="2">
        <v>3</v>
      </c>
      <c r="I2315" s="2">
        <v>2024</v>
      </c>
      <c r="J2315" s="2" t="s">
        <v>205</v>
      </c>
      <c r="K2315" s="2" t="s">
        <v>138</v>
      </c>
      <c r="L2315" s="2" t="s">
        <v>118</v>
      </c>
      <c r="M2315" s="2" t="s">
        <v>2199</v>
      </c>
      <c r="N2315" s="2" t="s">
        <v>2367</v>
      </c>
      <c r="Q2315" s="3" t="s">
        <v>4764</v>
      </c>
      <c r="T2315" s="2" t="s">
        <v>2259</v>
      </c>
      <c r="U2315" s="3" t="s">
        <v>4765</v>
      </c>
      <c r="V2315" s="97">
        <v>45491</v>
      </c>
      <c r="AN2315" s="3"/>
    </row>
    <row r="2316" spans="1:40" s="2" customFormat="1" ht="72" x14ac:dyDescent="0.3">
      <c r="A2316" s="3" t="s">
        <v>294</v>
      </c>
      <c r="B2316" s="2" t="s">
        <v>112</v>
      </c>
      <c r="C2316" s="2" t="s">
        <v>126</v>
      </c>
      <c r="D2316" s="2" t="s">
        <v>125</v>
      </c>
      <c r="E2316" s="2" t="s">
        <v>114</v>
      </c>
      <c r="F2316" s="2" t="s">
        <v>146</v>
      </c>
      <c r="G2316" s="2">
        <v>1</v>
      </c>
      <c r="H2316" s="2">
        <v>3</v>
      </c>
      <c r="I2316" s="2">
        <v>2024</v>
      </c>
      <c r="J2316" s="2" t="s">
        <v>205</v>
      </c>
      <c r="K2316" s="2" t="s">
        <v>138</v>
      </c>
      <c r="L2316" s="2" t="s">
        <v>118</v>
      </c>
      <c r="M2316" s="2" t="s">
        <v>4766</v>
      </c>
      <c r="N2316" s="2" t="s">
        <v>147</v>
      </c>
      <c r="O2316" s="2" t="s">
        <v>4664</v>
      </c>
      <c r="P2316" s="2" t="s">
        <v>2432</v>
      </c>
      <c r="Q2316" s="3" t="s">
        <v>4767</v>
      </c>
      <c r="T2316" s="2" t="s">
        <v>2259</v>
      </c>
      <c r="U2316" s="3" t="s">
        <v>4768</v>
      </c>
      <c r="V2316" s="97">
        <v>45491</v>
      </c>
      <c r="AN2316" s="3"/>
    </row>
    <row r="2317" spans="1:40" s="2" customFormat="1" ht="72" x14ac:dyDescent="0.3">
      <c r="A2317" s="3" t="s">
        <v>294</v>
      </c>
      <c r="B2317" s="2" t="s">
        <v>112</v>
      </c>
      <c r="C2317" s="2" t="s">
        <v>126</v>
      </c>
      <c r="D2317" s="2" t="s">
        <v>125</v>
      </c>
      <c r="E2317" s="2" t="s">
        <v>114</v>
      </c>
      <c r="F2317" s="2" t="s">
        <v>115</v>
      </c>
      <c r="G2317" s="2">
        <v>1</v>
      </c>
      <c r="H2317" s="2">
        <v>3</v>
      </c>
      <c r="I2317" s="2">
        <v>2024</v>
      </c>
      <c r="J2317" s="2" t="s">
        <v>205</v>
      </c>
      <c r="K2317" s="2" t="s">
        <v>138</v>
      </c>
      <c r="L2317" s="2" t="s">
        <v>118</v>
      </c>
      <c r="M2317" s="2" t="s">
        <v>4769</v>
      </c>
      <c r="N2317" s="2" t="s">
        <v>301</v>
      </c>
      <c r="O2317" s="2" t="s">
        <v>4664</v>
      </c>
      <c r="P2317" s="2" t="s">
        <v>2432</v>
      </c>
      <c r="Q2317" s="3" t="s">
        <v>4767</v>
      </c>
      <c r="T2317" s="2" t="s">
        <v>2259</v>
      </c>
      <c r="U2317" s="3" t="s">
        <v>4768</v>
      </c>
      <c r="V2317" s="97">
        <v>45491</v>
      </c>
      <c r="AN2317" s="3"/>
    </row>
    <row r="2318" spans="1:40" s="2" customFormat="1" ht="43.2" x14ac:dyDescent="0.3">
      <c r="A2318" s="3" t="s">
        <v>2447</v>
      </c>
      <c r="B2318" s="2" t="s">
        <v>112</v>
      </c>
      <c r="C2318" s="2" t="s">
        <v>126</v>
      </c>
      <c r="D2318" s="2" t="s">
        <v>113</v>
      </c>
      <c r="E2318" s="2" t="s">
        <v>114</v>
      </c>
      <c r="F2318" s="2" t="s">
        <v>115</v>
      </c>
      <c r="G2318" s="2">
        <v>1</v>
      </c>
      <c r="H2318" s="2">
        <v>3</v>
      </c>
      <c r="I2318" s="2">
        <v>2024</v>
      </c>
      <c r="J2318" s="2" t="s">
        <v>232</v>
      </c>
      <c r="K2318" s="2" t="s">
        <v>117</v>
      </c>
      <c r="L2318" s="2" t="s">
        <v>128</v>
      </c>
      <c r="P2318" s="2" t="s">
        <v>1023</v>
      </c>
      <c r="Q2318" s="3" t="s">
        <v>4770</v>
      </c>
      <c r="T2318" s="2" t="s">
        <v>2259</v>
      </c>
      <c r="U2318" s="96" t="s">
        <v>4771</v>
      </c>
      <c r="V2318" s="97">
        <v>45491</v>
      </c>
      <c r="Z2318" s="2" t="s">
        <v>226</v>
      </c>
      <c r="AA2318" s="2" t="s">
        <v>226</v>
      </c>
      <c r="AB2318" s="2" t="s">
        <v>226</v>
      </c>
      <c r="AC2318" s="2" t="s">
        <v>226</v>
      </c>
      <c r="AD2318" s="2" t="s">
        <v>226</v>
      </c>
      <c r="AE2318" s="2" t="s">
        <v>226</v>
      </c>
      <c r="AF2318" s="2" t="s">
        <v>226</v>
      </c>
      <c r="AG2318" s="2" t="s">
        <v>226</v>
      </c>
      <c r="AH2318" s="2" t="s">
        <v>226</v>
      </c>
      <c r="AI2318" s="2" t="s">
        <v>2967</v>
      </c>
      <c r="AJ2318" s="2" t="s">
        <v>226</v>
      </c>
      <c r="AK2318" s="2" t="s">
        <v>226</v>
      </c>
      <c r="AL2318" s="2" t="s">
        <v>226</v>
      </c>
      <c r="AM2318" s="2" t="s">
        <v>2958</v>
      </c>
      <c r="AN2318" s="3"/>
    </row>
    <row r="2319" spans="1:40" s="2" customFormat="1" ht="57.6" x14ac:dyDescent="0.3">
      <c r="A2319" s="3" t="s">
        <v>4772</v>
      </c>
      <c r="B2319" s="2" t="s">
        <v>112</v>
      </c>
      <c r="C2319" s="2" t="s">
        <v>126</v>
      </c>
      <c r="D2319" s="2" t="s">
        <v>113</v>
      </c>
      <c r="E2319" s="2" t="s">
        <v>114</v>
      </c>
      <c r="F2319" s="2" t="s">
        <v>135</v>
      </c>
      <c r="G2319" s="2">
        <v>1</v>
      </c>
      <c r="H2319" s="2">
        <v>3</v>
      </c>
      <c r="I2319">
        <v>2024</v>
      </c>
      <c r="J2319" s="2" t="s">
        <v>116</v>
      </c>
      <c r="K2319" s="2" t="s">
        <v>3650</v>
      </c>
      <c r="L2319" s="2" t="s">
        <v>128</v>
      </c>
      <c r="P2319" s="2" t="s">
        <v>806</v>
      </c>
      <c r="Q2319" s="3" t="s">
        <v>4773</v>
      </c>
      <c r="T2319" s="2" t="s">
        <v>2259</v>
      </c>
      <c r="U2319" s="3" t="s">
        <v>4774</v>
      </c>
      <c r="V2319" s="97">
        <v>45492</v>
      </c>
      <c r="Y2319" s="2" t="s">
        <v>3006</v>
      </c>
      <c r="Z2319" s="2" t="s">
        <v>226</v>
      </c>
      <c r="AA2319" s="2" t="s">
        <v>3036</v>
      </c>
      <c r="AB2319" s="2" t="s">
        <v>226</v>
      </c>
      <c r="AC2319" s="2" t="s">
        <v>226</v>
      </c>
      <c r="AD2319" s="2" t="s">
        <v>226</v>
      </c>
      <c r="AE2319" s="2" t="s">
        <v>226</v>
      </c>
      <c r="AF2319" s="2" t="s">
        <v>226</v>
      </c>
      <c r="AG2319" s="2" t="s">
        <v>226</v>
      </c>
      <c r="AH2319" s="2" t="s">
        <v>226</v>
      </c>
      <c r="AI2319" s="2" t="s">
        <v>226</v>
      </c>
      <c r="AJ2319" s="2" t="s">
        <v>226</v>
      </c>
      <c r="AK2319" s="2" t="s">
        <v>226</v>
      </c>
      <c r="AL2319" s="2" t="s">
        <v>3943</v>
      </c>
      <c r="AM2319" s="2" t="s">
        <v>2958</v>
      </c>
      <c r="AN2319" s="3"/>
    </row>
    <row r="2320" spans="1:40" s="2" customFormat="1" ht="43.2" x14ac:dyDescent="0.3">
      <c r="A2320" s="3" t="s">
        <v>294</v>
      </c>
      <c r="B2320" s="2" t="s">
        <v>112</v>
      </c>
      <c r="C2320" s="2" t="s">
        <v>126</v>
      </c>
      <c r="D2320" s="2" t="s">
        <v>125</v>
      </c>
      <c r="E2320" s="2" t="s">
        <v>114</v>
      </c>
      <c r="F2320" s="2" t="s">
        <v>115</v>
      </c>
      <c r="G2320" s="2">
        <v>1</v>
      </c>
      <c r="H2320" s="2">
        <v>3</v>
      </c>
      <c r="I2320" s="2">
        <v>2024</v>
      </c>
      <c r="J2320" s="2" t="s">
        <v>205</v>
      </c>
      <c r="K2320" s="2" t="s">
        <v>3650</v>
      </c>
      <c r="L2320" s="2" t="s">
        <v>128</v>
      </c>
      <c r="P2320" s="2" t="s">
        <v>1023</v>
      </c>
      <c r="Q2320" s="3" t="s">
        <v>4775</v>
      </c>
      <c r="T2320" s="2" t="s">
        <v>2259</v>
      </c>
      <c r="U2320" s="3" t="s">
        <v>4776</v>
      </c>
      <c r="V2320" s="97">
        <v>45495</v>
      </c>
      <c r="Y2320" s="2" t="s">
        <v>3006</v>
      </c>
      <c r="Z2320" s="2" t="s">
        <v>226</v>
      </c>
      <c r="AA2320" s="2" t="s">
        <v>226</v>
      </c>
      <c r="AB2320" s="2" t="s">
        <v>226</v>
      </c>
      <c r="AC2320" s="2" t="s">
        <v>226</v>
      </c>
      <c r="AD2320" s="2" t="s">
        <v>226</v>
      </c>
      <c r="AE2320" s="2" t="s">
        <v>226</v>
      </c>
      <c r="AF2320" s="2" t="s">
        <v>226</v>
      </c>
      <c r="AG2320" s="2" t="s">
        <v>226</v>
      </c>
      <c r="AH2320" s="2" t="s">
        <v>226</v>
      </c>
      <c r="AI2320" s="2" t="s">
        <v>226</v>
      </c>
      <c r="AJ2320" s="2" t="s">
        <v>226</v>
      </c>
      <c r="AK2320" s="2" t="s">
        <v>226</v>
      </c>
      <c r="AL2320" s="2" t="s">
        <v>226</v>
      </c>
      <c r="AM2320" s="2" t="s">
        <v>2958</v>
      </c>
      <c r="AN2320" s="3"/>
    </row>
    <row r="2321" spans="1:40" s="2" customFormat="1" ht="86.4" x14ac:dyDescent="0.3">
      <c r="A2321" s="3" t="s">
        <v>294</v>
      </c>
      <c r="B2321" s="2" t="s">
        <v>112</v>
      </c>
      <c r="C2321" s="2" t="s">
        <v>126</v>
      </c>
      <c r="D2321" s="2" t="s">
        <v>125</v>
      </c>
      <c r="E2321" s="2" t="s">
        <v>212</v>
      </c>
      <c r="F2321" s="2" t="s">
        <v>115</v>
      </c>
      <c r="G2321" s="2">
        <v>1</v>
      </c>
      <c r="H2321" s="2">
        <v>3</v>
      </c>
      <c r="I2321" s="2">
        <v>2024</v>
      </c>
      <c r="J2321" s="2" t="s">
        <v>126</v>
      </c>
      <c r="K2321" s="2" t="s">
        <v>138</v>
      </c>
      <c r="L2321" s="2" t="s">
        <v>128</v>
      </c>
      <c r="O2321" s="2" t="s">
        <v>4664</v>
      </c>
      <c r="Q2321" s="3" t="s">
        <v>4777</v>
      </c>
      <c r="T2321" s="2" t="s">
        <v>2259</v>
      </c>
      <c r="U2321" s="3" t="s">
        <v>4778</v>
      </c>
      <c r="V2321" s="97">
        <v>45495</v>
      </c>
      <c r="Y2321" s="2" t="s">
        <v>226</v>
      </c>
      <c r="Z2321" s="2" t="s">
        <v>226</v>
      </c>
      <c r="AA2321" s="2" t="s">
        <v>3017</v>
      </c>
      <c r="AB2321" s="2" t="s">
        <v>2962</v>
      </c>
      <c r="AC2321" s="2" t="s">
        <v>3092</v>
      </c>
      <c r="AD2321" s="2" t="s">
        <v>3093</v>
      </c>
      <c r="AE2321" s="2" t="s">
        <v>3461</v>
      </c>
      <c r="AF2321" s="2" t="s">
        <v>226</v>
      </c>
      <c r="AG2321" s="2" t="s">
        <v>3038</v>
      </c>
      <c r="AH2321" s="2" t="s">
        <v>3021</v>
      </c>
      <c r="AI2321" s="2" t="s">
        <v>3002</v>
      </c>
      <c r="AJ2321" s="2" t="s">
        <v>226</v>
      </c>
      <c r="AK2321" s="2" t="s">
        <v>2969</v>
      </c>
      <c r="AL2321" s="2" t="s">
        <v>226</v>
      </c>
      <c r="AM2321" s="2" t="s">
        <v>2971</v>
      </c>
      <c r="AN2321" s="3" t="s">
        <v>4779</v>
      </c>
    </row>
    <row r="2322" spans="1:40" s="2" customFormat="1" ht="72" x14ac:dyDescent="0.3">
      <c r="A2322" s="3" t="s">
        <v>294</v>
      </c>
      <c r="B2322" s="2" t="s">
        <v>112</v>
      </c>
      <c r="C2322" s="2" t="s">
        <v>126</v>
      </c>
      <c r="D2322" s="2" t="s">
        <v>125</v>
      </c>
      <c r="E2322" s="2" t="s">
        <v>114</v>
      </c>
      <c r="F2322" s="2" t="s">
        <v>115</v>
      </c>
      <c r="G2322" s="2">
        <v>1</v>
      </c>
      <c r="H2322" s="2">
        <v>3</v>
      </c>
      <c r="I2322" s="2">
        <v>2024</v>
      </c>
      <c r="J2322" s="2" t="s">
        <v>205</v>
      </c>
      <c r="K2322" s="2" t="s">
        <v>138</v>
      </c>
      <c r="L2322" s="2" t="s">
        <v>118</v>
      </c>
      <c r="M2322" s="2" t="s">
        <v>800</v>
      </c>
      <c r="N2322" s="2" t="s">
        <v>207</v>
      </c>
      <c r="Q2322" s="3" t="s">
        <v>4780</v>
      </c>
      <c r="T2322" s="2" t="s">
        <v>2259</v>
      </c>
      <c r="U2322" s="3" t="s">
        <v>4781</v>
      </c>
      <c r="V2322" s="97">
        <v>45495</v>
      </c>
      <c r="Y2322" s="2" t="s">
        <v>226</v>
      </c>
      <c r="Z2322" s="2" t="s">
        <v>226</v>
      </c>
      <c r="AA2322" s="2" t="s">
        <v>2961</v>
      </c>
      <c r="AB2322" s="2" t="s">
        <v>2991</v>
      </c>
      <c r="AC2322" s="2" t="s">
        <v>226</v>
      </c>
      <c r="AD2322" s="2" t="s">
        <v>226</v>
      </c>
      <c r="AE2322" s="2" t="s">
        <v>226</v>
      </c>
      <c r="AF2322" s="2" t="s">
        <v>226</v>
      </c>
      <c r="AG2322" s="2" t="s">
        <v>226</v>
      </c>
      <c r="AH2322" s="2" t="s">
        <v>226</v>
      </c>
      <c r="AI2322" s="2" t="s">
        <v>226</v>
      </c>
      <c r="AJ2322" s="2" t="s">
        <v>2968</v>
      </c>
      <c r="AK2322" s="2" t="s">
        <v>226</v>
      </c>
      <c r="AL2322" s="2" t="s">
        <v>226</v>
      </c>
      <c r="AM2322" s="2" t="s">
        <v>2971</v>
      </c>
      <c r="AN2322" s="3" t="s">
        <v>4782</v>
      </c>
    </row>
    <row r="2323" spans="1:40" s="2" customFormat="1" ht="72" x14ac:dyDescent="0.3">
      <c r="A2323" s="3" t="s">
        <v>294</v>
      </c>
      <c r="B2323" s="2" t="s">
        <v>112</v>
      </c>
      <c r="C2323" s="2" t="s">
        <v>126</v>
      </c>
      <c r="D2323" s="2" t="s">
        <v>125</v>
      </c>
      <c r="E2323" s="2" t="s">
        <v>114</v>
      </c>
      <c r="F2323" s="2" t="s">
        <v>146</v>
      </c>
      <c r="G2323" s="2">
        <v>1</v>
      </c>
      <c r="H2323" s="2">
        <v>3</v>
      </c>
      <c r="I2323" s="2">
        <v>2024</v>
      </c>
      <c r="J2323" s="2" t="s">
        <v>205</v>
      </c>
      <c r="K2323" s="2" t="s">
        <v>138</v>
      </c>
      <c r="L2323" s="2" t="s">
        <v>118</v>
      </c>
      <c r="M2323" s="2" t="s">
        <v>4783</v>
      </c>
      <c r="N2323" s="2" t="s">
        <v>147</v>
      </c>
      <c r="Q2323" s="3" t="s">
        <v>4780</v>
      </c>
      <c r="T2323" s="2" t="s">
        <v>2259</v>
      </c>
      <c r="U2323" s="3" t="s">
        <v>4781</v>
      </c>
      <c r="V2323" s="97">
        <v>45495</v>
      </c>
      <c r="Y2323" s="2" t="s">
        <v>226</v>
      </c>
      <c r="Z2323" s="2" t="s">
        <v>226</v>
      </c>
      <c r="AA2323" s="2" t="s">
        <v>2961</v>
      </c>
      <c r="AB2323" s="2" t="s">
        <v>2991</v>
      </c>
      <c r="AC2323" s="2" t="s">
        <v>226</v>
      </c>
      <c r="AD2323" s="2" t="s">
        <v>226</v>
      </c>
      <c r="AE2323" s="2" t="s">
        <v>226</v>
      </c>
      <c r="AF2323" s="2" t="s">
        <v>226</v>
      </c>
      <c r="AG2323" s="2" t="s">
        <v>226</v>
      </c>
      <c r="AH2323" s="2" t="s">
        <v>226</v>
      </c>
      <c r="AI2323" s="2" t="s">
        <v>226</v>
      </c>
      <c r="AJ2323" s="2" t="s">
        <v>2968</v>
      </c>
      <c r="AK2323" s="2" t="s">
        <v>226</v>
      </c>
      <c r="AL2323" s="2" t="s">
        <v>226</v>
      </c>
      <c r="AM2323" s="2" t="s">
        <v>2971</v>
      </c>
      <c r="AN2323" s="3" t="s">
        <v>4782</v>
      </c>
    </row>
    <row r="2324" spans="1:40" s="2" customFormat="1" ht="72" x14ac:dyDescent="0.3">
      <c r="A2324" s="3" t="s">
        <v>4784</v>
      </c>
      <c r="B2324" s="2" t="s">
        <v>112</v>
      </c>
      <c r="C2324" s="2" t="s">
        <v>126</v>
      </c>
      <c r="D2324" s="2" t="s">
        <v>113</v>
      </c>
      <c r="E2324" s="2" t="s">
        <v>114</v>
      </c>
      <c r="F2324" s="2" t="s">
        <v>115</v>
      </c>
      <c r="G2324" s="2">
        <v>1</v>
      </c>
      <c r="H2324" s="2">
        <v>3</v>
      </c>
      <c r="I2324" s="2">
        <v>2024</v>
      </c>
      <c r="J2324" s="2" t="s">
        <v>185</v>
      </c>
      <c r="K2324" s="2" t="s">
        <v>117</v>
      </c>
      <c r="L2324" s="2" t="s">
        <v>128</v>
      </c>
      <c r="Q2324" s="3" t="s">
        <v>4785</v>
      </c>
      <c r="T2324" s="2" t="s">
        <v>2259</v>
      </c>
      <c r="U2324" s="3" t="s">
        <v>4786</v>
      </c>
      <c r="V2324" s="97">
        <v>45495</v>
      </c>
      <c r="Y2324" s="2" t="s">
        <v>226</v>
      </c>
      <c r="Z2324" s="2" t="s">
        <v>226</v>
      </c>
      <c r="AA2324" s="2" t="s">
        <v>226</v>
      </c>
      <c r="AB2324" s="2" t="s">
        <v>226</v>
      </c>
      <c r="AC2324" s="2" t="s">
        <v>226</v>
      </c>
      <c r="AD2324" s="2" t="s">
        <v>226</v>
      </c>
      <c r="AE2324" s="2" t="s">
        <v>226</v>
      </c>
      <c r="AF2324" s="2" t="s">
        <v>226</v>
      </c>
      <c r="AG2324" s="2" t="s">
        <v>226</v>
      </c>
      <c r="AH2324" s="2" t="s">
        <v>226</v>
      </c>
      <c r="AI2324" s="2" t="s">
        <v>2967</v>
      </c>
      <c r="AJ2324" s="2" t="s">
        <v>226</v>
      </c>
      <c r="AK2324" s="2" t="s">
        <v>226</v>
      </c>
      <c r="AL2324" s="2" t="s">
        <v>226</v>
      </c>
      <c r="AM2324" s="2" t="s">
        <v>2958</v>
      </c>
      <c r="AN2324" s="3"/>
    </row>
    <row r="2325" spans="1:40" s="2" customFormat="1" ht="18" customHeight="1" x14ac:dyDescent="0.3">
      <c r="A2325" s="3" t="s">
        <v>294</v>
      </c>
      <c r="B2325" s="2" t="s">
        <v>112</v>
      </c>
      <c r="C2325" s="2" t="s">
        <v>126</v>
      </c>
      <c r="D2325" s="2" t="s">
        <v>125</v>
      </c>
      <c r="E2325" s="2" t="s">
        <v>114</v>
      </c>
      <c r="F2325" s="2" t="s">
        <v>115</v>
      </c>
      <c r="G2325" s="2">
        <v>1</v>
      </c>
      <c r="H2325" s="2">
        <v>3</v>
      </c>
      <c r="I2325" s="2">
        <v>2024</v>
      </c>
      <c r="J2325" s="2" t="s">
        <v>205</v>
      </c>
      <c r="K2325" s="2" t="s">
        <v>138</v>
      </c>
      <c r="L2325" s="2" t="s">
        <v>128</v>
      </c>
      <c r="M2325" s="2" t="s">
        <v>1255</v>
      </c>
      <c r="N2325" s="2" t="s">
        <v>145</v>
      </c>
      <c r="O2325" s="2" t="s">
        <v>4787</v>
      </c>
      <c r="Q2325" s="3" t="s">
        <v>4788</v>
      </c>
      <c r="T2325" s="2" t="s">
        <v>2259</v>
      </c>
      <c r="U2325" s="3" t="s">
        <v>4789</v>
      </c>
      <c r="V2325" s="97">
        <v>45495</v>
      </c>
      <c r="Y2325" s="2" t="s">
        <v>226</v>
      </c>
      <c r="Z2325" s="2" t="s">
        <v>226</v>
      </c>
      <c r="AA2325" s="2" t="s">
        <v>3762</v>
      </c>
      <c r="AB2325" s="2" t="s">
        <v>226</v>
      </c>
      <c r="AC2325" s="2" t="s">
        <v>3225</v>
      </c>
      <c r="AD2325" s="2" t="s">
        <v>226</v>
      </c>
      <c r="AE2325" s="2" t="s">
        <v>226</v>
      </c>
      <c r="AF2325" s="2" t="s">
        <v>226</v>
      </c>
      <c r="AG2325" s="2" t="s">
        <v>226</v>
      </c>
      <c r="AH2325" s="2" t="s">
        <v>226</v>
      </c>
      <c r="AI2325" s="2" t="s">
        <v>226</v>
      </c>
      <c r="AJ2325" s="2" t="s">
        <v>2968</v>
      </c>
      <c r="AK2325" s="2" t="s">
        <v>226</v>
      </c>
      <c r="AL2325" s="2" t="s">
        <v>226</v>
      </c>
      <c r="AM2325" s="2" t="s">
        <v>2958</v>
      </c>
      <c r="AN2325" s="3"/>
    </row>
    <row r="2326" spans="1:40" s="2" customFormat="1" ht="28.8" x14ac:dyDescent="0.3">
      <c r="A2326" s="3" t="s">
        <v>294</v>
      </c>
      <c r="B2326" s="2" t="s">
        <v>112</v>
      </c>
      <c r="C2326" s="2" t="s">
        <v>126</v>
      </c>
      <c r="D2326" s="2" t="s">
        <v>125</v>
      </c>
      <c r="E2326" s="2" t="s">
        <v>114</v>
      </c>
      <c r="F2326" s="2" t="s">
        <v>115</v>
      </c>
      <c r="G2326" s="2">
        <v>1</v>
      </c>
      <c r="H2326" s="2">
        <v>3</v>
      </c>
      <c r="I2326" s="2">
        <v>2024</v>
      </c>
      <c r="J2326" s="2" t="s">
        <v>205</v>
      </c>
      <c r="K2326" s="2" t="s">
        <v>138</v>
      </c>
      <c r="L2326" s="2" t="s">
        <v>118</v>
      </c>
      <c r="M2326" s="2" t="s">
        <v>786</v>
      </c>
      <c r="N2326" s="2" t="s">
        <v>2367</v>
      </c>
      <c r="Q2326" s="3" t="s">
        <v>4790</v>
      </c>
      <c r="T2326" s="2" t="s">
        <v>2259</v>
      </c>
      <c r="U2326" s="3" t="s">
        <v>4791</v>
      </c>
      <c r="V2326" s="97">
        <v>45496</v>
      </c>
      <c r="AN2326" s="3"/>
    </row>
    <row r="2327" spans="1:40" s="2" customFormat="1" ht="43.2" x14ac:dyDescent="0.3">
      <c r="A2327" s="3" t="s">
        <v>294</v>
      </c>
      <c r="B2327" s="2" t="s">
        <v>112</v>
      </c>
      <c r="C2327" s="2" t="s">
        <v>126</v>
      </c>
      <c r="D2327" s="2" t="s">
        <v>125</v>
      </c>
      <c r="E2327" s="2" t="s">
        <v>114</v>
      </c>
      <c r="F2327" s="2" t="s">
        <v>115</v>
      </c>
      <c r="G2327" s="2">
        <v>1</v>
      </c>
      <c r="H2327" s="2">
        <v>3</v>
      </c>
      <c r="I2327" s="2">
        <v>2024</v>
      </c>
      <c r="J2327" s="2" t="s">
        <v>116</v>
      </c>
      <c r="K2327" s="2" t="s">
        <v>138</v>
      </c>
      <c r="L2327" s="2" t="s">
        <v>118</v>
      </c>
      <c r="M2327" s="2" t="s">
        <v>277</v>
      </c>
      <c r="N2327" s="2" t="s">
        <v>2367</v>
      </c>
      <c r="P2327" s="2" t="s">
        <v>925</v>
      </c>
      <c r="Q2327" s="3" t="s">
        <v>4792</v>
      </c>
      <c r="T2327" s="2" t="s">
        <v>2259</v>
      </c>
      <c r="U2327" s="3" t="s">
        <v>4791</v>
      </c>
      <c r="V2327" s="97">
        <v>45496</v>
      </c>
      <c r="AN2327" s="3"/>
    </row>
    <row r="2328" spans="1:40" s="2" customFormat="1" ht="28.8" x14ac:dyDescent="0.3">
      <c r="A2328" s="3" t="s">
        <v>294</v>
      </c>
      <c r="B2328" s="2" t="s">
        <v>112</v>
      </c>
      <c r="C2328" s="2" t="s">
        <v>126</v>
      </c>
      <c r="D2328" s="2" t="s">
        <v>125</v>
      </c>
      <c r="E2328" s="2" t="s">
        <v>114</v>
      </c>
      <c r="F2328" s="2" t="s">
        <v>135</v>
      </c>
      <c r="G2328" s="2">
        <v>1</v>
      </c>
      <c r="H2328" s="2">
        <v>3</v>
      </c>
      <c r="I2328" s="2">
        <v>2024</v>
      </c>
      <c r="J2328" s="2" t="s">
        <v>116</v>
      </c>
      <c r="K2328" s="2" t="s">
        <v>138</v>
      </c>
      <c r="L2328" s="2" t="s">
        <v>128</v>
      </c>
      <c r="M2328" s="2" t="s">
        <v>295</v>
      </c>
      <c r="N2328" s="2" t="s">
        <v>2367</v>
      </c>
      <c r="P2328" s="2" t="s">
        <v>4032</v>
      </c>
      <c r="Q2328" s="3" t="s">
        <v>4793</v>
      </c>
      <c r="T2328" s="2" t="s">
        <v>2259</v>
      </c>
      <c r="U2328" s="3" t="s">
        <v>4791</v>
      </c>
      <c r="V2328" s="97">
        <v>45496</v>
      </c>
      <c r="AN2328" s="3"/>
    </row>
    <row r="2329" spans="1:40" s="2" customFormat="1" ht="28.8" x14ac:dyDescent="0.3">
      <c r="A2329" s="3" t="s">
        <v>294</v>
      </c>
      <c r="B2329" s="2" t="s">
        <v>112</v>
      </c>
      <c r="C2329" s="2" t="s">
        <v>126</v>
      </c>
      <c r="D2329" s="2" t="s">
        <v>125</v>
      </c>
      <c r="E2329" s="2" t="s">
        <v>114</v>
      </c>
      <c r="F2329" s="2" t="s">
        <v>135</v>
      </c>
      <c r="G2329" s="2">
        <v>1</v>
      </c>
      <c r="H2329" s="2">
        <v>3</v>
      </c>
      <c r="I2329" s="2">
        <v>2024</v>
      </c>
      <c r="J2329" s="2" t="s">
        <v>116</v>
      </c>
      <c r="K2329" s="2" t="s">
        <v>138</v>
      </c>
      <c r="L2329" s="2" t="s">
        <v>118</v>
      </c>
      <c r="M2329" s="2" t="s">
        <v>4705</v>
      </c>
      <c r="N2329" s="2" t="s">
        <v>2367</v>
      </c>
      <c r="P2329" s="2" t="s">
        <v>4008</v>
      </c>
      <c r="Q2329" s="3" t="s">
        <v>4794</v>
      </c>
      <c r="T2329" s="2" t="s">
        <v>2259</v>
      </c>
      <c r="U2329" s="3" t="s">
        <v>4791</v>
      </c>
      <c r="V2329" s="97">
        <v>45496</v>
      </c>
      <c r="AN2329" s="3"/>
    </row>
    <row r="2330" spans="1:40" s="2" customFormat="1" ht="28.8" x14ac:dyDescent="0.3">
      <c r="A2330" s="3" t="s">
        <v>294</v>
      </c>
      <c r="B2330" s="2" t="s">
        <v>112</v>
      </c>
      <c r="C2330" s="2" t="s">
        <v>126</v>
      </c>
      <c r="D2330" s="2" t="s">
        <v>125</v>
      </c>
      <c r="E2330" s="2" t="s">
        <v>114</v>
      </c>
      <c r="F2330" s="2" t="s">
        <v>115</v>
      </c>
      <c r="G2330" s="2">
        <v>1</v>
      </c>
      <c r="H2330" s="2">
        <v>3</v>
      </c>
      <c r="I2330" s="2">
        <v>2024</v>
      </c>
      <c r="J2330" s="2" t="s">
        <v>205</v>
      </c>
      <c r="K2330" s="2" t="s">
        <v>138</v>
      </c>
      <c r="L2330" s="2" t="s">
        <v>2285</v>
      </c>
      <c r="M2330" s="2" t="s">
        <v>637</v>
      </c>
      <c r="N2330" s="2" t="s">
        <v>2367</v>
      </c>
      <c r="Q2330" s="3" t="s">
        <v>4795</v>
      </c>
      <c r="T2330" s="2" t="s">
        <v>2259</v>
      </c>
      <c r="U2330" s="3" t="s">
        <v>4791</v>
      </c>
      <c r="V2330" s="97">
        <v>45496</v>
      </c>
      <c r="AN2330" s="3"/>
    </row>
    <row r="2331" spans="1:40" s="2" customFormat="1" ht="43.2" x14ac:dyDescent="0.3">
      <c r="A2331" s="3" t="s">
        <v>294</v>
      </c>
      <c r="B2331" s="2" t="s">
        <v>112</v>
      </c>
      <c r="C2331" s="2" t="s">
        <v>126</v>
      </c>
      <c r="D2331" s="2" t="s">
        <v>113</v>
      </c>
      <c r="E2331" s="2" t="s">
        <v>114</v>
      </c>
      <c r="F2331" s="2" t="s">
        <v>115</v>
      </c>
      <c r="G2331" s="2">
        <v>1</v>
      </c>
      <c r="H2331" s="2">
        <v>3</v>
      </c>
      <c r="I2331" s="2">
        <v>2024</v>
      </c>
      <c r="J2331" s="2" t="s">
        <v>142</v>
      </c>
      <c r="K2331" s="2" t="s">
        <v>117</v>
      </c>
      <c r="L2331" s="2" t="s">
        <v>128</v>
      </c>
      <c r="P2331" s="2" t="s">
        <v>2692</v>
      </c>
      <c r="Q2331" s="3" t="s">
        <v>4798</v>
      </c>
      <c r="T2331" s="2" t="s">
        <v>2259</v>
      </c>
      <c r="U2331" s="3" t="s">
        <v>4799</v>
      </c>
      <c r="V2331" s="97">
        <v>45498</v>
      </c>
      <c r="Y2331" s="2" t="s">
        <v>226</v>
      </c>
      <c r="Z2331" s="2" t="s">
        <v>226</v>
      </c>
      <c r="AA2331" s="2" t="s">
        <v>226</v>
      </c>
      <c r="AB2331" s="2" t="s">
        <v>226</v>
      </c>
      <c r="AC2331" s="2" t="s">
        <v>226</v>
      </c>
      <c r="AD2331" s="2" t="s">
        <v>226</v>
      </c>
      <c r="AE2331" s="2" t="s">
        <v>226</v>
      </c>
      <c r="AF2331" s="2" t="s">
        <v>226</v>
      </c>
      <c r="AG2331" s="2" t="s">
        <v>226</v>
      </c>
      <c r="AH2331" s="2" t="s">
        <v>226</v>
      </c>
      <c r="AI2331" s="2" t="s">
        <v>226</v>
      </c>
      <c r="AJ2331" s="2" t="s">
        <v>226</v>
      </c>
      <c r="AK2331" s="2" t="s">
        <v>226</v>
      </c>
      <c r="AL2331" s="2" t="s">
        <v>226</v>
      </c>
      <c r="AM2331" s="2" t="s">
        <v>2958</v>
      </c>
      <c r="AN2331" s="3"/>
    </row>
    <row r="2332" spans="1:40" s="2" customFormat="1" ht="28.8" x14ac:dyDescent="0.3">
      <c r="A2332" s="3" t="s">
        <v>294</v>
      </c>
      <c r="B2332" s="2" t="s">
        <v>112</v>
      </c>
      <c r="C2332" s="2" t="s">
        <v>126</v>
      </c>
      <c r="D2332" s="2" t="s">
        <v>125</v>
      </c>
      <c r="E2332" s="2" t="s">
        <v>114</v>
      </c>
      <c r="F2332" s="2" t="s">
        <v>115</v>
      </c>
      <c r="G2332" s="2">
        <v>1</v>
      </c>
      <c r="H2332" s="2">
        <v>3</v>
      </c>
      <c r="I2332" s="2">
        <v>2024</v>
      </c>
      <c r="J2332" s="2" t="s">
        <v>133</v>
      </c>
      <c r="K2332" s="2" t="s">
        <v>138</v>
      </c>
      <c r="L2332" s="2" t="s">
        <v>118</v>
      </c>
      <c r="M2332" s="2" t="s">
        <v>216</v>
      </c>
      <c r="N2332" s="2" t="s">
        <v>207</v>
      </c>
      <c r="Q2332" s="3" t="s">
        <v>4800</v>
      </c>
      <c r="T2332" s="2" t="s">
        <v>2259</v>
      </c>
      <c r="U2332" s="3" t="s">
        <v>4801</v>
      </c>
      <c r="V2332" s="97">
        <v>45503</v>
      </c>
      <c r="AN2332" s="3"/>
    </row>
    <row r="2333" spans="1:40" s="2" customFormat="1" ht="28.8" x14ac:dyDescent="0.3">
      <c r="A2333" s="3" t="s">
        <v>294</v>
      </c>
      <c r="B2333" s="2" t="s">
        <v>112</v>
      </c>
      <c r="C2333" s="2" t="s">
        <v>126</v>
      </c>
      <c r="D2333" s="2" t="s">
        <v>125</v>
      </c>
      <c r="E2333" s="2" t="s">
        <v>114</v>
      </c>
      <c r="F2333" s="2" t="s">
        <v>115</v>
      </c>
      <c r="G2333" s="2">
        <v>1</v>
      </c>
      <c r="H2333" s="2">
        <v>3</v>
      </c>
      <c r="I2333" s="2">
        <v>2024</v>
      </c>
      <c r="J2333" s="2" t="s">
        <v>205</v>
      </c>
      <c r="K2333" s="2" t="s">
        <v>138</v>
      </c>
      <c r="L2333" s="2" t="s">
        <v>2285</v>
      </c>
      <c r="M2333" s="2" t="s">
        <v>786</v>
      </c>
      <c r="N2333" s="2" t="s">
        <v>2367</v>
      </c>
      <c r="Q2333" s="3" t="s">
        <v>4802</v>
      </c>
      <c r="T2333" s="2" t="s">
        <v>2259</v>
      </c>
      <c r="U2333" s="3" t="s">
        <v>4801</v>
      </c>
      <c r="V2333" s="97">
        <v>45503</v>
      </c>
      <c r="AN2333" s="3"/>
    </row>
    <row r="2334" spans="1:40" s="2" customFormat="1" ht="28.8" x14ac:dyDescent="0.3">
      <c r="A2334" s="3" t="s">
        <v>294</v>
      </c>
      <c r="B2334" s="2" t="s">
        <v>112</v>
      </c>
      <c r="C2334" s="2" t="s">
        <v>126</v>
      </c>
      <c r="D2334" s="2" t="s">
        <v>125</v>
      </c>
      <c r="E2334" s="2" t="s">
        <v>114</v>
      </c>
      <c r="F2334" s="2" t="s">
        <v>115</v>
      </c>
      <c r="G2334" s="2">
        <v>1</v>
      </c>
      <c r="H2334" s="2">
        <v>3</v>
      </c>
      <c r="I2334" s="2">
        <v>2024</v>
      </c>
      <c r="J2334" s="2" t="s">
        <v>133</v>
      </c>
      <c r="K2334" s="2" t="s">
        <v>138</v>
      </c>
      <c r="L2334" s="2" t="s">
        <v>118</v>
      </c>
      <c r="M2334" s="2" t="s">
        <v>295</v>
      </c>
      <c r="N2334" s="2" t="s">
        <v>2367</v>
      </c>
      <c r="P2334" s="2" t="s">
        <v>925</v>
      </c>
      <c r="Q2334" s="3" t="s">
        <v>4803</v>
      </c>
      <c r="T2334" s="2" t="s">
        <v>2259</v>
      </c>
      <c r="U2334" s="3" t="s">
        <v>4801</v>
      </c>
      <c r="V2334" s="97">
        <v>45503</v>
      </c>
      <c r="AN2334" s="3"/>
    </row>
    <row r="2335" spans="1:40" s="2" customFormat="1" ht="28.8" x14ac:dyDescent="0.3">
      <c r="A2335" s="3" t="s">
        <v>294</v>
      </c>
      <c r="B2335" s="2" t="s">
        <v>112</v>
      </c>
      <c r="C2335" s="2" t="s">
        <v>126</v>
      </c>
      <c r="D2335" s="2" t="s">
        <v>125</v>
      </c>
      <c r="E2335" s="2" t="s">
        <v>114</v>
      </c>
      <c r="F2335" s="2" t="s">
        <v>115</v>
      </c>
      <c r="G2335" s="2">
        <v>1</v>
      </c>
      <c r="H2335" s="2">
        <v>3</v>
      </c>
      <c r="I2335" s="2">
        <v>2024</v>
      </c>
      <c r="J2335" s="2" t="s">
        <v>205</v>
      </c>
      <c r="K2335" s="2" t="s">
        <v>138</v>
      </c>
      <c r="L2335" s="2" t="s">
        <v>2285</v>
      </c>
      <c r="M2335" s="2" t="s">
        <v>3609</v>
      </c>
      <c r="N2335" s="2" t="s">
        <v>2367</v>
      </c>
      <c r="Q2335" s="3" t="s">
        <v>4804</v>
      </c>
      <c r="T2335" s="2" t="s">
        <v>2259</v>
      </c>
      <c r="U2335" s="3" t="s">
        <v>4801</v>
      </c>
      <c r="V2335" s="97">
        <v>45503</v>
      </c>
      <c r="AN2335" s="3"/>
    </row>
    <row r="2336" spans="1:40" s="2" customFormat="1" ht="86.4" x14ac:dyDescent="0.3">
      <c r="A2336" s="3" t="s">
        <v>329</v>
      </c>
      <c r="B2336" s="2" t="s">
        <v>112</v>
      </c>
      <c r="C2336" s="2" t="s">
        <v>126</v>
      </c>
      <c r="D2336" s="2" t="s">
        <v>113</v>
      </c>
      <c r="E2336" s="2" t="s">
        <v>114</v>
      </c>
      <c r="F2336" s="2" t="s">
        <v>132</v>
      </c>
      <c r="G2336" s="2">
        <v>1</v>
      </c>
      <c r="H2336" s="2">
        <v>3</v>
      </c>
      <c r="I2336" s="2">
        <v>2024</v>
      </c>
      <c r="J2336" s="2" t="s">
        <v>166</v>
      </c>
      <c r="K2336" s="2" t="s">
        <v>134</v>
      </c>
      <c r="L2336" s="2" t="s">
        <v>128</v>
      </c>
      <c r="P2336" s="2" t="s">
        <v>1023</v>
      </c>
      <c r="Q2336" s="3" t="s">
        <v>4805</v>
      </c>
      <c r="R2336" s="2" t="s">
        <v>2526</v>
      </c>
      <c r="T2336" s="2" t="s">
        <v>2259</v>
      </c>
      <c r="U2336" s="3" t="s">
        <v>4806</v>
      </c>
      <c r="V2336" s="97">
        <v>45504</v>
      </c>
      <c r="AN2336" s="3"/>
    </row>
    <row r="2337" spans="1:40" s="2" customFormat="1" ht="57.6" x14ac:dyDescent="0.3">
      <c r="A2337" s="3" t="s">
        <v>294</v>
      </c>
      <c r="B2337" s="2" t="s">
        <v>112</v>
      </c>
      <c r="C2337" s="2" t="s">
        <v>126</v>
      </c>
      <c r="D2337" s="2" t="s">
        <v>125</v>
      </c>
      <c r="E2337" s="2" t="s">
        <v>114</v>
      </c>
      <c r="F2337" s="2" t="s">
        <v>115</v>
      </c>
      <c r="G2337" s="2">
        <v>1</v>
      </c>
      <c r="H2337" s="2">
        <v>3</v>
      </c>
      <c r="I2337" s="2">
        <v>2024</v>
      </c>
      <c r="J2337" s="2" t="s">
        <v>205</v>
      </c>
      <c r="K2337" s="2" t="s">
        <v>138</v>
      </c>
      <c r="L2337" s="2" t="s">
        <v>118</v>
      </c>
      <c r="M2337" s="2" t="s">
        <v>4807</v>
      </c>
      <c r="N2337" s="2" t="s">
        <v>2367</v>
      </c>
      <c r="Q2337" s="3" t="s">
        <v>4808</v>
      </c>
      <c r="T2337" s="2" t="s">
        <v>2259</v>
      </c>
      <c r="U2337" s="4" t="s">
        <v>4809</v>
      </c>
      <c r="V2337" s="86">
        <v>45504</v>
      </c>
      <c r="AN2337" s="3"/>
    </row>
    <row r="2338" spans="1:40" s="2" customFormat="1" ht="72" x14ac:dyDescent="0.3">
      <c r="A2338" s="3" t="s">
        <v>294</v>
      </c>
      <c r="B2338" s="2" t="s">
        <v>112</v>
      </c>
      <c r="C2338" s="2" t="s">
        <v>126</v>
      </c>
      <c r="D2338" s="2" t="s">
        <v>125</v>
      </c>
      <c r="E2338" s="2" t="s">
        <v>114</v>
      </c>
      <c r="F2338" s="2" t="s">
        <v>115</v>
      </c>
      <c r="G2338" s="2">
        <v>1</v>
      </c>
      <c r="H2338" s="2">
        <v>3</v>
      </c>
      <c r="I2338" s="2">
        <v>2024</v>
      </c>
      <c r="J2338" s="2" t="s">
        <v>205</v>
      </c>
      <c r="K2338" s="2" t="s">
        <v>138</v>
      </c>
      <c r="L2338" s="2" t="s">
        <v>128</v>
      </c>
      <c r="M2338" s="2" t="s">
        <v>4810</v>
      </c>
      <c r="N2338" s="2" t="s">
        <v>160</v>
      </c>
      <c r="Q2338" s="3" t="s">
        <v>4811</v>
      </c>
      <c r="T2338" s="2" t="s">
        <v>2259</v>
      </c>
      <c r="U2338" s="3" t="s">
        <v>4812</v>
      </c>
      <c r="V2338" s="97">
        <v>45504</v>
      </c>
      <c r="AN2338" s="3"/>
    </row>
    <row r="2339" spans="1:40" ht="43.2" x14ac:dyDescent="0.3">
      <c r="A2339" t="s">
        <v>5215</v>
      </c>
      <c r="B2339" t="s">
        <v>120</v>
      </c>
      <c r="C2339" t="s">
        <v>227</v>
      </c>
      <c r="D2339" t="s">
        <v>113</v>
      </c>
      <c r="E2339" t="s">
        <v>114</v>
      </c>
      <c r="F2339" t="s">
        <v>115</v>
      </c>
      <c r="G2339">
        <v>1</v>
      </c>
      <c r="H2339">
        <v>3</v>
      </c>
      <c r="I2339">
        <v>2024</v>
      </c>
      <c r="J2339" s="197" t="s">
        <v>232</v>
      </c>
      <c r="K2339" t="s">
        <v>138</v>
      </c>
      <c r="L2339" t="s">
        <v>128</v>
      </c>
      <c r="N2339" t="s">
        <v>137</v>
      </c>
      <c r="O2339" t="s">
        <v>4324</v>
      </c>
      <c r="Q2339" t="s">
        <v>5216</v>
      </c>
      <c r="T2339" t="s">
        <v>5125</v>
      </c>
      <c r="U2339" s="203" t="s">
        <v>5217</v>
      </c>
      <c r="V2339" s="204">
        <v>45547</v>
      </c>
      <c r="W2339" t="s">
        <v>2</v>
      </c>
      <c r="X2339" t="s">
        <v>3</v>
      </c>
      <c r="Y2339" t="s">
        <v>226</v>
      </c>
      <c r="Z2339" t="s">
        <v>226</v>
      </c>
      <c r="AA2339" t="s">
        <v>2961</v>
      </c>
      <c r="AB2339" t="s">
        <v>2962</v>
      </c>
      <c r="AC2339" t="s">
        <v>2963</v>
      </c>
      <c r="AD2339" t="s">
        <v>2964</v>
      </c>
      <c r="AE2339" t="s">
        <v>3018</v>
      </c>
      <c r="AF2339" t="s">
        <v>189</v>
      </c>
      <c r="AG2339" t="s">
        <v>3038</v>
      </c>
      <c r="AH2339" t="s">
        <v>3021</v>
      </c>
      <c r="AI2339" t="s">
        <v>2967</v>
      </c>
      <c r="AJ2339" t="s">
        <v>2968</v>
      </c>
      <c r="AK2339" t="s">
        <v>2988</v>
      </c>
      <c r="AL2339" t="s">
        <v>2970</v>
      </c>
      <c r="AM2339" t="s">
        <v>2971</v>
      </c>
      <c r="AN2339" s="1" t="s">
        <v>5218</v>
      </c>
    </row>
    <row r="2340" spans="1:40" x14ac:dyDescent="0.3">
      <c r="A2340" t="s">
        <v>5294</v>
      </c>
      <c r="B2340" t="s">
        <v>120</v>
      </c>
      <c r="C2340" t="s">
        <v>227</v>
      </c>
      <c r="D2340" t="s">
        <v>113</v>
      </c>
      <c r="E2340" t="s">
        <v>114</v>
      </c>
      <c r="F2340" t="s">
        <v>115</v>
      </c>
      <c r="G2340">
        <v>1</v>
      </c>
      <c r="H2340">
        <v>3</v>
      </c>
      <c r="I2340">
        <v>2024</v>
      </c>
      <c r="J2340" s="197" t="s">
        <v>157</v>
      </c>
      <c r="K2340" t="s">
        <v>138</v>
      </c>
      <c r="L2340" t="s">
        <v>128</v>
      </c>
      <c r="N2340" t="s">
        <v>137</v>
      </c>
      <c r="O2340" t="s">
        <v>5219</v>
      </c>
      <c r="Q2340" t="s">
        <v>5220</v>
      </c>
      <c r="T2340" t="s">
        <v>5125</v>
      </c>
      <c r="U2340" s="203" t="s">
        <v>5221</v>
      </c>
      <c r="V2340" s="204">
        <v>45547</v>
      </c>
      <c r="W2340" t="s">
        <v>2</v>
      </c>
      <c r="X2340" t="s">
        <v>3</v>
      </c>
      <c r="Y2340" t="s">
        <v>226</v>
      </c>
      <c r="Z2340" t="s">
        <v>226</v>
      </c>
      <c r="AA2340" t="s">
        <v>226</v>
      </c>
      <c r="AB2340" t="s">
        <v>226</v>
      </c>
      <c r="AC2340" t="s">
        <v>226</v>
      </c>
      <c r="AD2340" t="s">
        <v>226</v>
      </c>
      <c r="AE2340" t="s">
        <v>226</v>
      </c>
      <c r="AF2340" t="s">
        <v>226</v>
      </c>
      <c r="AG2340" t="s">
        <v>226</v>
      </c>
      <c r="AH2340" t="s">
        <v>226</v>
      </c>
      <c r="AI2340" t="s">
        <v>2967</v>
      </c>
      <c r="AJ2340" t="s">
        <v>226</v>
      </c>
      <c r="AK2340" t="s">
        <v>226</v>
      </c>
      <c r="AL2340" t="s">
        <v>2970</v>
      </c>
      <c r="AM2340" t="s">
        <v>2958</v>
      </c>
    </row>
    <row r="2341" spans="1:40" x14ac:dyDescent="0.3">
      <c r="A2341" t="s">
        <v>5222</v>
      </c>
      <c r="B2341" t="s">
        <v>120</v>
      </c>
      <c r="C2341" t="s">
        <v>227</v>
      </c>
      <c r="D2341" t="s">
        <v>113</v>
      </c>
      <c r="E2341" t="s">
        <v>114</v>
      </c>
      <c r="F2341" t="s">
        <v>115</v>
      </c>
      <c r="G2341">
        <v>1</v>
      </c>
      <c r="H2341">
        <v>3</v>
      </c>
      <c r="I2341">
        <v>2024</v>
      </c>
      <c r="J2341" s="197" t="s">
        <v>460</v>
      </c>
      <c r="K2341" t="s">
        <v>138</v>
      </c>
      <c r="L2341" t="s">
        <v>128</v>
      </c>
      <c r="N2341" t="s">
        <v>137</v>
      </c>
      <c r="O2341" t="s">
        <v>5223</v>
      </c>
      <c r="Q2341" t="s">
        <v>5224</v>
      </c>
      <c r="T2341" t="s">
        <v>5125</v>
      </c>
      <c r="U2341" s="203" t="s">
        <v>5225</v>
      </c>
      <c r="V2341" s="204">
        <v>45547</v>
      </c>
      <c r="W2341" t="s">
        <v>2</v>
      </c>
      <c r="X2341" t="s">
        <v>3</v>
      </c>
      <c r="Y2341" t="s">
        <v>226</v>
      </c>
      <c r="Z2341" t="s">
        <v>226</v>
      </c>
      <c r="AA2341" t="s">
        <v>226</v>
      </c>
      <c r="AB2341" t="s">
        <v>226</v>
      </c>
      <c r="AC2341" t="s">
        <v>226</v>
      </c>
      <c r="AD2341" t="s">
        <v>226</v>
      </c>
      <c r="AE2341" t="s">
        <v>226</v>
      </c>
      <c r="AF2341" t="s">
        <v>226</v>
      </c>
      <c r="AG2341" t="s">
        <v>226</v>
      </c>
      <c r="AH2341" t="s">
        <v>226</v>
      </c>
      <c r="AI2341" t="s">
        <v>2967</v>
      </c>
      <c r="AJ2341" t="s">
        <v>226</v>
      </c>
      <c r="AK2341" t="s">
        <v>226</v>
      </c>
      <c r="AL2341" t="s">
        <v>2970</v>
      </c>
      <c r="AM2341" t="s">
        <v>2958</v>
      </c>
    </row>
    <row r="2342" spans="1:40" x14ac:dyDescent="0.3">
      <c r="A2342" t="s">
        <v>5226</v>
      </c>
      <c r="B2342" t="s">
        <v>120</v>
      </c>
      <c r="C2342" t="s">
        <v>227</v>
      </c>
      <c r="D2342" t="s">
        <v>113</v>
      </c>
      <c r="E2342" t="s">
        <v>114</v>
      </c>
      <c r="F2342" t="s">
        <v>115</v>
      </c>
      <c r="G2342">
        <v>1</v>
      </c>
      <c r="H2342">
        <v>3</v>
      </c>
      <c r="I2342">
        <v>2024</v>
      </c>
      <c r="J2342" s="197" t="s">
        <v>157</v>
      </c>
      <c r="K2342" t="s">
        <v>138</v>
      </c>
      <c r="L2342" t="s">
        <v>128</v>
      </c>
      <c r="N2342" t="s">
        <v>137</v>
      </c>
      <c r="O2342" t="s">
        <v>5223</v>
      </c>
      <c r="Q2342" t="s">
        <v>5227</v>
      </c>
      <c r="T2342" t="s">
        <v>5125</v>
      </c>
      <c r="U2342" s="203" t="s">
        <v>5228</v>
      </c>
      <c r="V2342" s="204">
        <v>45547</v>
      </c>
      <c r="W2342" t="s">
        <v>2</v>
      </c>
      <c r="X2342" t="s">
        <v>3</v>
      </c>
      <c r="Y2342" t="s">
        <v>226</v>
      </c>
      <c r="Z2342" t="s">
        <v>226</v>
      </c>
      <c r="AA2342" t="s">
        <v>226</v>
      </c>
      <c r="AB2342" t="s">
        <v>226</v>
      </c>
      <c r="AC2342" t="s">
        <v>226</v>
      </c>
      <c r="AD2342" t="s">
        <v>226</v>
      </c>
      <c r="AE2342" t="s">
        <v>226</v>
      </c>
      <c r="AF2342" t="s">
        <v>226</v>
      </c>
      <c r="AG2342" t="s">
        <v>226</v>
      </c>
      <c r="AH2342" t="s">
        <v>226</v>
      </c>
      <c r="AI2342" t="s">
        <v>2967</v>
      </c>
      <c r="AJ2342" t="s">
        <v>226</v>
      </c>
      <c r="AK2342" t="s">
        <v>226</v>
      </c>
      <c r="AL2342" t="s">
        <v>2970</v>
      </c>
      <c r="AM2342" t="s">
        <v>2958</v>
      </c>
    </row>
    <row r="2343" spans="1:40" x14ac:dyDescent="0.3">
      <c r="A2343" t="s">
        <v>5229</v>
      </c>
      <c r="B2343" t="s">
        <v>152</v>
      </c>
      <c r="C2343" t="s">
        <v>227</v>
      </c>
      <c r="D2343" t="s">
        <v>113</v>
      </c>
      <c r="E2343" t="s">
        <v>114</v>
      </c>
      <c r="F2343" t="s">
        <v>115</v>
      </c>
      <c r="G2343">
        <v>1</v>
      </c>
      <c r="H2343">
        <v>3</v>
      </c>
      <c r="I2343">
        <v>2024</v>
      </c>
      <c r="J2343" s="197" t="s">
        <v>185</v>
      </c>
      <c r="K2343" t="s">
        <v>138</v>
      </c>
      <c r="L2343" t="s">
        <v>128</v>
      </c>
      <c r="N2343" t="s">
        <v>137</v>
      </c>
      <c r="O2343" t="s">
        <v>5230</v>
      </c>
      <c r="Q2343" t="s">
        <v>5231</v>
      </c>
      <c r="T2343" t="s">
        <v>5125</v>
      </c>
      <c r="U2343" s="203" t="s">
        <v>5232</v>
      </c>
      <c r="V2343" s="204">
        <v>45547</v>
      </c>
      <c r="W2343" t="s">
        <v>4</v>
      </c>
      <c r="X2343" t="s">
        <v>5</v>
      </c>
      <c r="Y2343" t="s">
        <v>226</v>
      </c>
      <c r="Z2343" t="s">
        <v>226</v>
      </c>
      <c r="AA2343" t="s">
        <v>226</v>
      </c>
      <c r="AB2343" t="s">
        <v>226</v>
      </c>
      <c r="AC2343" t="s">
        <v>226</v>
      </c>
      <c r="AD2343" t="s">
        <v>226</v>
      </c>
      <c r="AE2343" t="s">
        <v>226</v>
      </c>
      <c r="AF2343" t="s">
        <v>226</v>
      </c>
      <c r="AG2343" t="s">
        <v>226</v>
      </c>
      <c r="AH2343" t="s">
        <v>226</v>
      </c>
      <c r="AI2343" t="s">
        <v>2967</v>
      </c>
      <c r="AJ2343" t="s">
        <v>226</v>
      </c>
      <c r="AK2343" t="s">
        <v>226</v>
      </c>
      <c r="AL2343" t="s">
        <v>2970</v>
      </c>
      <c r="AM2343" t="s">
        <v>2958</v>
      </c>
    </row>
    <row r="2344" spans="1:40" x14ac:dyDescent="0.3">
      <c r="A2344" t="s">
        <v>5233</v>
      </c>
      <c r="B2344" t="s">
        <v>152</v>
      </c>
      <c r="C2344" t="s">
        <v>227</v>
      </c>
      <c r="D2344" t="s">
        <v>113</v>
      </c>
      <c r="E2344" t="s">
        <v>114</v>
      </c>
      <c r="F2344" t="s">
        <v>115</v>
      </c>
      <c r="G2344">
        <v>1</v>
      </c>
      <c r="H2344">
        <v>3</v>
      </c>
      <c r="I2344">
        <v>2024</v>
      </c>
      <c r="J2344" s="197" t="s">
        <v>185</v>
      </c>
      <c r="K2344" t="s">
        <v>138</v>
      </c>
      <c r="L2344" t="s">
        <v>128</v>
      </c>
      <c r="N2344" t="s">
        <v>137</v>
      </c>
      <c r="O2344" t="s">
        <v>5223</v>
      </c>
      <c r="Q2344" t="s">
        <v>5234</v>
      </c>
      <c r="T2344" t="s">
        <v>5125</v>
      </c>
      <c r="U2344" s="203" t="s">
        <v>5235</v>
      </c>
      <c r="V2344" s="204">
        <v>45547</v>
      </c>
      <c r="W2344" t="s">
        <v>41</v>
      </c>
      <c r="X2344" t="s">
        <v>13</v>
      </c>
      <c r="Y2344" t="s">
        <v>226</v>
      </c>
      <c r="Z2344" t="s">
        <v>226</v>
      </c>
      <c r="AA2344" t="s">
        <v>226</v>
      </c>
      <c r="AB2344" t="s">
        <v>226</v>
      </c>
      <c r="AC2344" t="s">
        <v>226</v>
      </c>
      <c r="AD2344" t="s">
        <v>226</v>
      </c>
      <c r="AE2344" t="s">
        <v>226</v>
      </c>
      <c r="AF2344" t="s">
        <v>226</v>
      </c>
      <c r="AG2344" t="s">
        <v>226</v>
      </c>
      <c r="AH2344" t="s">
        <v>226</v>
      </c>
      <c r="AI2344" t="s">
        <v>2967</v>
      </c>
      <c r="AJ2344" t="s">
        <v>226</v>
      </c>
      <c r="AK2344" t="s">
        <v>226</v>
      </c>
      <c r="AL2344" t="s">
        <v>2970</v>
      </c>
      <c r="AM2344" t="s">
        <v>2958</v>
      </c>
    </row>
    <row r="2345" spans="1:40" x14ac:dyDescent="0.3">
      <c r="A2345" t="s">
        <v>5236</v>
      </c>
      <c r="B2345" t="s">
        <v>120</v>
      </c>
      <c r="C2345" t="s">
        <v>227</v>
      </c>
      <c r="D2345" t="s">
        <v>113</v>
      </c>
      <c r="E2345" t="s">
        <v>114</v>
      </c>
      <c r="F2345" t="s">
        <v>115</v>
      </c>
      <c r="G2345">
        <v>1</v>
      </c>
      <c r="H2345">
        <v>3</v>
      </c>
      <c r="I2345">
        <v>2024</v>
      </c>
      <c r="J2345" s="197" t="s">
        <v>185</v>
      </c>
      <c r="K2345" t="s">
        <v>138</v>
      </c>
      <c r="L2345" t="s">
        <v>128</v>
      </c>
      <c r="N2345" t="s">
        <v>137</v>
      </c>
      <c r="O2345" t="s">
        <v>5237</v>
      </c>
      <c r="Q2345" t="s">
        <v>5238</v>
      </c>
      <c r="T2345" t="s">
        <v>5125</v>
      </c>
      <c r="U2345" s="203" t="s">
        <v>5239</v>
      </c>
      <c r="V2345" s="204">
        <v>45547</v>
      </c>
      <c r="W2345" t="s">
        <v>2</v>
      </c>
      <c r="X2345" t="s">
        <v>3</v>
      </c>
      <c r="Y2345" t="s">
        <v>226</v>
      </c>
      <c r="Z2345" t="s">
        <v>226</v>
      </c>
      <c r="AA2345" t="s">
        <v>226</v>
      </c>
      <c r="AB2345" t="s">
        <v>226</v>
      </c>
      <c r="AC2345" t="s">
        <v>226</v>
      </c>
      <c r="AD2345" t="s">
        <v>226</v>
      </c>
      <c r="AE2345" t="s">
        <v>226</v>
      </c>
      <c r="AF2345" t="s">
        <v>226</v>
      </c>
      <c r="AG2345" t="s">
        <v>226</v>
      </c>
      <c r="AH2345" t="s">
        <v>226</v>
      </c>
      <c r="AI2345" t="s">
        <v>2967</v>
      </c>
      <c r="AJ2345" t="s">
        <v>226</v>
      </c>
      <c r="AK2345" t="s">
        <v>226</v>
      </c>
      <c r="AL2345" t="s">
        <v>2970</v>
      </c>
      <c r="AM2345" t="s">
        <v>2958</v>
      </c>
    </row>
    <row r="2346" spans="1:40" ht="129.6" x14ac:dyDescent="0.3">
      <c r="A2346" t="s">
        <v>5295</v>
      </c>
      <c r="B2346" t="s">
        <v>152</v>
      </c>
      <c r="C2346" t="s">
        <v>227</v>
      </c>
      <c r="D2346" t="s">
        <v>113</v>
      </c>
      <c r="E2346" t="s">
        <v>114</v>
      </c>
      <c r="F2346" t="s">
        <v>115</v>
      </c>
      <c r="G2346">
        <v>1</v>
      </c>
      <c r="H2346">
        <v>3</v>
      </c>
      <c r="I2346">
        <v>2024</v>
      </c>
      <c r="J2346" s="197" t="s">
        <v>184</v>
      </c>
      <c r="K2346" t="s">
        <v>138</v>
      </c>
      <c r="L2346" t="s">
        <v>128</v>
      </c>
      <c r="M2346" t="s">
        <v>1270</v>
      </c>
      <c r="N2346" t="s">
        <v>137</v>
      </c>
      <c r="O2346" t="s">
        <v>5152</v>
      </c>
      <c r="Q2346" t="s">
        <v>5240</v>
      </c>
      <c r="T2346" t="s">
        <v>5125</v>
      </c>
      <c r="U2346" s="203" t="s">
        <v>5241</v>
      </c>
      <c r="V2346" s="204">
        <v>45547</v>
      </c>
      <c r="W2346" t="s">
        <v>22</v>
      </c>
      <c r="X2346" t="s">
        <v>17</v>
      </c>
      <c r="Y2346" t="s">
        <v>226</v>
      </c>
      <c r="Z2346" t="s">
        <v>226</v>
      </c>
      <c r="AA2346" t="s">
        <v>2961</v>
      </c>
      <c r="AB2346" t="s">
        <v>2962</v>
      </c>
      <c r="AC2346" t="s">
        <v>2963</v>
      </c>
      <c r="AD2346" t="s">
        <v>3168</v>
      </c>
      <c r="AE2346" t="s">
        <v>2984</v>
      </c>
      <c r="AF2346" t="s">
        <v>226</v>
      </c>
      <c r="AG2346" t="s">
        <v>3038</v>
      </c>
      <c r="AH2346" t="s">
        <v>3015</v>
      </c>
      <c r="AI2346" t="s">
        <v>226</v>
      </c>
      <c r="AJ2346" t="s">
        <v>226</v>
      </c>
      <c r="AK2346" t="s">
        <v>2977</v>
      </c>
      <c r="AL2346" t="s">
        <v>2970</v>
      </c>
      <c r="AM2346" t="s">
        <v>2971</v>
      </c>
      <c r="AN2346" s="1" t="s">
        <v>3944</v>
      </c>
    </row>
    <row r="2347" spans="1:40" s="197" customFormat="1" ht="100.8" x14ac:dyDescent="0.3">
      <c r="A2347" s="198" t="s">
        <v>294</v>
      </c>
      <c r="B2347" s="197" t="s">
        <v>112</v>
      </c>
      <c r="C2347" s="197" t="s">
        <v>126</v>
      </c>
      <c r="D2347" s="197" t="s">
        <v>125</v>
      </c>
      <c r="E2347" s="197" t="s">
        <v>114</v>
      </c>
      <c r="F2347" s="197" t="s">
        <v>115</v>
      </c>
      <c r="G2347" s="197">
        <v>2</v>
      </c>
      <c r="H2347" s="197">
        <v>3</v>
      </c>
      <c r="I2347" s="197">
        <v>2024</v>
      </c>
      <c r="J2347" s="197" t="s">
        <v>205</v>
      </c>
      <c r="K2347" s="197" t="s">
        <v>138</v>
      </c>
      <c r="L2347" s="197" t="s">
        <v>128</v>
      </c>
      <c r="N2347" s="197" t="s">
        <v>2367</v>
      </c>
      <c r="P2347" s="197" t="s">
        <v>2858</v>
      </c>
      <c r="Q2347" s="198" t="s">
        <v>4814</v>
      </c>
      <c r="T2347" s="197" t="s">
        <v>2259</v>
      </c>
      <c r="U2347" s="198" t="s">
        <v>4815</v>
      </c>
      <c r="V2347" s="199">
        <v>45509</v>
      </c>
      <c r="AN2347" s="198"/>
    </row>
    <row r="2348" spans="1:40" s="197" customFormat="1" ht="72" x14ac:dyDescent="0.3">
      <c r="A2348" s="198" t="s">
        <v>294</v>
      </c>
      <c r="B2348" s="197" t="s">
        <v>112</v>
      </c>
      <c r="C2348" s="197" t="s">
        <v>126</v>
      </c>
      <c r="D2348" s="197" t="s">
        <v>113</v>
      </c>
      <c r="E2348" s="197" t="s">
        <v>114</v>
      </c>
      <c r="F2348" s="197" t="s">
        <v>135</v>
      </c>
      <c r="G2348" s="197">
        <v>2</v>
      </c>
      <c r="H2348" s="197">
        <v>3</v>
      </c>
      <c r="I2348" s="197">
        <v>2024</v>
      </c>
      <c r="J2348" s="197" t="s">
        <v>116</v>
      </c>
      <c r="K2348" s="197" t="s">
        <v>117</v>
      </c>
      <c r="L2348" s="197" t="s">
        <v>155</v>
      </c>
      <c r="P2348" s="197" t="s">
        <v>806</v>
      </c>
      <c r="Q2348" s="198" t="s">
        <v>4816</v>
      </c>
      <c r="T2348" s="197" t="s">
        <v>2259</v>
      </c>
      <c r="U2348" s="198" t="s">
        <v>4817</v>
      </c>
      <c r="V2348" s="199">
        <v>45530</v>
      </c>
      <c r="AN2348" s="198"/>
    </row>
    <row r="2349" spans="1:40" s="197" customFormat="1" ht="28.8" x14ac:dyDescent="0.3">
      <c r="A2349" s="198" t="s">
        <v>4818</v>
      </c>
      <c r="B2349" s="197" t="s">
        <v>112</v>
      </c>
      <c r="C2349" s="197" t="s">
        <v>126</v>
      </c>
      <c r="D2349" s="197" t="s">
        <v>113</v>
      </c>
      <c r="E2349" s="197" t="s">
        <v>114</v>
      </c>
      <c r="F2349" s="197" t="s">
        <v>115</v>
      </c>
      <c r="G2349" s="197">
        <v>2</v>
      </c>
      <c r="H2349" s="197">
        <v>3</v>
      </c>
      <c r="I2349" s="197">
        <v>2024</v>
      </c>
      <c r="J2349" s="197" t="s">
        <v>232</v>
      </c>
      <c r="K2349" s="197" t="s">
        <v>138</v>
      </c>
      <c r="L2349" s="197" t="s">
        <v>128</v>
      </c>
      <c r="N2349" s="197" t="s">
        <v>137</v>
      </c>
      <c r="O2349" s="197" t="s">
        <v>4819</v>
      </c>
      <c r="Q2349" s="198" t="s">
        <v>4820</v>
      </c>
      <c r="T2349" s="197" t="s">
        <v>2259</v>
      </c>
      <c r="U2349" s="198" t="s">
        <v>4821</v>
      </c>
      <c r="V2349" s="199">
        <v>45530</v>
      </c>
      <c r="AN2349" s="198"/>
    </row>
    <row r="2350" spans="1:40" s="197" customFormat="1" ht="43.2" x14ac:dyDescent="0.3">
      <c r="A2350" s="198" t="s">
        <v>294</v>
      </c>
      <c r="B2350" s="197" t="s">
        <v>112</v>
      </c>
      <c r="C2350" s="197" t="s">
        <v>126</v>
      </c>
      <c r="D2350" s="197" t="s">
        <v>125</v>
      </c>
      <c r="E2350" s="197" t="s">
        <v>114</v>
      </c>
      <c r="F2350" s="197" t="s">
        <v>135</v>
      </c>
      <c r="G2350" s="197">
        <v>2</v>
      </c>
      <c r="H2350" s="197">
        <v>3</v>
      </c>
      <c r="I2350" s="197">
        <v>2024</v>
      </c>
      <c r="J2350" s="197" t="s">
        <v>116</v>
      </c>
      <c r="K2350" s="197" t="s">
        <v>138</v>
      </c>
      <c r="L2350" s="197" t="s">
        <v>128</v>
      </c>
      <c r="M2350" s="197" t="s">
        <v>216</v>
      </c>
      <c r="N2350" s="197" t="s">
        <v>207</v>
      </c>
      <c r="P2350" s="197" t="s">
        <v>772</v>
      </c>
      <c r="Q2350" s="198" t="s">
        <v>4822</v>
      </c>
      <c r="T2350" s="197" t="s">
        <v>2259</v>
      </c>
      <c r="U2350" s="198" t="s">
        <v>4823</v>
      </c>
      <c r="V2350" s="199">
        <v>45531</v>
      </c>
      <c r="AN2350" s="198"/>
    </row>
    <row r="2351" spans="1:40" s="197" customFormat="1" ht="43.2" x14ac:dyDescent="0.3">
      <c r="A2351" s="198" t="s">
        <v>294</v>
      </c>
      <c r="B2351" s="197" t="s">
        <v>112</v>
      </c>
      <c r="C2351" s="197" t="s">
        <v>126</v>
      </c>
      <c r="D2351" s="197" t="s">
        <v>125</v>
      </c>
      <c r="E2351" s="197" t="s">
        <v>114</v>
      </c>
      <c r="F2351" s="197" t="s">
        <v>135</v>
      </c>
      <c r="G2351" s="197">
        <v>2</v>
      </c>
      <c r="H2351" s="197">
        <v>3</v>
      </c>
      <c r="I2351" s="197">
        <v>2024</v>
      </c>
      <c r="J2351" s="197" t="s">
        <v>116</v>
      </c>
      <c r="K2351" s="197" t="s">
        <v>138</v>
      </c>
      <c r="L2351" s="197" t="s">
        <v>128</v>
      </c>
      <c r="M2351" s="197" t="s">
        <v>216</v>
      </c>
      <c r="N2351" s="197" t="s">
        <v>207</v>
      </c>
      <c r="P2351" s="197" t="s">
        <v>772</v>
      </c>
      <c r="Q2351" s="198" t="s">
        <v>4822</v>
      </c>
      <c r="T2351" s="197" t="s">
        <v>2259</v>
      </c>
      <c r="U2351" s="198" t="s">
        <v>4823</v>
      </c>
      <c r="V2351" s="199">
        <v>45531</v>
      </c>
      <c r="AN2351" s="198"/>
    </row>
    <row r="2352" spans="1:40" s="197" customFormat="1" ht="43.2" x14ac:dyDescent="0.3">
      <c r="A2352" s="198" t="s">
        <v>294</v>
      </c>
      <c r="B2352" s="197" t="s">
        <v>112</v>
      </c>
      <c r="C2352" s="197" t="s">
        <v>126</v>
      </c>
      <c r="D2352" s="197" t="s">
        <v>125</v>
      </c>
      <c r="E2352" s="197" t="s">
        <v>114</v>
      </c>
      <c r="F2352" s="197" t="s">
        <v>115</v>
      </c>
      <c r="G2352" s="197">
        <v>2</v>
      </c>
      <c r="H2352" s="197">
        <v>3</v>
      </c>
      <c r="I2352" s="197">
        <v>2024</v>
      </c>
      <c r="J2352" s="197" t="s">
        <v>133</v>
      </c>
      <c r="K2352" s="197" t="s">
        <v>138</v>
      </c>
      <c r="L2352" s="197" t="s">
        <v>118</v>
      </c>
      <c r="M2352" s="197" t="s">
        <v>800</v>
      </c>
      <c r="N2352" s="197" t="s">
        <v>207</v>
      </c>
      <c r="P2352" s="197" t="s">
        <v>925</v>
      </c>
      <c r="Q2352" s="198" t="s">
        <v>4824</v>
      </c>
      <c r="T2352" s="197" t="s">
        <v>2259</v>
      </c>
      <c r="U2352" s="198" t="s">
        <v>4823</v>
      </c>
      <c r="V2352" s="199">
        <v>45531</v>
      </c>
      <c r="AN2352" s="198"/>
    </row>
    <row r="2353" spans="1:40" s="197" customFormat="1" ht="28.8" x14ac:dyDescent="0.3">
      <c r="A2353" s="198" t="s">
        <v>294</v>
      </c>
      <c r="B2353" s="197" t="s">
        <v>112</v>
      </c>
      <c r="C2353" s="197" t="s">
        <v>126</v>
      </c>
      <c r="D2353" s="197" t="s">
        <v>125</v>
      </c>
      <c r="E2353" s="197" t="s">
        <v>114</v>
      </c>
      <c r="F2353" s="197" t="s">
        <v>115</v>
      </c>
      <c r="G2353" s="197">
        <v>2</v>
      </c>
      <c r="H2353" s="197">
        <v>3</v>
      </c>
      <c r="I2353" s="197">
        <v>2024</v>
      </c>
      <c r="J2353" s="197" t="s">
        <v>133</v>
      </c>
      <c r="K2353" s="197" t="s">
        <v>138</v>
      </c>
      <c r="L2353" s="197" t="s">
        <v>118</v>
      </c>
      <c r="M2353" s="197" t="s">
        <v>295</v>
      </c>
      <c r="N2353" s="197" t="s">
        <v>2367</v>
      </c>
      <c r="P2353" s="197" t="s">
        <v>4006</v>
      </c>
      <c r="Q2353" s="198" t="s">
        <v>4825</v>
      </c>
      <c r="T2353" s="197" t="s">
        <v>2259</v>
      </c>
      <c r="U2353" s="198" t="s">
        <v>4823</v>
      </c>
      <c r="V2353" s="199">
        <v>45531</v>
      </c>
      <c r="AN2353" s="198"/>
    </row>
    <row r="2354" spans="1:40" s="197" customFormat="1" ht="28.8" x14ac:dyDescent="0.3">
      <c r="A2354" s="198" t="s">
        <v>294</v>
      </c>
      <c r="B2354" s="197" t="s">
        <v>112</v>
      </c>
      <c r="C2354" s="197" t="s">
        <v>126</v>
      </c>
      <c r="D2354" s="197" t="s">
        <v>125</v>
      </c>
      <c r="E2354" s="197" t="s">
        <v>114</v>
      </c>
      <c r="F2354" s="197" t="s">
        <v>135</v>
      </c>
      <c r="G2354" s="196">
        <v>2</v>
      </c>
      <c r="H2354" s="196">
        <v>3</v>
      </c>
      <c r="I2354" s="197">
        <v>2024</v>
      </c>
      <c r="J2354" s="197" t="s">
        <v>116</v>
      </c>
      <c r="K2354" s="197" t="s">
        <v>138</v>
      </c>
      <c r="L2354" s="197" t="s">
        <v>118</v>
      </c>
      <c r="M2354" s="197" t="s">
        <v>216</v>
      </c>
      <c r="N2354" s="197" t="s">
        <v>207</v>
      </c>
      <c r="P2354" s="197" t="s">
        <v>4032</v>
      </c>
      <c r="Q2354" s="198" t="s">
        <v>5119</v>
      </c>
      <c r="T2354" s="197" t="s">
        <v>2259</v>
      </c>
      <c r="U2354" s="198" t="s">
        <v>5118</v>
      </c>
      <c r="V2354" s="199">
        <v>45537</v>
      </c>
      <c r="AN2354" s="198"/>
    </row>
    <row r="2355" spans="1:40" s="197" customFormat="1" ht="28.8" x14ac:dyDescent="0.3">
      <c r="A2355" s="198" t="s">
        <v>294</v>
      </c>
      <c r="B2355" s="197" t="s">
        <v>112</v>
      </c>
      <c r="C2355" s="197" t="s">
        <v>126</v>
      </c>
      <c r="D2355" s="197" t="s">
        <v>125</v>
      </c>
      <c r="E2355" s="197" t="s">
        <v>114</v>
      </c>
      <c r="F2355" s="197" t="s">
        <v>115</v>
      </c>
      <c r="G2355" s="196">
        <v>2</v>
      </c>
      <c r="H2355" s="196">
        <v>3</v>
      </c>
      <c r="I2355" s="197">
        <v>2024</v>
      </c>
      <c r="J2355" s="197" t="s">
        <v>205</v>
      </c>
      <c r="K2355" s="197" t="s">
        <v>138</v>
      </c>
      <c r="L2355" s="197" t="s">
        <v>118</v>
      </c>
      <c r="M2355" s="197" t="s">
        <v>5121</v>
      </c>
      <c r="N2355" s="197" t="s">
        <v>2367</v>
      </c>
      <c r="Q2355" s="198" t="s">
        <v>5120</v>
      </c>
      <c r="T2355" s="197" t="s">
        <v>2259</v>
      </c>
      <c r="U2355" s="198" t="s">
        <v>5118</v>
      </c>
      <c r="V2355" s="199">
        <v>45537</v>
      </c>
      <c r="AN2355" s="198"/>
    </row>
    <row r="2356" spans="1:40" s="197" customFormat="1" ht="56.25" customHeight="1" x14ac:dyDescent="0.3">
      <c r="A2356" s="198" t="s">
        <v>294</v>
      </c>
      <c r="B2356" s="197" t="s">
        <v>112</v>
      </c>
      <c r="C2356" s="197" t="s">
        <v>126</v>
      </c>
      <c r="D2356" s="197" t="s">
        <v>125</v>
      </c>
      <c r="E2356" s="197" t="s">
        <v>114</v>
      </c>
      <c r="F2356" s="197" t="s">
        <v>115</v>
      </c>
      <c r="G2356" s="196">
        <v>2</v>
      </c>
      <c r="H2356" s="196">
        <v>3</v>
      </c>
      <c r="I2356" s="197">
        <v>2024</v>
      </c>
      <c r="J2356" s="197" t="s">
        <v>205</v>
      </c>
      <c r="K2356" s="197" t="s">
        <v>138</v>
      </c>
      <c r="L2356" s="197" t="s">
        <v>118</v>
      </c>
      <c r="M2356" s="197" t="s">
        <v>946</v>
      </c>
      <c r="N2356" s="197" t="s">
        <v>207</v>
      </c>
      <c r="P2356" s="197" t="s">
        <v>1802</v>
      </c>
      <c r="Q2356" s="198" t="s">
        <v>5124</v>
      </c>
      <c r="T2356" s="197" t="s">
        <v>2259</v>
      </c>
      <c r="U2356" s="198" t="s">
        <v>5118</v>
      </c>
      <c r="V2356" s="199">
        <v>45537</v>
      </c>
      <c r="AN2356" s="198"/>
    </row>
    <row r="2357" spans="1:40" x14ac:dyDescent="0.3">
      <c r="A2357" t="s">
        <v>5296</v>
      </c>
      <c r="B2357" t="s">
        <v>123</v>
      </c>
      <c r="C2357" t="s">
        <v>227</v>
      </c>
      <c r="D2357" t="s">
        <v>113</v>
      </c>
      <c r="E2357" t="s">
        <v>114</v>
      </c>
      <c r="F2357" t="s">
        <v>115</v>
      </c>
      <c r="G2357">
        <v>2</v>
      </c>
      <c r="H2357">
        <v>3</v>
      </c>
      <c r="I2357">
        <v>2024</v>
      </c>
      <c r="J2357" s="197" t="s">
        <v>328</v>
      </c>
      <c r="K2357" t="s">
        <v>138</v>
      </c>
      <c r="L2357" t="s">
        <v>128</v>
      </c>
      <c r="N2357" t="s">
        <v>137</v>
      </c>
      <c r="O2357" t="s">
        <v>5127</v>
      </c>
      <c r="Q2357" t="s">
        <v>5242</v>
      </c>
      <c r="T2357" t="s">
        <v>5125</v>
      </c>
      <c r="U2357" s="203" t="s">
        <v>5243</v>
      </c>
      <c r="V2357" s="204">
        <v>45547</v>
      </c>
      <c r="W2357" t="s">
        <v>20</v>
      </c>
      <c r="X2357" t="s">
        <v>15</v>
      </c>
      <c r="Y2357" t="s">
        <v>226</v>
      </c>
      <c r="Z2357" t="s">
        <v>226</v>
      </c>
      <c r="AA2357" t="s">
        <v>226</v>
      </c>
      <c r="AB2357" t="s">
        <v>3081</v>
      </c>
      <c r="AC2357" t="s">
        <v>226</v>
      </c>
      <c r="AD2357" t="s">
        <v>226</v>
      </c>
      <c r="AE2357" t="s">
        <v>3461</v>
      </c>
      <c r="AF2357" t="s">
        <v>226</v>
      </c>
      <c r="AG2357" t="s">
        <v>226</v>
      </c>
      <c r="AH2357" t="s">
        <v>226</v>
      </c>
      <c r="AI2357" t="s">
        <v>2967</v>
      </c>
      <c r="AJ2357" t="s">
        <v>226</v>
      </c>
      <c r="AK2357" t="s">
        <v>226</v>
      </c>
      <c r="AL2357" t="s">
        <v>2970</v>
      </c>
      <c r="AM2357" t="s">
        <v>2971</v>
      </c>
      <c r="AN2357" s="1" t="s">
        <v>5130</v>
      </c>
    </row>
    <row r="2358" spans="1:40" ht="57.6" x14ac:dyDescent="0.3">
      <c r="A2358" t="s">
        <v>5244</v>
      </c>
      <c r="B2358" t="s">
        <v>120</v>
      </c>
      <c r="C2358" t="s">
        <v>227</v>
      </c>
      <c r="D2358" t="s">
        <v>113</v>
      </c>
      <c r="E2358" t="s">
        <v>114</v>
      </c>
      <c r="F2358" t="s">
        <v>115</v>
      </c>
      <c r="G2358">
        <v>2</v>
      </c>
      <c r="H2358">
        <v>3</v>
      </c>
      <c r="I2358">
        <v>2024</v>
      </c>
      <c r="J2358" s="197" t="s">
        <v>232</v>
      </c>
      <c r="K2358" t="s">
        <v>138</v>
      </c>
      <c r="L2358" t="s">
        <v>128</v>
      </c>
      <c r="N2358" t="s">
        <v>137</v>
      </c>
      <c r="O2358" t="s">
        <v>3763</v>
      </c>
      <c r="Q2358" t="s">
        <v>5245</v>
      </c>
      <c r="T2358" t="s">
        <v>5125</v>
      </c>
      <c r="U2358" s="203" t="s">
        <v>5246</v>
      </c>
      <c r="V2358" s="204">
        <v>45547</v>
      </c>
      <c r="W2358" t="s">
        <v>2</v>
      </c>
      <c r="X2358" t="s">
        <v>3</v>
      </c>
      <c r="Y2358" t="s">
        <v>226</v>
      </c>
      <c r="Z2358" t="s">
        <v>226</v>
      </c>
      <c r="AA2358" t="s">
        <v>226</v>
      </c>
      <c r="AB2358" t="s">
        <v>2962</v>
      </c>
      <c r="AC2358" t="s">
        <v>2963</v>
      </c>
      <c r="AD2358" t="s">
        <v>3401</v>
      </c>
      <c r="AE2358" t="s">
        <v>3337</v>
      </c>
      <c r="AF2358" t="s">
        <v>226</v>
      </c>
      <c r="AG2358" t="s">
        <v>3174</v>
      </c>
      <c r="AH2358" t="s">
        <v>226</v>
      </c>
      <c r="AI2358" t="s">
        <v>2967</v>
      </c>
      <c r="AJ2358" t="s">
        <v>2968</v>
      </c>
      <c r="AK2358" t="s">
        <v>226</v>
      </c>
      <c r="AL2358" t="s">
        <v>2970</v>
      </c>
      <c r="AM2358" t="s">
        <v>2971</v>
      </c>
      <c r="AN2358" s="1" t="s">
        <v>5247</v>
      </c>
    </row>
    <row r="2359" spans="1:40" ht="57.6" x14ac:dyDescent="0.3">
      <c r="A2359" t="s">
        <v>5248</v>
      </c>
      <c r="B2359" t="s">
        <v>120</v>
      </c>
      <c r="C2359" t="s">
        <v>227</v>
      </c>
      <c r="D2359" t="s">
        <v>113</v>
      </c>
      <c r="E2359" t="s">
        <v>114</v>
      </c>
      <c r="F2359" t="s">
        <v>115</v>
      </c>
      <c r="G2359">
        <v>2</v>
      </c>
      <c r="H2359">
        <v>3</v>
      </c>
      <c r="I2359">
        <v>2024</v>
      </c>
      <c r="J2359" s="197" t="s">
        <v>133</v>
      </c>
      <c r="K2359" t="s">
        <v>138</v>
      </c>
      <c r="L2359" t="s">
        <v>128</v>
      </c>
      <c r="N2359" t="s">
        <v>137</v>
      </c>
      <c r="O2359" t="s">
        <v>3763</v>
      </c>
      <c r="Q2359" t="s">
        <v>5249</v>
      </c>
      <c r="T2359" t="s">
        <v>5125</v>
      </c>
      <c r="U2359" s="203" t="s">
        <v>5250</v>
      </c>
      <c r="V2359" s="204">
        <v>45547</v>
      </c>
      <c r="W2359" t="s">
        <v>2</v>
      </c>
      <c r="X2359" t="s">
        <v>3</v>
      </c>
      <c r="Y2359" t="s">
        <v>226</v>
      </c>
      <c r="Z2359" t="s">
        <v>226</v>
      </c>
      <c r="AA2359" t="s">
        <v>226</v>
      </c>
      <c r="AB2359" t="s">
        <v>2962</v>
      </c>
      <c r="AC2359" t="s">
        <v>2963</v>
      </c>
      <c r="AD2359" t="s">
        <v>3401</v>
      </c>
      <c r="AE2359" t="s">
        <v>3337</v>
      </c>
      <c r="AF2359" t="s">
        <v>226</v>
      </c>
      <c r="AG2359" t="s">
        <v>3174</v>
      </c>
      <c r="AH2359" t="s">
        <v>226</v>
      </c>
      <c r="AI2359" t="s">
        <v>2967</v>
      </c>
      <c r="AJ2359" t="s">
        <v>2968</v>
      </c>
      <c r="AK2359" t="s">
        <v>226</v>
      </c>
      <c r="AL2359" t="s">
        <v>2970</v>
      </c>
      <c r="AM2359" t="s">
        <v>2971</v>
      </c>
      <c r="AN2359" s="1" t="s">
        <v>5247</v>
      </c>
    </row>
    <row r="2360" spans="1:40" x14ac:dyDescent="0.3">
      <c r="A2360" t="s">
        <v>5297</v>
      </c>
      <c r="B2360" t="s">
        <v>120</v>
      </c>
      <c r="C2360" t="s">
        <v>227</v>
      </c>
      <c r="D2360" t="s">
        <v>113</v>
      </c>
      <c r="E2360" t="s">
        <v>114</v>
      </c>
      <c r="F2360" t="s">
        <v>115</v>
      </c>
      <c r="G2360">
        <v>2</v>
      </c>
      <c r="H2360">
        <v>3</v>
      </c>
      <c r="I2360">
        <v>2024</v>
      </c>
      <c r="J2360" s="197" t="s">
        <v>460</v>
      </c>
      <c r="K2360" t="s">
        <v>138</v>
      </c>
      <c r="L2360" t="s">
        <v>128</v>
      </c>
      <c r="N2360" t="s">
        <v>137</v>
      </c>
      <c r="O2360" t="s">
        <v>5223</v>
      </c>
      <c r="Q2360" t="s">
        <v>5251</v>
      </c>
      <c r="T2360" t="s">
        <v>5125</v>
      </c>
      <c r="U2360" s="203" t="s">
        <v>5252</v>
      </c>
      <c r="V2360" s="204">
        <v>45547</v>
      </c>
      <c r="W2360" t="s">
        <v>2</v>
      </c>
      <c r="X2360" t="s">
        <v>3</v>
      </c>
      <c r="Y2360" t="s">
        <v>226</v>
      </c>
      <c r="Z2360" t="s">
        <v>226</v>
      </c>
      <c r="AA2360" t="s">
        <v>226</v>
      </c>
      <c r="AB2360" t="s">
        <v>226</v>
      </c>
      <c r="AC2360" t="s">
        <v>226</v>
      </c>
      <c r="AD2360" t="s">
        <v>226</v>
      </c>
      <c r="AE2360" t="s">
        <v>226</v>
      </c>
      <c r="AF2360" t="s">
        <v>226</v>
      </c>
      <c r="AG2360" t="s">
        <v>226</v>
      </c>
      <c r="AH2360" t="s">
        <v>226</v>
      </c>
      <c r="AI2360" t="s">
        <v>2967</v>
      </c>
      <c r="AJ2360" t="s">
        <v>226</v>
      </c>
      <c r="AK2360" t="s">
        <v>226</v>
      </c>
      <c r="AL2360" t="s">
        <v>2970</v>
      </c>
      <c r="AM2360" t="s">
        <v>2958</v>
      </c>
    </row>
    <row r="2361" spans="1:40" ht="129.6" x14ac:dyDescent="0.3">
      <c r="A2361" t="s">
        <v>5298</v>
      </c>
      <c r="B2361" t="s">
        <v>152</v>
      </c>
      <c r="C2361" t="s">
        <v>227</v>
      </c>
      <c r="D2361" t="s">
        <v>113</v>
      </c>
      <c r="E2361" t="s">
        <v>114</v>
      </c>
      <c r="F2361" t="s">
        <v>115</v>
      </c>
      <c r="G2361">
        <v>2</v>
      </c>
      <c r="H2361">
        <v>3</v>
      </c>
      <c r="I2361">
        <v>2024</v>
      </c>
      <c r="J2361" s="197" t="s">
        <v>133</v>
      </c>
      <c r="K2361" t="s">
        <v>138</v>
      </c>
      <c r="L2361" t="s">
        <v>128</v>
      </c>
      <c r="M2361" t="s">
        <v>1270</v>
      </c>
      <c r="N2361" t="s">
        <v>137</v>
      </c>
      <c r="O2361" t="s">
        <v>5152</v>
      </c>
      <c r="Q2361" t="s">
        <v>5253</v>
      </c>
      <c r="T2361" t="s">
        <v>5125</v>
      </c>
      <c r="U2361" s="203" t="s">
        <v>5254</v>
      </c>
      <c r="V2361" s="204">
        <v>45547</v>
      </c>
      <c r="W2361" t="s">
        <v>40</v>
      </c>
      <c r="X2361" t="s">
        <v>5</v>
      </c>
      <c r="Y2361" t="s">
        <v>226</v>
      </c>
      <c r="Z2361" t="s">
        <v>226</v>
      </c>
      <c r="AA2361" t="s">
        <v>2961</v>
      </c>
      <c r="AB2361" t="s">
        <v>2962</v>
      </c>
      <c r="AC2361" t="s">
        <v>2963</v>
      </c>
      <c r="AD2361" t="s">
        <v>3168</v>
      </c>
      <c r="AE2361" t="s">
        <v>2984</v>
      </c>
      <c r="AF2361" t="s">
        <v>226</v>
      </c>
      <c r="AG2361" t="s">
        <v>3038</v>
      </c>
      <c r="AH2361" t="s">
        <v>3015</v>
      </c>
      <c r="AI2361" t="s">
        <v>226</v>
      </c>
      <c r="AJ2361" t="s">
        <v>226</v>
      </c>
      <c r="AK2361" t="s">
        <v>2977</v>
      </c>
      <c r="AL2361" t="s">
        <v>2970</v>
      </c>
      <c r="AM2361" t="s">
        <v>2971</v>
      </c>
      <c r="AN2361" s="1" t="s">
        <v>3944</v>
      </c>
    </row>
    <row r="2362" spans="1:40" x14ac:dyDescent="0.3">
      <c r="A2362" t="s">
        <v>5255</v>
      </c>
      <c r="B2362" t="s">
        <v>120</v>
      </c>
      <c r="C2362" t="s">
        <v>227</v>
      </c>
      <c r="D2362" t="s">
        <v>113</v>
      </c>
      <c r="E2362" t="s">
        <v>114</v>
      </c>
      <c r="F2362" t="s">
        <v>115</v>
      </c>
      <c r="G2362">
        <v>2</v>
      </c>
      <c r="H2362">
        <v>3</v>
      </c>
      <c r="I2362">
        <v>2024</v>
      </c>
      <c r="J2362" s="197" t="s">
        <v>133</v>
      </c>
      <c r="K2362" t="s">
        <v>138</v>
      </c>
      <c r="L2362" t="s">
        <v>128</v>
      </c>
      <c r="N2362" t="s">
        <v>137</v>
      </c>
      <c r="O2362" t="s">
        <v>5256</v>
      </c>
      <c r="Q2362" t="s">
        <v>5257</v>
      </c>
      <c r="T2362" t="s">
        <v>5125</v>
      </c>
      <c r="U2362" s="203" t="s">
        <v>5258</v>
      </c>
      <c r="V2362" s="204">
        <v>45547</v>
      </c>
      <c r="W2362" t="s">
        <v>2</v>
      </c>
      <c r="X2362" t="s">
        <v>3</v>
      </c>
      <c r="Y2362" t="s">
        <v>226</v>
      </c>
      <c r="Z2362" t="s">
        <v>226</v>
      </c>
      <c r="AA2362" t="s">
        <v>226</v>
      </c>
      <c r="AB2362" t="s">
        <v>226</v>
      </c>
      <c r="AC2362" t="s">
        <v>226</v>
      </c>
      <c r="AD2362" t="s">
        <v>226</v>
      </c>
      <c r="AE2362" t="s">
        <v>226</v>
      </c>
      <c r="AF2362" t="s">
        <v>226</v>
      </c>
      <c r="AG2362" t="s">
        <v>226</v>
      </c>
      <c r="AH2362" t="s">
        <v>226</v>
      </c>
      <c r="AI2362" t="s">
        <v>2967</v>
      </c>
      <c r="AJ2362" t="s">
        <v>226</v>
      </c>
      <c r="AK2362" t="s">
        <v>226</v>
      </c>
      <c r="AL2362" t="s">
        <v>2970</v>
      </c>
      <c r="AM2362" t="s">
        <v>2958</v>
      </c>
    </row>
    <row r="2363" spans="1:40" x14ac:dyDescent="0.3">
      <c r="A2363" t="s">
        <v>5299</v>
      </c>
      <c r="B2363" t="s">
        <v>152</v>
      </c>
      <c r="C2363" t="s">
        <v>227</v>
      </c>
      <c r="D2363" t="s">
        <v>113</v>
      </c>
      <c r="E2363" t="s">
        <v>114</v>
      </c>
      <c r="F2363" t="s">
        <v>115</v>
      </c>
      <c r="G2363">
        <v>3</v>
      </c>
      <c r="H2363">
        <v>3</v>
      </c>
      <c r="I2363">
        <v>2024</v>
      </c>
      <c r="J2363" s="197" t="s">
        <v>185</v>
      </c>
      <c r="K2363" t="s">
        <v>138</v>
      </c>
      <c r="L2363" t="s">
        <v>128</v>
      </c>
      <c r="N2363" t="s">
        <v>137</v>
      </c>
      <c r="O2363" t="s">
        <v>5259</v>
      </c>
      <c r="Q2363" t="s">
        <v>5260</v>
      </c>
      <c r="T2363" t="s">
        <v>5125</v>
      </c>
      <c r="U2363" s="203" t="s">
        <v>5261</v>
      </c>
      <c r="V2363" s="204">
        <v>45547</v>
      </c>
      <c r="W2363" t="s">
        <v>18</v>
      </c>
      <c r="X2363" t="s">
        <v>13</v>
      </c>
      <c r="Y2363" t="s">
        <v>226</v>
      </c>
      <c r="Z2363" t="s">
        <v>226</v>
      </c>
      <c r="AA2363" t="s">
        <v>226</v>
      </c>
      <c r="AB2363" t="s">
        <v>226</v>
      </c>
      <c r="AC2363" t="s">
        <v>226</v>
      </c>
      <c r="AD2363" t="s">
        <v>226</v>
      </c>
      <c r="AE2363" t="s">
        <v>226</v>
      </c>
      <c r="AF2363" t="s">
        <v>226</v>
      </c>
      <c r="AG2363" t="s">
        <v>226</v>
      </c>
      <c r="AH2363" t="s">
        <v>226</v>
      </c>
      <c r="AI2363" t="s">
        <v>2967</v>
      </c>
      <c r="AJ2363" t="s">
        <v>226</v>
      </c>
      <c r="AK2363" t="s">
        <v>226</v>
      </c>
      <c r="AL2363" t="s">
        <v>2970</v>
      </c>
      <c r="AM2363" t="s">
        <v>2958</v>
      </c>
    </row>
    <row r="2364" spans="1:40" x14ac:dyDescent="0.3">
      <c r="A2364" t="s">
        <v>5300</v>
      </c>
      <c r="B2364" t="s">
        <v>152</v>
      </c>
      <c r="C2364" t="s">
        <v>227</v>
      </c>
      <c r="D2364" t="s">
        <v>113</v>
      </c>
      <c r="E2364" t="s">
        <v>114</v>
      </c>
      <c r="F2364" t="s">
        <v>115</v>
      </c>
      <c r="G2364">
        <v>3</v>
      </c>
      <c r="H2364">
        <v>3</v>
      </c>
      <c r="I2364">
        <v>2024</v>
      </c>
      <c r="J2364" s="197" t="s">
        <v>460</v>
      </c>
      <c r="K2364" t="s">
        <v>138</v>
      </c>
      <c r="L2364" t="s">
        <v>128</v>
      </c>
      <c r="N2364" t="s">
        <v>137</v>
      </c>
      <c r="O2364" t="s">
        <v>5127</v>
      </c>
      <c r="Q2364" t="s">
        <v>5262</v>
      </c>
      <c r="T2364" t="s">
        <v>5125</v>
      </c>
      <c r="U2364" s="203" t="s">
        <v>5263</v>
      </c>
      <c r="V2364" s="204">
        <v>45547</v>
      </c>
      <c r="W2364" t="s">
        <v>58</v>
      </c>
      <c r="X2364" t="s">
        <v>17</v>
      </c>
      <c r="Y2364" t="s">
        <v>226</v>
      </c>
      <c r="Z2364" t="s">
        <v>226</v>
      </c>
      <c r="AA2364" t="s">
        <v>226</v>
      </c>
      <c r="AB2364" t="s">
        <v>3081</v>
      </c>
      <c r="AC2364" t="s">
        <v>226</v>
      </c>
      <c r="AD2364" t="s">
        <v>226</v>
      </c>
      <c r="AE2364" t="s">
        <v>3461</v>
      </c>
      <c r="AF2364" t="s">
        <v>226</v>
      </c>
      <c r="AG2364" t="s">
        <v>226</v>
      </c>
      <c r="AH2364" t="s">
        <v>226</v>
      </c>
      <c r="AI2364" t="s">
        <v>2967</v>
      </c>
      <c r="AJ2364" t="s">
        <v>226</v>
      </c>
      <c r="AK2364" t="s">
        <v>226</v>
      </c>
      <c r="AL2364" t="s">
        <v>2970</v>
      </c>
      <c r="AM2364" t="s">
        <v>2971</v>
      </c>
      <c r="AN2364" s="1" t="s">
        <v>5130</v>
      </c>
    </row>
    <row r="2365" spans="1:40" ht="43.2" x14ac:dyDescent="0.3">
      <c r="A2365" t="s">
        <v>5264</v>
      </c>
      <c r="B2365" t="s">
        <v>120</v>
      </c>
      <c r="C2365" t="s">
        <v>227</v>
      </c>
      <c r="D2365" t="s">
        <v>113</v>
      </c>
      <c r="E2365" t="s">
        <v>114</v>
      </c>
      <c r="F2365" t="s">
        <v>115</v>
      </c>
      <c r="G2365">
        <v>3</v>
      </c>
      <c r="H2365">
        <v>3</v>
      </c>
      <c r="I2365">
        <v>2024</v>
      </c>
      <c r="J2365" s="197" t="s">
        <v>133</v>
      </c>
      <c r="K2365" t="s">
        <v>138</v>
      </c>
      <c r="L2365" t="s">
        <v>128</v>
      </c>
      <c r="N2365" t="s">
        <v>137</v>
      </c>
      <c r="O2365" t="s">
        <v>4324</v>
      </c>
      <c r="Q2365" t="s">
        <v>5265</v>
      </c>
      <c r="T2365" t="s">
        <v>5125</v>
      </c>
      <c r="U2365" s="203" t="s">
        <v>5266</v>
      </c>
      <c r="V2365" s="204">
        <v>45547</v>
      </c>
      <c r="W2365" t="s">
        <v>2</v>
      </c>
      <c r="X2365" t="s">
        <v>3</v>
      </c>
      <c r="Y2365" t="s">
        <v>226</v>
      </c>
      <c r="Z2365" t="s">
        <v>226</v>
      </c>
      <c r="AA2365" t="s">
        <v>2961</v>
      </c>
      <c r="AB2365" t="s">
        <v>2962</v>
      </c>
      <c r="AC2365" t="s">
        <v>2963</v>
      </c>
      <c r="AD2365" t="s">
        <v>2964</v>
      </c>
      <c r="AE2365" t="s">
        <v>3018</v>
      </c>
      <c r="AF2365" t="s">
        <v>189</v>
      </c>
      <c r="AG2365" t="s">
        <v>3038</v>
      </c>
      <c r="AH2365" t="s">
        <v>3021</v>
      </c>
      <c r="AI2365" t="s">
        <v>2967</v>
      </c>
      <c r="AJ2365" t="s">
        <v>2968</v>
      </c>
      <c r="AK2365" t="s">
        <v>2988</v>
      </c>
      <c r="AL2365" t="s">
        <v>2970</v>
      </c>
      <c r="AM2365" t="s">
        <v>2971</v>
      </c>
      <c r="AN2365" s="1" t="s">
        <v>5218</v>
      </c>
    </row>
    <row r="2366" spans="1:40" x14ac:dyDescent="0.3">
      <c r="A2366" t="s">
        <v>5314</v>
      </c>
      <c r="B2366" t="s">
        <v>120</v>
      </c>
      <c r="C2366" t="s">
        <v>227</v>
      </c>
      <c r="D2366" t="s">
        <v>113</v>
      </c>
      <c r="E2366" t="s">
        <v>114</v>
      </c>
      <c r="F2366" t="s">
        <v>115</v>
      </c>
      <c r="G2366">
        <v>3</v>
      </c>
      <c r="H2366">
        <v>3</v>
      </c>
      <c r="I2366">
        <v>2024</v>
      </c>
      <c r="J2366" s="197" t="s">
        <v>142</v>
      </c>
      <c r="K2366" t="s">
        <v>138</v>
      </c>
      <c r="L2366" t="s">
        <v>128</v>
      </c>
      <c r="N2366" t="s">
        <v>137</v>
      </c>
      <c r="O2366" t="s">
        <v>5301</v>
      </c>
      <c r="Q2366" t="s">
        <v>5302</v>
      </c>
      <c r="T2366" t="s">
        <v>5125</v>
      </c>
      <c r="U2366" s="203" t="s">
        <v>5303</v>
      </c>
      <c r="V2366" s="86">
        <v>45553</v>
      </c>
      <c r="W2366" t="s">
        <v>50</v>
      </c>
      <c r="X2366" t="s">
        <v>33</v>
      </c>
      <c r="Y2366" t="s">
        <v>226</v>
      </c>
      <c r="Z2366" t="s">
        <v>226</v>
      </c>
      <c r="AA2366" t="s">
        <v>226</v>
      </c>
      <c r="AB2366" t="s">
        <v>226</v>
      </c>
      <c r="AC2366" t="s">
        <v>226</v>
      </c>
      <c r="AD2366" t="s">
        <v>226</v>
      </c>
      <c r="AE2366" t="s">
        <v>226</v>
      </c>
      <c r="AF2366" t="s">
        <v>226</v>
      </c>
      <c r="AG2366" t="s">
        <v>226</v>
      </c>
      <c r="AH2366" t="s">
        <v>226</v>
      </c>
      <c r="AI2366" t="s">
        <v>2967</v>
      </c>
      <c r="AJ2366" t="s">
        <v>226</v>
      </c>
      <c r="AK2366" t="s">
        <v>226</v>
      </c>
      <c r="AL2366" t="s">
        <v>2970</v>
      </c>
      <c r="AM2366" t="s">
        <v>2958</v>
      </c>
      <c r="AN2366"/>
    </row>
    <row r="2367" spans="1:40" x14ac:dyDescent="0.3">
      <c r="A2367" t="s">
        <v>5315</v>
      </c>
      <c r="B2367" t="s">
        <v>152</v>
      </c>
      <c r="C2367" t="s">
        <v>227</v>
      </c>
      <c r="D2367" t="s">
        <v>113</v>
      </c>
      <c r="E2367" t="s">
        <v>114</v>
      </c>
      <c r="F2367" t="s">
        <v>115</v>
      </c>
      <c r="G2367">
        <v>3</v>
      </c>
      <c r="H2367">
        <v>3</v>
      </c>
      <c r="I2367">
        <v>2024</v>
      </c>
      <c r="J2367" s="197" t="s">
        <v>157</v>
      </c>
      <c r="K2367" t="s">
        <v>138</v>
      </c>
      <c r="L2367" t="s">
        <v>128</v>
      </c>
      <c r="N2367" t="s">
        <v>137</v>
      </c>
      <c r="O2367" t="s">
        <v>5127</v>
      </c>
      <c r="Q2367" t="s">
        <v>5304</v>
      </c>
      <c r="T2367" t="s">
        <v>5125</v>
      </c>
      <c r="U2367" s="203" t="s">
        <v>5305</v>
      </c>
      <c r="V2367" s="86">
        <v>45553</v>
      </c>
      <c r="W2367" t="s">
        <v>4</v>
      </c>
      <c r="X2367" t="s">
        <v>5</v>
      </c>
      <c r="Y2367" t="s">
        <v>226</v>
      </c>
      <c r="Z2367" t="s">
        <v>226</v>
      </c>
      <c r="AA2367" t="s">
        <v>226</v>
      </c>
      <c r="AB2367" t="s">
        <v>3081</v>
      </c>
      <c r="AC2367" t="s">
        <v>226</v>
      </c>
      <c r="AD2367" t="s">
        <v>226</v>
      </c>
      <c r="AE2367" t="s">
        <v>3461</v>
      </c>
      <c r="AF2367" t="s">
        <v>226</v>
      </c>
      <c r="AG2367" t="s">
        <v>226</v>
      </c>
      <c r="AH2367" t="s">
        <v>226</v>
      </c>
      <c r="AI2367" t="s">
        <v>2967</v>
      </c>
      <c r="AJ2367" t="s">
        <v>226</v>
      </c>
      <c r="AK2367" t="s">
        <v>226</v>
      </c>
      <c r="AL2367" t="s">
        <v>2970</v>
      </c>
      <c r="AM2367" t="s">
        <v>2971</v>
      </c>
      <c r="AN2367" t="s">
        <v>5130</v>
      </c>
    </row>
    <row r="2368" spans="1:40" x14ac:dyDescent="0.3">
      <c r="A2368" t="s">
        <v>5316</v>
      </c>
      <c r="B2368" t="s">
        <v>152</v>
      </c>
      <c r="C2368" t="s">
        <v>227</v>
      </c>
      <c r="D2368" t="s">
        <v>113</v>
      </c>
      <c r="E2368" t="s">
        <v>114</v>
      </c>
      <c r="F2368" t="s">
        <v>115</v>
      </c>
      <c r="G2368">
        <v>3</v>
      </c>
      <c r="H2368">
        <v>3</v>
      </c>
      <c r="I2368">
        <v>2024</v>
      </c>
      <c r="J2368" s="197" t="s">
        <v>460</v>
      </c>
      <c r="K2368" t="s">
        <v>138</v>
      </c>
      <c r="L2368" t="s">
        <v>128</v>
      </c>
      <c r="N2368" t="s">
        <v>137</v>
      </c>
      <c r="O2368" t="s">
        <v>5127</v>
      </c>
      <c r="Q2368" t="s">
        <v>5306</v>
      </c>
      <c r="T2368" t="s">
        <v>5125</v>
      </c>
      <c r="U2368" s="203" t="s">
        <v>5307</v>
      </c>
      <c r="V2368" s="86">
        <v>45553</v>
      </c>
      <c r="W2368" t="s">
        <v>22</v>
      </c>
      <c r="X2368" t="s">
        <v>17</v>
      </c>
      <c r="Y2368" t="s">
        <v>226</v>
      </c>
      <c r="Z2368" t="s">
        <v>226</v>
      </c>
      <c r="AA2368" t="s">
        <v>226</v>
      </c>
      <c r="AB2368" t="s">
        <v>3081</v>
      </c>
      <c r="AC2368" t="s">
        <v>226</v>
      </c>
      <c r="AD2368" t="s">
        <v>226</v>
      </c>
      <c r="AE2368" t="s">
        <v>3461</v>
      </c>
      <c r="AF2368" t="s">
        <v>226</v>
      </c>
      <c r="AG2368" t="s">
        <v>226</v>
      </c>
      <c r="AH2368" t="s">
        <v>226</v>
      </c>
      <c r="AI2368" t="s">
        <v>2967</v>
      </c>
      <c r="AJ2368" t="s">
        <v>226</v>
      </c>
      <c r="AK2368" t="s">
        <v>226</v>
      </c>
      <c r="AL2368" t="s">
        <v>2970</v>
      </c>
      <c r="AM2368" t="s">
        <v>2971</v>
      </c>
      <c r="AN2368" t="s">
        <v>5130</v>
      </c>
    </row>
    <row r="2369" spans="1:40" x14ac:dyDescent="0.3">
      <c r="A2369" t="s">
        <v>5317</v>
      </c>
      <c r="B2369" t="s">
        <v>123</v>
      </c>
      <c r="C2369" t="s">
        <v>227</v>
      </c>
      <c r="D2369" t="s">
        <v>113</v>
      </c>
      <c r="E2369" t="s">
        <v>114</v>
      </c>
      <c r="F2369" t="s">
        <v>115</v>
      </c>
      <c r="G2369">
        <v>3</v>
      </c>
      <c r="H2369">
        <v>3</v>
      </c>
      <c r="I2369">
        <v>2024</v>
      </c>
      <c r="J2369" s="197" t="s">
        <v>185</v>
      </c>
      <c r="K2369" t="s">
        <v>138</v>
      </c>
      <c r="L2369" t="s">
        <v>128</v>
      </c>
      <c r="N2369" t="s">
        <v>137</v>
      </c>
      <c r="O2369" t="s">
        <v>5308</v>
      </c>
      <c r="Q2369" t="s">
        <v>5309</v>
      </c>
      <c r="T2369" t="s">
        <v>5125</v>
      </c>
      <c r="U2369" s="203" t="s">
        <v>5310</v>
      </c>
      <c r="V2369" s="86">
        <v>45553</v>
      </c>
      <c r="W2369" t="s">
        <v>14</v>
      </c>
      <c r="X2369" t="s">
        <v>11</v>
      </c>
      <c r="Y2369" t="s">
        <v>226</v>
      </c>
      <c r="Z2369" t="s">
        <v>226</v>
      </c>
      <c r="AA2369" t="s">
        <v>226</v>
      </c>
      <c r="AB2369" t="s">
        <v>226</v>
      </c>
      <c r="AC2369" t="s">
        <v>226</v>
      </c>
      <c r="AD2369" t="s">
        <v>226</v>
      </c>
      <c r="AE2369" t="s">
        <v>226</v>
      </c>
      <c r="AF2369" t="s">
        <v>226</v>
      </c>
      <c r="AG2369" t="s">
        <v>226</v>
      </c>
      <c r="AH2369" t="s">
        <v>226</v>
      </c>
      <c r="AI2369" t="s">
        <v>2967</v>
      </c>
      <c r="AJ2369" t="s">
        <v>226</v>
      </c>
      <c r="AK2369" t="s">
        <v>226</v>
      </c>
      <c r="AL2369" t="s">
        <v>2970</v>
      </c>
      <c r="AM2369" t="s">
        <v>2958</v>
      </c>
      <c r="AN2369"/>
    </row>
    <row r="2370" spans="1:40" x14ac:dyDescent="0.3">
      <c r="A2370" t="s">
        <v>5318</v>
      </c>
      <c r="B2370" t="s">
        <v>120</v>
      </c>
      <c r="C2370" t="s">
        <v>227</v>
      </c>
      <c r="D2370" t="s">
        <v>113</v>
      </c>
      <c r="E2370" t="s">
        <v>114</v>
      </c>
      <c r="F2370" t="s">
        <v>115</v>
      </c>
      <c r="G2370">
        <v>3</v>
      </c>
      <c r="H2370">
        <v>3</v>
      </c>
      <c r="I2370">
        <v>2024</v>
      </c>
      <c r="J2370" s="197" t="s">
        <v>133</v>
      </c>
      <c r="K2370" t="s">
        <v>138</v>
      </c>
      <c r="L2370" t="s">
        <v>128</v>
      </c>
      <c r="N2370" t="s">
        <v>137</v>
      </c>
      <c r="O2370" t="s">
        <v>5311</v>
      </c>
      <c r="Q2370" t="s">
        <v>5312</v>
      </c>
      <c r="T2370" t="s">
        <v>5125</v>
      </c>
      <c r="U2370" s="203" t="s">
        <v>5313</v>
      </c>
      <c r="V2370" s="86">
        <v>45553</v>
      </c>
      <c r="W2370" t="s">
        <v>2</v>
      </c>
      <c r="X2370" t="s">
        <v>3</v>
      </c>
      <c r="Y2370" t="s">
        <v>226</v>
      </c>
      <c r="Z2370" t="s">
        <v>226</v>
      </c>
      <c r="AA2370" t="s">
        <v>226</v>
      </c>
      <c r="AB2370" t="s">
        <v>226</v>
      </c>
      <c r="AC2370" t="s">
        <v>226</v>
      </c>
      <c r="AD2370" t="s">
        <v>226</v>
      </c>
      <c r="AE2370" t="s">
        <v>226</v>
      </c>
      <c r="AF2370" t="s">
        <v>226</v>
      </c>
      <c r="AG2370" t="s">
        <v>226</v>
      </c>
      <c r="AH2370" t="s">
        <v>226</v>
      </c>
      <c r="AI2370" t="s">
        <v>2967</v>
      </c>
      <c r="AJ2370" t="s">
        <v>226</v>
      </c>
      <c r="AK2370" t="s">
        <v>226</v>
      </c>
      <c r="AL2370" t="s">
        <v>2970</v>
      </c>
      <c r="AM2370" t="s">
        <v>2958</v>
      </c>
      <c r="AN2370"/>
    </row>
  </sheetData>
  <phoneticPr fontId="30" type="noConversion"/>
  <dataValidations count="18">
    <dataValidation type="list" allowBlank="1" showInputMessage="1" showErrorMessage="1" sqref="D1469:D1479 D1425:D1466 D1253:D1423 D1:D1250 D1481:D1048576" xr:uid="{00000000-0002-0000-0000-00000D000000}">
      <formula1>"incidente,attacco,privacy"</formula1>
    </dataValidation>
    <dataValidation type="list" allowBlank="1" showInputMessage="1" showErrorMessage="1" sqref="H1425:H1466 H1253:H1423 H1:H1250 H1469:H1048576" xr:uid="{00000000-0002-0000-0000-00000C000000}">
      <formula1>"1,2,3,4"</formula1>
    </dataValidation>
    <dataValidation type="list" allowBlank="1" showInputMessage="1" showErrorMessage="1" sqref="E1469:E1479 E1425:E1466 E1253:E1423 E1:E1250 E1481:E1048576" xr:uid="{00000000-0002-0000-0000-00000A000000}">
      <formula1>"data breach,cybercrime,redirection,hacktivism,espionage/sabotage,cyber warfare,"</formula1>
    </dataValidation>
    <dataValidation type="whole" allowBlank="1" showInputMessage="1" showErrorMessage="1" sqref="G1469:G1479 G1425:G1466 G1253:G1423 G1:G1250 G1481:G1048576" xr:uid="{00000000-0002-0000-0000-000006000000}">
      <formula1>1</formula1>
      <formula2>12</formula2>
    </dataValidation>
    <dataValidation type="list" allowBlank="1" showInputMessage="1" showErrorMessage="1" sqref="J16 J32" xr:uid="{08E070D9-358C-4F5B-8C6D-FB9E4A4FA667}">
      <formula1>"Industry,PA,Multiple,Finance,Cloud,Research/Education,Software/Hardware,Entertainment,Critical Infrastructure,Hospitality,Retail,Others,ONG,Consluting,Telco,Automotive,Security,Religion,Chemical,Healthcare"</formula1>
    </dataValidation>
    <dataValidation type="list" allowBlank="1" showInputMessage="1" showErrorMessage="1" sqref="J1371:J1899 J1253:J1369 J33:J1250 J17:J31 J1:J15 J1909:J1048576" xr:uid="{00000000-0002-0000-0000-000008000000}">
      <formula1>"Industry,PA,Multiple,Finance,Cloud,Research/Education,Software/Hardware,Entertainment,Critical Infrastructure,Hospitality,Retail,Others,ONG,Consulting,Telco,Automotive,Security,Religion,Chemical,Healthcare"</formula1>
    </dataValidation>
    <dataValidation type="list" allowBlank="1" showInputMessage="1" showErrorMessage="1" sqref="R1796:R1804 R1606:R1794 R1481:R1604 R1471:R1479 R1425:R1466 R1252:R1423 R2:R1250 R1807:R1048576" xr:uid="{00000000-0002-0000-0000-000003000000}">
      <formula1>"&lt;1h,&lt;3h,&lt;24h,&gt;24h"</formula1>
    </dataValidation>
    <dataValidation type="list" allowBlank="1" showInputMessage="1" showErrorMessage="1" sqref="F1469:F1479 F1425:F1466 F1253:F1423 F1:F1250 F1481:F1048576" xr:uid="{00000000-0002-0000-0000-000002000000}">
      <formula1>"privacy,denaro,furto dati, defacement,service interruption,reputation,other"</formula1>
    </dataValidation>
    <dataValidation type="whole" allowBlank="1" showInputMessage="1" showErrorMessage="1" sqref="S1247:S1248" xr:uid="{00000000-0002-0000-0000-000000000000}">
      <formula1>1</formula1>
      <formula2>200</formula2>
    </dataValidation>
    <dataValidation type="list" allowBlank="1" showInputMessage="1" showErrorMessage="1" sqref="AM1774 AM2232:AM2235 AM2228:AM2230 AM2219:AM2226 AM2203:AM2217 AM2178:AM2201 AM2154:AM2176 AM2137:AM2152 AM2069:AM2135 AM1878:AM2067 AM1857:AM1876 AM1813:AM1855 AM1776:AM1811 AM1:AM1772 AM2237:AM1048576" xr:uid="{5D98C39C-2A4B-45ED-9EEC-C125309E1E77}">
      <formula1>"SI,NO"</formula1>
    </dataValidation>
    <dataValidation type="list" allowBlank="1" showInputMessage="1" showErrorMessage="1" sqref="AM1877 AM1773 AM1775 AM1812 AM1856 AM2068 AM2202 AM2227 AM2236 AM2136 AM2177 AM2231 AM2218 AM2153" xr:uid="{AF7A7E05-46E0-476B-910D-7230FE0071D1}">
      <formula1>"SI, NO"</formula1>
    </dataValidation>
    <dataValidation type="list" allowBlank="1" showInputMessage="1" showErrorMessage="1" sqref="L1:L1899 L1909:L1048576" xr:uid="{263C6EC9-687B-4C16-A9DE-CD74C38D3FBE}">
      <formula1>"critical, high, medium, low"</formula1>
    </dataValidation>
    <dataValidation type="list" allowBlank="1" showInputMessage="1" showErrorMessage="1" sqref="I1:I1899 I1909:I1048576" xr:uid="{1500C340-51E9-4226-B17F-BA88FD2C2DF6}">
      <formula1>"2020,2021,2022,2023,2024"</formula1>
    </dataValidation>
    <dataValidation type="list" allowBlank="1" showInputMessage="1" showErrorMessage="1" sqref="L1900:L1908" xr:uid="{8E2721A2-F30A-4CCA-9F05-B4C9BAEA1AFE}">
      <formula1>"critical,high,medium,low"</formula1>
    </dataValidation>
    <dataValidation type="list" allowBlank="1" showInputMessage="1" showErrorMessage="1" sqref="I1900:I1908" xr:uid="{6C77ED22-1105-40D1-B9E7-C01FC8E9E7C2}">
      <formula1>"2020,2021,2022,2023"</formula1>
    </dataValidation>
    <dataValidation type="list" allowBlank="1" showInputMessage="1" showErrorMessage="1" sqref="J1900:J1908" xr:uid="{D54AA41E-38A3-4EBA-A0D3-271E2D33FBE6}">
      <formula1>"industria,PA,Multiple,Finance,Cloud,Research/Education,Software/Hardware,Entertainment,Critical Infrastructure,Hospitality,Retail,Others,ONG,Consluting,Telco,Automotive,Security,Religion,Chemical,Healthcare"</formula1>
    </dataValidation>
    <dataValidation type="list" allowBlank="1" showInputMessage="1" showErrorMessage="1" sqref="B1:B1048576" xr:uid="{00000000-0002-0000-0000-00000B000000}">
      <formula1>"nord,sud,centro,all,unknown"</formula1>
    </dataValidation>
    <dataValidation type="list" allowBlank="1" showInputMessage="1" showErrorMessage="1" sqref="C1:C1048576" xr:uid="{00000000-0002-0000-0000-00000E000000}">
      <formula1>"Italy,Spain,Multiple"</formula1>
    </dataValidation>
  </dataValidations>
  <hyperlinks>
    <hyperlink ref="U10" r:id="rId1" xr:uid="{7EF8511F-030B-414B-9D52-FCDF76F2E618}"/>
    <hyperlink ref="U12" r:id="rId2" xr:uid="{5CC90C15-8376-405A-A2ED-7A88E610B63F}"/>
    <hyperlink ref="U14" r:id="rId3" xr:uid="{26791AA0-256E-48F8-AB8D-5527EA067810}"/>
    <hyperlink ref="U15" r:id="rId4" xr:uid="{FF1B922F-01EF-499C-9FD3-71D16B977C02}"/>
    <hyperlink ref="U16" r:id="rId5" xr:uid="{0B20F07D-CEBF-4790-AF89-1F25BB7A2F71}"/>
    <hyperlink ref="U17" r:id="rId6" xr:uid="{6A13B761-BEDD-4D84-B795-53FA0968A5A3}"/>
    <hyperlink ref="U18" r:id="rId7" xr:uid="{750FF790-5983-4170-B212-03C78692790F}"/>
    <hyperlink ref="U19" r:id="rId8" xr:uid="{13D0DC49-6CA3-46E9-81A1-F03C9585D091}"/>
    <hyperlink ref="U20" r:id="rId9" xr:uid="{33B13B7B-5D1B-4DF0-94DA-8099E937C6FC}"/>
    <hyperlink ref="U22" r:id="rId10" location="724c907134ef" xr:uid="{E742A678-ED3F-475B-8C38-5402561DECA7}"/>
    <hyperlink ref="U23" r:id="rId11" xr:uid="{62892B24-E210-4F48-B490-4F3E58E9F7EB}"/>
    <hyperlink ref="U24" r:id="rId12" xr:uid="{8D98CF1C-8B8A-4430-8C95-818E3D28D9FF}"/>
    <hyperlink ref="U25" r:id="rId13" xr:uid="{2353AE8A-E4C6-499C-8675-665B59A30832}"/>
    <hyperlink ref="U26" r:id="rId14" xr:uid="{22E46BE9-6276-448B-8596-C07657AD9CE5}"/>
    <hyperlink ref="U28" r:id="rId15" xr:uid="{DDD7F655-5FC3-4D34-B4E0-4A754B4326C5}"/>
    <hyperlink ref="U30" r:id="rId16" xr:uid="{7C6C2412-83D0-46C4-A9F6-54BC86251199}"/>
    <hyperlink ref="U31" r:id="rId17" xr:uid="{1867909D-4423-45B0-9E87-72FB4464332B}"/>
    <hyperlink ref="U35" r:id="rId18" xr:uid="{2EB34C94-FD80-4E80-91DC-E0C396924382}"/>
    <hyperlink ref="U37" r:id="rId19" xr:uid="{27E7C3B3-0FB0-4313-83E9-9F367D339315}"/>
    <hyperlink ref="U38" r:id="rId20" xr:uid="{9FCB56B6-FA11-4A7E-80FE-04D38075C29B}"/>
    <hyperlink ref="U39" r:id="rId21" xr:uid="{F5B7E865-D1DF-4194-B239-C5EAA9BAF199}"/>
    <hyperlink ref="U40" r:id="rId22" xr:uid="{93FA396C-0545-4085-8998-190198001AB1}"/>
    <hyperlink ref="U41" r:id="rId23" xr:uid="{6B2E2463-30BE-4D58-BF26-0C71D09332B1}"/>
    <hyperlink ref="U42" r:id="rId24" xr:uid="{F2ACAD67-7737-4507-A996-88AC421956BB}"/>
    <hyperlink ref="U43" r:id="rId25" xr:uid="{A2C1969C-8869-4B56-B1BE-FD15425A28CE}"/>
    <hyperlink ref="U44" r:id="rId26" xr:uid="{394D6B41-00E1-4E8D-9DF7-970AAFBBC448}"/>
    <hyperlink ref="U45" r:id="rId27" xr:uid="{413DCB69-6BDF-4A10-AF30-C4026CA08E00}"/>
    <hyperlink ref="U46" r:id="rId28" xr:uid="{5C33366F-A1E1-441A-905F-C80783D561DE}"/>
    <hyperlink ref="U47" r:id="rId29" xr:uid="{5806099E-29B2-4DCE-A403-027B4B9FBA67}"/>
    <hyperlink ref="U48" r:id="rId30" xr:uid="{7FABC346-EAF2-45F5-B654-945F06D075F5}"/>
    <hyperlink ref="U49" r:id="rId31" xr:uid="{2F7094D3-2D43-42C0-9DE8-A67B16EEFF8D}"/>
    <hyperlink ref="U50" r:id="rId32" xr:uid="{82E18788-F12E-4BB2-A645-FEC2CAA88E38}"/>
    <hyperlink ref="U51" r:id="rId33" xr:uid="{A89F7221-730F-46E3-B03B-9BC353B491B1}"/>
    <hyperlink ref="U52" r:id="rId34" xr:uid="{B6ECF811-AD48-43F1-A41F-E2DD85A8C4DC}"/>
    <hyperlink ref="U53" r:id="rId35" xr:uid="{0162D6E9-385E-43C2-9576-46BAC5B83BA5}"/>
    <hyperlink ref="U55" r:id="rId36" xr:uid="{748C691D-28AF-4B87-B228-B252FE543B8D}"/>
    <hyperlink ref="U57" r:id="rId37" xr:uid="{36B61E26-61B2-4095-8832-CB6CE12C7EBF}"/>
    <hyperlink ref="U32" r:id="rId38" xr:uid="{04ABFAAB-D9DD-41DD-A4CB-842F6514FFB8}"/>
    <hyperlink ref="U21" r:id="rId39" xr:uid="{27E35873-E3CA-43AA-B9B1-94FE4A84E4DA}"/>
    <hyperlink ref="U63" r:id="rId40" xr:uid="{35EB89BB-B39A-4BC9-AD7B-DD0155245A31}"/>
    <hyperlink ref="U64" r:id="rId41" xr:uid="{95F87BA8-D54A-4A5A-A03E-14858CE0C0FF}"/>
    <hyperlink ref="U65" r:id="rId42" display="https://www.aepd.es/es/documento/ps-00035-2020.pdfhttps://www.enforcementtracker.com/ETID-415" xr:uid="{BCE30D73-B521-4C81-90B7-49B1918F5E97}"/>
    <hyperlink ref="U80" r:id="rId43" xr:uid="{3A36555B-75B0-4658-A11D-74C9397F0DF4}"/>
    <hyperlink ref="U122" r:id="rId44" xr:uid="{F7C2D5E4-A12E-49D8-9077-E8B52819A3D0}"/>
    <hyperlink ref="U139" r:id="rId45" xr:uid="{DEFB1BEE-F8E3-4C89-8239-206507EEDC5A}"/>
    <hyperlink ref="U149" r:id="rId46" xr:uid="{88E25A88-456D-4B64-9BCD-2ADD02F8496B}"/>
    <hyperlink ref="U157" r:id="rId47" xr:uid="{EE112AF8-6859-4433-9173-5542017F0D10}"/>
    <hyperlink ref="U158" r:id="rId48" xr:uid="{807342CA-2AB6-4AC5-A8E5-63C8538437A3}"/>
    <hyperlink ref="U177" r:id="rId49" xr:uid="{EEA545EE-A861-4B33-9A39-ABE32F4AE05C}"/>
    <hyperlink ref="U179" r:id="rId50" xr:uid="{FD0243B3-8542-49B8-B7B1-EAD1C56EF678}"/>
    <hyperlink ref="U180" r:id="rId51" xr:uid="{2216A87E-C2CA-419A-B87C-31091393E749}"/>
    <hyperlink ref="U198" r:id="rId52" xr:uid="{AD9B6165-06C8-46C5-82F8-CED8BAD35B8E}"/>
    <hyperlink ref="U237" r:id="rId53" xr:uid="{FEE4DA1E-3323-4047-91F6-261209468F84}"/>
    <hyperlink ref="U239" r:id="rId54" xr:uid="{5A0E6CCA-7A17-4EBA-A7C5-B580F9593102}"/>
    <hyperlink ref="U277" r:id="rId55" xr:uid="{6E954EDF-6FD9-4A43-934E-50E80A8AC02B}"/>
    <hyperlink ref="U276" r:id="rId56" xr:uid="{0283A535-3CF1-4BE8-80FB-9368A72327BF}"/>
    <hyperlink ref="U283" r:id="rId57" xr:uid="{C5B49A94-90F4-4C62-AC77-EFD001A2FF50}"/>
    <hyperlink ref="U292" r:id="rId58" xr:uid="{79EBFD4C-67A1-4007-B2AC-8E6E29E70708}"/>
    <hyperlink ref="U304" r:id="rId59" xr:uid="{003A3F45-732A-405F-8660-C9C403919640}"/>
    <hyperlink ref="U308" r:id="rId60" xr:uid="{6E7427EE-351C-406B-9A1A-8490EEF14C5F}"/>
    <hyperlink ref="U320" r:id="rId61" xr:uid="{A0AE247F-22D7-4CBD-A75B-03A283EA18D1}"/>
    <hyperlink ref="U346" r:id="rId62" xr:uid="{B7FFFD9C-4140-488C-B97A-F0FA4269FFEA}"/>
    <hyperlink ref="U354" r:id="rId63" xr:uid="{13F06A6A-1651-43DA-82C0-6E58D354B722}"/>
    <hyperlink ref="U364" r:id="rId64" xr:uid="{5A4A8316-82DF-449A-A801-D69AE56391C3}"/>
    <hyperlink ref="U371" r:id="rId65" xr:uid="{5F1C560B-FEED-47D1-962D-FFDD1F276E34}"/>
    <hyperlink ref="U372" r:id="rId66" xr:uid="{E6D32604-1154-4E22-A43A-AAE30FBEF4F9}"/>
    <hyperlink ref="U373" r:id="rId67" xr:uid="{6A04618F-5198-47C4-BE57-7380928A4453}"/>
    <hyperlink ref="U374" r:id="rId68" xr:uid="{01EC3EC9-1A8B-4487-B7BB-50A2298660C6}"/>
    <hyperlink ref="U375" r:id="rId69" xr:uid="{B839C80D-184A-477F-A81A-5D201BA1763C}"/>
    <hyperlink ref="U377" r:id="rId70" xr:uid="{400C5B27-068F-478E-A058-000CF9234295}"/>
    <hyperlink ref="U378" r:id="rId71" xr:uid="{B641134D-9186-49C6-A659-C19E4333A1C5}"/>
    <hyperlink ref="U379" r:id="rId72" xr:uid="{846C6253-4A01-4C34-8CC6-AB71D247D5F4}"/>
    <hyperlink ref="U380" r:id="rId73" xr:uid="{3CD93A33-FCD0-4D2A-8F95-7F1DD5F7DC0E}"/>
    <hyperlink ref="U381" r:id="rId74" xr:uid="{ED1113BE-6A50-4195-8086-D77C506F886D}"/>
    <hyperlink ref="U382" r:id="rId75" xr:uid="{7FCD3554-7D79-4618-BBEF-1AD0E05870DE}"/>
    <hyperlink ref="U383" r:id="rId76" xr:uid="{459702C1-FD6A-4DF5-901E-F902C7EDF95A}"/>
    <hyperlink ref="U384" r:id="rId77" xr:uid="{32050CFC-1784-4D9A-8A27-F9090C50281B}"/>
    <hyperlink ref="U385" r:id="rId78" xr:uid="{A9C8E353-F909-4967-8591-1E84A0C70789}"/>
    <hyperlink ref="U386" r:id="rId79" xr:uid="{90039EE9-F39D-402F-A3F0-4F6ED65F441C}"/>
    <hyperlink ref="U387" r:id="rId80" xr:uid="{7CA74ED2-4249-408C-B559-0F3250DC7289}"/>
    <hyperlink ref="U388" r:id="rId81" xr:uid="{35B97CAA-A8BE-47E5-BCF4-D0CCBAA1EF0F}"/>
    <hyperlink ref="U389" r:id="rId82" xr:uid="{196F7A99-CAD5-479C-AD79-870EEDAE068D}"/>
    <hyperlink ref="U390" r:id="rId83" xr:uid="{77CF0BCC-F89D-4D9C-A5DB-05286FEB8610}"/>
    <hyperlink ref="U391" r:id="rId84" xr:uid="{60154B38-7DE4-4242-8509-50215802B964}"/>
    <hyperlink ref="U392" r:id="rId85" xr:uid="{2946698D-375A-4ABF-B1F1-18E658D04301}"/>
    <hyperlink ref="U393" r:id="rId86" xr:uid="{32F546A5-F9C6-4796-9055-84C86A027155}"/>
    <hyperlink ref="U394" r:id="rId87" xr:uid="{16F992A7-1E30-44F2-974D-2C3E20A39011}"/>
    <hyperlink ref="U395" r:id="rId88" xr:uid="{76D13903-698D-483D-8740-A1B204F53059}"/>
    <hyperlink ref="U396" r:id="rId89" xr:uid="{5264A951-F81C-4B95-86BC-B0DA4489FB60}"/>
    <hyperlink ref="U397" r:id="rId90" xr:uid="{A977A89C-689D-48EA-9734-A67FCA554108}"/>
    <hyperlink ref="U398" r:id="rId91" xr:uid="{D224AD96-2976-4B3B-8736-A94A23D6A355}"/>
    <hyperlink ref="U399" r:id="rId92" xr:uid="{99E86C4B-685F-457E-81F1-8C37835E54EC}"/>
    <hyperlink ref="U400" r:id="rId93" xr:uid="{A5ACD509-1719-4861-BDBC-551532D82FAB}"/>
    <hyperlink ref="U401" r:id="rId94" xr:uid="{D88DE19E-BD13-471D-AC4F-26E5E04160FE}"/>
    <hyperlink ref="U402" r:id="rId95" xr:uid="{665256C2-786C-4FF4-903E-68BDE57F9B80}"/>
    <hyperlink ref="U403" r:id="rId96" xr:uid="{FEDD8D8E-1352-457A-B9AA-9D6FC47FF0BD}"/>
    <hyperlink ref="U404" r:id="rId97" xr:uid="{48461299-6DC6-46DE-8395-7A4E38D08E95}"/>
    <hyperlink ref="U405" r:id="rId98" xr:uid="{EEB73DC3-0EAB-4D6F-9D54-35174348AF02}"/>
    <hyperlink ref="U406" r:id="rId99" xr:uid="{88CC048E-7F57-449C-8804-450EF9CCE17E}"/>
    <hyperlink ref="U407" r:id="rId100" xr:uid="{A826D414-7847-444B-B453-C3D01649C4DF}"/>
    <hyperlink ref="U408" r:id="rId101" xr:uid="{02F16E5D-AAE0-4456-80B2-6D941B52A891}"/>
    <hyperlink ref="U409" r:id="rId102" xr:uid="{EB8CF3C7-14AB-4E31-B360-88A7C88B0E55}"/>
    <hyperlink ref="U411" r:id="rId103" xr:uid="{DE655FBF-2927-4A84-AD53-D5D59B1C8666}"/>
    <hyperlink ref="U413" r:id="rId104" xr:uid="{9A2A3FEA-9F44-4478-93D7-4FF3CD6A922E}"/>
    <hyperlink ref="U414" r:id="rId105" xr:uid="{D25D9DE5-2B0B-4A1E-90CF-B1076E379D6D}"/>
    <hyperlink ref="U415" r:id="rId106" xr:uid="{C9479C4F-EF28-43A2-B3A6-04D58E8B21C5}"/>
    <hyperlink ref="U416" r:id="rId107" xr:uid="{E3AE63D4-FCC2-4D24-B03B-23EC953E5069}"/>
    <hyperlink ref="U417" r:id="rId108" xr:uid="{3E870987-5D63-40CB-8A6E-A87EAA05961C}"/>
    <hyperlink ref="U418" r:id="rId109" xr:uid="{F28287FA-CF01-48D8-8372-7AC1904D2871}"/>
    <hyperlink ref="U419" r:id="rId110" xr:uid="{18C95F26-D893-425B-AF7D-4732964621A3}"/>
    <hyperlink ref="U427" r:id="rId111" xr:uid="{B53B2B65-3725-420B-B7F7-869DD5265627}"/>
    <hyperlink ref="U471" r:id="rId112" xr:uid="{34B633A5-8C6E-4A68-918E-FC91F507FFF5}"/>
    <hyperlink ref="U481" r:id="rId113" xr:uid="{46964D92-FD30-425A-91C9-D9642EA84E81}"/>
    <hyperlink ref="U482" r:id="rId114" xr:uid="{528D7593-85A8-49E7-9E82-3AE60B00DCFE}"/>
    <hyperlink ref="U485" r:id="rId115" display="https://www.enforcementtracker.com/" xr:uid="{78F64DC9-AB1F-4E3B-815B-271352BC1B38}"/>
    <hyperlink ref="U486:U508" r:id="rId116" display="https://www.enforcementtracker.com/" xr:uid="{B018B3E3-6345-43CB-8C77-E4BA48BBF1B2}"/>
    <hyperlink ref="U509:U539" r:id="rId117" display="https://www.enforcementtracker.com/" xr:uid="{7F4EA0CB-D3DB-4C7E-AF4E-E58290474B04}"/>
    <hyperlink ref="U540" r:id="rId118" display="https://www.difesaesicurezza.com/cyber/cybercrime-purple-fox-diffuso-da-installer-telegram-per-desktop/" xr:uid="{A083DBB7-CD0C-4E3C-BE3D-DA2615A44ACB}"/>
    <hyperlink ref="U541" r:id="rId119" display="https://www.cybersecurity360.it/nuove-minacce/zloader-il-malware-ora-sfrutta-un-exploit-su-un-certificato-microsoft-per-diffondersi-come-proteggersi/" xr:uid="{C474B01F-B36F-46B1-BA2B-5F0C91CA086D}"/>
    <hyperlink ref="U548" r:id="rId120" xr:uid="{069203EC-AA0F-45EA-989F-CFD0753EE7A0}"/>
    <hyperlink ref="U656" r:id="rId121" xr:uid="{6ED0EF01-B7E2-4360-B2FC-D73BA38E6E6B}"/>
    <hyperlink ref="U657" r:id="rId122" xr:uid="{B24FF784-A43A-4423-AAF0-63315BBF1C49}"/>
    <hyperlink ref="Q955" r:id="rId123" display="https://hackerjournal.it/10535/snake-keylogger-ritorna-con-una-nuova-campagna-mailspam/" xr:uid="{62FC9EC8-F1E6-4E2C-B4AC-EC978F5942B8}"/>
    <hyperlink ref="U1232" r:id="rId124" xr:uid="{1D43DFD7-07D8-4F97-9C89-4E60074CBF01}"/>
    <hyperlink ref="U1233" r:id="rId125" xr:uid="{15FB1245-84D1-4567-9833-CDA93355CA77}"/>
    <hyperlink ref="U1234" r:id="rId126" xr:uid="{8CCD4866-1976-4755-9316-4FC59681A2F2}"/>
    <hyperlink ref="U1235" r:id="rId127" xr:uid="{A56DEAB0-FF2D-4A08-9EBC-1C0FDFE53072}"/>
    <hyperlink ref="U1236" r:id="rId128" xr:uid="{C746CBC2-A00A-4040-AEB4-8C6347F7A279}"/>
    <hyperlink ref="U1237" r:id="rId129" xr:uid="{F00E72E3-9FCA-4DCF-A816-6F523D9CC4D7}"/>
    <hyperlink ref="U1238:U1242" r:id="rId130" display="https://www.difesaesicurezza.com/cyber/cybercrime-26-campagne-contro-litalia-la-scorsa-settimana-3/" xr:uid="{E2664C68-5CF7-48B9-A3D1-D99CECEC328E}"/>
    <hyperlink ref="U1243" r:id="rId131" xr:uid="{E63EA14C-B5BC-48F1-93F8-14AAE850B0BA}"/>
    <hyperlink ref="U1244" r:id="rId132" xr:uid="{79A9DC8F-00E6-4CAD-B9CB-A7E9F43FC771}"/>
    <hyperlink ref="U1245:U1246" r:id="rId133" display="https://www.difesaesicurezza.com/cyber/cybercrime-tripla-campagna-modiloader-via-allegati-compressi-anche-in-italia/" xr:uid="{F7D169AA-7B90-4720-892C-F10055FBD0A0}"/>
    <hyperlink ref="U1253" r:id="rId134" xr:uid="{332697F4-2F9A-462C-8F9F-75B878260222}"/>
    <hyperlink ref="U1254" r:id="rId135" xr:uid="{7FF1EC2F-14BC-414A-B69E-005AEF289C11}"/>
    <hyperlink ref="U1275" r:id="rId136" xr:uid="{55285C78-FEB8-4649-B41D-A6EFD327DC44}"/>
    <hyperlink ref="U1276" r:id="rId137" xr:uid="{CA22814E-2A10-4732-BB9A-A0B6880736A8}"/>
    <hyperlink ref="U1272" r:id="rId138" xr:uid="{01014FEA-ED6E-4290-8068-E4F45742D38F}"/>
    <hyperlink ref="U1277" r:id="rId139" xr:uid="{F5B6DE44-B49C-4BE7-895F-50A2796932C3}"/>
    <hyperlink ref="U1255" r:id="rId140" xr:uid="{D6998CB0-9630-4B5D-8A1F-779D5F6AED43}"/>
    <hyperlink ref="U1256" r:id="rId141" xr:uid="{D1A393C2-CA62-4E39-979C-2183AF3EB275}"/>
    <hyperlink ref="U1257" r:id="rId142" xr:uid="{0AD30201-9779-4738-8AD2-E5DEE957F98C}"/>
    <hyperlink ref="U1258" r:id="rId143" xr:uid="{0DCC17B9-B167-4D6C-990F-DCF6BA81965C}"/>
    <hyperlink ref="U1259" r:id="rId144" xr:uid="{A058776A-27DC-44C7-9719-144F39EFDDD6}"/>
    <hyperlink ref="U1260" r:id="rId145" xr:uid="{18387DF3-45A6-451A-B292-B5B0081A0E9B}"/>
    <hyperlink ref="U1261" r:id="rId146" xr:uid="{9FFC8AE5-5413-4ED0-A584-8C91B9EFB5F2}"/>
    <hyperlink ref="U1262" r:id="rId147" xr:uid="{1CFB3DE9-BA78-452A-9CE6-5720E747D97D}"/>
    <hyperlink ref="U1263" r:id="rId148" xr:uid="{1E3F9142-AA91-4C3B-8583-C88FE9F5788A}"/>
    <hyperlink ref="U1264" r:id="rId149" xr:uid="{3ED83091-C033-4009-9E39-80512674A1EA}"/>
    <hyperlink ref="U1265" r:id="rId150" xr:uid="{140E44BE-7E20-41B8-80D7-40BE9BD0CE82}"/>
    <hyperlink ref="U1266" r:id="rId151" xr:uid="{8A1AD39F-A5C6-4C63-9502-99C43DAB5953}"/>
    <hyperlink ref="U1267" r:id="rId152" xr:uid="{8EA3C722-F152-47A5-A34F-7E26FA0D1B81}"/>
    <hyperlink ref="U1268" r:id="rId153" xr:uid="{DDFE9D53-BE16-4FD2-8FAB-FD3FFEA668D3}"/>
    <hyperlink ref="U1269" r:id="rId154" xr:uid="{6FF12C8B-BBE0-4128-882C-ABE4629F0D68}"/>
    <hyperlink ref="U1270" r:id="rId155" xr:uid="{241C4279-90C0-45FC-B5C1-DD0D09C0241D}"/>
    <hyperlink ref="U1271" r:id="rId156" xr:uid="{66EB5EDA-4338-4322-80ED-F8D57319B02B}"/>
    <hyperlink ref="U1273" r:id="rId157" xr:uid="{435E1B48-BF9D-4868-AB8A-67C81E27A599}"/>
    <hyperlink ref="U1274" r:id="rId158" xr:uid="{0C8A0B55-4C93-412D-B2D4-BF10CDCBF9CA}"/>
    <hyperlink ref="U1278" r:id="rId159" xr:uid="{8BC6D2C4-4E42-4624-B245-10D738A67777}"/>
    <hyperlink ref="U1279" r:id="rId160" xr:uid="{159256EF-641D-4AB3-A578-8B6AB941BEE3}"/>
    <hyperlink ref="U1280" r:id="rId161" xr:uid="{4AA2F0DE-42AC-4497-A97E-106163CF88E8}"/>
    <hyperlink ref="U1281" r:id="rId162" xr:uid="{CAF2831F-85C1-4A35-B1AB-9CAC46E436DC}"/>
    <hyperlink ref="U1283" r:id="rId163" xr:uid="{22D3C341-9A10-40D5-83BE-54D05DE1FD88}"/>
    <hyperlink ref="U1282" r:id="rId164" xr:uid="{3A1749D6-ED16-4DC9-9F45-EF09A9EC727A}"/>
    <hyperlink ref="U1284" r:id="rId165" xr:uid="{20FB1DD2-8C1D-4EDF-8E25-E9A8F0FE9F7B}"/>
    <hyperlink ref="U1285" r:id="rId166" xr:uid="{8E272574-FF6D-47FA-8523-D7DE0B748131}"/>
    <hyperlink ref="U1286" r:id="rId167" xr:uid="{9A5C621A-559C-499F-87DA-A5FC52B9EB1A}"/>
    <hyperlink ref="U1287" r:id="rId168" xr:uid="{9331E040-CA62-4E56-95B0-99A60C000448}"/>
    <hyperlink ref="U1288" r:id="rId169" xr:uid="{E3DB7A43-DEAA-40AA-81BB-4FCF71BBC673}"/>
    <hyperlink ref="U1289" r:id="rId170" xr:uid="{6367099B-85A2-413B-966F-E32CC5AB7A3B}"/>
    <hyperlink ref="U1290" r:id="rId171" xr:uid="{D12BC102-04AD-446B-91B8-AA94244D7CE5}"/>
    <hyperlink ref="U1291" r:id="rId172" xr:uid="{087BF278-55D5-412E-922A-D9E65C491077}"/>
    <hyperlink ref="U1292" r:id="rId173" xr:uid="{971E2FE5-35F4-4BEC-A98F-4E05C43F4AC0}"/>
    <hyperlink ref="U1293" r:id="rId174" xr:uid="{78C64557-5F80-48A8-8000-780BFD53F17E}"/>
    <hyperlink ref="U1294" r:id="rId175" xr:uid="{02936FDC-4541-45C0-9679-5C587183B8EA}"/>
    <hyperlink ref="U1295" r:id="rId176" xr:uid="{3C9C76BA-3A9C-49F2-903F-E408B257515F}"/>
    <hyperlink ref="U1296" r:id="rId177" xr:uid="{7A458CB4-F4E0-4483-8CF4-9DC59D1F8F95}"/>
    <hyperlink ref="U1297" r:id="rId178" xr:uid="{03770823-4615-4BB0-AF7D-9D9DEB93D1D9}"/>
    <hyperlink ref="U1298" r:id="rId179" xr:uid="{D42CD9B1-444C-412A-B806-673D2187F5C4}"/>
    <hyperlink ref="U1304" r:id="rId180" xr:uid="{9DBE01FF-A1D2-42CA-A1C5-0AD20CE3BAC8}"/>
    <hyperlink ref="U1299" r:id="rId181" xr:uid="{26AEE734-2677-495E-8A85-134899B23073}"/>
    <hyperlink ref="U1300" r:id="rId182" xr:uid="{6150555C-3E37-4E3A-AF6E-684885534291}"/>
    <hyperlink ref="U1301" r:id="rId183" xr:uid="{EB02B827-0198-45D7-8125-74480276702F}"/>
    <hyperlink ref="U1302" r:id="rId184" xr:uid="{1CA69239-9BB5-4A55-AE21-BDAB6C6C8BBF}"/>
    <hyperlink ref="U1303" r:id="rId185" xr:uid="{793FEB35-AF64-4377-857D-2A5F8639C5E5}"/>
    <hyperlink ref="U1305" r:id="rId186" xr:uid="{0143C01D-9BA6-4684-9C99-E57ED77C2E0B}"/>
    <hyperlink ref="U1306" r:id="rId187" xr:uid="{EE53DD10-2436-41D9-B138-04D4E839E2F1}"/>
    <hyperlink ref="U1307" r:id="rId188" xr:uid="{26E53A4C-31EB-425D-9BEE-DD25521D60B4}"/>
    <hyperlink ref="U1308" r:id="rId189" xr:uid="{D7C6D327-3C91-4B2E-AC84-67BEE7B7C805}"/>
    <hyperlink ref="U1309" r:id="rId190" xr:uid="{886D6B01-4224-4510-9CBF-844E9040A39A}"/>
    <hyperlink ref="U1310" r:id="rId191" xr:uid="{3DB06742-0F81-4679-B8A7-D606FE112405}"/>
    <hyperlink ref="U1311" r:id="rId192" xr:uid="{8193F6C0-4987-4918-ACFC-68EB32BB87D0}"/>
    <hyperlink ref="U1312" r:id="rId193" xr:uid="{E63B5221-326C-496F-877E-C7864471CA2C}"/>
    <hyperlink ref="U1313" r:id="rId194" xr:uid="{C4A92BA9-EEC2-40AA-BDAE-5D87FC8FE066}"/>
    <hyperlink ref="U1314" r:id="rId195" xr:uid="{339540FF-8809-4CF3-965F-A623422CF973}"/>
    <hyperlink ref="U1315" r:id="rId196" xr:uid="{4F957455-D2A0-4748-A2C4-8328890104E1}"/>
    <hyperlink ref="U1316" r:id="rId197" xr:uid="{65CB3CE3-5E05-4112-A6CE-9E21BA63E810}"/>
    <hyperlink ref="U1317" r:id="rId198" xr:uid="{53DDA404-41AC-4417-9445-9D36E4DC5B30}"/>
    <hyperlink ref="U1318" r:id="rId199" xr:uid="{6775A178-064D-4948-A896-6D4E5971D9D2}"/>
    <hyperlink ref="U1323" r:id="rId200" xr:uid="{5EEC8143-9F89-443F-BF11-360952B83F5D}"/>
    <hyperlink ref="U1324" r:id="rId201" xr:uid="{7FFC566A-9F68-434F-AD40-916173D80908}"/>
    <hyperlink ref="U1325" r:id="rId202" xr:uid="{55569E68-4B28-4D01-B8AA-C8BA2171C24F}"/>
    <hyperlink ref="U1326" r:id="rId203" xr:uid="{8E808A6F-0735-4178-BDEF-E24AAA0CAEAF}"/>
    <hyperlink ref="U1327" r:id="rId204" xr:uid="{3134F683-4CE3-4807-A0A2-9E0584C1159E}"/>
    <hyperlink ref="U1322" r:id="rId205" xr:uid="{02736C27-A6F0-4223-BAC6-2125132893F9}"/>
    <hyperlink ref="U1321" r:id="rId206" xr:uid="{1F66978B-AA9A-4A71-B580-37573DD75246}"/>
    <hyperlink ref="U1320" r:id="rId207" xr:uid="{E9D6DBAC-E681-460D-ABDB-32CF144B2C0D}"/>
    <hyperlink ref="U1328" r:id="rId208" xr:uid="{ACB6B03A-0329-4090-BB83-68A061E67C4D}"/>
    <hyperlink ref="U1329" r:id="rId209" xr:uid="{FB4CE406-F2CD-4CED-93DF-81E19DE17B35}"/>
    <hyperlink ref="U1330" r:id="rId210" xr:uid="{DEBEACF8-4CFE-4EB1-A5B9-7F1ACCA2602C}"/>
    <hyperlink ref="U1331" r:id="rId211" xr:uid="{D53666A7-187A-40AE-9781-36D7E159DA26}"/>
    <hyperlink ref="U1332" r:id="rId212" xr:uid="{07929765-54DA-4879-9D11-D2E513CDEA09}"/>
    <hyperlink ref="U1333" r:id="rId213" xr:uid="{EA1CE846-A6AE-4E60-93FE-3A68FBAE89C8}"/>
    <hyperlink ref="U1334" r:id="rId214" xr:uid="{52E88CFA-A143-448D-B895-16F8D13888EB}"/>
    <hyperlink ref="U1335" r:id="rId215" xr:uid="{29E3EC7C-1569-43BA-8702-F587B1AED859}"/>
    <hyperlink ref="U1319" r:id="rId216" xr:uid="{6B439201-7BAC-47B5-B724-DB755CCA6AB9}"/>
    <hyperlink ref="U1251" r:id="rId217" xr:uid="{CF4673EA-906A-4F66-A11B-7E27F86687D1}"/>
    <hyperlink ref="U1247" r:id="rId218" xr:uid="{DF4AA02F-4D67-4FB4-9441-ECA3151E168B}"/>
    <hyperlink ref="U1249" r:id="rId219" xr:uid="{EB989CBC-CBDA-43C8-B661-BEF8CF8A1DDC}"/>
    <hyperlink ref="U1250" r:id="rId220" xr:uid="{DD921132-27EB-480A-946B-575C738C8F6C}"/>
    <hyperlink ref="U1336" r:id="rId221" xr:uid="{621DB6D0-9459-40D6-8EAE-919ECCB3C37E}"/>
    <hyperlink ref="U1337" r:id="rId222" xr:uid="{D86AAEFF-E70B-4289-A2B6-C9FE1B3B70E7}"/>
    <hyperlink ref="U1338" r:id="rId223" xr:uid="{959997E5-ED72-4A56-89AE-5E6F4BAD255F}"/>
    <hyperlink ref="U1339" r:id="rId224" xr:uid="{7A1AE00F-94F1-43C2-A5D3-E213AC845A3B}"/>
    <hyperlink ref="U1340" r:id="rId225" xr:uid="{21E888BB-3EBC-4676-9DAC-FF20594253EB}"/>
    <hyperlink ref="U1341" r:id="rId226" xr:uid="{AE967724-DA2D-4282-85D5-D56E3BEE47CC}"/>
    <hyperlink ref="U1342" r:id="rId227" xr:uid="{F024B483-DF9C-4ED0-AB8F-2A1A5AB87CA4}"/>
    <hyperlink ref="U1343" r:id="rId228" xr:uid="{7648F8EF-D159-4F77-89E2-E7C945200132}"/>
    <hyperlink ref="U1344" r:id="rId229" xr:uid="{68981CDD-2BAF-4CF2-B6FD-2934458CCDDB}"/>
    <hyperlink ref="U1345" r:id="rId230" xr:uid="{08EAFD21-9553-450E-BAD6-0587810B1C91}"/>
    <hyperlink ref="U1346" r:id="rId231" xr:uid="{8DD95695-5378-45B3-A9E8-3C0E9364FDF5}"/>
    <hyperlink ref="U1347" r:id="rId232" xr:uid="{105977CA-0722-4512-A6C4-96D1A3BF52D0}"/>
    <hyperlink ref="U1348" r:id="rId233" xr:uid="{3FCCA22D-D863-49DE-AF1D-5483DDD5FCCC}"/>
    <hyperlink ref="U1349" r:id="rId234" xr:uid="{E83B3CE5-5E7A-471A-A24C-893EC86E7291}"/>
    <hyperlink ref="U1350" r:id="rId235" xr:uid="{6359E8ED-EED5-44C2-A157-BDD99585A2C4}"/>
    <hyperlink ref="U1351" r:id="rId236" xr:uid="{B92E5FFC-330A-4552-8636-BCEFF0532CA7}"/>
    <hyperlink ref="U1352" r:id="rId237" xr:uid="{777325A6-A9C9-4C89-A3DC-7303FF0FDEA7}"/>
    <hyperlink ref="U1353" r:id="rId238" xr:uid="{515934C9-C496-49EC-A3C4-840DC50BAB34}"/>
    <hyperlink ref="U1354" r:id="rId239" xr:uid="{9FB8A939-4A88-4FF0-9097-45094A3AEF3C}"/>
    <hyperlink ref="U1355" r:id="rId240" xr:uid="{B3109380-BBF3-4736-BC8E-66263D0139D4}"/>
    <hyperlink ref="U1356" r:id="rId241" xr:uid="{D324627F-4559-4B26-87D2-51EF29811C15}"/>
    <hyperlink ref="U1357" r:id="rId242" xr:uid="{ED828443-A9F0-4C5A-B2D1-8CA1C38C2CE7}"/>
    <hyperlink ref="U1358" r:id="rId243" xr:uid="{556D7C21-FDF8-4295-A295-3C832808DFE8}"/>
    <hyperlink ref="U1359" r:id="rId244" xr:uid="{446A34AE-22A8-49C4-9020-FEC848BB0AE2}"/>
    <hyperlink ref="U1360" r:id="rId245" xr:uid="{F22A00C7-FE1F-497D-AA13-4D45BB750F28}"/>
    <hyperlink ref="U1361" r:id="rId246" xr:uid="{3C9547FE-54C1-4ECF-B3EE-82C49A2A10DE}"/>
    <hyperlink ref="U1362" r:id="rId247" xr:uid="{0E2EE424-7394-412E-AB69-3E776331B4DF}"/>
    <hyperlink ref="U1363" r:id="rId248" xr:uid="{8DAF47F9-CFCE-4BA5-81F8-20A99BAF12F1}"/>
    <hyperlink ref="U1364" r:id="rId249" xr:uid="{57B0C029-C6DC-44EC-9969-745AE417CF94}"/>
    <hyperlink ref="U1365" r:id="rId250" xr:uid="{8D160FC7-452B-4023-A842-1BE515448466}"/>
    <hyperlink ref="U1370" r:id="rId251" xr:uid="{5983B418-9CC2-4A2A-912A-1EDB31D08124}"/>
    <hyperlink ref="U1371" r:id="rId252" xr:uid="{19C8F6DF-9525-48FE-A445-20B733B33660}"/>
    <hyperlink ref="U1372" r:id="rId253" xr:uid="{54BC6B4E-0451-4914-9F18-92358C92F63B}"/>
    <hyperlink ref="U1373" r:id="rId254" xr:uid="{128C1B76-5166-49C8-BB13-FA0CC173D825}"/>
    <hyperlink ref="U1377" r:id="rId255" xr:uid="{19477119-DCF4-48D1-8839-354779C64846}"/>
    <hyperlink ref="U1378" r:id="rId256" xr:uid="{939ACB78-0BC7-4E5B-A541-421A2E8F94A9}"/>
    <hyperlink ref="U1379" r:id="rId257" xr:uid="{DFB42542-FDD4-4DBB-8FC0-9581AA710368}"/>
    <hyperlink ref="U1380" r:id="rId258" xr:uid="{AABF4DA7-1DF2-4309-91BD-47901AE5C43F}"/>
    <hyperlink ref="U1381" r:id="rId259" xr:uid="{DB68F923-3771-4791-9563-0F840EDFC9F8}"/>
    <hyperlink ref="U1400" r:id="rId260" xr:uid="{8340018A-5E8A-4749-8C4F-AFC3136F8A31}"/>
    <hyperlink ref="U1404" r:id="rId261" xr:uid="{A861BDCD-6645-46F1-BD42-371EE8A2A127}"/>
    <hyperlink ref="U1414" r:id="rId262" xr:uid="{6A870C49-05EE-4C4D-BF54-DCE9E071BFD0}"/>
    <hyperlink ref="U1415" r:id="rId263" xr:uid="{3C9484FD-B53C-41CB-9ABF-E4B63AB0E502}"/>
    <hyperlink ref="U1424" r:id="rId264" xr:uid="{07AB19FA-FC10-48BF-AF30-8ABA3E3E106B}"/>
    <hyperlink ref="U1428" r:id="rId265" xr:uid="{07551E0B-5255-45C2-95C2-ECBDFADAC703}"/>
    <hyperlink ref="U1375" r:id="rId266" xr:uid="{E000804C-E262-4FBF-894E-E7904562D47C}"/>
    <hyperlink ref="U1215" r:id="rId267" xr:uid="{AF9582F4-9A69-4364-805A-05E74B373BCB}"/>
    <hyperlink ref="U1216" r:id="rId268" xr:uid="{BF3AEFA0-6E3C-43C5-99BE-8AE3C0E27F29}"/>
    <hyperlink ref="U1217" r:id="rId269" xr:uid="{913F2898-5AF1-41BB-A423-6E4D4D9176E3}"/>
    <hyperlink ref="U1218" r:id="rId270" xr:uid="{1EE72F08-0218-4725-A6A8-C0041FAC4E11}"/>
    <hyperlink ref="U1219" r:id="rId271" xr:uid="{E30C91F5-59DF-4CD5-85BC-A26BA215C64E}"/>
    <hyperlink ref="U1220" r:id="rId272" xr:uid="{E8289C6C-CF47-4509-9214-336E3DC53BA7}"/>
    <hyperlink ref="U1221" r:id="rId273" xr:uid="{6D02EDF9-9E76-4A46-8B58-88D552A05BFC}"/>
    <hyperlink ref="U1222" r:id="rId274" xr:uid="{CA58B761-CB89-426D-A3CA-1C6D9190F10E}"/>
    <hyperlink ref="U1223" r:id="rId275" xr:uid="{46B66508-62C0-4FE2-9E2F-C09E183600F7}"/>
    <hyperlink ref="U1224" r:id="rId276" xr:uid="{1CEE5E34-48EA-4956-9B52-1FFB475004AB}"/>
    <hyperlink ref="U1225" r:id="rId277" xr:uid="{DFC003E6-07B3-493F-B2A5-8CBFCCC7BD8F}"/>
    <hyperlink ref="U1226" r:id="rId278" xr:uid="{C3B0CC1B-3219-4777-8C59-4A79186E8F3B}"/>
    <hyperlink ref="U1227:U1230" r:id="rId279" display="https://www.incibe.es/protege-tu-empresa/avisos-seguridad/multiples-campanas-phishing-intentan-obtener-las-credenciales-tu" xr:uid="{F5D50BAA-5B24-4C97-9F2B-9ECCD9112E68}"/>
    <hyperlink ref="U1231" r:id="rId280" xr:uid="{4EFF803D-9993-47E6-A490-EF74DC322133}"/>
    <hyperlink ref="U1484" r:id="rId281" xr:uid="{45522C26-351A-466A-BB71-41EA353A088D}"/>
    <hyperlink ref="U1492" r:id="rId282" xr:uid="{2827B72D-0AA9-4534-906F-F485D92CE5A9}"/>
    <hyperlink ref="U1501" r:id="rId283" xr:uid="{42DE2DBF-E32B-4DF6-997A-ECA22912FF32}"/>
    <hyperlink ref="U1436" r:id="rId284" xr:uid="{5FC3DDFD-9501-4BAD-A1C5-D7CDA8248E8E}"/>
    <hyperlink ref="U1403" r:id="rId285" xr:uid="{41EB0A7B-1CED-4EF2-90D0-CE77A13B8701}"/>
    <hyperlink ref="U1451" r:id="rId286" xr:uid="{B1BE51FE-3C17-4094-902C-82EC371BA0F2}"/>
    <hyperlink ref="U1664" r:id="rId287" xr:uid="{28A47136-836D-4C9C-AFFB-8D6DA0FACE7C}"/>
    <hyperlink ref="U1688" r:id="rId288" xr:uid="{40B33675-0F66-49D6-81CE-E585B96B4F01}"/>
    <hyperlink ref="U1689" r:id="rId289" xr:uid="{265D36AD-2A47-48FB-9C85-1345EDF9B6A9}"/>
    <hyperlink ref="U1692" r:id="rId290" xr:uid="{A90A0D70-7B70-4EE4-8BE9-C0118EEC22FC}"/>
    <hyperlink ref="U1562" r:id="rId291" xr:uid="{0919F1C0-F0FC-40FB-A076-638052EDE243}"/>
    <hyperlink ref="U1540" r:id="rId292" xr:uid="{D87FEBB8-1BDF-40A1-A388-836D5FC921BD}"/>
    <hyperlink ref="U1570" r:id="rId293" xr:uid="{8C68B7BD-CBC7-491B-BC47-906D7AE8FCE8}"/>
    <hyperlink ref="U1569" r:id="rId294" xr:uid="{66B46102-2D10-4FFD-A2F5-0A7091710474}"/>
    <hyperlink ref="U1568" r:id="rId295" xr:uid="{7BDE887A-63CA-42DA-AC3F-B6E1E5DEFBBC}"/>
    <hyperlink ref="U1567" r:id="rId296" xr:uid="{77473EA5-7231-4C7F-B597-D27A9B8889F3}"/>
    <hyperlink ref="U1779" r:id="rId297" xr:uid="{A9F8BD06-D384-400D-9DC8-6DF375DB5314}"/>
    <hyperlink ref="U1796" r:id="rId298" xr:uid="{B2A2F179-ECA2-4687-B427-9881D33D01D6}"/>
    <hyperlink ref="U1850" r:id="rId299" xr:uid="{C1F8B100-2789-402C-9854-FB1848649D5A}"/>
    <hyperlink ref="U1853" r:id="rId300" xr:uid="{19B58CDC-FD4E-4A81-91A0-D3CB3F8F41F1}"/>
    <hyperlink ref="U1900" r:id="rId301" xr:uid="{BE315DC6-90C3-4731-954E-C0CAC7DAEA12}"/>
    <hyperlink ref="U1901" r:id="rId302" xr:uid="{A8489660-5108-4EBD-92CD-F6546F8D4F4F}"/>
    <hyperlink ref="U1954" r:id="rId303" display="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xr:uid="{F3555C70-1C23-4710-BABC-F4339021C114}"/>
    <hyperlink ref="U1955" r:id="rId304" display="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xr:uid="{314FFF6D-7013-49B5-95DA-E4A58B0E32DF}"/>
    <hyperlink ref="U1956" r:id="rId305" display="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xr:uid="{837555DE-1F72-4EA2-94FB-19146375E613}"/>
    <hyperlink ref="U1957" r:id="rId306" display="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xr:uid="{B34E57AB-9564-4C48-B83D-C16946A06349}"/>
    <hyperlink ref="U1958" r:id="rId307" display="https://twitter.com/DailyDarkWeb/status/1754527804153381000?ref_src=twsrc%5Etfw%7Ctwcamp%5Etweetembed%7Ctwterm%5E1754527804153381000%7Ctwgr%5E6ea772242a3ba6d06f8eae88d7a92de7a43787b5%7Ctwcon%5Es1_&amp;ref_url=https%3A%2F%2Fwww.diariocritico.com%2Fnacional%2Fhackers-rusos-ataques-parlamentos-de-pais-vasco-y-navarra" xr:uid="{0A39F0FF-7328-425B-9043-FB02D5000462}"/>
    <hyperlink ref="U1993" r:id="rId308" xr:uid="{15C66843-0BBC-45F3-A9A9-59DDD2391CE5}"/>
    <hyperlink ref="U1999" r:id="rId309" xr:uid="{916CAEC3-72BA-4FCC-8173-9341FAF73771}"/>
    <hyperlink ref="U2034" r:id="rId310" xr:uid="{6DC98FBD-5F7D-4B52-A983-64CC7AFA98FA}"/>
    <hyperlink ref="U2139" r:id="rId311" xr:uid="{B0672809-47F8-489E-AA3F-395D04316A3E}"/>
    <hyperlink ref="U2193" r:id="rId312" xr:uid="{19C030F5-A2FA-4A7A-9E15-394035265CAA}"/>
    <hyperlink ref="U2194" r:id="rId313" xr:uid="{8B2BDAAE-A7A9-4FD1-B28A-DBAEA8ADBD32}"/>
    <hyperlink ref="U2226" r:id="rId314" xr:uid="{303C777C-6DA4-4487-B6A4-06E4173FEF09}"/>
    <hyperlink ref="U2235" r:id="rId315" xr:uid="{7F8D0CE4-9D4A-47C1-91C6-91459A8E9177}"/>
    <hyperlink ref="U2247" r:id="rId316" xr:uid="{9D64BC89-5865-4AB1-976D-BBAC7DFD6707}"/>
    <hyperlink ref="U2252" r:id="rId317" xr:uid="{7811164F-4E16-4599-B2E1-9E82E88A6FBA}"/>
    <hyperlink ref="U2318" r:id="rId318" xr:uid="{069261AF-AEB5-4804-8816-6407C2346A28}"/>
    <hyperlink ref="U2230" r:id="rId319" xr:uid="{C3D4EE2E-3AC7-4CD8-B71D-14928ACEC6F4}"/>
    <hyperlink ref="U2126" r:id="rId320" xr:uid="{6FD8CAAA-8B08-413C-8871-C93B38705F26}"/>
    <hyperlink ref="U2127" r:id="rId321" xr:uid="{7D156328-C082-4EBE-8D5E-168EF9984FC8}"/>
    <hyperlink ref="U2256" r:id="rId322" xr:uid="{A4F1310B-9F1F-4BE5-B2D5-9DAD31566EA1}"/>
    <hyperlink ref="U2234" r:id="rId323" xr:uid="{509D7339-4472-4170-8B12-A4D4FE1FEC32}"/>
    <hyperlink ref="U2143" r:id="rId324" xr:uid="{AFF05AB6-10CC-423F-9F20-0E3B52685765}"/>
    <hyperlink ref="U2147" r:id="rId325" xr:uid="{AC3A2CA5-5615-4CDE-97D6-2ADBAF8E9338}"/>
    <hyperlink ref="U2148" r:id="rId326" xr:uid="{86493402-BA4D-4EA9-8C1D-C118A47DDE2C}"/>
    <hyperlink ref="U2164" r:id="rId327" xr:uid="{AFE0C068-3206-431E-BFDD-981CC9520AF0}"/>
    <hyperlink ref="U2165" r:id="rId328" xr:uid="{4F97B997-96AC-4B46-9A50-565BE003FA42}"/>
    <hyperlink ref="U2196" r:id="rId329" xr:uid="{6249CA22-947B-43A7-BA2C-387847C2824A}"/>
    <hyperlink ref="U2213" r:id="rId330" xr:uid="{57E01989-247D-45C5-8B32-CE0C258629C1}"/>
    <hyperlink ref="U2248" r:id="rId331" xr:uid="{AFDE4A19-C158-42E4-BA91-F9398639AEC1}"/>
    <hyperlink ref="U2255" r:id="rId332" xr:uid="{F705A094-E3DC-4123-97CE-A038341FE273}"/>
    <hyperlink ref="U2258" r:id="rId333" xr:uid="{4CCB71B3-068D-43EB-A5AD-57E370B3B4D7}"/>
    <hyperlink ref="U2313" r:id="rId334" xr:uid="{422A574D-4E9D-4172-BA4C-CFBAFDC49232}"/>
    <hyperlink ref="U2337" r:id="rId335" xr:uid="{9AA18CAF-C8CE-4DD7-B060-3DB67E4C0F48}"/>
    <hyperlink ref="U2357" r:id="rId336" xr:uid="{0393844F-2D00-4C2E-B61E-612416CD5BD7}"/>
    <hyperlink ref="U2358" r:id="rId337" xr:uid="{2F49FC59-335B-4A9F-B3B5-8B36D375F00D}"/>
    <hyperlink ref="U2359" r:id="rId338" xr:uid="{C8CCFDE8-5BFD-44AF-9F61-2A6B2A1B724E}"/>
    <hyperlink ref="U2360" r:id="rId339" xr:uid="{5B43FFBE-0C44-4529-A5E1-4F39C7AF94AA}"/>
    <hyperlink ref="U2361" r:id="rId340" xr:uid="{180A4A53-6768-4814-8C56-E56F7B0270A1}"/>
    <hyperlink ref="U2362" r:id="rId341" xr:uid="{C7906ABF-7E58-4DDD-86A4-8765B2A29A47}"/>
    <hyperlink ref="U2363" r:id="rId342" xr:uid="{8277C3B5-D0FE-478F-955B-8D5436B6B837}"/>
    <hyperlink ref="U2364" r:id="rId343" xr:uid="{CA447522-7FFF-44A2-92B7-188E13CA9FB2}"/>
    <hyperlink ref="U2365" r:id="rId344" xr:uid="{7C8ADEAD-C4A2-493B-AEEE-19B744D2C744}"/>
    <hyperlink ref="U2260" r:id="rId345" xr:uid="{A5C34F59-6872-4186-B9E3-DA711DF25813}"/>
    <hyperlink ref="U2261" r:id="rId346" xr:uid="{E1BCFFF7-B770-484E-AB13-D539141D87F6}"/>
    <hyperlink ref="U2262" r:id="rId347" xr:uid="{BD004ABF-0F6D-44D7-88D8-2D8F5A8862B3}"/>
    <hyperlink ref="U2263" r:id="rId348" xr:uid="{5DA6F70C-9EBB-4FBB-8DD4-A66490F2C93A}"/>
    <hyperlink ref="U2264" r:id="rId349" xr:uid="{8E2F43BF-F2DE-4EAB-BABD-3CE989C37E97}"/>
    <hyperlink ref="U2265" r:id="rId350" xr:uid="{B66D2C39-B0AC-41EE-8294-B7F81FD4BE30}"/>
    <hyperlink ref="U2266" r:id="rId351" xr:uid="{C39140A1-9908-4A3E-BF6F-95FAADA51BA1}"/>
    <hyperlink ref="U2267" r:id="rId352" xr:uid="{BE101297-F0EF-4CC7-8587-12A031D8519D}"/>
    <hyperlink ref="U2268" r:id="rId353" xr:uid="{26449DEE-2D1F-4E7D-8025-52CBE1AFD1F1}"/>
    <hyperlink ref="U2269" r:id="rId354" xr:uid="{54989678-2071-4593-8CC3-2508AA8D98E5}"/>
    <hyperlink ref="U2270" r:id="rId355" xr:uid="{FAEE5328-163A-4199-A6D0-CA04F659E3EF}"/>
    <hyperlink ref="U2271" r:id="rId356" xr:uid="{6C58EE3B-304D-444A-A93D-E0D23FF64E59}"/>
    <hyperlink ref="U2272" r:id="rId357" xr:uid="{4CB5CC3F-6C42-483E-B6E2-3590DB87D30C}"/>
    <hyperlink ref="U2273" r:id="rId358" xr:uid="{AD298446-08E2-4122-ADCD-234760E702F8}"/>
    <hyperlink ref="U2274" r:id="rId359" xr:uid="{9002F94D-EE84-4A37-A475-8E37D90040F8}"/>
    <hyperlink ref="U2275" r:id="rId360" xr:uid="{F955BF7B-083C-4F04-AD6E-71196B05A799}"/>
    <hyperlink ref="U2276" r:id="rId361" xr:uid="{7BB1D91E-889A-4151-8A23-998BB8CE0D60}"/>
    <hyperlink ref="U2277" r:id="rId362" xr:uid="{58F04079-65C2-4B20-B5A3-4EEA4D01ACC5}"/>
    <hyperlink ref="U2278" r:id="rId363" xr:uid="{7397C1B9-E05D-4F10-9E44-6111F3F0C70E}"/>
    <hyperlink ref="U2279" r:id="rId364" xr:uid="{BB2D354C-4068-4417-9F32-35E6470ABA1F}"/>
    <hyperlink ref="U2280" r:id="rId365" xr:uid="{FBB4202F-925C-4BB8-818B-3F3E49E8058D}"/>
    <hyperlink ref="U2281" r:id="rId366" xr:uid="{F24AA5F7-FF23-4BAD-B14C-357241152DA3}"/>
    <hyperlink ref="U2282" r:id="rId367" xr:uid="{92545C2B-9B05-4022-8818-7A7A94C4ACA6}"/>
    <hyperlink ref="U2283" r:id="rId368" xr:uid="{EE421F72-8167-4633-B574-5A41AF380B1F}"/>
    <hyperlink ref="U2284" r:id="rId369" xr:uid="{8EB6DD1A-9FC5-4C4F-9A22-7AE67AA244E2}"/>
    <hyperlink ref="U2285" r:id="rId370" xr:uid="{FC3A1D36-68F1-4EC9-B21D-6ACA5FFA9686}"/>
    <hyperlink ref="U2286" r:id="rId371" xr:uid="{482464E3-A116-4EA5-BD1C-6AE399B76144}"/>
    <hyperlink ref="U2287" r:id="rId372" xr:uid="{7B56C026-D693-4D33-AE23-B466B2226009}"/>
    <hyperlink ref="U2288" r:id="rId373" xr:uid="{752B4741-FD55-4D05-9963-89DE260FE789}"/>
    <hyperlink ref="U2289" r:id="rId374" xr:uid="{EDC22E51-7BAB-422F-A423-9D32239C8C6D}"/>
    <hyperlink ref="U2290" r:id="rId375" xr:uid="{17B88534-6053-46A7-9A41-D329A4F21B84}"/>
    <hyperlink ref="U2291" r:id="rId376" xr:uid="{E376E4E9-9691-40B0-8C1D-9269BF298ACC}"/>
    <hyperlink ref="U2292" r:id="rId377" xr:uid="{888ADAFE-0C74-46FD-8BAB-0012BB2C6245}"/>
    <hyperlink ref="U2293" r:id="rId378" xr:uid="{39E3F935-EE6C-4546-B349-281A48AAD895}"/>
    <hyperlink ref="U2339" r:id="rId379" xr:uid="{43F863AA-2A3C-48B9-871E-8D87846F3D56}"/>
    <hyperlink ref="U2340" r:id="rId380" xr:uid="{58226F59-19CF-413F-BAC1-3E61597903C2}"/>
    <hyperlink ref="U2341" r:id="rId381" xr:uid="{08C48234-958D-42D6-B1D4-2B98AC169957}"/>
    <hyperlink ref="U2342" r:id="rId382" xr:uid="{9BAAF2E4-45A1-4C4C-AE98-5CF384F108CE}"/>
    <hyperlink ref="U2343" r:id="rId383" xr:uid="{1972533E-F251-4FC3-A056-F1B564BD3E99}"/>
    <hyperlink ref="U2344" r:id="rId384" xr:uid="{44BAF796-A850-4114-9E69-483C67BA5B81}"/>
    <hyperlink ref="U2345" r:id="rId385" xr:uid="{E76A344F-00F2-431C-A507-51AF1F04B9D5}"/>
    <hyperlink ref="U2346" r:id="rId386" xr:uid="{3DC0F912-9B08-4F06-A22B-5801FDA1CD2F}"/>
    <hyperlink ref="U2366" r:id="rId387" xr:uid="{DD8E8B1B-61F8-458C-8B9A-6D308B2ED18D}"/>
    <hyperlink ref="U2367" r:id="rId388" xr:uid="{907B70ED-DB63-48F7-B92B-3346B66D73F1}"/>
    <hyperlink ref="U2368" r:id="rId389" xr:uid="{9E7BE3B3-0C43-4F61-916C-E5EAEA6CE4E6}"/>
    <hyperlink ref="U2369" r:id="rId390" xr:uid="{DCD07C87-6434-4449-851A-17E6DD7CA09C}"/>
    <hyperlink ref="U2370" r:id="rId391" xr:uid="{8FDF86F0-6BFE-4841-89AB-4F62392993EC}"/>
  </hyperlinks>
  <pageMargins left="0.7" right="0.7" top="0.75" bottom="0.75" header="0.3" footer="0.3"/>
  <pageSetup paperSize="9" orientation="portrait" r:id="rId392"/>
  <extLst>
    <ext xmlns:x14="http://schemas.microsoft.com/office/spreadsheetml/2009/9/main" uri="{CCE6A557-97BC-4b89-ADB6-D9C93CAAB3DF}">
      <x14:dataValidations xmlns:xm="http://schemas.microsoft.com/office/excel/2006/main" count="23">
        <x14:dataValidation type="list" allowBlank="1" showInputMessage="1" showErrorMessage="1" xr:uid="{FEDE9AF7-8557-4B89-AA66-15CE91195202}">
          <x14:formula1>
            <xm:f>'Provincias e Comunitad'!$A$2:$A$53</xm:f>
          </x14:formula1>
          <xm:sqref>W1807:W1899 W1796:W1804 W1722:W1794 W1606:W1720 W1:W1604 W1909:W2317 W2319:W1048576</xm:sqref>
        </x14:dataValidation>
        <x14:dataValidation type="list" allowBlank="1" showInputMessage="1" showErrorMessage="1" xr:uid="{CB0D3231-5BFC-4FCE-923C-F5DD5527163D}">
          <x14:formula1>
            <xm:f>'Provincias e Comunitad'!$C$2:$C$20</xm:f>
          </x14:formula1>
          <xm:sqref>X1807:X1899 X1796:X1804 X1722:X1794 X1606:X1720 X1:X1604 X1909:X2317 X2319:X1048576</xm:sqref>
        </x14:dataValidation>
        <x14:dataValidation type="list" allowBlank="1" showInputMessage="1" showErrorMessage="1" xr:uid="{774A65E9-7745-472D-A159-D743B9F9EFB9}">
          <x14:formula1>
            <xm:f>'Tecniche di Attacco'!$A$2:$A$18</xm:f>
          </x14:formula1>
          <xm:sqref>K1722:K1899 K1:K1720 K1909:K2317 K2319:K1048576</xm:sqref>
        </x14:dataValidation>
        <x14:dataValidation type="list" allowBlank="1" showInputMessage="1" showErrorMessage="1" xr:uid="{11171495-5A15-4180-A51E-DFEB0410FC2B}">
          <x14:formula1>
            <xm:f>nome_malware!$A$2:$A$414</xm:f>
          </x14:formula1>
          <xm:sqref>O2069</xm:sqref>
        </x14:dataValidation>
        <x14:dataValidation type="list" allowBlank="1" showInputMessage="1" showErrorMessage="1" xr:uid="{B6A85FE4-B2C1-40C2-92C0-076489DFC530}">
          <x14:formula1>
            <xm:f>nome_malware!$A$2:$A$434</xm:f>
          </x14:formula1>
          <xm:sqref>O2182:O2184</xm:sqref>
        </x14:dataValidation>
        <x14:dataValidation type="list" allowBlank="1" showInputMessage="1" showErrorMessage="1" xr:uid="{596E01BF-2264-43B6-A76E-6DBBC5BB81C8}">
          <x14:formula1>
            <xm:f>nome_malware!$D$2:$D$21</xm:f>
          </x14:formula1>
          <xm:sqref>O2056:O2058 N1909:N2055 N1722:N1899 N1711:N1720 N1606:N1709 N1232:N1604 N1:N1081 N2058:N2317 N2319:N1048576</xm:sqref>
        </x14:dataValidation>
        <x14:dataValidation type="list" allowBlank="1" showInputMessage="1" showErrorMessage="1" xr:uid="{B24864F9-EDA9-483F-B3D3-1DDA947F425F}">
          <x14:formula1>
            <xm:f>'Elenchi Minacce BPM'!$B$3:$B$11</xm:f>
          </x14:formula1>
          <xm:sqref>AP1:AP2317 AP2319:AP1048576</xm:sqref>
        </x14:dataValidation>
        <x14:dataValidation type="list" allowBlank="1" showInputMessage="1" showErrorMessage="1" xr:uid="{E54BC5BA-A71D-48EF-A948-2044D1A2852A}">
          <x14:formula1>
            <xm:f>'Elenchi Minacce BPM'!$E$3:$E$44</xm:f>
          </x14:formula1>
          <xm:sqref>AR1:AR2317 AR2319:AR1048576</xm:sqref>
        </x14:dataValidation>
        <x14:dataValidation type="list" allowBlank="1" showInputMessage="1" showErrorMessage="1" xr:uid="{B74F538B-293A-45C5-95A5-EA86004C0300}">
          <x14:formula1>
            <xm:f>'Tattiche e Tecniche'!$N$4:$N$23</xm:f>
          </x14:formula1>
          <xm:sqref>AL1:AL1048576</xm:sqref>
        </x14:dataValidation>
        <x14:dataValidation type="list" allowBlank="1" showInputMessage="1" showErrorMessage="1" xr:uid="{9782FF0D-7E7C-4F47-A647-22F0F1DBF5B3}">
          <x14:formula1>
            <xm:f>'Tattiche e Tecniche'!$B$4:$B$13</xm:f>
          </x14:formula1>
          <xm:sqref>Z1:Z1048576</xm:sqref>
        </x14:dataValidation>
        <x14:dataValidation type="list" allowBlank="1" showInputMessage="1" showErrorMessage="1" xr:uid="{69A33CC2-7CE2-4BF2-B0E9-3F8A2878DF6A}">
          <x14:formula1>
            <xm:f>'Tattiche e Tecniche'!$E$4:$E$27</xm:f>
          </x14:formula1>
          <xm:sqref>AC1:AC1048576</xm:sqref>
        </x14:dataValidation>
        <x14:dataValidation type="list" allowBlank="1" showInputMessage="1" showErrorMessage="1" xr:uid="{6078091A-C074-4515-8991-68DDF6E4A97C}">
          <x14:formula1>
            <xm:f>'Tattiche e Tecniche'!$J$4:$J$14</xm:f>
          </x14:formula1>
          <xm:sqref>AH1:AH1048576</xm:sqref>
        </x14:dataValidation>
        <x14:dataValidation type="list" allowBlank="1" showInputMessage="1" showErrorMessage="1" xr:uid="{5EC18634-5865-4A35-AC3E-0A5F9E1110A9}">
          <x14:formula1>
            <xm:f>'Tattiche e Tecniche'!$D$4:$D$22</xm:f>
          </x14:formula1>
          <xm:sqref>AB1:AB1048576</xm:sqref>
        </x14:dataValidation>
        <x14:dataValidation type="list" allowBlank="1" showInputMessage="1" showErrorMessage="1" xr:uid="{4E4B04D5-FE23-4260-92D7-FD58A962C021}">
          <x14:formula1>
            <xm:f>'Tattiche e Tecniche'!$H$4:$H$24</xm:f>
          </x14:formula1>
          <xm:sqref>AF1:AF1048576</xm:sqref>
        </x14:dataValidation>
        <x14:dataValidation type="list" allowBlank="1" showInputMessage="1" showErrorMessage="1" xr:uid="{20BF5F97-2734-4C9C-B47D-9FBE0F95063F}">
          <x14:formula1>
            <xm:f>'Tattiche e Tecniche'!$L$4:$L$25</xm:f>
          </x14:formula1>
          <xm:sqref>AJ1:AJ1048576</xm:sqref>
        </x14:dataValidation>
        <x14:dataValidation type="list" allowBlank="1" showInputMessage="1" showErrorMessage="1" xr:uid="{C60EA5F5-FF71-4783-8292-649035DE6902}">
          <x14:formula1>
            <xm:f>'Tattiche e Tecniche'!$I$4:$I$41</xm:f>
          </x14:formula1>
          <xm:sqref>AG1:AG1048576</xm:sqref>
        </x14:dataValidation>
        <x14:dataValidation type="list" allowBlank="1" showInputMessage="1" showErrorMessage="1" xr:uid="{3235133F-7FA3-446D-85AC-3E9563AD24A9}">
          <x14:formula1>
            <xm:f>'Tattiche e Tecniche'!$M$4:$M$15</xm:f>
          </x14:formula1>
          <xm:sqref>AK1:AK1048576</xm:sqref>
        </x14:dataValidation>
        <x14:dataValidation type="list" allowBlank="1" showInputMessage="1" showErrorMessage="1" xr:uid="{8DFC9E8D-FD36-46CB-B455-A4A35B3A11A0}">
          <x14:formula1>
            <xm:f>'Tattiche e Tecniche'!$F$4:$F$19</xm:f>
          </x14:formula1>
          <xm:sqref>AD1:AD1048576</xm:sqref>
        </x14:dataValidation>
        <x14:dataValidation type="list" allowBlank="1" showInputMessage="1" showErrorMessage="1" xr:uid="{7CC12225-96B2-4F56-9E3E-B409DE2FB66A}">
          <x14:formula1>
            <xm:f>'Tattiche e Tecniche'!$C$4:$C$17</xm:f>
          </x14:formula1>
          <xm:sqref>AA1:AA1048576</xm:sqref>
        </x14:dataValidation>
        <x14:dataValidation type="list" allowBlank="1" showInputMessage="1" showErrorMessage="1" xr:uid="{F01F631E-0130-4869-9315-735353472AF1}">
          <x14:formula1>
            <xm:f>'Tattiche e Tecniche'!$K$4:$K$31</xm:f>
          </x14:formula1>
          <xm:sqref>AI1:AI1048576</xm:sqref>
        </x14:dataValidation>
        <x14:dataValidation type="list" allowBlank="1" showInputMessage="1" showErrorMessage="1" xr:uid="{B7616A3B-D2FB-4D42-BF50-4C0306DC44AC}">
          <x14:formula1>
            <xm:f>'Tattiche e Tecniche'!$G$4:$G$49</xm:f>
          </x14:formula1>
          <xm:sqref>AE1:AE1048576</xm:sqref>
        </x14:dataValidation>
        <x14:dataValidation type="list" allowBlank="1" showInputMessage="1" showErrorMessage="1" xr:uid="{64EDC295-E84F-4869-9CA3-FD8DD10BB2FE}">
          <x14:formula1>
            <xm:f>'Tattiche e Tecniche'!$A$4:$A$15</xm:f>
          </x14:formula1>
          <xm:sqref>Y1:Y1048576</xm:sqref>
        </x14:dataValidation>
        <x14:dataValidation type="list" allowBlank="1" showInputMessage="1" showErrorMessage="1" xr:uid="{8DAD375E-A33A-4A54-92CB-4AAF75286C06}">
          <x14:formula1>
            <xm:f>nome_malware!$A$2:$A$453</xm:f>
          </x14:formula1>
          <xm:sqref>M1:M1048576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oglio2"/>
  <dimension ref="A1:D453"/>
  <sheetViews>
    <sheetView zoomScale="159" zoomScaleNormal="100" workbookViewId="0">
      <pane ySplit="1" topLeftCell="A224" activePane="bottomLeft" state="frozen"/>
      <selection pane="bottomLeft" activeCell="B69" sqref="B69"/>
    </sheetView>
  </sheetViews>
  <sheetFormatPr defaultRowHeight="14.4" x14ac:dyDescent="0.3"/>
  <cols>
    <col min="1" max="1" width="19.6640625" bestFit="1" customWidth="1"/>
    <col min="2" max="2" width="41.88671875" style="1" customWidth="1"/>
    <col min="4" max="4" width="14.109375" bestFit="1" customWidth="1"/>
  </cols>
  <sheetData>
    <row r="1" spans="1:4" x14ac:dyDescent="0.3">
      <c r="A1" s="5" t="s">
        <v>4826</v>
      </c>
      <c r="B1" s="19"/>
      <c r="D1" s="2" t="s">
        <v>4827</v>
      </c>
    </row>
    <row r="2" spans="1:4" x14ac:dyDescent="0.3">
      <c r="A2" t="s">
        <v>3450</v>
      </c>
      <c r="B2" s="13"/>
      <c r="D2" t="s">
        <v>160</v>
      </c>
    </row>
    <row r="3" spans="1:4" x14ac:dyDescent="0.3">
      <c r="A3" s="13" t="s">
        <v>401</v>
      </c>
      <c r="B3" s="13"/>
      <c r="D3" t="s">
        <v>151</v>
      </c>
    </row>
    <row r="4" spans="1:4" x14ac:dyDescent="0.3">
      <c r="A4" s="13" t="s">
        <v>3268</v>
      </c>
      <c r="B4" s="13"/>
      <c r="D4" t="s">
        <v>175</v>
      </c>
    </row>
    <row r="5" spans="1:4" x14ac:dyDescent="0.3">
      <c r="A5" s="13" t="s">
        <v>1774</v>
      </c>
      <c r="B5" s="13"/>
      <c r="D5" t="s">
        <v>301</v>
      </c>
    </row>
    <row r="6" spans="1:4" x14ac:dyDescent="0.3">
      <c r="A6" t="s">
        <v>597</v>
      </c>
      <c r="B6" s="13"/>
      <c r="D6" t="s">
        <v>195</v>
      </c>
    </row>
    <row r="7" spans="1:4" x14ac:dyDescent="0.3">
      <c r="A7" s="13" t="s">
        <v>1122</v>
      </c>
      <c r="D7" t="s">
        <v>145</v>
      </c>
    </row>
    <row r="8" spans="1:4" x14ac:dyDescent="0.3">
      <c r="A8" s="13" t="s">
        <v>3694</v>
      </c>
      <c r="B8" s="13"/>
      <c r="D8" t="s">
        <v>130</v>
      </c>
    </row>
    <row r="9" spans="1:4" x14ac:dyDescent="0.3">
      <c r="A9" t="s">
        <v>216</v>
      </c>
      <c r="D9" t="s">
        <v>168</v>
      </c>
    </row>
    <row r="10" spans="1:4" x14ac:dyDescent="0.3">
      <c r="A10" s="13" t="s">
        <v>2181</v>
      </c>
      <c r="D10" t="s">
        <v>341</v>
      </c>
    </row>
    <row r="11" spans="1:4" x14ac:dyDescent="0.3">
      <c r="A11" t="s">
        <v>420</v>
      </c>
      <c r="D11" t="s">
        <v>141</v>
      </c>
    </row>
    <row r="12" spans="1:4" x14ac:dyDescent="0.3">
      <c r="A12" t="s">
        <v>821</v>
      </c>
      <c r="D12" t="s">
        <v>146</v>
      </c>
    </row>
    <row r="13" spans="1:4" x14ac:dyDescent="0.3">
      <c r="A13" t="s">
        <v>2118</v>
      </c>
      <c r="D13" t="s">
        <v>187</v>
      </c>
    </row>
    <row r="14" spans="1:4" ht="14.25" customHeight="1" x14ac:dyDescent="0.3">
      <c r="A14" t="s">
        <v>2787</v>
      </c>
      <c r="D14" t="s">
        <v>137</v>
      </c>
    </row>
    <row r="15" spans="1:4" x14ac:dyDescent="0.3">
      <c r="A15" t="s">
        <v>4679</v>
      </c>
      <c r="D15" t="s">
        <v>207</v>
      </c>
    </row>
    <row r="16" spans="1:4" x14ac:dyDescent="0.3">
      <c r="A16" t="s">
        <v>2705</v>
      </c>
      <c r="D16" t="s">
        <v>359</v>
      </c>
    </row>
    <row r="17" spans="1:4" x14ac:dyDescent="0.3">
      <c r="A17" t="s">
        <v>191</v>
      </c>
      <c r="D17" t="s">
        <v>147</v>
      </c>
    </row>
    <row r="18" spans="1:4" x14ac:dyDescent="0.3">
      <c r="A18" t="s">
        <v>1512</v>
      </c>
      <c r="D18" t="s">
        <v>2257</v>
      </c>
    </row>
    <row r="19" spans="1:4" x14ac:dyDescent="0.3">
      <c r="A19" t="s">
        <v>4365</v>
      </c>
      <c r="D19" t="s">
        <v>2367</v>
      </c>
    </row>
    <row r="20" spans="1:4" x14ac:dyDescent="0.3">
      <c r="A20" t="s">
        <v>3986</v>
      </c>
      <c r="D20" t="s">
        <v>2519</v>
      </c>
    </row>
    <row r="21" spans="1:4" x14ac:dyDescent="0.3">
      <c r="A21" t="s">
        <v>724</v>
      </c>
      <c r="D21" t="s">
        <v>3442</v>
      </c>
    </row>
    <row r="22" spans="1:4" x14ac:dyDescent="0.3">
      <c r="A22" t="s">
        <v>946</v>
      </c>
    </row>
    <row r="23" spans="1:4" x14ac:dyDescent="0.3">
      <c r="A23" t="s">
        <v>1493</v>
      </c>
    </row>
    <row r="24" spans="1:4" x14ac:dyDescent="0.3">
      <c r="A24" s="1" t="s">
        <v>2640</v>
      </c>
    </row>
    <row r="25" spans="1:4" x14ac:dyDescent="0.3">
      <c r="A25" t="s">
        <v>2551</v>
      </c>
    </row>
    <row r="26" spans="1:4" x14ac:dyDescent="0.3">
      <c r="A26" t="s">
        <v>2666</v>
      </c>
    </row>
    <row r="27" spans="1:4" x14ac:dyDescent="0.3">
      <c r="A27" t="s">
        <v>220</v>
      </c>
    </row>
    <row r="28" spans="1:4" x14ac:dyDescent="0.3">
      <c r="A28" t="s">
        <v>4828</v>
      </c>
    </row>
    <row r="29" spans="1:4" x14ac:dyDescent="0.3">
      <c r="A29" t="s">
        <v>598</v>
      </c>
    </row>
    <row r="30" spans="1:4" x14ac:dyDescent="0.3">
      <c r="A30" t="s">
        <v>3082</v>
      </c>
    </row>
    <row r="31" spans="1:4" x14ac:dyDescent="0.3">
      <c r="A31" t="s">
        <v>2184</v>
      </c>
    </row>
    <row r="32" spans="1:4" x14ac:dyDescent="0.3">
      <c r="A32" t="s">
        <v>144</v>
      </c>
    </row>
    <row r="33" spans="1:1" x14ac:dyDescent="0.3">
      <c r="A33" t="s">
        <v>1530</v>
      </c>
    </row>
    <row r="34" spans="1:1" x14ac:dyDescent="0.3">
      <c r="A34" t="s">
        <v>635</v>
      </c>
    </row>
    <row r="35" spans="1:1" x14ac:dyDescent="0.3">
      <c r="A35" t="s">
        <v>3367</v>
      </c>
    </row>
    <row r="36" spans="1:1" x14ac:dyDescent="0.3">
      <c r="A36" t="s">
        <v>2536</v>
      </c>
    </row>
    <row r="37" spans="1:1" x14ac:dyDescent="0.3">
      <c r="A37" t="s">
        <v>564</v>
      </c>
    </row>
    <row r="38" spans="1:1" x14ac:dyDescent="0.3">
      <c r="A38" t="s">
        <v>1138</v>
      </c>
    </row>
    <row r="39" spans="1:1" x14ac:dyDescent="0.3">
      <c r="A39" t="s">
        <v>812</v>
      </c>
    </row>
    <row r="40" spans="1:1" x14ac:dyDescent="0.3">
      <c r="A40" t="s">
        <v>2051</v>
      </c>
    </row>
    <row r="41" spans="1:1" x14ac:dyDescent="0.3">
      <c r="A41" t="s">
        <v>642</v>
      </c>
    </row>
    <row r="42" spans="1:1" x14ac:dyDescent="0.3">
      <c r="A42" t="s">
        <v>1076</v>
      </c>
    </row>
    <row r="43" spans="1:1" x14ac:dyDescent="0.3">
      <c r="A43" t="s">
        <v>1807</v>
      </c>
    </row>
    <row r="44" spans="1:1" x14ac:dyDescent="0.3">
      <c r="A44" t="s">
        <v>1322</v>
      </c>
    </row>
    <row r="45" spans="1:1" x14ac:dyDescent="0.3">
      <c r="A45" t="s">
        <v>1644</v>
      </c>
    </row>
    <row r="46" spans="1:1" x14ac:dyDescent="0.3">
      <c r="A46" t="s">
        <v>908</v>
      </c>
    </row>
    <row r="47" spans="1:1" x14ac:dyDescent="0.3">
      <c r="A47" t="s">
        <v>853</v>
      </c>
    </row>
    <row r="48" spans="1:1" x14ac:dyDescent="0.3">
      <c r="A48" t="s">
        <v>1275</v>
      </c>
    </row>
    <row r="49" spans="1:1" x14ac:dyDescent="0.3">
      <c r="A49" t="s">
        <v>1323</v>
      </c>
    </row>
    <row r="50" spans="1:1" x14ac:dyDescent="0.3">
      <c r="A50" t="s">
        <v>2134</v>
      </c>
    </row>
    <row r="51" spans="1:1" x14ac:dyDescent="0.3">
      <c r="A51" t="s">
        <v>4829</v>
      </c>
    </row>
    <row r="52" spans="1:1" x14ac:dyDescent="0.3">
      <c r="A52" t="s">
        <v>1479</v>
      </c>
    </row>
    <row r="53" spans="1:1" x14ac:dyDescent="0.3">
      <c r="A53" t="s">
        <v>1292</v>
      </c>
    </row>
    <row r="54" spans="1:1" x14ac:dyDescent="0.3">
      <c r="A54" t="s">
        <v>1495</v>
      </c>
    </row>
    <row r="55" spans="1:1" x14ac:dyDescent="0.3">
      <c r="A55" t="s">
        <v>1861</v>
      </c>
    </row>
    <row r="56" spans="1:1" x14ac:dyDescent="0.3">
      <c r="A56" t="s">
        <v>288</v>
      </c>
    </row>
    <row r="57" spans="1:1" x14ac:dyDescent="0.3">
      <c r="A57" t="s">
        <v>3584</v>
      </c>
    </row>
    <row r="58" spans="1:1" x14ac:dyDescent="0.3">
      <c r="A58" t="s">
        <v>2681</v>
      </c>
    </row>
    <row r="59" spans="1:1" x14ac:dyDescent="0.3">
      <c r="A59" t="s">
        <v>3541</v>
      </c>
    </row>
    <row r="60" spans="1:1" x14ac:dyDescent="0.3">
      <c r="A60" t="s">
        <v>4531</v>
      </c>
    </row>
    <row r="61" spans="1:1" x14ac:dyDescent="0.3">
      <c r="A61" t="s">
        <v>664</v>
      </c>
    </row>
    <row r="62" spans="1:1" x14ac:dyDescent="0.3">
      <c r="A62" t="s">
        <v>3414</v>
      </c>
    </row>
    <row r="63" spans="1:1" x14ac:dyDescent="0.3">
      <c r="A63" t="s">
        <v>3920</v>
      </c>
    </row>
    <row r="64" spans="1:1" x14ac:dyDescent="0.3">
      <c r="A64" t="s">
        <v>1632</v>
      </c>
    </row>
    <row r="65" spans="1:1" x14ac:dyDescent="0.3">
      <c r="A65" t="s">
        <v>3767</v>
      </c>
    </row>
    <row r="66" spans="1:1" x14ac:dyDescent="0.3">
      <c r="A66" t="s">
        <v>1964</v>
      </c>
    </row>
    <row r="67" spans="1:1" x14ac:dyDescent="0.3">
      <c r="A67" t="s">
        <v>2420</v>
      </c>
    </row>
    <row r="68" spans="1:1" x14ac:dyDescent="0.3">
      <c r="A68" t="s">
        <v>4830</v>
      </c>
    </row>
    <row r="69" spans="1:1" x14ac:dyDescent="0.3">
      <c r="A69" t="s">
        <v>5123</v>
      </c>
    </row>
    <row r="70" spans="1:1" x14ac:dyDescent="0.3">
      <c r="A70" t="s">
        <v>4831</v>
      </c>
    </row>
    <row r="71" spans="1:1" x14ac:dyDescent="0.3">
      <c r="A71" t="s">
        <v>1961</v>
      </c>
    </row>
    <row r="72" spans="1:1" x14ac:dyDescent="0.3">
      <c r="A72" t="s">
        <v>820</v>
      </c>
    </row>
    <row r="73" spans="1:1" x14ac:dyDescent="0.3">
      <c r="A73" t="s">
        <v>1982</v>
      </c>
    </row>
    <row r="74" spans="1:1" x14ac:dyDescent="0.3">
      <c r="A74" t="s">
        <v>1456</v>
      </c>
    </row>
    <row r="75" spans="1:1" x14ac:dyDescent="0.3">
      <c r="A75" t="s">
        <v>1831</v>
      </c>
    </row>
    <row r="76" spans="1:1" x14ac:dyDescent="0.3">
      <c r="A76" t="s">
        <v>849</v>
      </c>
    </row>
    <row r="77" spans="1:1" x14ac:dyDescent="0.3">
      <c r="A77" t="s">
        <v>158</v>
      </c>
    </row>
    <row r="78" spans="1:1" x14ac:dyDescent="0.3">
      <c r="A78" t="s">
        <v>182</v>
      </c>
    </row>
    <row r="79" spans="1:1" x14ac:dyDescent="0.3">
      <c r="A79" t="s">
        <v>136</v>
      </c>
    </row>
    <row r="80" spans="1:1" x14ac:dyDescent="0.3">
      <c r="A80" t="s">
        <v>1210</v>
      </c>
    </row>
    <row r="81" spans="1:1" x14ac:dyDescent="0.3">
      <c r="A81" t="s">
        <v>1524</v>
      </c>
    </row>
    <row r="82" spans="1:1" x14ac:dyDescent="0.3">
      <c r="A82" t="s">
        <v>1173</v>
      </c>
    </row>
    <row r="83" spans="1:1" x14ac:dyDescent="0.3">
      <c r="A83" t="s">
        <v>4832</v>
      </c>
    </row>
    <row r="84" spans="1:1" x14ac:dyDescent="0.3">
      <c r="A84" t="s">
        <v>605</v>
      </c>
    </row>
    <row r="85" spans="1:1" x14ac:dyDescent="0.3">
      <c r="A85" s="84" t="s">
        <v>4833</v>
      </c>
    </row>
    <row r="86" spans="1:1" x14ac:dyDescent="0.3">
      <c r="A86" t="s">
        <v>732</v>
      </c>
    </row>
    <row r="87" spans="1:1" x14ac:dyDescent="0.3">
      <c r="A87" t="s">
        <v>1760</v>
      </c>
    </row>
    <row r="88" spans="1:1" x14ac:dyDescent="0.3">
      <c r="A88" t="s">
        <v>3033</v>
      </c>
    </row>
    <row r="89" spans="1:1" x14ac:dyDescent="0.3">
      <c r="A89" t="s">
        <v>930</v>
      </c>
    </row>
    <row r="90" spans="1:1" x14ac:dyDescent="0.3">
      <c r="A90" t="s">
        <v>1876</v>
      </c>
    </row>
    <row r="91" spans="1:1" x14ac:dyDescent="0.3">
      <c r="A91" t="s">
        <v>4834</v>
      </c>
    </row>
    <row r="92" spans="1:1" x14ac:dyDescent="0.3">
      <c r="A92" t="s">
        <v>2465</v>
      </c>
    </row>
    <row r="93" spans="1:1" x14ac:dyDescent="0.3">
      <c r="A93" t="s">
        <v>561</v>
      </c>
    </row>
    <row r="94" spans="1:1" x14ac:dyDescent="0.3">
      <c r="A94" t="s">
        <v>3497</v>
      </c>
    </row>
    <row r="95" spans="1:1" x14ac:dyDescent="0.3">
      <c r="A95" t="s">
        <v>2058</v>
      </c>
    </row>
    <row r="96" spans="1:1" x14ac:dyDescent="0.3">
      <c r="A96" t="s">
        <v>1983</v>
      </c>
    </row>
    <row r="97" spans="1:2" x14ac:dyDescent="0.3">
      <c r="A97" t="s">
        <v>1882</v>
      </c>
    </row>
    <row r="98" spans="1:2" x14ac:dyDescent="0.3">
      <c r="A98" t="s">
        <v>862</v>
      </c>
    </row>
    <row r="99" spans="1:2" x14ac:dyDescent="0.3">
      <c r="A99" t="s">
        <v>4835</v>
      </c>
    </row>
    <row r="100" spans="1:2" x14ac:dyDescent="0.3">
      <c r="A100" t="s">
        <v>4836</v>
      </c>
    </row>
    <row r="101" spans="1:2" x14ac:dyDescent="0.3">
      <c r="A101" t="s">
        <v>177</v>
      </c>
    </row>
    <row r="102" spans="1:2" x14ac:dyDescent="0.3">
      <c r="A102" t="s">
        <v>468</v>
      </c>
      <c r="B102" s="42"/>
    </row>
    <row r="103" spans="1:2" x14ac:dyDescent="0.3">
      <c r="A103" t="s">
        <v>922</v>
      </c>
      <c r="B103" s="42"/>
    </row>
    <row r="104" spans="1:2" x14ac:dyDescent="0.3">
      <c r="A104" t="s">
        <v>713</v>
      </c>
    </row>
    <row r="105" spans="1:2" x14ac:dyDescent="0.3">
      <c r="A105" t="s">
        <v>394</v>
      </c>
    </row>
    <row r="106" spans="1:2" x14ac:dyDescent="0.3">
      <c r="A106" t="s">
        <v>4837</v>
      </c>
    </row>
    <row r="107" spans="1:2" x14ac:dyDescent="0.3">
      <c r="A107" t="s">
        <v>902</v>
      </c>
    </row>
    <row r="108" spans="1:2" x14ac:dyDescent="0.3">
      <c r="A108" t="s">
        <v>2172</v>
      </c>
    </row>
    <row r="109" spans="1:2" x14ac:dyDescent="0.3">
      <c r="A109" t="s">
        <v>2143</v>
      </c>
    </row>
    <row r="110" spans="1:2" x14ac:dyDescent="0.3">
      <c r="A110" t="s">
        <v>4807</v>
      </c>
    </row>
    <row r="111" spans="1:2" x14ac:dyDescent="0.3">
      <c r="A111" t="s">
        <v>585</v>
      </c>
      <c r="B111" s="9"/>
    </row>
    <row r="112" spans="1:2" x14ac:dyDescent="0.3">
      <c r="A112" t="s">
        <v>215</v>
      </c>
      <c r="B112" s="9"/>
    </row>
    <row r="113" spans="1:2" x14ac:dyDescent="0.3">
      <c r="A113" t="s">
        <v>1792</v>
      </c>
      <c r="B113" s="9"/>
    </row>
    <row r="114" spans="1:2" x14ac:dyDescent="0.3">
      <c r="A114" t="s">
        <v>636</v>
      </c>
      <c r="B114" s="7"/>
    </row>
    <row r="115" spans="1:2" x14ac:dyDescent="0.3">
      <c r="A115" t="s">
        <v>1666</v>
      </c>
    </row>
    <row r="116" spans="1:2" x14ac:dyDescent="0.3">
      <c r="A116" t="s">
        <v>139</v>
      </c>
    </row>
    <row r="117" spans="1:2" x14ac:dyDescent="0.3">
      <c r="A117" t="s">
        <v>1941</v>
      </c>
    </row>
    <row r="118" spans="1:2" x14ac:dyDescent="0.3">
      <c r="A118" t="s">
        <v>1722</v>
      </c>
    </row>
    <row r="119" spans="1:2" x14ac:dyDescent="0.3">
      <c r="A119" t="s">
        <v>1433</v>
      </c>
    </row>
    <row r="120" spans="1:2" x14ac:dyDescent="0.3">
      <c r="A120" t="s">
        <v>1777</v>
      </c>
    </row>
    <row r="121" spans="1:2" x14ac:dyDescent="0.3">
      <c r="A121" t="s">
        <v>2592</v>
      </c>
    </row>
    <row r="122" spans="1:2" x14ac:dyDescent="0.3">
      <c r="A122" t="s">
        <v>3690</v>
      </c>
    </row>
    <row r="123" spans="1:2" x14ac:dyDescent="0.3">
      <c r="A123" t="s">
        <v>3740</v>
      </c>
    </row>
    <row r="124" spans="1:2" x14ac:dyDescent="0.3">
      <c r="A124" t="s">
        <v>3960</v>
      </c>
    </row>
    <row r="125" spans="1:2" x14ac:dyDescent="0.3">
      <c r="A125" t="s">
        <v>1246</v>
      </c>
    </row>
    <row r="126" spans="1:2" x14ac:dyDescent="0.3">
      <c r="A126" t="s">
        <v>1421</v>
      </c>
    </row>
    <row r="127" spans="1:2" x14ac:dyDescent="0.3">
      <c r="A127" t="s">
        <v>1455</v>
      </c>
    </row>
    <row r="128" spans="1:2" x14ac:dyDescent="0.3">
      <c r="A128" t="s">
        <v>939</v>
      </c>
    </row>
    <row r="129" spans="1:2" x14ac:dyDescent="0.3">
      <c r="A129" t="s">
        <v>957</v>
      </c>
    </row>
    <row r="130" spans="1:2" x14ac:dyDescent="0.3">
      <c r="A130" t="s">
        <v>1425</v>
      </c>
    </row>
    <row r="131" spans="1:2" x14ac:dyDescent="0.3">
      <c r="A131" s="8" t="s">
        <v>295</v>
      </c>
    </row>
    <row r="132" spans="1:2" x14ac:dyDescent="0.3">
      <c r="A132" s="8" t="s">
        <v>674</v>
      </c>
    </row>
    <row r="133" spans="1:2" x14ac:dyDescent="0.3">
      <c r="A133" s="8" t="s">
        <v>3404</v>
      </c>
      <c r="B133" s="42"/>
    </row>
    <row r="134" spans="1:2" x14ac:dyDescent="0.3">
      <c r="A134" s="11" t="s">
        <v>336</v>
      </c>
    </row>
    <row r="135" spans="1:2" x14ac:dyDescent="0.3">
      <c r="A135" t="s">
        <v>188</v>
      </c>
    </row>
    <row r="136" spans="1:2" x14ac:dyDescent="0.3">
      <c r="A136" t="s">
        <v>199</v>
      </c>
    </row>
    <row r="137" spans="1:2" x14ac:dyDescent="0.3">
      <c r="A137" t="s">
        <v>503</v>
      </c>
    </row>
    <row r="138" spans="1:2" x14ac:dyDescent="0.3">
      <c r="A138" t="s">
        <v>159</v>
      </c>
    </row>
    <row r="139" spans="1:2" x14ac:dyDescent="0.3">
      <c r="A139" t="s">
        <v>495</v>
      </c>
    </row>
    <row r="140" spans="1:2" x14ac:dyDescent="0.3">
      <c r="A140" s="84" t="s">
        <v>2516</v>
      </c>
    </row>
    <row r="141" spans="1:2" x14ac:dyDescent="0.3">
      <c r="A141" t="s">
        <v>176</v>
      </c>
    </row>
    <row r="142" spans="1:2" x14ac:dyDescent="0.3">
      <c r="A142" t="s">
        <v>1180</v>
      </c>
    </row>
    <row r="143" spans="1:2" x14ac:dyDescent="0.3">
      <c r="A143" t="s">
        <v>778</v>
      </c>
    </row>
    <row r="144" spans="1:2" x14ac:dyDescent="0.3">
      <c r="A144" t="s">
        <v>446</v>
      </c>
    </row>
    <row r="145" spans="1:1" x14ac:dyDescent="0.3">
      <c r="A145" t="s">
        <v>1887</v>
      </c>
    </row>
    <row r="146" spans="1:1" x14ac:dyDescent="0.3">
      <c r="A146" t="s">
        <v>2104</v>
      </c>
    </row>
    <row r="147" spans="1:1" x14ac:dyDescent="0.3">
      <c r="A147" t="s">
        <v>1490</v>
      </c>
    </row>
    <row r="148" spans="1:1" x14ac:dyDescent="0.3">
      <c r="A148" t="s">
        <v>627</v>
      </c>
    </row>
    <row r="149" spans="1:1" x14ac:dyDescent="0.3">
      <c r="A149" t="s">
        <v>649</v>
      </c>
    </row>
    <row r="150" spans="1:1" x14ac:dyDescent="0.3">
      <c r="A150" t="s">
        <v>2700</v>
      </c>
    </row>
    <row r="151" spans="1:1" x14ac:dyDescent="0.3">
      <c r="A151" t="s">
        <v>3932</v>
      </c>
    </row>
    <row r="152" spans="1:1" x14ac:dyDescent="0.3">
      <c r="A152" t="s">
        <v>425</v>
      </c>
    </row>
    <row r="153" spans="1:1" x14ac:dyDescent="0.3">
      <c r="A153" t="s">
        <v>1703</v>
      </c>
    </row>
    <row r="154" spans="1:1" x14ac:dyDescent="0.3">
      <c r="A154" t="s">
        <v>1664</v>
      </c>
    </row>
    <row r="155" spans="1:1" x14ac:dyDescent="0.3">
      <c r="A155" t="s">
        <v>3692</v>
      </c>
    </row>
    <row r="156" spans="1:1" x14ac:dyDescent="0.3">
      <c r="A156" t="s">
        <v>4783</v>
      </c>
    </row>
    <row r="157" spans="1:1" x14ac:dyDescent="0.3">
      <c r="A157" t="s">
        <v>716</v>
      </c>
    </row>
    <row r="158" spans="1:1" x14ac:dyDescent="0.3">
      <c r="A158" t="s">
        <v>2431</v>
      </c>
    </row>
    <row r="159" spans="1:1" x14ac:dyDescent="0.3">
      <c r="A159" t="s">
        <v>1468</v>
      </c>
    </row>
    <row r="160" spans="1:1" x14ac:dyDescent="0.3">
      <c r="A160" t="s">
        <v>795</v>
      </c>
    </row>
    <row r="161" spans="1:1" x14ac:dyDescent="0.3">
      <c r="A161" t="s">
        <v>2085</v>
      </c>
    </row>
    <row r="162" spans="1:1" x14ac:dyDescent="0.3">
      <c r="A162" t="s">
        <v>3460</v>
      </c>
    </row>
    <row r="163" spans="1:1" x14ac:dyDescent="0.3">
      <c r="A163" t="s">
        <v>424</v>
      </c>
    </row>
    <row r="164" spans="1:1" x14ac:dyDescent="0.3">
      <c r="A164" t="s">
        <v>2131</v>
      </c>
    </row>
    <row r="165" spans="1:1" x14ac:dyDescent="0.3">
      <c r="A165" t="s">
        <v>140</v>
      </c>
    </row>
    <row r="166" spans="1:1" x14ac:dyDescent="0.3">
      <c r="A166" t="s">
        <v>150</v>
      </c>
    </row>
    <row r="167" spans="1:1" x14ac:dyDescent="0.3">
      <c r="A167" t="s">
        <v>3989</v>
      </c>
    </row>
    <row r="168" spans="1:1" x14ac:dyDescent="0.3">
      <c r="A168" t="s">
        <v>1702</v>
      </c>
    </row>
    <row r="169" spans="1:1" x14ac:dyDescent="0.3">
      <c r="A169" t="s">
        <v>3905</v>
      </c>
    </row>
    <row r="170" spans="1:1" x14ac:dyDescent="0.3">
      <c r="A170" t="s">
        <v>1717</v>
      </c>
    </row>
    <row r="171" spans="1:1" x14ac:dyDescent="0.3">
      <c r="A171" t="s">
        <v>897</v>
      </c>
    </row>
    <row r="172" spans="1:1" x14ac:dyDescent="0.3">
      <c r="A172" t="s">
        <v>414</v>
      </c>
    </row>
    <row r="173" spans="1:1" x14ac:dyDescent="0.3">
      <c r="A173" t="s">
        <v>1622</v>
      </c>
    </row>
    <row r="174" spans="1:1" x14ac:dyDescent="0.3">
      <c r="A174" t="s">
        <v>1417</v>
      </c>
    </row>
    <row r="175" spans="1:1" x14ac:dyDescent="0.3">
      <c r="A175" t="s">
        <v>720</v>
      </c>
    </row>
    <row r="176" spans="1:1" x14ac:dyDescent="0.3">
      <c r="A176" t="s">
        <v>197</v>
      </c>
    </row>
    <row r="177" spans="1:1" x14ac:dyDescent="0.3">
      <c r="A177" t="s">
        <v>459</v>
      </c>
    </row>
    <row r="178" spans="1:1" x14ac:dyDescent="0.3">
      <c r="A178" t="s">
        <v>4838</v>
      </c>
    </row>
    <row r="179" spans="1:1" x14ac:dyDescent="0.3">
      <c r="A179" t="s">
        <v>1848</v>
      </c>
    </row>
    <row r="180" spans="1:1" x14ac:dyDescent="0.3">
      <c r="A180" t="s">
        <v>3398</v>
      </c>
    </row>
    <row r="181" spans="1:1" x14ac:dyDescent="0.3">
      <c r="A181" t="s">
        <v>428</v>
      </c>
    </row>
    <row r="182" spans="1:1" x14ac:dyDescent="0.3">
      <c r="A182" t="s">
        <v>736</v>
      </c>
    </row>
    <row r="183" spans="1:1" x14ac:dyDescent="0.3">
      <c r="A183" t="s">
        <v>208</v>
      </c>
    </row>
    <row r="184" spans="1:1" x14ac:dyDescent="0.3">
      <c r="A184" t="s">
        <v>2428</v>
      </c>
    </row>
    <row r="185" spans="1:1" x14ac:dyDescent="0.3">
      <c r="A185" t="s">
        <v>1711</v>
      </c>
    </row>
    <row r="186" spans="1:1" x14ac:dyDescent="0.3">
      <c r="A186" t="s">
        <v>340</v>
      </c>
    </row>
    <row r="187" spans="1:1" x14ac:dyDescent="0.3">
      <c r="A187" t="s">
        <v>643</v>
      </c>
    </row>
    <row r="188" spans="1:1" x14ac:dyDescent="0.3">
      <c r="A188" t="s">
        <v>3565</v>
      </c>
    </row>
    <row r="189" spans="1:1" x14ac:dyDescent="0.3">
      <c r="A189" t="s">
        <v>2648</v>
      </c>
    </row>
    <row r="190" spans="1:1" x14ac:dyDescent="0.3">
      <c r="A190" t="s">
        <v>1270</v>
      </c>
    </row>
    <row r="191" spans="1:1" x14ac:dyDescent="0.3">
      <c r="A191" t="s">
        <v>244</v>
      </c>
    </row>
    <row r="192" spans="1:1" x14ac:dyDescent="0.3">
      <c r="A192" t="s">
        <v>898</v>
      </c>
    </row>
    <row r="193" spans="1:1" x14ac:dyDescent="0.3">
      <c r="A193" t="s">
        <v>277</v>
      </c>
    </row>
    <row r="194" spans="1:1" x14ac:dyDescent="0.3">
      <c r="A194" t="s">
        <v>670</v>
      </c>
    </row>
    <row r="195" spans="1:1" x14ac:dyDescent="0.3">
      <c r="A195" t="s">
        <v>3609</v>
      </c>
    </row>
    <row r="196" spans="1:1" x14ac:dyDescent="0.3">
      <c r="A196" t="s">
        <v>1967</v>
      </c>
    </row>
    <row r="197" spans="1:1" x14ac:dyDescent="0.3">
      <c r="A197" t="s">
        <v>792</v>
      </c>
    </row>
    <row r="198" spans="1:1" x14ac:dyDescent="0.3">
      <c r="A198" t="s">
        <v>1817</v>
      </c>
    </row>
    <row r="199" spans="1:1" x14ac:dyDescent="0.3">
      <c r="A199" s="59" t="s">
        <v>2743</v>
      </c>
    </row>
    <row r="200" spans="1:1" x14ac:dyDescent="0.3">
      <c r="A200" t="s">
        <v>1859</v>
      </c>
    </row>
    <row r="201" spans="1:1" x14ac:dyDescent="0.3">
      <c r="A201" t="s">
        <v>514</v>
      </c>
    </row>
    <row r="202" spans="1:1" x14ac:dyDescent="0.3">
      <c r="A202" t="s">
        <v>816</v>
      </c>
    </row>
    <row r="203" spans="1:1" x14ac:dyDescent="0.3">
      <c r="A203" t="s">
        <v>342</v>
      </c>
    </row>
    <row r="204" spans="1:1" x14ac:dyDescent="0.3">
      <c r="A204" t="s">
        <v>1476</v>
      </c>
    </row>
    <row r="205" spans="1:1" x14ac:dyDescent="0.3">
      <c r="A205" t="s">
        <v>1909</v>
      </c>
    </row>
    <row r="206" spans="1:1" x14ac:dyDescent="0.3">
      <c r="A206" t="s">
        <v>731</v>
      </c>
    </row>
    <row r="207" spans="1:1" x14ac:dyDescent="0.3">
      <c r="A207" t="s">
        <v>1299</v>
      </c>
    </row>
    <row r="208" spans="1:1" x14ac:dyDescent="0.3">
      <c r="A208" t="s">
        <v>332</v>
      </c>
    </row>
    <row r="209" spans="1:1" x14ac:dyDescent="0.3">
      <c r="A209" t="s">
        <v>2158</v>
      </c>
    </row>
    <row r="210" spans="1:1" x14ac:dyDescent="0.3">
      <c r="A210" t="s">
        <v>4324</v>
      </c>
    </row>
    <row r="211" spans="1:1" x14ac:dyDescent="0.3">
      <c r="A211" t="s">
        <v>3023</v>
      </c>
    </row>
    <row r="212" spans="1:1" x14ac:dyDescent="0.3">
      <c r="A212" t="s">
        <v>388</v>
      </c>
    </row>
    <row r="213" spans="1:1" x14ac:dyDescent="0.3">
      <c r="A213" t="s">
        <v>2713</v>
      </c>
    </row>
    <row r="214" spans="1:1" x14ac:dyDescent="0.3">
      <c r="A214" t="s">
        <v>1780</v>
      </c>
    </row>
    <row r="215" spans="1:1" x14ac:dyDescent="0.3">
      <c r="A215" s="192" t="s">
        <v>2728</v>
      </c>
    </row>
    <row r="216" spans="1:1" x14ac:dyDescent="0.3">
      <c r="A216" t="s">
        <v>663</v>
      </c>
    </row>
    <row r="217" spans="1:1" x14ac:dyDescent="0.3">
      <c r="A217" t="s">
        <v>178</v>
      </c>
    </row>
    <row r="218" spans="1:1" x14ac:dyDescent="0.3">
      <c r="A218" t="s">
        <v>1227</v>
      </c>
    </row>
    <row r="219" spans="1:1" x14ac:dyDescent="0.3">
      <c r="A219" t="s">
        <v>4452</v>
      </c>
    </row>
    <row r="220" spans="1:1" x14ac:dyDescent="0.3">
      <c r="A220" t="s">
        <v>406</v>
      </c>
    </row>
    <row r="221" spans="1:1" x14ac:dyDescent="0.3">
      <c r="A221" t="s">
        <v>2253</v>
      </c>
    </row>
    <row r="222" spans="1:1" x14ac:dyDescent="0.3">
      <c r="A222" t="s">
        <v>510</v>
      </c>
    </row>
    <row r="223" spans="1:1" x14ac:dyDescent="0.3">
      <c r="A223" t="s">
        <v>1183</v>
      </c>
    </row>
    <row r="224" spans="1:1" x14ac:dyDescent="0.3">
      <c r="A224" t="s">
        <v>954</v>
      </c>
    </row>
    <row r="225" spans="1:1" x14ac:dyDescent="0.3">
      <c r="A225" t="s">
        <v>1049</v>
      </c>
    </row>
    <row r="226" spans="1:1" x14ac:dyDescent="0.3">
      <c r="A226" t="s">
        <v>1243</v>
      </c>
    </row>
    <row r="227" spans="1:1" x14ac:dyDescent="0.3">
      <c r="A227" t="s">
        <v>442</v>
      </c>
    </row>
    <row r="228" spans="1:1" x14ac:dyDescent="0.3">
      <c r="A228" t="s">
        <v>599</v>
      </c>
    </row>
    <row r="229" spans="1:1" x14ac:dyDescent="0.3">
      <c r="A229" t="s">
        <v>3923</v>
      </c>
    </row>
    <row r="230" spans="1:1" x14ac:dyDescent="0.3">
      <c r="A230" t="s">
        <v>396</v>
      </c>
    </row>
    <row r="231" spans="1:1" x14ac:dyDescent="0.3">
      <c r="A231" t="s">
        <v>186</v>
      </c>
    </row>
    <row r="232" spans="1:1" x14ac:dyDescent="0.3">
      <c r="A232" t="s">
        <v>2855</v>
      </c>
    </row>
    <row r="233" spans="1:1" x14ac:dyDescent="0.3">
      <c r="A233" t="s">
        <v>797</v>
      </c>
    </row>
    <row r="234" spans="1:1" x14ac:dyDescent="0.3">
      <c r="A234" t="s">
        <v>1164</v>
      </c>
    </row>
    <row r="235" spans="1:1" x14ac:dyDescent="0.3">
      <c r="A235" t="s">
        <v>1822</v>
      </c>
    </row>
    <row r="236" spans="1:1" x14ac:dyDescent="0.3">
      <c r="A236" t="s">
        <v>3256</v>
      </c>
    </row>
    <row r="237" spans="1:1" x14ac:dyDescent="0.3">
      <c r="A237" t="s">
        <v>211</v>
      </c>
    </row>
    <row r="238" spans="1:1" x14ac:dyDescent="0.3">
      <c r="A238" t="s">
        <v>209</v>
      </c>
    </row>
    <row r="239" spans="1:1" x14ac:dyDescent="0.3">
      <c r="A239" t="s">
        <v>831</v>
      </c>
    </row>
    <row r="240" spans="1:1" x14ac:dyDescent="0.3">
      <c r="A240" t="s">
        <v>1002</v>
      </c>
    </row>
    <row r="241" spans="1:1" x14ac:dyDescent="0.3">
      <c r="A241" t="s">
        <v>4839</v>
      </c>
    </row>
    <row r="242" spans="1:1" x14ac:dyDescent="0.3">
      <c r="A242" t="s">
        <v>405</v>
      </c>
    </row>
    <row r="243" spans="1:1" ht="15.75" customHeight="1" x14ac:dyDescent="0.3">
      <c r="A243" t="s">
        <v>3915</v>
      </c>
    </row>
    <row r="244" spans="1:1" x14ac:dyDescent="0.3">
      <c r="A244" s="193" t="s">
        <v>4840</v>
      </c>
    </row>
    <row r="245" spans="1:1" x14ac:dyDescent="0.3">
      <c r="A245" t="s">
        <v>2107</v>
      </c>
    </row>
    <row r="246" spans="1:1" x14ac:dyDescent="0.3">
      <c r="A246" t="s">
        <v>809</v>
      </c>
    </row>
    <row r="247" spans="1:1" x14ac:dyDescent="0.3">
      <c r="A247" t="s">
        <v>2185</v>
      </c>
    </row>
    <row r="248" spans="1:1" x14ac:dyDescent="0.3">
      <c r="A248" t="s">
        <v>206</v>
      </c>
    </row>
    <row r="249" spans="1:1" x14ac:dyDescent="0.3">
      <c r="A249" t="s">
        <v>2635</v>
      </c>
    </row>
    <row r="250" spans="1:1" x14ac:dyDescent="0.3">
      <c r="A250" t="s">
        <v>3443</v>
      </c>
    </row>
    <row r="251" spans="1:1" x14ac:dyDescent="0.3">
      <c r="A251" t="s">
        <v>695</v>
      </c>
    </row>
    <row r="252" spans="1:1" x14ac:dyDescent="0.3">
      <c r="A252" t="s">
        <v>1249</v>
      </c>
    </row>
    <row r="253" spans="1:1" x14ac:dyDescent="0.3">
      <c r="A253" t="s">
        <v>407</v>
      </c>
    </row>
    <row r="254" spans="1:1" x14ac:dyDescent="0.3">
      <c r="A254" t="s">
        <v>167</v>
      </c>
    </row>
    <row r="255" spans="1:1" x14ac:dyDescent="0.3">
      <c r="A255" t="s">
        <v>4745</v>
      </c>
    </row>
    <row r="256" spans="1:1" x14ac:dyDescent="0.3">
      <c r="A256" t="s">
        <v>4713</v>
      </c>
    </row>
    <row r="257" spans="1:4" x14ac:dyDescent="0.3">
      <c r="A257" t="s">
        <v>3933</v>
      </c>
    </row>
    <row r="258" spans="1:4" x14ac:dyDescent="0.3">
      <c r="A258" t="s">
        <v>625</v>
      </c>
    </row>
    <row r="259" spans="1:4" x14ac:dyDescent="0.3">
      <c r="A259" t="s">
        <v>626</v>
      </c>
    </row>
    <row r="260" spans="1:4" x14ac:dyDescent="0.3">
      <c r="A260" t="s">
        <v>321</v>
      </c>
    </row>
    <row r="261" spans="1:4" x14ac:dyDescent="0.3">
      <c r="A261" t="s">
        <v>1727</v>
      </c>
    </row>
    <row r="262" spans="1:4" x14ac:dyDescent="0.3">
      <c r="A262" t="s">
        <v>4409</v>
      </c>
    </row>
    <row r="263" spans="1:4" x14ac:dyDescent="0.3">
      <c r="A263" t="s">
        <v>3595</v>
      </c>
    </row>
    <row r="264" spans="1:4" ht="15.6" x14ac:dyDescent="0.3">
      <c r="A264" t="s">
        <v>913</v>
      </c>
      <c r="D264" s="12"/>
    </row>
    <row r="265" spans="1:4" ht="15.6" x14ac:dyDescent="0.3">
      <c r="A265" t="s">
        <v>330</v>
      </c>
      <c r="D265" s="12"/>
    </row>
    <row r="266" spans="1:4" x14ac:dyDescent="0.3">
      <c r="A266" t="s">
        <v>926</v>
      </c>
    </row>
    <row r="267" spans="1:4" x14ac:dyDescent="0.3">
      <c r="A267" t="s">
        <v>1835</v>
      </c>
    </row>
    <row r="268" spans="1:4" x14ac:dyDescent="0.3">
      <c r="A268" t="s">
        <v>1808</v>
      </c>
    </row>
    <row r="269" spans="1:4" x14ac:dyDescent="0.3">
      <c r="A269" t="s">
        <v>2583</v>
      </c>
    </row>
    <row r="270" spans="1:4" x14ac:dyDescent="0.3">
      <c r="A270" t="s">
        <v>4680</v>
      </c>
    </row>
    <row r="271" spans="1:4" x14ac:dyDescent="0.3">
      <c r="A271" t="s">
        <v>2230</v>
      </c>
    </row>
    <row r="272" spans="1:4" x14ac:dyDescent="0.3">
      <c r="A272" t="s">
        <v>2077</v>
      </c>
    </row>
    <row r="273" spans="1:1" x14ac:dyDescent="0.3">
      <c r="A273" t="s">
        <v>899</v>
      </c>
    </row>
    <row r="274" spans="1:1" x14ac:dyDescent="0.3">
      <c r="A274" t="s">
        <v>601</v>
      </c>
    </row>
    <row r="275" spans="1:1" x14ac:dyDescent="0.3">
      <c r="A275" t="s">
        <v>938</v>
      </c>
    </row>
    <row r="276" spans="1:1" x14ac:dyDescent="0.3">
      <c r="A276" t="s">
        <v>2597</v>
      </c>
    </row>
    <row r="277" spans="1:1" x14ac:dyDescent="0.3">
      <c r="A277" t="s">
        <v>2786</v>
      </c>
    </row>
    <row r="278" spans="1:1" x14ac:dyDescent="0.3">
      <c r="A278" t="s">
        <v>395</v>
      </c>
    </row>
    <row r="279" spans="1:1" x14ac:dyDescent="0.3">
      <c r="A279" t="s">
        <v>971</v>
      </c>
    </row>
    <row r="280" spans="1:1" x14ac:dyDescent="0.3">
      <c r="A280" t="s">
        <v>553</v>
      </c>
    </row>
    <row r="281" spans="1:1" x14ac:dyDescent="0.3">
      <c r="A281" t="s">
        <v>4841</v>
      </c>
    </row>
    <row r="282" spans="1:1" x14ac:dyDescent="0.3">
      <c r="A282" t="s">
        <v>723</v>
      </c>
    </row>
    <row r="283" spans="1:1" x14ac:dyDescent="0.3">
      <c r="A283" t="s">
        <v>1862</v>
      </c>
    </row>
    <row r="284" spans="1:1" x14ac:dyDescent="0.3">
      <c r="A284" t="s">
        <v>1763</v>
      </c>
    </row>
    <row r="285" spans="1:1" x14ac:dyDescent="0.3">
      <c r="A285" t="s">
        <v>1223</v>
      </c>
    </row>
    <row r="286" spans="1:1" x14ac:dyDescent="0.3">
      <c r="A286" t="s">
        <v>4694</v>
      </c>
    </row>
    <row r="287" spans="1:1" x14ac:dyDescent="0.3">
      <c r="A287" t="s">
        <v>466</v>
      </c>
    </row>
    <row r="288" spans="1:1" x14ac:dyDescent="0.3">
      <c r="A288" t="s">
        <v>171</v>
      </c>
    </row>
    <row r="289" spans="1:1" x14ac:dyDescent="0.3">
      <c r="A289" t="s">
        <v>1989</v>
      </c>
    </row>
    <row r="290" spans="1:1" x14ac:dyDescent="0.3">
      <c r="A290" t="s">
        <v>593</v>
      </c>
    </row>
    <row r="291" spans="1:1" x14ac:dyDescent="0.3">
      <c r="A291" t="s">
        <v>162</v>
      </c>
    </row>
    <row r="292" spans="1:1" x14ac:dyDescent="0.3">
      <c r="A292" t="s">
        <v>1253</v>
      </c>
    </row>
    <row r="293" spans="1:1" x14ac:dyDescent="0.3">
      <c r="A293" t="s">
        <v>777</v>
      </c>
    </row>
    <row r="294" spans="1:1" x14ac:dyDescent="0.3">
      <c r="A294" t="s">
        <v>2261</v>
      </c>
    </row>
    <row r="295" spans="1:1" x14ac:dyDescent="0.3">
      <c r="A295" t="s">
        <v>1222</v>
      </c>
    </row>
    <row r="296" spans="1:1" x14ac:dyDescent="0.3">
      <c r="A296" t="s">
        <v>143</v>
      </c>
    </row>
    <row r="297" spans="1:1" x14ac:dyDescent="0.3">
      <c r="A297" t="s">
        <v>3441</v>
      </c>
    </row>
    <row r="298" spans="1:1" x14ac:dyDescent="0.3">
      <c r="A298" t="s">
        <v>637</v>
      </c>
    </row>
    <row r="299" spans="1:1" x14ac:dyDescent="0.3">
      <c r="A299" t="s">
        <v>499</v>
      </c>
    </row>
    <row r="300" spans="1:1" x14ac:dyDescent="0.3">
      <c r="A300" t="s">
        <v>2513</v>
      </c>
    </row>
    <row r="301" spans="1:1" x14ac:dyDescent="0.3">
      <c r="A301" t="s">
        <v>800</v>
      </c>
    </row>
    <row r="302" spans="1:1" x14ac:dyDescent="0.3">
      <c r="A302" t="s">
        <v>317</v>
      </c>
    </row>
    <row r="303" spans="1:1" x14ac:dyDescent="0.3">
      <c r="A303" t="s">
        <v>1894</v>
      </c>
    </row>
    <row r="304" spans="1:1" x14ac:dyDescent="0.3">
      <c r="A304" t="s">
        <v>2940</v>
      </c>
    </row>
    <row r="305" spans="1:2" x14ac:dyDescent="0.3">
      <c r="A305" t="s">
        <v>4331</v>
      </c>
    </row>
    <row r="306" spans="1:2" x14ac:dyDescent="0.3">
      <c r="A306" t="s">
        <v>4842</v>
      </c>
    </row>
    <row r="307" spans="1:2" x14ac:dyDescent="0.3">
      <c r="A307" t="s">
        <v>1011</v>
      </c>
    </row>
    <row r="308" spans="1:2" x14ac:dyDescent="0.3">
      <c r="A308" t="s">
        <v>644</v>
      </c>
    </row>
    <row r="309" spans="1:2" x14ac:dyDescent="0.3">
      <c r="A309" t="s">
        <v>2191</v>
      </c>
    </row>
    <row r="310" spans="1:2" x14ac:dyDescent="0.3">
      <c r="A310" t="s">
        <v>2625</v>
      </c>
    </row>
    <row r="311" spans="1:2" x14ac:dyDescent="0.3">
      <c r="A311" s="191" t="s">
        <v>2588</v>
      </c>
      <c r="B311" s="10"/>
    </row>
    <row r="312" spans="1:2" x14ac:dyDescent="0.3">
      <c r="A312" t="s">
        <v>2588</v>
      </c>
    </row>
    <row r="313" spans="1:2" x14ac:dyDescent="0.3">
      <c r="A313" t="s">
        <v>1271</v>
      </c>
    </row>
    <row r="314" spans="1:2" x14ac:dyDescent="0.3">
      <c r="A314" t="s">
        <v>4843</v>
      </c>
    </row>
    <row r="315" spans="1:2" x14ac:dyDescent="0.3">
      <c r="A315" t="s">
        <v>3425</v>
      </c>
    </row>
    <row r="316" spans="1:2" x14ac:dyDescent="0.3">
      <c r="A316" t="s">
        <v>638</v>
      </c>
    </row>
    <row r="317" spans="1:2" x14ac:dyDescent="0.3">
      <c r="A317" t="s">
        <v>1239</v>
      </c>
    </row>
    <row r="318" spans="1:2" x14ac:dyDescent="0.3">
      <c r="A318" t="s">
        <v>3055</v>
      </c>
    </row>
    <row r="319" spans="1:2" x14ac:dyDescent="0.3">
      <c r="A319" t="s">
        <v>1487</v>
      </c>
    </row>
    <row r="320" spans="1:2" x14ac:dyDescent="0.3">
      <c r="A320" t="s">
        <v>1157</v>
      </c>
    </row>
    <row r="321" spans="1:1" x14ac:dyDescent="0.3">
      <c r="A321" t="s">
        <v>785</v>
      </c>
    </row>
    <row r="322" spans="1:1" x14ac:dyDescent="0.3">
      <c r="A322" t="s">
        <v>2559</v>
      </c>
    </row>
    <row r="323" spans="1:1" x14ac:dyDescent="0.3">
      <c r="A323" t="s">
        <v>300</v>
      </c>
    </row>
    <row r="324" spans="1:1" x14ac:dyDescent="0.3">
      <c r="A324" t="s">
        <v>389</v>
      </c>
    </row>
    <row r="325" spans="1:1" x14ac:dyDescent="0.3">
      <c r="A325" t="s">
        <v>3892</v>
      </c>
    </row>
    <row r="326" spans="1:1" x14ac:dyDescent="0.3">
      <c r="A326" t="s">
        <v>1657</v>
      </c>
    </row>
    <row r="327" spans="1:1" x14ac:dyDescent="0.3">
      <c r="A327" t="s">
        <v>1790</v>
      </c>
    </row>
    <row r="328" spans="1:1" x14ac:dyDescent="0.3">
      <c r="A328" t="s">
        <v>1811</v>
      </c>
    </row>
    <row r="329" spans="1:1" x14ac:dyDescent="0.3">
      <c r="A329" t="s">
        <v>2882</v>
      </c>
    </row>
    <row r="330" spans="1:1" x14ac:dyDescent="0.3">
      <c r="A330" t="s">
        <v>958</v>
      </c>
    </row>
    <row r="331" spans="1:1" x14ac:dyDescent="0.3">
      <c r="A331" t="s">
        <v>786</v>
      </c>
    </row>
    <row r="332" spans="1:1" x14ac:dyDescent="0.3">
      <c r="A332" t="s">
        <v>1686</v>
      </c>
    </row>
    <row r="333" spans="1:1" x14ac:dyDescent="0.3">
      <c r="A333" t="s">
        <v>4844</v>
      </c>
    </row>
    <row r="334" spans="1:1" x14ac:dyDescent="0.3">
      <c r="A334" t="s">
        <v>1296</v>
      </c>
    </row>
    <row r="335" spans="1:1" x14ac:dyDescent="0.3">
      <c r="A335" t="s">
        <v>1791</v>
      </c>
    </row>
    <row r="336" spans="1:1" x14ac:dyDescent="0.3">
      <c r="A336" t="s">
        <v>2760</v>
      </c>
    </row>
    <row r="337" spans="1:2" x14ac:dyDescent="0.3">
      <c r="A337" t="s">
        <v>1778</v>
      </c>
    </row>
    <row r="338" spans="1:2" x14ac:dyDescent="0.3">
      <c r="A338" t="s">
        <v>1521</v>
      </c>
    </row>
    <row r="339" spans="1:2" x14ac:dyDescent="0.3">
      <c r="A339" t="s">
        <v>4493</v>
      </c>
    </row>
    <row r="340" spans="1:2" x14ac:dyDescent="0.3">
      <c r="A340" t="s">
        <v>1799</v>
      </c>
    </row>
    <row r="341" spans="1:2" x14ac:dyDescent="0.3">
      <c r="A341" t="s">
        <v>2754</v>
      </c>
    </row>
    <row r="342" spans="1:2" x14ac:dyDescent="0.3">
      <c r="A342" t="s">
        <v>1009</v>
      </c>
    </row>
    <row r="343" spans="1:2" x14ac:dyDescent="0.3">
      <c r="A343" t="s">
        <v>4845</v>
      </c>
    </row>
    <row r="344" spans="1:2" x14ac:dyDescent="0.3">
      <c r="A344" t="s">
        <v>630</v>
      </c>
    </row>
    <row r="345" spans="1:2" x14ac:dyDescent="0.3">
      <c r="A345" t="s">
        <v>2914</v>
      </c>
    </row>
    <row r="346" spans="1:2" x14ac:dyDescent="0.3">
      <c r="A346" t="s">
        <v>1858</v>
      </c>
    </row>
    <row r="347" spans="1:2" x14ac:dyDescent="0.3">
      <c r="A347" t="s">
        <v>2401</v>
      </c>
    </row>
    <row r="348" spans="1:2" x14ac:dyDescent="0.3">
      <c r="A348" t="s">
        <v>634</v>
      </c>
      <c r="B348" s="3"/>
    </row>
    <row r="349" spans="1:2" x14ac:dyDescent="0.3">
      <c r="A349" s="194" t="s">
        <v>1627</v>
      </c>
      <c r="B349" s="3"/>
    </row>
    <row r="350" spans="1:2" x14ac:dyDescent="0.3">
      <c r="A350" t="s">
        <v>2468</v>
      </c>
      <c r="B350" s="3"/>
    </row>
    <row r="351" spans="1:2" x14ac:dyDescent="0.3">
      <c r="A351" t="s">
        <v>1439</v>
      </c>
      <c r="B351" s="3"/>
    </row>
    <row r="352" spans="1:2" x14ac:dyDescent="0.3">
      <c r="A352" t="s">
        <v>1059</v>
      </c>
      <c r="B352" s="3"/>
    </row>
    <row r="353" spans="1:3" x14ac:dyDescent="0.3">
      <c r="A353" t="s">
        <v>3360</v>
      </c>
      <c r="B353" s="3"/>
    </row>
    <row r="354" spans="1:3" x14ac:dyDescent="0.3">
      <c r="A354" t="s">
        <v>222</v>
      </c>
    </row>
    <row r="355" spans="1:3" x14ac:dyDescent="0.3">
      <c r="A355" t="s">
        <v>677</v>
      </c>
    </row>
    <row r="356" spans="1:3" x14ac:dyDescent="0.3">
      <c r="A356" t="s">
        <v>967</v>
      </c>
    </row>
    <row r="357" spans="1:3" x14ac:dyDescent="0.3">
      <c r="A357" t="s">
        <v>452</v>
      </c>
    </row>
    <row r="358" spans="1:3" x14ac:dyDescent="0.3">
      <c r="A358" t="s">
        <v>1283</v>
      </c>
    </row>
    <row r="359" spans="1:3" x14ac:dyDescent="0.3">
      <c r="A359" t="s">
        <v>129</v>
      </c>
    </row>
    <row r="360" spans="1:3" x14ac:dyDescent="0.3">
      <c r="A360" t="s">
        <v>2574</v>
      </c>
    </row>
    <row r="361" spans="1:3" x14ac:dyDescent="0.3">
      <c r="A361" t="s">
        <v>507</v>
      </c>
    </row>
    <row r="362" spans="1:3" x14ac:dyDescent="0.3">
      <c r="A362" t="s">
        <v>2217</v>
      </c>
    </row>
    <row r="363" spans="1:3" x14ac:dyDescent="0.3">
      <c r="A363" t="s">
        <v>1783</v>
      </c>
    </row>
    <row r="364" spans="1:3" x14ac:dyDescent="0.3">
      <c r="A364" t="s">
        <v>4349</v>
      </c>
    </row>
    <row r="365" spans="1:3" x14ac:dyDescent="0.3">
      <c r="A365" t="s">
        <v>203</v>
      </c>
    </row>
    <row r="366" spans="1:3" x14ac:dyDescent="0.3">
      <c r="A366" t="s">
        <v>4846</v>
      </c>
    </row>
    <row r="367" spans="1:3" x14ac:dyDescent="0.3">
      <c r="A367" t="s">
        <v>117</v>
      </c>
    </row>
    <row r="368" spans="1:3" x14ac:dyDescent="0.3">
      <c r="A368" s="10" t="s">
        <v>335</v>
      </c>
      <c r="C368" s="21"/>
    </row>
    <row r="369" spans="1:3" x14ac:dyDescent="0.3">
      <c r="A369" t="s">
        <v>194</v>
      </c>
    </row>
    <row r="370" spans="1:3" x14ac:dyDescent="0.3">
      <c r="A370" t="s">
        <v>2564</v>
      </c>
    </row>
    <row r="371" spans="1:3" x14ac:dyDescent="0.3">
      <c r="A371" t="s">
        <v>3537</v>
      </c>
    </row>
    <row r="372" spans="1:3" x14ac:dyDescent="0.3">
      <c r="A372" t="s">
        <v>3041</v>
      </c>
    </row>
    <row r="373" spans="1:3" x14ac:dyDescent="0.3">
      <c r="A373" t="s">
        <v>1764</v>
      </c>
    </row>
    <row r="374" spans="1:3" x14ac:dyDescent="0.3">
      <c r="A374" t="s">
        <v>945</v>
      </c>
    </row>
    <row r="375" spans="1:3" x14ac:dyDescent="0.3">
      <c r="A375" t="s">
        <v>2199</v>
      </c>
      <c r="C375" s="21"/>
    </row>
    <row r="376" spans="1:3" x14ac:dyDescent="0.3">
      <c r="A376" t="s">
        <v>4847</v>
      </c>
      <c r="C376" s="21"/>
    </row>
    <row r="377" spans="1:3" x14ac:dyDescent="0.3">
      <c r="A377" t="s">
        <v>1291</v>
      </c>
      <c r="C377" s="21"/>
    </row>
    <row r="378" spans="1:3" x14ac:dyDescent="0.3">
      <c r="A378" t="s">
        <v>714</v>
      </c>
      <c r="C378" s="21"/>
    </row>
    <row r="379" spans="1:3" x14ac:dyDescent="0.3">
      <c r="A379" t="s">
        <v>4848</v>
      </c>
      <c r="C379" s="21"/>
    </row>
    <row r="380" spans="1:3" x14ac:dyDescent="0.3">
      <c r="A380" t="s">
        <v>4849</v>
      </c>
      <c r="C380" s="21"/>
    </row>
    <row r="381" spans="1:3" x14ac:dyDescent="0.3">
      <c r="A381" t="s">
        <v>1259</v>
      </c>
      <c r="C381" s="21"/>
    </row>
    <row r="382" spans="1:3" x14ac:dyDescent="0.3">
      <c r="A382" t="s">
        <v>4850</v>
      </c>
      <c r="C382" s="21"/>
    </row>
    <row r="383" spans="1:3" x14ac:dyDescent="0.3">
      <c r="A383" t="s">
        <v>556</v>
      </c>
      <c r="C383" s="21"/>
    </row>
    <row r="384" spans="1:3" x14ac:dyDescent="0.3">
      <c r="A384" t="s">
        <v>1701</v>
      </c>
      <c r="C384" s="21"/>
    </row>
    <row r="385" spans="1:3" x14ac:dyDescent="0.3">
      <c r="A385" t="s">
        <v>805</v>
      </c>
      <c r="C385" s="21"/>
    </row>
    <row r="386" spans="1:3" x14ac:dyDescent="0.3">
      <c r="A386" t="s">
        <v>1038</v>
      </c>
      <c r="C386" s="21"/>
    </row>
    <row r="387" spans="1:3" x14ac:dyDescent="0.3">
      <c r="A387" t="s">
        <v>3336</v>
      </c>
      <c r="C387" s="21"/>
    </row>
    <row r="388" spans="1:3" x14ac:dyDescent="0.3">
      <c r="A388" t="s">
        <v>2086</v>
      </c>
      <c r="C388" s="21"/>
    </row>
    <row r="389" spans="1:3" x14ac:dyDescent="0.3">
      <c r="A389" t="s">
        <v>844</v>
      </c>
      <c r="C389" s="21"/>
    </row>
    <row r="390" spans="1:3" x14ac:dyDescent="0.3">
      <c r="A390" t="s">
        <v>3978</v>
      </c>
      <c r="C390" s="21"/>
    </row>
    <row r="391" spans="1:3" x14ac:dyDescent="0.3">
      <c r="A391" t="s">
        <v>1663</v>
      </c>
      <c r="C391" s="21"/>
    </row>
    <row r="392" spans="1:3" x14ac:dyDescent="0.3">
      <c r="A392" t="s">
        <v>1255</v>
      </c>
      <c r="C392" s="21"/>
    </row>
    <row r="393" spans="1:3" x14ac:dyDescent="0.3">
      <c r="A393" t="s">
        <v>2911</v>
      </c>
      <c r="C393" s="21"/>
    </row>
    <row r="394" spans="1:3" x14ac:dyDescent="0.3">
      <c r="A394" t="s">
        <v>570</v>
      </c>
      <c r="C394" s="21"/>
    </row>
    <row r="395" spans="1:3" x14ac:dyDescent="0.3">
      <c r="A395" t="s">
        <v>390</v>
      </c>
      <c r="C395" s="21"/>
    </row>
    <row r="396" spans="1:3" x14ac:dyDescent="0.3">
      <c r="A396" t="s">
        <v>2939</v>
      </c>
      <c r="C396" s="21"/>
    </row>
    <row r="397" spans="1:3" x14ac:dyDescent="0.3">
      <c r="A397" t="s">
        <v>1448</v>
      </c>
      <c r="C397" s="21"/>
    </row>
    <row r="398" spans="1:3" x14ac:dyDescent="0.3">
      <c r="A398" t="s">
        <v>1937</v>
      </c>
      <c r="C398" s="21"/>
    </row>
    <row r="399" spans="1:3" x14ac:dyDescent="0.3">
      <c r="A399" t="s">
        <v>2523</v>
      </c>
      <c r="C399" s="21"/>
    </row>
    <row r="400" spans="1:3" x14ac:dyDescent="0.3">
      <c r="A400" t="s">
        <v>3574</v>
      </c>
      <c r="C400" s="21"/>
    </row>
    <row r="401" spans="1:3" x14ac:dyDescent="0.3">
      <c r="A401" t="s">
        <v>305</v>
      </c>
      <c r="C401" s="21"/>
    </row>
    <row r="402" spans="1:3" x14ac:dyDescent="0.3">
      <c r="A402" t="s">
        <v>4507</v>
      </c>
      <c r="C402" s="21"/>
    </row>
    <row r="403" spans="1:3" x14ac:dyDescent="0.3">
      <c r="A403" t="s">
        <v>682</v>
      </c>
      <c r="C403" s="21"/>
    </row>
    <row r="404" spans="1:3" x14ac:dyDescent="0.3">
      <c r="A404" t="s">
        <v>217</v>
      </c>
      <c r="C404" s="21"/>
    </row>
    <row r="405" spans="1:3" x14ac:dyDescent="0.3">
      <c r="A405" s="18" t="s">
        <v>4043</v>
      </c>
      <c r="B405" s="1" t="s">
        <v>2432</v>
      </c>
      <c r="C405" s="21">
        <v>45292</v>
      </c>
    </row>
    <row r="406" spans="1:3" x14ac:dyDescent="0.3">
      <c r="A406" s="18" t="s">
        <v>4053</v>
      </c>
      <c r="B406" s="1" t="s">
        <v>2432</v>
      </c>
      <c r="C406" s="21">
        <v>45323</v>
      </c>
    </row>
    <row r="407" spans="1:3" x14ac:dyDescent="0.3">
      <c r="A407" s="18" t="s">
        <v>4140</v>
      </c>
      <c r="B407" s="1" t="s">
        <v>2432</v>
      </c>
      <c r="C407" s="21">
        <v>45323</v>
      </c>
    </row>
    <row r="408" spans="1:3" ht="13.5" customHeight="1" x14ac:dyDescent="0.3">
      <c r="A408" s="18" t="s">
        <v>4164</v>
      </c>
      <c r="B408" s="1" t="s">
        <v>2432</v>
      </c>
      <c r="C408" s="21">
        <v>45323</v>
      </c>
    </row>
    <row r="409" spans="1:3" x14ac:dyDescent="0.3">
      <c r="A409" s="18" t="s">
        <v>4253</v>
      </c>
      <c r="B409" s="1" t="s">
        <v>2432</v>
      </c>
      <c r="C409" s="21">
        <v>45352</v>
      </c>
    </row>
    <row r="410" spans="1:3" x14ac:dyDescent="0.3">
      <c r="A410" s="18" t="s">
        <v>4275</v>
      </c>
      <c r="B410" s="1" t="s">
        <v>2432</v>
      </c>
      <c r="C410" s="21">
        <v>45352</v>
      </c>
    </row>
    <row r="411" spans="1:3" x14ac:dyDescent="0.3">
      <c r="A411" s="18" t="s">
        <v>4286</v>
      </c>
      <c r="B411" s="1" t="s">
        <v>2432</v>
      </c>
      <c r="C411" s="21">
        <v>45352</v>
      </c>
    </row>
    <row r="412" spans="1:3" x14ac:dyDescent="0.3">
      <c r="A412" s="18" t="s">
        <v>4297</v>
      </c>
      <c r="B412" s="1" t="s">
        <v>2432</v>
      </c>
      <c r="C412" s="21">
        <v>45352</v>
      </c>
    </row>
    <row r="413" spans="1:3" x14ac:dyDescent="0.3">
      <c r="A413" s="18" t="s">
        <v>4298</v>
      </c>
      <c r="B413" s="1" t="s">
        <v>2432</v>
      </c>
      <c r="C413" s="21">
        <v>45352</v>
      </c>
    </row>
    <row r="414" spans="1:3" x14ac:dyDescent="0.3">
      <c r="A414" s="18" t="s">
        <v>4308</v>
      </c>
      <c r="B414" s="1" t="s">
        <v>2432</v>
      </c>
      <c r="C414" s="21">
        <v>45352</v>
      </c>
    </row>
    <row r="415" spans="1:3" x14ac:dyDescent="0.3">
      <c r="A415" s="18" t="s">
        <v>4337</v>
      </c>
      <c r="B415" s="1" t="s">
        <v>2432</v>
      </c>
      <c r="C415" s="21">
        <v>45352</v>
      </c>
    </row>
    <row r="416" spans="1:3" x14ac:dyDescent="0.3">
      <c r="A416" s="18" t="s">
        <v>4352</v>
      </c>
      <c r="B416" s="1" t="s">
        <v>2432</v>
      </c>
      <c r="C416" s="21">
        <v>45352</v>
      </c>
    </row>
    <row r="417" spans="1:3" x14ac:dyDescent="0.3">
      <c r="A417" s="18" t="s">
        <v>4372</v>
      </c>
      <c r="B417" s="1" t="s">
        <v>2432</v>
      </c>
      <c r="C417" s="21">
        <v>45352</v>
      </c>
    </row>
    <row r="418" spans="1:3" x14ac:dyDescent="0.3">
      <c r="A418" s="18" t="s">
        <v>4375</v>
      </c>
      <c r="B418" s="1" t="s">
        <v>2432</v>
      </c>
      <c r="C418" s="21">
        <v>45352</v>
      </c>
    </row>
    <row r="419" spans="1:3" x14ac:dyDescent="0.3">
      <c r="A419" s="18" t="s">
        <v>4386</v>
      </c>
      <c r="B419" s="1" t="s">
        <v>2432</v>
      </c>
      <c r="C419" s="21">
        <v>45352</v>
      </c>
    </row>
    <row r="420" spans="1:3" x14ac:dyDescent="0.3">
      <c r="A420" s="18" t="s">
        <v>4390</v>
      </c>
      <c r="B420" s="1" t="s">
        <v>2432</v>
      </c>
      <c r="C420" s="21">
        <v>45352</v>
      </c>
    </row>
    <row r="421" spans="1:3" x14ac:dyDescent="0.3">
      <c r="A421" s="18" t="s">
        <v>4419</v>
      </c>
      <c r="B421" s="1" t="s">
        <v>2432</v>
      </c>
      <c r="C421" s="21">
        <v>45352</v>
      </c>
    </row>
    <row r="422" spans="1:3" x14ac:dyDescent="0.3">
      <c r="A422" s="18" t="s">
        <v>4413</v>
      </c>
      <c r="B422" s="1" t="s">
        <v>2432</v>
      </c>
      <c r="C422" s="21">
        <v>45352</v>
      </c>
    </row>
    <row r="423" spans="1:3" x14ac:dyDescent="0.3">
      <c r="A423" s="18" t="s">
        <v>4442</v>
      </c>
      <c r="B423" s="1" t="s">
        <v>2432</v>
      </c>
      <c r="C423" s="21">
        <v>45383</v>
      </c>
    </row>
    <row r="424" spans="1:3" x14ac:dyDescent="0.3">
      <c r="A424" s="18" t="s">
        <v>4446</v>
      </c>
      <c r="B424" s="1" t="s">
        <v>2432</v>
      </c>
      <c r="C424" s="21">
        <v>45383</v>
      </c>
    </row>
    <row r="425" spans="1:3" x14ac:dyDescent="0.3">
      <c r="A425" s="18" t="s">
        <v>4456</v>
      </c>
      <c r="B425" s="1" t="s">
        <v>2432</v>
      </c>
      <c r="C425" s="21">
        <v>45383</v>
      </c>
    </row>
    <row r="426" spans="1:3" x14ac:dyDescent="0.3">
      <c r="A426" s="18" t="s">
        <v>4485</v>
      </c>
      <c r="B426" s="1" t="s">
        <v>2432</v>
      </c>
      <c r="C426" s="21">
        <v>45383</v>
      </c>
    </row>
    <row r="427" spans="1:3" x14ac:dyDescent="0.3">
      <c r="A427" s="18" t="s">
        <v>4536</v>
      </c>
      <c r="B427" s="1" t="s">
        <v>2432</v>
      </c>
      <c r="C427" s="21">
        <v>45383</v>
      </c>
    </row>
    <row r="428" spans="1:3" x14ac:dyDescent="0.3">
      <c r="A428" s="18" t="s">
        <v>4541</v>
      </c>
      <c r="B428" s="1" t="s">
        <v>2432</v>
      </c>
      <c r="C428" s="21">
        <v>45383</v>
      </c>
    </row>
    <row r="429" spans="1:3" x14ac:dyDescent="0.3">
      <c r="A429" s="18" t="s">
        <v>4546</v>
      </c>
      <c r="B429" s="1" t="s">
        <v>2432</v>
      </c>
      <c r="C429" s="21">
        <v>45383</v>
      </c>
    </row>
    <row r="430" spans="1:3" x14ac:dyDescent="0.3">
      <c r="A430" s="18" t="s">
        <v>4563</v>
      </c>
      <c r="B430" s="1" t="s">
        <v>2432</v>
      </c>
      <c r="C430" s="21">
        <v>45383</v>
      </c>
    </row>
    <row r="431" spans="1:3" x14ac:dyDescent="0.3">
      <c r="A431" s="18" t="s">
        <v>4568</v>
      </c>
      <c r="B431" s="1" t="s">
        <v>2432</v>
      </c>
      <c r="C431" s="21">
        <v>45383</v>
      </c>
    </row>
    <row r="432" spans="1:3" x14ac:dyDescent="0.3">
      <c r="A432" s="18" t="s">
        <v>4588</v>
      </c>
      <c r="B432" s="1" t="s">
        <v>2432</v>
      </c>
      <c r="C432" s="21">
        <v>45383</v>
      </c>
    </row>
    <row r="433" spans="1:3" x14ac:dyDescent="0.3">
      <c r="A433" s="18" t="s">
        <v>4591</v>
      </c>
      <c r="B433" s="1" t="s">
        <v>2432</v>
      </c>
      <c r="C433" s="21">
        <v>45383</v>
      </c>
    </row>
    <row r="434" spans="1:3" x14ac:dyDescent="0.3">
      <c r="A434" s="18" t="s">
        <v>4597</v>
      </c>
      <c r="B434" s="1" t="s">
        <v>2432</v>
      </c>
      <c r="C434" s="21">
        <v>45413</v>
      </c>
    </row>
    <row r="435" spans="1:3" x14ac:dyDescent="0.3">
      <c r="A435" s="18" t="s">
        <v>4613</v>
      </c>
      <c r="B435" s="1" t="s">
        <v>2432</v>
      </c>
      <c r="C435" s="21">
        <v>45413</v>
      </c>
    </row>
    <row r="436" spans="1:3" x14ac:dyDescent="0.3">
      <c r="A436" s="18" t="s">
        <v>4614</v>
      </c>
      <c r="B436" s="1" t="s">
        <v>2432</v>
      </c>
      <c r="C436" s="21">
        <v>45413</v>
      </c>
    </row>
    <row r="437" spans="1:3" x14ac:dyDescent="0.3">
      <c r="A437" s="18" t="s">
        <v>4620</v>
      </c>
      <c r="B437" s="1" t="s">
        <v>2432</v>
      </c>
      <c r="C437" s="21">
        <v>45413</v>
      </c>
    </row>
    <row r="438" spans="1:3" x14ac:dyDescent="0.3">
      <c r="A438" s="18" t="s">
        <v>4632</v>
      </c>
      <c r="B438" s="1" t="s">
        <v>2432</v>
      </c>
      <c r="C438" s="21">
        <v>45413</v>
      </c>
    </row>
    <row r="439" spans="1:3" x14ac:dyDescent="0.3">
      <c r="A439" s="18" t="s">
        <v>4663</v>
      </c>
      <c r="B439" s="1" t="s">
        <v>2432</v>
      </c>
      <c r="C439" s="21">
        <v>45444</v>
      </c>
    </row>
    <row r="440" spans="1:3" x14ac:dyDescent="0.3">
      <c r="A440" s="18" t="s">
        <v>4688</v>
      </c>
      <c r="B440" s="1" t="s">
        <v>2432</v>
      </c>
      <c r="C440" s="21">
        <v>45444</v>
      </c>
    </row>
    <row r="441" spans="1:3" x14ac:dyDescent="0.3">
      <c r="A441" s="18" t="s">
        <v>4705</v>
      </c>
      <c r="B441" s="1" t="s">
        <v>2432</v>
      </c>
      <c r="C441" s="21">
        <v>45444</v>
      </c>
    </row>
    <row r="442" spans="1:3" x14ac:dyDescent="0.3">
      <c r="A442" s="18" t="s">
        <v>4720</v>
      </c>
      <c r="B442" s="1" t="s">
        <v>2432</v>
      </c>
      <c r="C442" s="21">
        <v>45444</v>
      </c>
    </row>
    <row r="443" spans="1:3" x14ac:dyDescent="0.3">
      <c r="A443" s="18" t="s">
        <v>4737</v>
      </c>
      <c r="B443" s="1" t="s">
        <v>2432</v>
      </c>
      <c r="C443" s="21">
        <v>45474</v>
      </c>
    </row>
    <row r="444" spans="1:3" x14ac:dyDescent="0.3">
      <c r="A444" s="18" t="s">
        <v>4744</v>
      </c>
      <c r="B444" s="1" t="s">
        <v>2432</v>
      </c>
      <c r="C444" s="21">
        <v>45474</v>
      </c>
    </row>
    <row r="445" spans="1:3" x14ac:dyDescent="0.3">
      <c r="A445" s="18" t="s">
        <v>4851</v>
      </c>
      <c r="B445" s="1" t="s">
        <v>2432</v>
      </c>
      <c r="C445" s="21">
        <v>45474</v>
      </c>
    </row>
    <row r="446" spans="1:3" x14ac:dyDescent="0.3">
      <c r="A446" s="18" t="s">
        <v>4760</v>
      </c>
      <c r="B446" s="1" t="s">
        <v>2432</v>
      </c>
      <c r="C446" s="21">
        <v>45474</v>
      </c>
    </row>
    <row r="447" spans="1:3" x14ac:dyDescent="0.3">
      <c r="A447" s="18" t="s">
        <v>4763</v>
      </c>
      <c r="B447" s="1" t="s">
        <v>2432</v>
      </c>
      <c r="C447" s="21">
        <v>45474</v>
      </c>
    </row>
    <row r="448" spans="1:3" x14ac:dyDescent="0.3">
      <c r="A448" s="18" t="s">
        <v>4766</v>
      </c>
      <c r="B448" s="1" t="s">
        <v>2432</v>
      </c>
      <c r="C448" s="21">
        <v>45474</v>
      </c>
    </row>
    <row r="449" spans="1:3" x14ac:dyDescent="0.3">
      <c r="A449" s="18" t="s">
        <v>4769</v>
      </c>
      <c r="B449" s="1" t="s">
        <v>2432</v>
      </c>
      <c r="C449" s="21">
        <v>45474</v>
      </c>
    </row>
    <row r="450" spans="1:3" x14ac:dyDescent="0.3">
      <c r="A450" s="18" t="s">
        <v>4796</v>
      </c>
      <c r="B450" s="1" t="s">
        <v>2432</v>
      </c>
      <c r="C450" s="21">
        <v>45474</v>
      </c>
    </row>
    <row r="451" spans="1:3" x14ac:dyDescent="0.3">
      <c r="A451" s="18" t="s">
        <v>4810</v>
      </c>
      <c r="B451" s="1" t="s">
        <v>2432</v>
      </c>
      <c r="C451" s="21">
        <v>45474</v>
      </c>
    </row>
    <row r="452" spans="1:3" x14ac:dyDescent="0.3">
      <c r="A452" s="18" t="s">
        <v>4813</v>
      </c>
      <c r="B452" s="1" t="s">
        <v>2432</v>
      </c>
      <c r="C452" s="21">
        <v>45505</v>
      </c>
    </row>
    <row r="453" spans="1:3" x14ac:dyDescent="0.3">
      <c r="A453" s="18" t="s">
        <v>5122</v>
      </c>
      <c r="B453" s="1" t="s">
        <v>2432</v>
      </c>
      <c r="C453" s="21">
        <v>45505</v>
      </c>
    </row>
  </sheetData>
  <autoFilter ref="A1:D453" xr:uid="{00000000-0001-0000-0100-000000000000}"/>
  <sortState xmlns:xlrd2="http://schemas.microsoft.com/office/spreadsheetml/2017/richdata2" ref="A2:A404">
    <sortCondition ref="A2:A404"/>
  </sortState>
  <dataValidations count="3">
    <dataValidation type="custom" allowBlank="1" showInputMessage="1" showErrorMessage="1" sqref="A271:B271" xr:uid="{00000000-0002-0000-0100-000000000000}">
      <formula1>A271</formula1>
    </dataValidation>
    <dataValidation type="list" allowBlank="1" showInputMessage="1" showErrorMessage="1" sqref="A329:B329" xr:uid="{A42D4AD3-1AA0-445F-85EE-44097089E12E}">
      <formula1>$A$2:$A$321</formula1>
    </dataValidation>
    <dataValidation type="list" allowBlank="1" showInputMessage="1" showErrorMessage="1" sqref="A384" xr:uid="{129D2B9C-E33C-4D2E-B784-CBDB2641F622}">
      <formula1>$A$2:$A$383</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40912-0589-4CE6-969A-56C30D34D7FA}">
  <sheetPr codeName="Foglio4"/>
  <dimension ref="A3:N49"/>
  <sheetViews>
    <sheetView topLeftCell="J1" workbookViewId="0">
      <selection activeCell="N4" sqref="N4:N23"/>
    </sheetView>
  </sheetViews>
  <sheetFormatPr defaultColWidth="23.5546875" defaultRowHeight="14.4" x14ac:dyDescent="0.3"/>
  <cols>
    <col min="1" max="1" width="32.5546875" customWidth="1"/>
    <col min="2" max="2" width="26.88671875" customWidth="1"/>
    <col min="3" max="3" width="35.33203125" customWidth="1"/>
    <col min="4" max="4" width="36" customWidth="1"/>
    <col min="5" max="5" width="37.88671875" customWidth="1"/>
    <col min="6" max="6" width="36" customWidth="1"/>
    <col min="7" max="7" width="41.88671875" customWidth="1"/>
    <col min="8" max="8" width="44" customWidth="1"/>
    <col min="9" max="9" width="45.33203125" customWidth="1"/>
    <col min="10" max="10" width="38.88671875" customWidth="1"/>
    <col min="11" max="11" width="35.33203125" customWidth="1"/>
    <col min="12" max="12" width="38.6640625" customWidth="1"/>
    <col min="13" max="13" width="40.44140625" customWidth="1"/>
    <col min="14" max="14" width="33.6640625" customWidth="1"/>
  </cols>
  <sheetData>
    <row r="3" spans="1:14" s="2" customFormat="1" x14ac:dyDescent="0.3">
      <c r="A3" s="2" t="s">
        <v>91</v>
      </c>
      <c r="B3" s="2" t="s">
        <v>92</v>
      </c>
      <c r="C3" s="2" t="s">
        <v>93</v>
      </c>
      <c r="D3" s="2" t="s">
        <v>94</v>
      </c>
      <c r="E3" s="2" t="s">
        <v>95</v>
      </c>
      <c r="F3" s="2" t="s">
        <v>96</v>
      </c>
      <c r="G3" s="2" t="s">
        <v>97</v>
      </c>
      <c r="H3" s="2" t="s">
        <v>98</v>
      </c>
      <c r="I3" s="2" t="s">
        <v>99</v>
      </c>
      <c r="J3" s="2" t="s">
        <v>100</v>
      </c>
      <c r="K3" s="2" t="s">
        <v>101</v>
      </c>
      <c r="L3" s="2" t="s">
        <v>102</v>
      </c>
      <c r="M3" s="2" t="s">
        <v>103</v>
      </c>
      <c r="N3" s="2" t="s">
        <v>104</v>
      </c>
    </row>
    <row r="4" spans="1:14" x14ac:dyDescent="0.3">
      <c r="A4" t="s">
        <v>2959</v>
      </c>
      <c r="B4" t="s">
        <v>4852</v>
      </c>
      <c r="C4" t="s">
        <v>3013</v>
      </c>
      <c r="D4" t="s">
        <v>4853</v>
      </c>
      <c r="E4" t="s">
        <v>3226</v>
      </c>
      <c r="F4" t="s">
        <v>2964</v>
      </c>
      <c r="G4" t="s">
        <v>2964</v>
      </c>
      <c r="H4" t="s">
        <v>3298</v>
      </c>
      <c r="I4" t="s">
        <v>2986</v>
      </c>
      <c r="J4" t="s">
        <v>4685</v>
      </c>
      <c r="K4" t="s">
        <v>3298</v>
      </c>
      <c r="L4" t="s">
        <v>2968</v>
      </c>
      <c r="M4" t="s">
        <v>3453</v>
      </c>
      <c r="N4" t="s">
        <v>4854</v>
      </c>
    </row>
    <row r="5" spans="1:14" x14ac:dyDescent="0.3">
      <c r="A5" t="s">
        <v>3500</v>
      </c>
      <c r="B5" t="s">
        <v>2960</v>
      </c>
      <c r="C5" t="s">
        <v>3017</v>
      </c>
      <c r="D5" t="s">
        <v>2962</v>
      </c>
      <c r="E5" t="s">
        <v>3086</v>
      </c>
      <c r="F5" t="s">
        <v>3168</v>
      </c>
      <c r="G5" t="s">
        <v>3168</v>
      </c>
      <c r="H5" t="s">
        <v>189</v>
      </c>
      <c r="I5" t="s">
        <v>2966</v>
      </c>
      <c r="J5" t="s">
        <v>4855</v>
      </c>
      <c r="K5" t="s">
        <v>2987</v>
      </c>
      <c r="L5" t="s">
        <v>4856</v>
      </c>
      <c r="M5" t="s">
        <v>4857</v>
      </c>
      <c r="N5" t="s">
        <v>3044</v>
      </c>
    </row>
    <row r="6" spans="1:14" x14ac:dyDescent="0.3">
      <c r="A6" t="s">
        <v>4858</v>
      </c>
      <c r="B6" t="s">
        <v>3531</v>
      </c>
      <c r="C6" t="s">
        <v>3225</v>
      </c>
      <c r="D6" t="s">
        <v>4859</v>
      </c>
      <c r="E6" t="s">
        <v>2963</v>
      </c>
      <c r="F6" t="s">
        <v>3226</v>
      </c>
      <c r="G6" t="s">
        <v>3086</v>
      </c>
      <c r="H6" t="s">
        <v>2985</v>
      </c>
      <c r="I6" t="s">
        <v>3396</v>
      </c>
      <c r="J6" t="s">
        <v>3015</v>
      </c>
      <c r="K6" t="s">
        <v>3427</v>
      </c>
      <c r="L6" t="s">
        <v>3987</v>
      </c>
      <c r="M6" t="s">
        <v>2988</v>
      </c>
      <c r="N6" t="s">
        <v>2970</v>
      </c>
    </row>
    <row r="7" spans="1:14" x14ac:dyDescent="0.3">
      <c r="A7" t="s">
        <v>3085</v>
      </c>
      <c r="B7" t="s">
        <v>3312</v>
      </c>
      <c r="C7" t="s">
        <v>4860</v>
      </c>
      <c r="D7" t="s">
        <v>4861</v>
      </c>
      <c r="E7" t="s">
        <v>3212</v>
      </c>
      <c r="F7" t="s">
        <v>2963</v>
      </c>
      <c r="G7" t="s">
        <v>4862</v>
      </c>
      <c r="H7" t="s">
        <v>3247</v>
      </c>
      <c r="I7" t="s">
        <v>4863</v>
      </c>
      <c r="J7" t="s">
        <v>4432</v>
      </c>
      <c r="K7" t="s">
        <v>3068</v>
      </c>
      <c r="L7" t="s">
        <v>4625</v>
      </c>
      <c r="M7" t="s">
        <v>2969</v>
      </c>
      <c r="N7" t="s">
        <v>4864</v>
      </c>
    </row>
    <row r="8" spans="1:14" x14ac:dyDescent="0.3">
      <c r="A8" t="s">
        <v>4865</v>
      </c>
      <c r="B8" t="s">
        <v>3224</v>
      </c>
      <c r="C8" t="s">
        <v>2961</v>
      </c>
      <c r="D8" t="s">
        <v>2975</v>
      </c>
      <c r="E8" t="s">
        <v>4866</v>
      </c>
      <c r="F8" t="s">
        <v>3212</v>
      </c>
      <c r="G8" t="s">
        <v>3607</v>
      </c>
      <c r="H8" t="s">
        <v>4867</v>
      </c>
      <c r="I8" t="s">
        <v>4868</v>
      </c>
      <c r="J8" t="s">
        <v>3021</v>
      </c>
      <c r="K8" t="s">
        <v>2996</v>
      </c>
      <c r="L8" t="s">
        <v>4869</v>
      </c>
      <c r="M8" t="s">
        <v>4870</v>
      </c>
      <c r="N8" t="s">
        <v>3065</v>
      </c>
    </row>
    <row r="9" spans="1:14" x14ac:dyDescent="0.3">
      <c r="A9" t="s">
        <v>3006</v>
      </c>
      <c r="B9" t="s">
        <v>4871</v>
      </c>
      <c r="C9" t="s">
        <v>3004</v>
      </c>
      <c r="D9" t="s">
        <v>4872</v>
      </c>
      <c r="E9" t="s">
        <v>4873</v>
      </c>
      <c r="F9" t="s">
        <v>3401</v>
      </c>
      <c r="G9" t="s">
        <v>2984</v>
      </c>
      <c r="H9" t="s">
        <v>4874</v>
      </c>
      <c r="I9" t="s">
        <v>4875</v>
      </c>
      <c r="J9" t="s">
        <v>3004</v>
      </c>
      <c r="K9" t="s">
        <v>3227</v>
      </c>
      <c r="L9" t="s">
        <v>3262</v>
      </c>
      <c r="M9" t="s">
        <v>4876</v>
      </c>
      <c r="N9" t="s">
        <v>4877</v>
      </c>
    </row>
    <row r="10" spans="1:14" x14ac:dyDescent="0.3">
      <c r="A10" t="s">
        <v>4878</v>
      </c>
      <c r="B10" t="s">
        <v>3942</v>
      </c>
      <c r="C10" t="s">
        <v>3762</v>
      </c>
      <c r="D10" t="s">
        <v>3841</v>
      </c>
      <c r="E10" t="s">
        <v>4879</v>
      </c>
      <c r="F10" t="s">
        <v>4880</v>
      </c>
      <c r="G10" t="s">
        <v>4861</v>
      </c>
      <c r="H10" t="s">
        <v>3002</v>
      </c>
      <c r="I10" t="s">
        <v>3570</v>
      </c>
      <c r="J10" t="s">
        <v>3402</v>
      </c>
      <c r="K10" t="s">
        <v>3244</v>
      </c>
      <c r="L10" t="s">
        <v>4881</v>
      </c>
      <c r="M10" t="s">
        <v>2977</v>
      </c>
      <c r="N10" t="s">
        <v>3769</v>
      </c>
    </row>
    <row r="11" spans="1:14" x14ac:dyDescent="0.3">
      <c r="A11" t="s">
        <v>4882</v>
      </c>
      <c r="B11" t="s">
        <v>4883</v>
      </c>
      <c r="C11" t="s">
        <v>4884</v>
      </c>
      <c r="D11" t="s">
        <v>3066</v>
      </c>
      <c r="E11" t="s">
        <v>3401</v>
      </c>
      <c r="F11" t="s">
        <v>4885</v>
      </c>
      <c r="G11" t="s">
        <v>4886</v>
      </c>
      <c r="H11" t="s">
        <v>4318</v>
      </c>
      <c r="I11" t="s">
        <v>4887</v>
      </c>
      <c r="J11" t="s">
        <v>3175</v>
      </c>
      <c r="K11" t="s">
        <v>4888</v>
      </c>
      <c r="L11" t="s">
        <v>3039</v>
      </c>
      <c r="M11" t="s">
        <v>3695</v>
      </c>
      <c r="N11" t="s">
        <v>3943</v>
      </c>
    </row>
    <row r="12" spans="1:14" x14ac:dyDescent="0.3">
      <c r="A12" t="s">
        <v>3243</v>
      </c>
      <c r="B12" t="s">
        <v>226</v>
      </c>
      <c r="C12" t="s">
        <v>3036</v>
      </c>
      <c r="D12" t="s">
        <v>4889</v>
      </c>
      <c r="E12" t="s">
        <v>4890</v>
      </c>
      <c r="F12" t="s">
        <v>4891</v>
      </c>
      <c r="G12" t="s">
        <v>4880</v>
      </c>
      <c r="H12" t="s">
        <v>4892</v>
      </c>
      <c r="I12" t="s">
        <v>3607</v>
      </c>
      <c r="J12" t="s">
        <v>4893</v>
      </c>
      <c r="K12" t="s">
        <v>3058</v>
      </c>
      <c r="L12" t="s">
        <v>3768</v>
      </c>
      <c r="M12" t="s">
        <v>3228</v>
      </c>
      <c r="N12" t="s">
        <v>4894</v>
      </c>
    </row>
    <row r="13" spans="1:14" x14ac:dyDescent="0.3">
      <c r="A13" t="s">
        <v>4895</v>
      </c>
      <c r="B13" t="s">
        <v>2957</v>
      </c>
      <c r="C13" t="s">
        <v>226</v>
      </c>
      <c r="D13" t="s">
        <v>3596</v>
      </c>
      <c r="E13" t="s">
        <v>3225</v>
      </c>
      <c r="F13" t="s">
        <v>3093</v>
      </c>
      <c r="G13" t="s">
        <v>4896</v>
      </c>
      <c r="H13" t="s">
        <v>4897</v>
      </c>
      <c r="I13" t="s">
        <v>4898</v>
      </c>
      <c r="J13" t="s">
        <v>226</v>
      </c>
      <c r="K13" t="s">
        <v>2967</v>
      </c>
      <c r="L13" t="s">
        <v>3000</v>
      </c>
      <c r="M13" t="s">
        <v>226</v>
      </c>
      <c r="N13" t="s">
        <v>3176</v>
      </c>
    </row>
    <row r="14" spans="1:14" x14ac:dyDescent="0.3">
      <c r="A14" t="s">
        <v>226</v>
      </c>
      <c r="C14" t="s">
        <v>2957</v>
      </c>
      <c r="D14" t="s">
        <v>3402</v>
      </c>
      <c r="E14" t="s">
        <v>3042</v>
      </c>
      <c r="F14" t="s">
        <v>3042</v>
      </c>
      <c r="G14" t="s">
        <v>4899</v>
      </c>
      <c r="H14" t="s">
        <v>4900</v>
      </c>
      <c r="I14" t="s">
        <v>4901</v>
      </c>
      <c r="J14" t="s">
        <v>2957</v>
      </c>
      <c r="K14" t="s">
        <v>4902</v>
      </c>
      <c r="L14" t="s">
        <v>3507</v>
      </c>
      <c r="M14" t="s">
        <v>2957</v>
      </c>
      <c r="N14" t="s">
        <v>3079</v>
      </c>
    </row>
    <row r="15" spans="1:14" x14ac:dyDescent="0.3">
      <c r="A15" t="s">
        <v>2957</v>
      </c>
      <c r="C15" t="s">
        <v>4903</v>
      </c>
      <c r="D15" t="s">
        <v>4904</v>
      </c>
      <c r="E15" t="s">
        <v>4905</v>
      </c>
      <c r="F15" t="s">
        <v>2992</v>
      </c>
      <c r="G15" t="s">
        <v>3376</v>
      </c>
      <c r="H15" t="s">
        <v>3019</v>
      </c>
      <c r="I15" t="s">
        <v>3038</v>
      </c>
      <c r="K15" t="s">
        <v>4906</v>
      </c>
      <c r="L15" t="s">
        <v>4907</v>
      </c>
      <c r="M15" t="s">
        <v>4908</v>
      </c>
      <c r="N15" t="s">
        <v>4403</v>
      </c>
    </row>
    <row r="16" spans="1:14" x14ac:dyDescent="0.3">
      <c r="C16" t="s">
        <v>4909</v>
      </c>
      <c r="D16" t="s">
        <v>2991</v>
      </c>
      <c r="E16" t="s">
        <v>4318</v>
      </c>
      <c r="F16" t="s">
        <v>3066</v>
      </c>
      <c r="G16" t="s">
        <v>3255</v>
      </c>
      <c r="H16" t="s">
        <v>4797</v>
      </c>
      <c r="I16" t="s">
        <v>4910</v>
      </c>
      <c r="K16" t="s">
        <v>2994</v>
      </c>
      <c r="L16" t="s">
        <v>4911</v>
      </c>
      <c r="N16" t="s">
        <v>4912</v>
      </c>
    </row>
    <row r="17" spans="3:14" x14ac:dyDescent="0.3">
      <c r="C17" t="s">
        <v>4913</v>
      </c>
      <c r="D17" t="s">
        <v>3081</v>
      </c>
      <c r="E17" t="s">
        <v>4914</v>
      </c>
      <c r="F17" t="s">
        <v>3036</v>
      </c>
      <c r="G17" t="s">
        <v>3042</v>
      </c>
      <c r="H17" t="s">
        <v>4915</v>
      </c>
      <c r="I17" t="s">
        <v>4617</v>
      </c>
      <c r="K17" t="s">
        <v>2976</v>
      </c>
      <c r="L17" t="s">
        <v>3069</v>
      </c>
      <c r="N17" t="s">
        <v>4916</v>
      </c>
    </row>
    <row r="18" spans="3:14" x14ac:dyDescent="0.3">
      <c r="D18" t="s">
        <v>226</v>
      </c>
      <c r="E18" t="s">
        <v>4917</v>
      </c>
      <c r="F18" t="s">
        <v>226</v>
      </c>
      <c r="G18" t="s">
        <v>3018</v>
      </c>
      <c r="H18" t="s">
        <v>4918</v>
      </c>
      <c r="I18" t="s">
        <v>3174</v>
      </c>
      <c r="K18" t="s">
        <v>3002</v>
      </c>
      <c r="L18" t="s">
        <v>4919</v>
      </c>
      <c r="N18" t="s">
        <v>226</v>
      </c>
    </row>
    <row r="19" spans="3:14" x14ac:dyDescent="0.3">
      <c r="D19" t="s">
        <v>2957</v>
      </c>
      <c r="E19" t="s">
        <v>3066</v>
      </c>
      <c r="F19" t="s">
        <v>2957</v>
      </c>
      <c r="G19" t="s">
        <v>3461</v>
      </c>
      <c r="H19" t="s">
        <v>3610</v>
      </c>
      <c r="I19" t="s">
        <v>4900</v>
      </c>
      <c r="K19" t="s">
        <v>2999</v>
      </c>
      <c r="L19" t="s">
        <v>3049</v>
      </c>
      <c r="N19" t="s">
        <v>2957</v>
      </c>
    </row>
    <row r="20" spans="3:14" x14ac:dyDescent="0.3">
      <c r="D20" t="s">
        <v>4920</v>
      </c>
      <c r="E20" t="s">
        <v>3092</v>
      </c>
      <c r="G20" t="s">
        <v>4921</v>
      </c>
      <c r="H20" t="s">
        <v>3431</v>
      </c>
      <c r="I20" t="s">
        <v>4922</v>
      </c>
      <c r="K20" t="s">
        <v>4923</v>
      </c>
      <c r="L20" t="s">
        <v>226</v>
      </c>
      <c r="N20" t="s">
        <v>4924</v>
      </c>
    </row>
    <row r="21" spans="3:14" x14ac:dyDescent="0.3">
      <c r="D21" t="s">
        <v>4925</v>
      </c>
      <c r="E21" t="s">
        <v>4919</v>
      </c>
      <c r="G21" t="s">
        <v>3426</v>
      </c>
      <c r="H21" t="s">
        <v>226</v>
      </c>
      <c r="I21" t="s">
        <v>4926</v>
      </c>
      <c r="K21" t="s">
        <v>226</v>
      </c>
      <c r="L21" t="s">
        <v>2957</v>
      </c>
      <c r="N21" t="s">
        <v>4927</v>
      </c>
    </row>
    <row r="22" spans="3:14" x14ac:dyDescent="0.3">
      <c r="D22" t="s">
        <v>4928</v>
      </c>
      <c r="E22" t="s">
        <v>3036</v>
      </c>
      <c r="G22" t="s">
        <v>4318</v>
      </c>
      <c r="H22" t="s">
        <v>2957</v>
      </c>
      <c r="I22" t="s">
        <v>4929</v>
      </c>
      <c r="K22" t="s">
        <v>2957</v>
      </c>
      <c r="L22" t="s">
        <v>4924</v>
      </c>
      <c r="N22" t="s">
        <v>4930</v>
      </c>
    </row>
    <row r="23" spans="3:14" x14ac:dyDescent="0.3">
      <c r="E23" t="s">
        <v>226</v>
      </c>
      <c r="G23" t="s">
        <v>4931</v>
      </c>
      <c r="H23" t="s">
        <v>4932</v>
      </c>
      <c r="I23" t="s">
        <v>3003</v>
      </c>
      <c r="K23" t="s">
        <v>4933</v>
      </c>
      <c r="L23" t="s">
        <v>4934</v>
      </c>
      <c r="N23" t="s">
        <v>4935</v>
      </c>
    </row>
    <row r="24" spans="3:14" x14ac:dyDescent="0.3">
      <c r="E24" t="s">
        <v>2957</v>
      </c>
      <c r="G24" t="s">
        <v>3037</v>
      </c>
      <c r="H24" s="1" t="s">
        <v>4936</v>
      </c>
      <c r="I24" t="s">
        <v>3748</v>
      </c>
      <c r="K24" t="s">
        <v>4937</v>
      </c>
      <c r="L24" t="s">
        <v>4938</v>
      </c>
    </row>
    <row r="25" spans="3:14" x14ac:dyDescent="0.3">
      <c r="E25" t="s">
        <v>4939</v>
      </c>
      <c r="G25" t="s">
        <v>4017</v>
      </c>
      <c r="I25" t="s">
        <v>3094</v>
      </c>
      <c r="K25" s="1" t="s">
        <v>4940</v>
      </c>
      <c r="L25" t="s">
        <v>4941</v>
      </c>
    </row>
    <row r="26" spans="3:14" x14ac:dyDescent="0.3">
      <c r="E26" t="s">
        <v>4942</v>
      </c>
      <c r="G26" t="s">
        <v>4943</v>
      </c>
      <c r="I26" t="s">
        <v>2993</v>
      </c>
      <c r="K26" s="1" t="s">
        <v>4936</v>
      </c>
    </row>
    <row r="27" spans="3:14" x14ac:dyDescent="0.3">
      <c r="E27" t="s">
        <v>4944</v>
      </c>
      <c r="G27" t="s">
        <v>2965</v>
      </c>
      <c r="I27" t="s">
        <v>3014</v>
      </c>
      <c r="K27" s="1" t="s">
        <v>4945</v>
      </c>
    </row>
    <row r="28" spans="3:14" x14ac:dyDescent="0.3">
      <c r="G28" t="s">
        <v>3885</v>
      </c>
      <c r="I28" t="s">
        <v>2998</v>
      </c>
      <c r="K28" t="s">
        <v>4946</v>
      </c>
    </row>
    <row r="29" spans="3:14" x14ac:dyDescent="0.3">
      <c r="G29" t="s">
        <v>4917</v>
      </c>
      <c r="I29" t="s">
        <v>3213</v>
      </c>
      <c r="K29" t="s">
        <v>4947</v>
      </c>
    </row>
    <row r="30" spans="3:14" x14ac:dyDescent="0.3">
      <c r="G30" t="s">
        <v>2992</v>
      </c>
      <c r="I30" t="s">
        <v>3067</v>
      </c>
      <c r="K30" t="s">
        <v>4948</v>
      </c>
    </row>
    <row r="31" spans="3:14" x14ac:dyDescent="0.3">
      <c r="G31" t="s">
        <v>4949</v>
      </c>
      <c r="I31" t="s">
        <v>3020</v>
      </c>
      <c r="K31" t="s">
        <v>4950</v>
      </c>
    </row>
    <row r="32" spans="3:14" x14ac:dyDescent="0.3">
      <c r="G32" t="s">
        <v>4951</v>
      </c>
      <c r="I32" t="s">
        <v>4952</v>
      </c>
    </row>
    <row r="33" spans="7:9" x14ac:dyDescent="0.3">
      <c r="G33" t="s">
        <v>4953</v>
      </c>
      <c r="I33" t="s">
        <v>3043</v>
      </c>
    </row>
    <row r="34" spans="7:9" x14ac:dyDescent="0.3">
      <c r="G34" t="s">
        <v>4954</v>
      </c>
      <c r="I34" t="s">
        <v>3337</v>
      </c>
    </row>
    <row r="35" spans="7:9" x14ac:dyDescent="0.3">
      <c r="G35" t="s">
        <v>3463</v>
      </c>
      <c r="I35" t="s">
        <v>226</v>
      </c>
    </row>
    <row r="36" spans="7:9" x14ac:dyDescent="0.3">
      <c r="G36" t="s">
        <v>4955</v>
      </c>
      <c r="I36" t="s">
        <v>2957</v>
      </c>
    </row>
    <row r="37" spans="7:9" x14ac:dyDescent="0.3">
      <c r="G37" t="s">
        <v>4956</v>
      </c>
      <c r="I37" t="s">
        <v>4957</v>
      </c>
    </row>
    <row r="38" spans="7:9" x14ac:dyDescent="0.3">
      <c r="G38" t="s">
        <v>4919</v>
      </c>
      <c r="I38" t="s">
        <v>4958</v>
      </c>
    </row>
    <row r="39" spans="7:9" x14ac:dyDescent="0.3">
      <c r="G39" t="s">
        <v>4959</v>
      </c>
      <c r="I39" t="s">
        <v>4960</v>
      </c>
    </row>
    <row r="40" spans="7:9" x14ac:dyDescent="0.3">
      <c r="G40" t="s">
        <v>4961</v>
      </c>
      <c r="I40" t="s">
        <v>4947</v>
      </c>
    </row>
    <row r="41" spans="7:9" x14ac:dyDescent="0.3">
      <c r="G41" t="s">
        <v>4962</v>
      </c>
      <c r="I41" t="s">
        <v>4963</v>
      </c>
    </row>
    <row r="42" spans="7:9" x14ac:dyDescent="0.3">
      <c r="G42" t="s">
        <v>3036</v>
      </c>
    </row>
    <row r="43" spans="7:9" x14ac:dyDescent="0.3">
      <c r="G43" t="s">
        <v>3337</v>
      </c>
    </row>
    <row r="44" spans="7:9" x14ac:dyDescent="0.3">
      <c r="G44" t="s">
        <v>4964</v>
      </c>
    </row>
    <row r="45" spans="7:9" x14ac:dyDescent="0.3">
      <c r="G45" t="s">
        <v>4965</v>
      </c>
    </row>
    <row r="46" spans="7:9" x14ac:dyDescent="0.3">
      <c r="G46" t="s">
        <v>226</v>
      </c>
    </row>
    <row r="47" spans="7:9" x14ac:dyDescent="0.3">
      <c r="G47" t="s">
        <v>2957</v>
      </c>
    </row>
    <row r="48" spans="7:9" x14ac:dyDescent="0.3">
      <c r="G48" t="s">
        <v>4966</v>
      </c>
    </row>
    <row r="49" spans="7:7" x14ac:dyDescent="0.3">
      <c r="G49" t="s">
        <v>4967</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5BE47-A44C-4211-9527-B72FB11041FD}">
  <sheetPr codeName="Foglio5"/>
  <dimension ref="A1:B19"/>
  <sheetViews>
    <sheetView workbookViewId="0">
      <selection activeCell="F8" sqref="F8"/>
    </sheetView>
  </sheetViews>
  <sheetFormatPr defaultRowHeight="14.4" x14ac:dyDescent="0.3"/>
  <cols>
    <col min="1" max="1" width="26.33203125" customWidth="1"/>
    <col min="2" max="2" width="21.33203125" customWidth="1"/>
  </cols>
  <sheetData>
    <row r="1" spans="1:1" x14ac:dyDescent="0.3">
      <c r="A1" s="2" t="s">
        <v>4968</v>
      </c>
    </row>
    <row r="2" spans="1:1" x14ac:dyDescent="0.3">
      <c r="A2" t="s">
        <v>138</v>
      </c>
    </row>
    <row r="3" spans="1:1" x14ac:dyDescent="0.3">
      <c r="A3" t="s">
        <v>198</v>
      </c>
    </row>
    <row r="4" spans="1:1" x14ac:dyDescent="0.3">
      <c r="A4" t="s">
        <v>117</v>
      </c>
    </row>
    <row r="5" spans="1:1" x14ac:dyDescent="0.3">
      <c r="A5" t="s">
        <v>219</v>
      </c>
    </row>
    <row r="6" spans="1:1" x14ac:dyDescent="0.3">
      <c r="A6" t="s">
        <v>127</v>
      </c>
    </row>
    <row r="7" spans="1:1" x14ac:dyDescent="0.3">
      <c r="A7" t="s">
        <v>358</v>
      </c>
    </row>
    <row r="8" spans="1:1" x14ac:dyDescent="0.3">
      <c r="A8" t="s">
        <v>262</v>
      </c>
    </row>
    <row r="9" spans="1:1" x14ac:dyDescent="0.3">
      <c r="A9" t="s">
        <v>4969</v>
      </c>
    </row>
    <row r="10" spans="1:1" x14ac:dyDescent="0.3">
      <c r="A10" t="s">
        <v>165</v>
      </c>
    </row>
    <row r="11" spans="1:1" x14ac:dyDescent="0.3">
      <c r="A11" t="s">
        <v>673</v>
      </c>
    </row>
    <row r="12" spans="1:1" x14ac:dyDescent="0.3">
      <c r="A12" t="s">
        <v>149</v>
      </c>
    </row>
    <row r="13" spans="1:1" x14ac:dyDescent="0.3">
      <c r="A13" t="s">
        <v>189</v>
      </c>
    </row>
    <row r="14" spans="1:1" x14ac:dyDescent="0.3">
      <c r="A14" t="s">
        <v>134</v>
      </c>
    </row>
    <row r="15" spans="1:1" x14ac:dyDescent="0.3">
      <c r="A15" t="s">
        <v>221</v>
      </c>
    </row>
    <row r="16" spans="1:1" x14ac:dyDescent="0.3">
      <c r="A16" t="s">
        <v>2923</v>
      </c>
    </row>
    <row r="17" spans="1:2" x14ac:dyDescent="0.3">
      <c r="A17" t="s">
        <v>1042</v>
      </c>
    </row>
    <row r="18" spans="1:2" ht="22.5" customHeight="1" x14ac:dyDescent="0.3">
      <c r="A18" t="s">
        <v>3308</v>
      </c>
      <c r="B18" s="25" t="s">
        <v>4970</v>
      </c>
    </row>
    <row r="19" spans="1:2" x14ac:dyDescent="0.3">
      <c r="A19" t="s">
        <v>4971</v>
      </c>
      <c r="B19" s="141" t="s">
        <v>4972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6B04F-3EA3-4515-81A9-DF26415FBE92}">
  <sheetPr codeName="Foglio6"/>
  <dimension ref="A2:I300"/>
  <sheetViews>
    <sheetView topLeftCell="A150" zoomScaleNormal="100" workbookViewId="0">
      <selection activeCell="C151" sqref="C151"/>
    </sheetView>
  </sheetViews>
  <sheetFormatPr defaultRowHeight="14.4" x14ac:dyDescent="0.3"/>
  <cols>
    <col min="1" max="1" width="22" customWidth="1"/>
    <col min="2" max="2" width="43.5546875" bestFit="1" customWidth="1"/>
    <col min="3" max="3" width="29.33203125" bestFit="1" customWidth="1"/>
    <col min="4" max="4" width="17.109375" customWidth="1"/>
    <col min="5" max="5" width="26.109375" bestFit="1" customWidth="1"/>
    <col min="6" max="6" width="20.109375" customWidth="1"/>
  </cols>
  <sheetData>
    <row r="2" spans="1:7" ht="21" x14ac:dyDescent="0.4">
      <c r="A2" s="40" t="s">
        <v>4973</v>
      </c>
      <c r="B2" s="40"/>
      <c r="C2" s="41"/>
    </row>
    <row r="4" spans="1:7" ht="19.95" customHeight="1" x14ac:dyDescent="0.3">
      <c r="A4" s="33" t="s">
        <v>4974</v>
      </c>
      <c r="B4" s="33" t="s">
        <v>4975</v>
      </c>
      <c r="C4" s="33" t="s">
        <v>4976</v>
      </c>
      <c r="D4" s="33" t="s">
        <v>4977</v>
      </c>
      <c r="E4" s="33" t="s">
        <v>4978</v>
      </c>
      <c r="F4" s="33" t="s">
        <v>4979</v>
      </c>
    </row>
    <row r="5" spans="1:7" x14ac:dyDescent="0.3">
      <c r="A5" s="211" t="s">
        <v>4980</v>
      </c>
      <c r="B5" s="34" t="s">
        <v>2959</v>
      </c>
      <c r="C5" s="34">
        <f>SUM(COUNTIFS(Details!$Y$2125:$Y$2259,$B5,Details!$C$2125:$C$2259,"Italy"),COUNTIFS(Details!$Y$2125:$Y$2259,$B5,Details!$C$2125:$C$2259,"Multiple"))</f>
        <v>0</v>
      </c>
      <c r="D5">
        <v>0</v>
      </c>
      <c r="E5">
        <f>SUM($C5,$D5)</f>
        <v>0</v>
      </c>
      <c r="F5">
        <f>ROUND(($E5/556)*100,2)</f>
        <v>0</v>
      </c>
    </row>
    <row r="6" spans="1:7" x14ac:dyDescent="0.3">
      <c r="A6" s="208"/>
      <c r="B6" s="35" t="s">
        <v>3500</v>
      </c>
      <c r="C6" s="34">
        <f>SUM(COUNTIFS(Details!$Y$2125:$Y$2259,$B6,Details!$C$2125:$C$2259,"Italy"),COUNTIFS(Details!$Y$2125:$Y$2259,$B6,Details!$C$2125:$C$2259,"Multiple"))</f>
        <v>0</v>
      </c>
      <c r="D6">
        <v>0</v>
      </c>
      <c r="E6">
        <f t="shared" ref="E6:E70" si="0">SUM($C6,$D6)</f>
        <v>0</v>
      </c>
      <c r="F6">
        <f t="shared" ref="F6:F16" si="1">ROUND(($E6/556)*100,2)</f>
        <v>0</v>
      </c>
    </row>
    <row r="7" spans="1:7" x14ac:dyDescent="0.3">
      <c r="A7" s="208"/>
      <c r="B7" s="35" t="s">
        <v>4858</v>
      </c>
      <c r="C7" s="34">
        <f>SUM(COUNTIFS(Details!$Y$2125:$Y$2259,$B7,Details!$C$2125:$C$2259,"Italy"),COUNTIFS(Details!$Y$2125:$Y$2259,$B7,Details!$C$2125:$C$2259,"Multiple"))</f>
        <v>0</v>
      </c>
      <c r="D7">
        <v>0</v>
      </c>
      <c r="E7">
        <f t="shared" si="0"/>
        <v>0</v>
      </c>
      <c r="F7">
        <f t="shared" si="1"/>
        <v>0</v>
      </c>
    </row>
    <row r="8" spans="1:7" x14ac:dyDescent="0.3">
      <c r="A8" s="208"/>
      <c r="B8" s="35" t="s">
        <v>3085</v>
      </c>
      <c r="C8" s="34">
        <f>SUM(COUNTIFS(Details!$Y$2125:$Y$2259,$B8,Details!$C$2125:$C$2259,"Italy"),COUNTIFS(Details!$Y$2125:$Y$2259,$B8,Details!$C$2125:$C$2259,"Multiple"))</f>
        <v>1</v>
      </c>
      <c r="D8">
        <v>0</v>
      </c>
      <c r="E8">
        <f t="shared" si="0"/>
        <v>1</v>
      </c>
      <c r="F8">
        <f t="shared" si="1"/>
        <v>0.18</v>
      </c>
    </row>
    <row r="9" spans="1:7" x14ac:dyDescent="0.3">
      <c r="A9" s="208"/>
      <c r="B9" s="35" t="s">
        <v>4865</v>
      </c>
      <c r="C9" s="34">
        <f>SUM(COUNTIFS(Details!$Y$2125:$Y$2259,$B9,Details!$C$2125:$C$2259,"Italy"),COUNTIFS(Details!$Y$2125:$Y$2259,$B9,Details!$C$2125:$C$2259,"Multiple"))</f>
        <v>0</v>
      </c>
      <c r="D9">
        <v>0</v>
      </c>
      <c r="E9">
        <f t="shared" si="0"/>
        <v>0</v>
      </c>
      <c r="F9">
        <f t="shared" si="1"/>
        <v>0</v>
      </c>
    </row>
    <row r="10" spans="1:7" x14ac:dyDescent="0.3">
      <c r="A10" s="208"/>
      <c r="B10" s="35" t="s">
        <v>3006</v>
      </c>
      <c r="C10" s="34">
        <f>SUM(COUNTIFS(Details!$Y$2125:$Y$2259,$B10,Details!$C$2125:$C$2259,"Italy"),COUNTIFS(Details!$Y$2125:$Y$2259,$B10,Details!$C$2125:$C$2259,"Multiple"))</f>
        <v>12</v>
      </c>
      <c r="D10">
        <v>1</v>
      </c>
      <c r="E10">
        <f t="shared" si="0"/>
        <v>13</v>
      </c>
      <c r="F10">
        <f t="shared" si="1"/>
        <v>2.34</v>
      </c>
    </row>
    <row r="11" spans="1:7" x14ac:dyDescent="0.3">
      <c r="A11" s="208"/>
      <c r="B11" s="35" t="s">
        <v>4878</v>
      </c>
      <c r="C11" s="34">
        <f>SUM(COUNTIFS(Details!$Y$2125:$Y$2259,$B11,Details!$C$2125:$C$2259,"Italy"),COUNTIFS(Details!$Y$2125:$Y$2259,$B11,Details!$C$2125:$C$2259,"Multiple"))</f>
        <v>0</v>
      </c>
      <c r="D11">
        <v>0</v>
      </c>
      <c r="E11">
        <f t="shared" si="0"/>
        <v>0</v>
      </c>
      <c r="F11">
        <f t="shared" si="1"/>
        <v>0</v>
      </c>
    </row>
    <row r="12" spans="1:7" x14ac:dyDescent="0.3">
      <c r="A12" s="208"/>
      <c r="B12" s="35" t="s">
        <v>4882</v>
      </c>
      <c r="C12" s="34">
        <f>SUM(COUNTIFS(Details!$Y$2125:$Y$2259,$B12,Details!$C$2125:$C$2259,"Italy"),COUNTIFS(Details!$Y$2125:$Y$2259,$B12,Details!$C$2125:$C$2259,"Multiple"))</f>
        <v>0</v>
      </c>
      <c r="D12">
        <v>0</v>
      </c>
      <c r="E12">
        <f t="shared" si="0"/>
        <v>0</v>
      </c>
      <c r="F12">
        <f t="shared" si="1"/>
        <v>0</v>
      </c>
    </row>
    <row r="13" spans="1:7" x14ac:dyDescent="0.3">
      <c r="A13" s="208"/>
      <c r="B13" s="35" t="s">
        <v>3243</v>
      </c>
      <c r="C13" s="34">
        <f>SUM(COUNTIFS(Details!$Y$2125:$Y$2259,$B13,Details!$C$2125:$C$2259,"Italy"),COUNTIFS(Details!$Y$2125:$Y$2259,$B13,Details!$C$2125:$C$2259,"Multiple"))</f>
        <v>0</v>
      </c>
      <c r="D13">
        <v>0</v>
      </c>
      <c r="E13">
        <f t="shared" si="0"/>
        <v>0</v>
      </c>
      <c r="F13">
        <f t="shared" si="1"/>
        <v>0</v>
      </c>
      <c r="G13" s="34"/>
    </row>
    <row r="14" spans="1:7" x14ac:dyDescent="0.3">
      <c r="A14" s="208"/>
      <c r="B14" s="35" t="s">
        <v>4895</v>
      </c>
      <c r="C14" s="34">
        <f>SUM(COUNTIFS(Details!$Y$2125:$Y$2259,$B14,Details!$C$2125:$C$2259,"Italy"),COUNTIFS(Details!$Y$2125:$Y$2259,$B14,Details!$C$2125:$C$2259,"Multiple"))</f>
        <v>0</v>
      </c>
      <c r="D14">
        <v>0</v>
      </c>
      <c r="E14">
        <f t="shared" si="0"/>
        <v>0</v>
      </c>
      <c r="F14">
        <f t="shared" si="1"/>
        <v>0</v>
      </c>
    </row>
    <row r="15" spans="1:7" x14ac:dyDescent="0.3">
      <c r="A15" s="208"/>
      <c r="B15" s="35" t="s">
        <v>226</v>
      </c>
      <c r="C15" s="34">
        <f>SUM(COUNTIFS(Details!$Y$2125:$Y$2259,$B15,Details!$C$2125:$C$2259,"Italy"),COUNTIFS(Details!$Y$2125:$Y$2259,$B15,Details!$C$2125:$C$2259,"Multiple"))</f>
        <v>116</v>
      </c>
      <c r="D15">
        <v>0</v>
      </c>
      <c r="E15">
        <f t="shared" si="0"/>
        <v>116</v>
      </c>
      <c r="F15">
        <f t="shared" si="1"/>
        <v>20.86</v>
      </c>
    </row>
    <row r="16" spans="1:7" ht="15" thickBot="1" x14ac:dyDescent="0.35">
      <c r="A16" s="210"/>
      <c r="B16" s="36" t="s">
        <v>2957</v>
      </c>
      <c r="C16" s="36">
        <f>SUM(COUNTIFS(Details!$Y$2125:$Y$2259,$B16,Details!$C$2125:$C$2259,"Italy"),COUNTIFS(Details!$Y$2125:$Y$2259,$B16,Details!$C$2125:$C$2259,"Multiple"))</f>
        <v>0</v>
      </c>
      <c r="D16" s="37">
        <v>0</v>
      </c>
      <c r="E16" s="37">
        <f t="shared" si="0"/>
        <v>0</v>
      </c>
      <c r="F16" s="37">
        <f t="shared" si="1"/>
        <v>0</v>
      </c>
    </row>
    <row r="17" spans="1:8" x14ac:dyDescent="0.3">
      <c r="A17" s="207" t="s">
        <v>92</v>
      </c>
      <c r="B17" s="38" t="s">
        <v>4852</v>
      </c>
      <c r="C17">
        <f>SUM(COUNTIFS(Details!$Z$2125:$Z$2259,$B17,Details!$C$2125:$C$2259,"Italy"),COUNTIFS(Details!$Z$2125:$Z$2259,$B17,Details!$C$2125:$C$2259,"Multiple"))</f>
        <v>0</v>
      </c>
      <c r="D17" s="39">
        <v>0</v>
      </c>
      <c r="E17">
        <f t="shared" si="0"/>
        <v>0</v>
      </c>
      <c r="F17">
        <f>ROUND(($E17/556)*100,2)</f>
        <v>0</v>
      </c>
    </row>
    <row r="18" spans="1:8" x14ac:dyDescent="0.3">
      <c r="A18" s="208"/>
      <c r="B18" s="35" t="s">
        <v>2960</v>
      </c>
      <c r="C18">
        <f>SUM(COUNTIFS(Details!$Z$2125:$Z$2259,$B18,Details!$C$2125:$C$2259,"Italy"),COUNTIFS(Details!$Z$2125:$Z$2259,$B18,Details!$C$2125:$C$2259,"Multiple"))</f>
        <v>2</v>
      </c>
      <c r="D18">
        <v>0</v>
      </c>
      <c r="E18">
        <f t="shared" si="0"/>
        <v>2</v>
      </c>
      <c r="F18">
        <f t="shared" ref="F18:F26" si="2">ROUND(($E18/556)*100,2)</f>
        <v>0.36</v>
      </c>
    </row>
    <row r="19" spans="1:8" x14ac:dyDescent="0.3">
      <c r="A19" s="208"/>
      <c r="B19" s="35" t="s">
        <v>3531</v>
      </c>
      <c r="C19">
        <f>SUM(COUNTIFS(Details!$Z$2125:$Z$2259,$B19,Details!$C$2125:$C$2259,"Italy"),COUNTIFS(Details!$Z$2125:$Z$2259,$B19,Details!$C$2125:$C$2259,"Multiple"))</f>
        <v>0</v>
      </c>
      <c r="D19">
        <v>0</v>
      </c>
      <c r="E19">
        <f t="shared" si="0"/>
        <v>0</v>
      </c>
      <c r="F19">
        <f t="shared" si="2"/>
        <v>0</v>
      </c>
    </row>
    <row r="20" spans="1:8" x14ac:dyDescent="0.3">
      <c r="A20" s="208"/>
      <c r="B20" s="35" t="s">
        <v>3312</v>
      </c>
      <c r="C20">
        <f>SUM(COUNTIFS(Details!$Z$2125:$Z$2259,$B20,Details!$C$2125:$C$2259,"Italy"),COUNTIFS(Details!$Z$2125:$Z$2259,$B20,Details!$C$2125:$C$2259,"Multiple"))</f>
        <v>1</v>
      </c>
      <c r="D20">
        <v>0</v>
      </c>
      <c r="E20">
        <f t="shared" si="0"/>
        <v>1</v>
      </c>
      <c r="F20">
        <f t="shared" si="2"/>
        <v>0.18</v>
      </c>
    </row>
    <row r="21" spans="1:8" x14ac:dyDescent="0.3">
      <c r="A21" s="208"/>
      <c r="B21" s="35" t="s">
        <v>3224</v>
      </c>
      <c r="C21">
        <f>SUM(COUNTIFS(Details!$Z$2125:$Z$2259,$B21,Details!$C$2125:$C$2259,"Italy"),COUNTIFS(Details!$Z$2125:$Z$2259,$B21,Details!$C$2125:$C$2259,"Multiple"))</f>
        <v>0</v>
      </c>
      <c r="D21">
        <v>1</v>
      </c>
      <c r="E21">
        <f t="shared" si="0"/>
        <v>1</v>
      </c>
      <c r="F21">
        <f t="shared" si="2"/>
        <v>0.18</v>
      </c>
    </row>
    <row r="22" spans="1:8" x14ac:dyDescent="0.3">
      <c r="A22" s="208"/>
      <c r="B22" s="35" t="s">
        <v>4871</v>
      </c>
      <c r="C22">
        <f>SUM(COUNTIFS(Details!$Z$2125:$Z$2259,$B22,Details!$C$2125:$C$2259,"Italy"),COUNTIFS(Details!$Z$2125:$Z$2259,$B22,Details!$C$2125:$C$2259,"Multiple"))</f>
        <v>0</v>
      </c>
      <c r="D22">
        <v>0</v>
      </c>
      <c r="E22">
        <f t="shared" si="0"/>
        <v>0</v>
      </c>
      <c r="F22">
        <f t="shared" si="2"/>
        <v>0</v>
      </c>
    </row>
    <row r="23" spans="1:8" x14ac:dyDescent="0.3">
      <c r="A23" s="208"/>
      <c r="B23" s="35" t="s">
        <v>3942</v>
      </c>
      <c r="C23">
        <f>SUM(COUNTIFS(Details!$Z$2125:$Z$2259,$B23,Details!$C$2125:$C$2259,"Italy"),COUNTIFS(Details!$Z$2125:$Z$2259,$B23,Details!$C$2125:$C$2259,"Multiple"))</f>
        <v>0</v>
      </c>
      <c r="D23">
        <v>0</v>
      </c>
      <c r="E23">
        <f t="shared" si="0"/>
        <v>0</v>
      </c>
      <c r="F23">
        <f t="shared" si="2"/>
        <v>0</v>
      </c>
    </row>
    <row r="24" spans="1:8" x14ac:dyDescent="0.3">
      <c r="A24" s="208"/>
      <c r="B24" s="35" t="s">
        <v>4883</v>
      </c>
      <c r="C24">
        <f>SUM(COUNTIFS(Details!$Z$2125:$Z$2259,$B24,Details!$C$2125:$C$2259,"Italy"),COUNTIFS(Details!$Z$2125:$Z$2259,$B24,Details!$C$2125:$C$2259,"Multiple"))</f>
        <v>0</v>
      </c>
      <c r="D24">
        <v>0</v>
      </c>
      <c r="E24">
        <f t="shared" si="0"/>
        <v>0</v>
      </c>
      <c r="F24">
        <f t="shared" si="2"/>
        <v>0</v>
      </c>
    </row>
    <row r="25" spans="1:8" x14ac:dyDescent="0.3">
      <c r="A25" s="208"/>
      <c r="B25" s="35" t="s">
        <v>226</v>
      </c>
      <c r="C25">
        <f>SUM(COUNTIFS(Details!$Z$2125:$Z$2259,$B25,Details!$C$2125:$C$2259,"Italy"),COUNTIFS(Details!$Z$2125:$Z$2259,$B25,Details!$C$2125:$C$2259,"Multiple"))</f>
        <v>126</v>
      </c>
      <c r="D25">
        <v>0</v>
      </c>
      <c r="E25">
        <f t="shared" si="0"/>
        <v>126</v>
      </c>
      <c r="F25">
        <f t="shared" si="2"/>
        <v>22.66</v>
      </c>
    </row>
    <row r="26" spans="1:8" ht="15" thickBot="1" x14ac:dyDescent="0.35">
      <c r="A26" s="210"/>
      <c r="B26" s="36" t="s">
        <v>2957</v>
      </c>
      <c r="C26" s="37">
        <f>SUM(COUNTIFS(Details!$Z$2125:$Z$2259,$B26,Details!$C$2125:$C$2259,"Italy"),COUNTIFS(Details!$Z$2125:$Z$2259,$B26,Details!$C$2125:$C$2259,"Multiple"))</f>
        <v>0</v>
      </c>
      <c r="D26" s="37">
        <v>0</v>
      </c>
      <c r="E26" s="37">
        <f t="shared" si="0"/>
        <v>0</v>
      </c>
      <c r="F26" s="37">
        <f t="shared" si="2"/>
        <v>0</v>
      </c>
    </row>
    <row r="27" spans="1:8" x14ac:dyDescent="0.3">
      <c r="A27" s="212" t="s">
        <v>93</v>
      </c>
      <c r="B27" t="s">
        <v>3013</v>
      </c>
      <c r="C27" s="34">
        <f>SUM(COUNTIFS(Details!$AA$2125:$AA$2259,$B27,Details!$C$2125:$C$2259,"Italy"), COUNTIFS(Details!$AA$2125:$AA$2259,$B27,Details!$C$2125:$C$2259,"Multiple"))</f>
        <v>1</v>
      </c>
      <c r="D27" s="39">
        <v>4</v>
      </c>
      <c r="E27" s="39">
        <f t="shared" si="0"/>
        <v>5</v>
      </c>
      <c r="F27" s="108">
        <f>ROUND(($E27/574)*100,2)</f>
        <v>0.87</v>
      </c>
    </row>
    <row r="28" spans="1:8" x14ac:dyDescent="0.3">
      <c r="A28" s="212"/>
      <c r="B28" t="s">
        <v>3017</v>
      </c>
      <c r="C28" s="34">
        <f>SUM(COUNTIFS(Details!$AA$2125:$AA$2259,$B28,Details!$C$2125:$C$2259,"Italy"), COUNTIFS(Details!$AA$2125:$AA$2259,$B28,Details!$C$2125:$C$2259,"Multiple"))</f>
        <v>10</v>
      </c>
      <c r="D28">
        <v>3</v>
      </c>
      <c r="E28">
        <f t="shared" si="0"/>
        <v>13</v>
      </c>
      <c r="F28" s="108">
        <f t="shared" ref="F28:F40" si="3">ROUND(($E28/574)*100,2)</f>
        <v>2.2599999999999998</v>
      </c>
    </row>
    <row r="29" spans="1:8" x14ac:dyDescent="0.3">
      <c r="A29" s="212"/>
      <c r="B29" t="s">
        <v>3225</v>
      </c>
      <c r="C29" s="34">
        <f>SUM(COUNTIFS(Details!$AA$2125:$AA$2259,$B29,Details!$C$2125:$C$2259,"Italy"), COUNTIFS(Details!$AA$2125:$AA$2259,$B29,Details!$C$2125:$C$2259,"Multiple"))</f>
        <v>1</v>
      </c>
      <c r="D29">
        <v>1</v>
      </c>
      <c r="E29">
        <f t="shared" si="0"/>
        <v>2</v>
      </c>
      <c r="F29" s="108">
        <f t="shared" si="3"/>
        <v>0.35</v>
      </c>
      <c r="H29" s="34"/>
    </row>
    <row r="30" spans="1:8" x14ac:dyDescent="0.3">
      <c r="A30" s="212"/>
      <c r="B30" t="s">
        <v>4860</v>
      </c>
      <c r="C30" s="34">
        <f>SUM(COUNTIFS(Details!$AA$2125:$AA$2259,$B30,Details!$C$2125:$C$2259,"Italy"), COUNTIFS(Details!$AA$2125:$AA$2259,$B30,Details!$C$2125:$C$2259,"Multiple"))</f>
        <v>0</v>
      </c>
      <c r="D30">
        <v>0</v>
      </c>
      <c r="E30">
        <f t="shared" si="0"/>
        <v>0</v>
      </c>
      <c r="F30" s="108">
        <f t="shared" si="3"/>
        <v>0</v>
      </c>
    </row>
    <row r="31" spans="1:8" x14ac:dyDescent="0.3">
      <c r="A31" s="212"/>
      <c r="B31" t="s">
        <v>2961</v>
      </c>
      <c r="C31" s="34">
        <f>SUM(COUNTIFS(Details!$AA$2125:$AA$2259,$B31,Details!$C$2125:$C$2259,"Italy"), COUNTIFS(Details!$AA$2125:$AA$2259,$B31,Details!$C$2125:$C$2259,"Multiple"))</f>
        <v>62</v>
      </c>
      <c r="D31">
        <v>0</v>
      </c>
      <c r="E31">
        <f t="shared" si="0"/>
        <v>62</v>
      </c>
      <c r="F31" s="108">
        <f t="shared" si="3"/>
        <v>10.8</v>
      </c>
    </row>
    <row r="32" spans="1:8" x14ac:dyDescent="0.3">
      <c r="A32" s="212"/>
      <c r="B32" t="s">
        <v>3004</v>
      </c>
      <c r="C32" s="34">
        <f>SUM(COUNTIFS(Details!$AA$2125:$AA$2259,$B32,Details!$C$2125:$C$2259,"Italy"), COUNTIFS(Details!$AA$2125:$AA$2259,$B32,Details!$C$2125:$C$2259,"Multiple"))</f>
        <v>1</v>
      </c>
      <c r="D32">
        <v>2</v>
      </c>
      <c r="E32">
        <f t="shared" si="0"/>
        <v>3</v>
      </c>
      <c r="F32" s="108">
        <f t="shared" si="3"/>
        <v>0.52</v>
      </c>
    </row>
    <row r="33" spans="1:6" x14ac:dyDescent="0.3">
      <c r="A33" s="212"/>
      <c r="B33" t="s">
        <v>3762</v>
      </c>
      <c r="C33" s="34">
        <f>SUM(COUNTIFS(Details!$AA$2125:$AA$2259,$B33,Details!$C$2125:$C$2259,"Italy"), COUNTIFS(Details!$AA$2125:$AA$2259,$B33,Details!$C$2125:$C$2259,"Multiple"))</f>
        <v>0</v>
      </c>
      <c r="D33">
        <v>2</v>
      </c>
      <c r="E33">
        <f t="shared" si="0"/>
        <v>2</v>
      </c>
      <c r="F33" s="108">
        <f t="shared" si="3"/>
        <v>0.35</v>
      </c>
    </row>
    <row r="34" spans="1:6" x14ac:dyDescent="0.3">
      <c r="A34" s="212"/>
      <c r="B34" t="s">
        <v>4884</v>
      </c>
      <c r="C34" s="34">
        <f>SUM(COUNTIFS(Details!$AA$2125:$AA$2259,$B34,Details!$C$2125:$C$2259,"Italy"), COUNTIFS(Details!$AA$2125:$AA$2259,$B34,Details!$C$2125:$C$2259,"Multiple"))</f>
        <v>0</v>
      </c>
      <c r="D34">
        <v>0</v>
      </c>
      <c r="E34">
        <f t="shared" si="0"/>
        <v>0</v>
      </c>
      <c r="F34" s="108">
        <f t="shared" si="3"/>
        <v>0</v>
      </c>
    </row>
    <row r="35" spans="1:6" x14ac:dyDescent="0.3">
      <c r="A35" s="212"/>
      <c r="B35" t="s">
        <v>3036</v>
      </c>
      <c r="C35" s="34">
        <f>SUM(COUNTIFS(Details!$AA$2125:$AA$2259,$B35,Details!$C$2125:$C$2259,"Italy"), COUNTIFS(Details!$AA$2125:$AA$2259,$B35,Details!$C$2125:$C$2259,"Multiple"))</f>
        <v>4</v>
      </c>
      <c r="D35">
        <v>7</v>
      </c>
      <c r="E35">
        <f t="shared" si="0"/>
        <v>11</v>
      </c>
      <c r="F35" s="108">
        <f t="shared" si="3"/>
        <v>1.92</v>
      </c>
    </row>
    <row r="36" spans="1:6" x14ac:dyDescent="0.3">
      <c r="A36" s="212"/>
      <c r="B36" t="s">
        <v>226</v>
      </c>
      <c r="C36" s="34">
        <f>SUM(COUNTIFS(Details!$AA$2125:$AA$2259,$B36,Details!$C$2125:$C$2259,"Italy"), COUNTIFS(Details!$AA$2125:$AA$2259,$B36,Details!$C$2125:$C$2259,"Multiple"))</f>
        <v>50</v>
      </c>
      <c r="D36">
        <v>0</v>
      </c>
      <c r="E36">
        <f t="shared" si="0"/>
        <v>50</v>
      </c>
      <c r="F36" s="108">
        <f t="shared" si="3"/>
        <v>8.7100000000000009</v>
      </c>
    </row>
    <row r="37" spans="1:6" x14ac:dyDescent="0.3">
      <c r="A37" s="212"/>
      <c r="B37" t="s">
        <v>2957</v>
      </c>
      <c r="C37" s="34">
        <f>SUM(COUNTIFS(Details!$AA$2125:$AA$2259,$B37,Details!$C$2125:$C$2259,"Italy"), COUNTIFS(Details!$AA$2125:$AA$2259,$B37,Details!$C$2125:$C$2259,"Multiple"))</f>
        <v>0</v>
      </c>
      <c r="D37">
        <v>0</v>
      </c>
      <c r="E37">
        <f t="shared" si="0"/>
        <v>0</v>
      </c>
      <c r="F37" s="108">
        <f t="shared" si="3"/>
        <v>0</v>
      </c>
    </row>
    <row r="38" spans="1:6" x14ac:dyDescent="0.3">
      <c r="A38" s="212"/>
      <c r="B38" t="s">
        <v>4903</v>
      </c>
      <c r="C38" s="34">
        <f>SUM(COUNTIFS(Details!$AA$2125:$AA$2259,$B38,Details!$C$2125:$C$2259,"Italy"), COUNTIFS(Details!$AA$2125:$AA$2259,$B38,Details!$C$2125:$C$2259,"Multiple"))</f>
        <v>0</v>
      </c>
      <c r="D38">
        <v>0</v>
      </c>
      <c r="E38">
        <f t="shared" si="0"/>
        <v>0</v>
      </c>
      <c r="F38" s="108">
        <f t="shared" si="3"/>
        <v>0</v>
      </c>
    </row>
    <row r="39" spans="1:6" x14ac:dyDescent="0.3">
      <c r="A39" s="212"/>
      <c r="B39" t="s">
        <v>4909</v>
      </c>
      <c r="C39" s="34">
        <f>SUM(COUNTIFS(Details!$AA$2125:$AA$2259,$B39,Details!$C$2125:$C$2259,"Italy"), COUNTIFS(Details!$AA$2125:$AA$2259,$B39,Details!$C$2125:$C$2259,"Multiple"))</f>
        <v>0</v>
      </c>
      <c r="D39">
        <v>0</v>
      </c>
      <c r="E39">
        <f t="shared" si="0"/>
        <v>0</v>
      </c>
      <c r="F39" s="108">
        <f t="shared" si="3"/>
        <v>0</v>
      </c>
    </row>
    <row r="40" spans="1:6" ht="15" thickBot="1" x14ac:dyDescent="0.35">
      <c r="A40" s="109"/>
      <c r="B40" t="s">
        <v>4913</v>
      </c>
      <c r="C40" s="36">
        <f>SUM(COUNTIFS(Details!$AA$2125:$AA$2259,$B40,Details!$C$2125:$C$2259,"Italy"), COUNTIFS(Details!$AA$2125:$AA$2259,$B40,Details!$C$2125:$C$2259,"Multiple"))</f>
        <v>0</v>
      </c>
      <c r="D40" s="37">
        <v>0</v>
      </c>
      <c r="E40" s="37">
        <f t="shared" si="0"/>
        <v>0</v>
      </c>
      <c r="F40" s="112">
        <f t="shared" si="3"/>
        <v>0</v>
      </c>
    </row>
    <row r="41" spans="1:6" x14ac:dyDescent="0.3">
      <c r="A41" s="207" t="s">
        <v>94</v>
      </c>
      <c r="B41" s="38" t="s">
        <v>4853</v>
      </c>
      <c r="C41" s="34">
        <f>SUM(COUNTIFS(Details!$AB$2125:$AB$2259,$B41,Details!$C$2125:$C$2259,"Italy"),COUNTIFS(Details!$AB$2125:$AB$2259,$B41,Details!$C$2125:$C$2259,"Multiple"))</f>
        <v>0</v>
      </c>
      <c r="D41">
        <v>0</v>
      </c>
      <c r="E41" s="108">
        <f t="shared" si="0"/>
        <v>0</v>
      </c>
      <c r="F41" s="108">
        <f>ROUND(($E41/815)*100,2)</f>
        <v>0</v>
      </c>
    </row>
    <row r="42" spans="1:6" x14ac:dyDescent="0.3">
      <c r="A42" s="208"/>
      <c r="B42" s="35" t="s">
        <v>2962</v>
      </c>
      <c r="C42" s="34">
        <f>SUM(COUNTIFS(Details!$AB$2125:$AB$2259,$B42,Details!$C$2125:$C$2259,"Italy"),COUNTIFS(Details!$AB$2125:$AB$2259,$B42,Details!$C$2125:$C$2259,"Multiple"))</f>
        <v>23</v>
      </c>
      <c r="D42">
        <v>51</v>
      </c>
      <c r="E42" s="108">
        <f t="shared" si="0"/>
        <v>74</v>
      </c>
      <c r="F42" s="108">
        <f t="shared" ref="F42:F59" si="4">ROUND(($E42/815)*100,2)</f>
        <v>9.08</v>
      </c>
    </row>
    <row r="43" spans="1:6" x14ac:dyDescent="0.3">
      <c r="A43" s="208"/>
      <c r="B43" s="35" t="s">
        <v>4859</v>
      </c>
      <c r="C43" s="34">
        <f>SUM(COUNTIFS(Details!$AB$2125:$AB$2259,$B43,Details!$C$2125:$C$2259,"Italy"),COUNTIFS(Details!$AB$2125:$AB$2259,$B43,Details!$C$2125:$C$2259,"Multiple"))</f>
        <v>0</v>
      </c>
      <c r="D43">
        <v>0</v>
      </c>
      <c r="E43" s="108">
        <f t="shared" si="0"/>
        <v>0</v>
      </c>
      <c r="F43" s="108">
        <f t="shared" si="4"/>
        <v>0</v>
      </c>
    </row>
    <row r="44" spans="1:6" x14ac:dyDescent="0.3">
      <c r="A44" s="208"/>
      <c r="B44" s="35" t="s">
        <v>4861</v>
      </c>
      <c r="C44" s="34">
        <f>SUM(COUNTIFS(Details!$AB$2125:$AB$2259,$B44,Details!$C$2125:$C$2259,"Italy"),COUNTIFS(Details!$AB$2125:$AB$2259,$B44,Details!$C$2125:$C$2259,"Multiple"))</f>
        <v>0</v>
      </c>
      <c r="D44">
        <v>0</v>
      </c>
      <c r="E44" s="108">
        <f t="shared" si="0"/>
        <v>0</v>
      </c>
      <c r="F44" s="108">
        <f t="shared" si="4"/>
        <v>0</v>
      </c>
    </row>
    <row r="45" spans="1:6" x14ac:dyDescent="0.3">
      <c r="A45" s="208"/>
      <c r="B45" s="35" t="s">
        <v>2975</v>
      </c>
      <c r="C45" s="34">
        <f>SUM(COUNTIFS(Details!$AB$2125:$AB$2259,$B45,Details!$C$2125:$C$2259,"Italy"),COUNTIFS(Details!$AB$2125:$AB$2259,$B45,Details!$C$2125:$C$2259,"Multiple"))</f>
        <v>18</v>
      </c>
      <c r="D45">
        <v>1</v>
      </c>
      <c r="E45" s="108">
        <f t="shared" si="0"/>
        <v>19</v>
      </c>
      <c r="F45" s="108">
        <f t="shared" si="4"/>
        <v>2.33</v>
      </c>
    </row>
    <row r="46" spans="1:6" x14ac:dyDescent="0.3">
      <c r="A46" s="208"/>
      <c r="B46" s="35" t="s">
        <v>4872</v>
      </c>
      <c r="C46" s="34">
        <f>SUM(COUNTIFS(Details!$AB$2125:$AB$2259,$B46,Details!$C$2125:$C$2259,"Italy"),COUNTIFS(Details!$AB$2125:$AB$2259,$B46,Details!$C$2125:$C$2259,"Multiple"))</f>
        <v>0</v>
      </c>
      <c r="D46">
        <v>1</v>
      </c>
      <c r="E46" s="108">
        <f t="shared" si="0"/>
        <v>1</v>
      </c>
      <c r="F46" s="108">
        <f t="shared" si="4"/>
        <v>0.12</v>
      </c>
    </row>
    <row r="47" spans="1:6" x14ac:dyDescent="0.3">
      <c r="A47" s="208"/>
      <c r="B47" s="35" t="s">
        <v>3841</v>
      </c>
      <c r="C47" s="34">
        <f>SUM(COUNTIFS(Details!$AB$2125:$AB$2259,$B47,Details!$C$2125:$C$2259,"Italy"),COUNTIFS(Details!$AB$2125:$AB$2259,$B47,Details!$C$2125:$C$2259,"Multiple"))</f>
        <v>0</v>
      </c>
      <c r="D47">
        <v>23</v>
      </c>
      <c r="E47" s="108">
        <f t="shared" si="0"/>
        <v>23</v>
      </c>
      <c r="F47" s="108">
        <f t="shared" si="4"/>
        <v>2.82</v>
      </c>
    </row>
    <row r="48" spans="1:6" x14ac:dyDescent="0.3">
      <c r="A48" s="208"/>
      <c r="B48" s="35" t="s">
        <v>3066</v>
      </c>
      <c r="C48" s="34">
        <f>SUM(COUNTIFS(Details!$AB$2125:$AB$2259,$B48,Details!$C$2125:$C$2259,"Italy"),COUNTIFS(Details!$AB$2125:$AB$2259,$B48,Details!$C$2125:$C$2259,"Multiple"))</f>
        <v>2</v>
      </c>
      <c r="D48">
        <v>53</v>
      </c>
      <c r="E48" s="108">
        <f t="shared" si="0"/>
        <v>55</v>
      </c>
      <c r="F48" s="108">
        <f t="shared" si="4"/>
        <v>6.75</v>
      </c>
    </row>
    <row r="49" spans="1:6" x14ac:dyDescent="0.3">
      <c r="A49" s="208"/>
      <c r="B49" s="35" t="s">
        <v>4889</v>
      </c>
      <c r="C49" s="34">
        <f>SUM(COUNTIFS(Details!$AB$2125:$AB$2259,$B49,Details!$C$2125:$C$2259,"Italy"),COUNTIFS(Details!$AB$2125:$AB$2259,$B49,Details!$C$2125:$C$2259,"Multiple"))</f>
        <v>0</v>
      </c>
      <c r="D49">
        <v>0</v>
      </c>
      <c r="E49" s="108">
        <f t="shared" si="0"/>
        <v>0</v>
      </c>
      <c r="F49" s="108">
        <f t="shared" si="4"/>
        <v>0</v>
      </c>
    </row>
    <row r="50" spans="1:6" x14ac:dyDescent="0.3">
      <c r="A50" s="208"/>
      <c r="B50" s="35" t="s">
        <v>3596</v>
      </c>
      <c r="C50" s="34">
        <f>SUM(COUNTIFS(Details!$AB$2125:$AB$2259,$B50,Details!$C$2125:$C$2259,"Italy"),COUNTIFS(Details!$AB$2125:$AB$2259,$B50,Details!$C$2125:$C$2259,"Multiple"))</f>
        <v>0</v>
      </c>
      <c r="D50">
        <v>5</v>
      </c>
      <c r="E50" s="108">
        <f t="shared" si="0"/>
        <v>5</v>
      </c>
      <c r="F50" s="108">
        <f t="shared" si="4"/>
        <v>0.61</v>
      </c>
    </row>
    <row r="51" spans="1:6" x14ac:dyDescent="0.3">
      <c r="A51" s="208"/>
      <c r="B51" s="35" t="s">
        <v>3402</v>
      </c>
      <c r="C51" s="34">
        <f>SUM(COUNTIFS(Details!$AB$2125:$AB$2259,$B51,Details!$C$2125:$C$2259,"Italy"),COUNTIFS(Details!$AB$2125:$AB$2259,$B51,Details!$C$2125:$C$2259,"Multiple"))</f>
        <v>0</v>
      </c>
      <c r="D51">
        <v>1</v>
      </c>
      <c r="E51" s="108">
        <f t="shared" si="0"/>
        <v>1</v>
      </c>
      <c r="F51" s="108">
        <f t="shared" si="4"/>
        <v>0.12</v>
      </c>
    </row>
    <row r="52" spans="1:6" x14ac:dyDescent="0.3">
      <c r="A52" s="208"/>
      <c r="B52" s="35" t="s">
        <v>4904</v>
      </c>
      <c r="C52" s="34">
        <f>SUM(COUNTIFS(Details!$AB$2125:$AB$2259,$B52,Details!$C$2125:$C$2259,"Italy"),COUNTIFS(Details!$AB$2125:$AB$2259,$B52,Details!$C$2125:$C$2259,"Multiple"))</f>
        <v>0</v>
      </c>
      <c r="D52">
        <v>0</v>
      </c>
      <c r="E52" s="108">
        <f t="shared" si="0"/>
        <v>0</v>
      </c>
      <c r="F52" s="108">
        <f t="shared" si="4"/>
        <v>0</v>
      </c>
    </row>
    <row r="53" spans="1:6" x14ac:dyDescent="0.3">
      <c r="A53" s="208"/>
      <c r="B53" s="35" t="s">
        <v>2991</v>
      </c>
      <c r="C53" s="34">
        <f>SUM(COUNTIFS(Details!$AB$2125:$AB$2259,$B53,Details!$C$2125:$C$2259,"Italy"),COUNTIFS(Details!$AB$2125:$AB$2259,$B53,Details!$C$2125:$C$2259,"Multiple"))</f>
        <v>41</v>
      </c>
      <c r="D53">
        <v>68</v>
      </c>
      <c r="E53" s="108">
        <f t="shared" si="0"/>
        <v>109</v>
      </c>
      <c r="F53" s="108">
        <f t="shared" si="4"/>
        <v>13.37</v>
      </c>
    </row>
    <row r="54" spans="1:6" x14ac:dyDescent="0.3">
      <c r="A54" s="208"/>
      <c r="B54" s="35" t="s">
        <v>3081</v>
      </c>
      <c r="C54" s="34">
        <f>SUM(COUNTIFS(Details!$AB$2125:$AB$2259,$B54,Details!$C$2125:$C$2259,"Italy"),COUNTIFS(Details!$AB$2125:$AB$2259,$B54,Details!$C$2125:$C$2259,"Multiple"))</f>
        <v>2</v>
      </c>
      <c r="D54">
        <v>57</v>
      </c>
      <c r="E54" s="108">
        <f t="shared" si="0"/>
        <v>59</v>
      </c>
      <c r="F54" s="108">
        <f t="shared" si="4"/>
        <v>7.24</v>
      </c>
    </row>
    <row r="55" spans="1:6" x14ac:dyDescent="0.3">
      <c r="A55" s="208"/>
      <c r="B55" s="35" t="s">
        <v>226</v>
      </c>
      <c r="C55" s="34">
        <f>SUM(COUNTIFS(Details!$AB$2125:$AB$2259,$B55,Details!$C$2125:$C$2259,"Italy"),COUNTIFS(Details!$AB$2125:$AB$2259,$B55,Details!$C$2125:$C$2259,"Multiple"))</f>
        <v>43</v>
      </c>
      <c r="D55">
        <v>0</v>
      </c>
      <c r="E55" s="108">
        <f t="shared" si="0"/>
        <v>43</v>
      </c>
      <c r="F55" s="108">
        <f t="shared" si="4"/>
        <v>5.28</v>
      </c>
    </row>
    <row r="56" spans="1:6" x14ac:dyDescent="0.3">
      <c r="A56" s="208"/>
      <c r="B56" s="35" t="s">
        <v>2957</v>
      </c>
      <c r="C56" s="34">
        <f>SUM(COUNTIFS(Details!$AB$2125:$AB$2259,$B56,Details!$C$2125:$C$2259,"Italy"),COUNTIFS(Details!$AB$2125:$AB$2259,$B56,Details!$C$2125:$C$2259,"Multiple"))</f>
        <v>0</v>
      </c>
      <c r="D56">
        <v>0</v>
      </c>
      <c r="E56" s="108">
        <f t="shared" si="0"/>
        <v>0</v>
      </c>
      <c r="F56" s="108">
        <f t="shared" si="4"/>
        <v>0</v>
      </c>
    </row>
    <row r="57" spans="1:6" x14ac:dyDescent="0.3">
      <c r="A57" s="208"/>
      <c r="B57" s="35" t="s">
        <v>4920</v>
      </c>
      <c r="C57" s="34">
        <f>SUM(COUNTIFS(Details!$AB$2125:$AB$2259,$B57,Details!$C$2125:$C$2259,"Italy"),COUNTIFS(Details!$AB$2125:$AB$2259,$B57,Details!$C$2125:$C$2259,"Multiple"))</f>
        <v>0</v>
      </c>
      <c r="D57">
        <v>0</v>
      </c>
      <c r="E57" s="108">
        <f t="shared" si="0"/>
        <v>0</v>
      </c>
      <c r="F57" s="108">
        <f t="shared" si="4"/>
        <v>0</v>
      </c>
    </row>
    <row r="58" spans="1:6" x14ac:dyDescent="0.3">
      <c r="A58" s="208"/>
      <c r="B58" s="35" t="s">
        <v>4925</v>
      </c>
      <c r="C58" s="34">
        <f>SUM(COUNTIFS(Details!$AB$2125:$AB$2259,$B58,Details!$C$2125:$C$2259,"Italy"),COUNTIFS(Details!$AB$2125:$AB$2259,$B58,Details!$C$2125:$C$2259,"Multiple"))</f>
        <v>0</v>
      </c>
      <c r="D58">
        <v>0</v>
      </c>
      <c r="E58" s="108">
        <f t="shared" si="0"/>
        <v>0</v>
      </c>
      <c r="F58" s="108">
        <f t="shared" si="4"/>
        <v>0</v>
      </c>
    </row>
    <row r="59" spans="1:6" ht="15" thickBot="1" x14ac:dyDescent="0.35">
      <c r="A59" s="210"/>
      <c r="B59" s="36" t="s">
        <v>4928</v>
      </c>
      <c r="C59" s="34">
        <f>SUM(COUNTIFS(Details!$AB$2125:$AB$2259,$B59,Details!$C$2125:$C$2259,"Italy"),COUNTIFS(Details!$AB$2125:$AB$2259,$B59,Details!$C$2125:$C$2259,"Multiple"))</f>
        <v>0</v>
      </c>
      <c r="D59">
        <v>0</v>
      </c>
      <c r="E59" s="108">
        <f t="shared" si="0"/>
        <v>0</v>
      </c>
      <c r="F59" s="112">
        <f t="shared" si="4"/>
        <v>0</v>
      </c>
    </row>
    <row r="60" spans="1:6" x14ac:dyDescent="0.3">
      <c r="A60" s="207" t="s">
        <v>95</v>
      </c>
      <c r="B60" s="113" t="s">
        <v>3226</v>
      </c>
      <c r="C60" s="39">
        <f>SUM(COUNTIFS(Details!$AC$2125:$AC$2259,$B60,Details!$C$2125:$C$2259,"Italy"),COUNTIFS(Details!$AC$2125:$AC$2259,$B60,Details!$C$2125:$C$2259,"Multiple"))</f>
        <v>0</v>
      </c>
      <c r="D60" s="39">
        <v>0</v>
      </c>
      <c r="E60" s="111">
        <f t="shared" si="0"/>
        <v>0</v>
      </c>
      <c r="F60" s="108">
        <f>ROUND(($E60/609)*100,2)</f>
        <v>0</v>
      </c>
    </row>
    <row r="61" spans="1:6" x14ac:dyDescent="0.3">
      <c r="A61" s="208"/>
      <c r="B61" s="115" t="s">
        <v>3086</v>
      </c>
      <c r="C61">
        <f>SUM(COUNTIFS(Details!$AC$2125:$AC$2259,$B61,Details!$C$2125:$C$2259,"Italy"),COUNTIFS(Details!$AC$2125:$AC$2259,$B61,Details!$C$2125:$C$2259,"Multiple"))</f>
        <v>0</v>
      </c>
      <c r="D61">
        <v>0</v>
      </c>
      <c r="E61" s="108">
        <f t="shared" si="0"/>
        <v>0</v>
      </c>
      <c r="F61" s="108">
        <f t="shared" ref="F61:F83" si="5">ROUND(($E61/609)*100,2)</f>
        <v>0</v>
      </c>
    </row>
    <row r="62" spans="1:6" x14ac:dyDescent="0.3">
      <c r="A62" s="208"/>
      <c r="B62" s="115" t="s">
        <v>2963</v>
      </c>
      <c r="C62">
        <f>SUM(COUNTIFS(Details!$AC$2125:$AC$2259,$B62,Details!$C$2125:$C$2259,"Italy"),COUNTIFS(Details!$AC$2125:$AC$2259,$B62,Details!$C$2125:$C$2259,"Multiple"))</f>
        <v>52</v>
      </c>
      <c r="D62">
        <v>0</v>
      </c>
      <c r="E62" s="108">
        <f t="shared" si="0"/>
        <v>52</v>
      </c>
      <c r="F62" s="108">
        <f t="shared" si="5"/>
        <v>8.5399999999999991</v>
      </c>
    </row>
    <row r="63" spans="1:6" x14ac:dyDescent="0.3">
      <c r="A63" s="208"/>
      <c r="B63" s="115" t="s">
        <v>3212</v>
      </c>
      <c r="C63">
        <f>SUM(COUNTIFS(Details!$AC$2125:$AC$2259,$B63,Details!$C$2125:$C$2259,"Italy"),COUNTIFS(Details!$AC$2125:$AC$2259,$B63,Details!$C$2125:$C$2259,"Multiple"))</f>
        <v>0</v>
      </c>
      <c r="D63">
        <v>1</v>
      </c>
      <c r="E63" s="108">
        <f t="shared" si="0"/>
        <v>1</v>
      </c>
      <c r="F63" s="108">
        <f t="shared" si="5"/>
        <v>0.16</v>
      </c>
    </row>
    <row r="64" spans="1:6" x14ac:dyDescent="0.3">
      <c r="A64" s="208"/>
      <c r="B64" s="115" t="s">
        <v>4866</v>
      </c>
      <c r="C64">
        <f>SUM(COUNTIFS(Details!$AC$2125:$AC$2259,$B64,Details!$C$2125:$C$2259,"Italy"),COUNTIFS(Details!$AC$2125:$AC$2259,$B64,Details!$C$2125:$C$2259,"Multiple"))</f>
        <v>0</v>
      </c>
      <c r="D64">
        <v>1</v>
      </c>
      <c r="E64" s="108">
        <f t="shared" si="0"/>
        <v>1</v>
      </c>
      <c r="F64" s="108">
        <f t="shared" si="5"/>
        <v>0.16</v>
      </c>
    </row>
    <row r="65" spans="1:6" x14ac:dyDescent="0.3">
      <c r="A65" s="208"/>
      <c r="B65" s="115" t="s">
        <v>4873</v>
      </c>
      <c r="C65">
        <f>SUM(COUNTIFS(Details!$AC$2125:$AC$2259,$B65,Details!$C$2125:$C$2259,"Italy"),COUNTIFS(Details!$AC$2125:$AC$2259,$B65,Details!$C$2125:$C$2259,"Multiple"))</f>
        <v>0</v>
      </c>
      <c r="D65">
        <v>0</v>
      </c>
      <c r="E65" s="108">
        <f t="shared" si="0"/>
        <v>0</v>
      </c>
      <c r="F65" s="108">
        <f t="shared" si="5"/>
        <v>0</v>
      </c>
    </row>
    <row r="66" spans="1:6" x14ac:dyDescent="0.3">
      <c r="A66" s="208"/>
      <c r="B66" s="115" t="s">
        <v>4879</v>
      </c>
      <c r="C66">
        <f>SUM(COUNTIFS(Details!$AC$2125:$AC$2259,$B66,Details!$C$2125:$C$2259,"Italy"),COUNTIFS(Details!$AC$2125:$AC$2259,$B66,Details!$C$2125:$C$2259,"Multiple"))</f>
        <v>0</v>
      </c>
      <c r="D66">
        <v>1</v>
      </c>
      <c r="E66" s="108">
        <f t="shared" si="0"/>
        <v>1</v>
      </c>
      <c r="F66" s="108">
        <f t="shared" si="5"/>
        <v>0.16</v>
      </c>
    </row>
    <row r="67" spans="1:6" x14ac:dyDescent="0.3">
      <c r="A67" s="208"/>
      <c r="B67" s="115" t="s">
        <v>3401</v>
      </c>
      <c r="C67">
        <f>SUM(COUNTIFS(Details!$AC$2125:$AC$2259,$B67,Details!$C$2125:$C$2259,"Italy"),COUNTIFS(Details!$AC$2125:$AC$2259,$B67,Details!$C$2125:$C$2259,"Multiple"))</f>
        <v>2</v>
      </c>
      <c r="D67">
        <v>0</v>
      </c>
      <c r="E67" s="108">
        <f t="shared" si="0"/>
        <v>2</v>
      </c>
      <c r="F67" s="108">
        <f t="shared" si="5"/>
        <v>0.33</v>
      </c>
    </row>
    <row r="68" spans="1:6" x14ac:dyDescent="0.3">
      <c r="A68" s="208"/>
      <c r="B68" s="115" t="s">
        <v>4891</v>
      </c>
      <c r="C68">
        <f>SUM(COUNTIFS(Details!$AC$2125:$AC$2259,$B68,Details!$C$2125:$C$2259,"Italy"),COUNTIFS(Details!$AC$2125:$AC$2259,$B68,Details!$C$2125:$C$2259,"Multiple"))</f>
        <v>0</v>
      </c>
      <c r="D68">
        <v>0</v>
      </c>
      <c r="E68" s="108">
        <f t="shared" si="0"/>
        <v>0</v>
      </c>
      <c r="F68" s="108">
        <f t="shared" si="5"/>
        <v>0</v>
      </c>
    </row>
    <row r="69" spans="1:6" x14ac:dyDescent="0.3">
      <c r="A69" s="208"/>
      <c r="B69" s="115" t="s">
        <v>3225</v>
      </c>
      <c r="C69">
        <f>SUM(COUNTIFS(Details!$AC$2125:$AC$2259,$B69,Details!$C$2125:$C$2259,"Italy"),COUNTIFS(Details!$AC$2125:$AC$2259,$B69,Details!$C$2125:$C$2259,"Multiple"))</f>
        <v>0</v>
      </c>
      <c r="D69">
        <v>0</v>
      </c>
      <c r="E69" s="108">
        <f t="shared" si="0"/>
        <v>0</v>
      </c>
      <c r="F69" s="108">
        <f t="shared" si="5"/>
        <v>0</v>
      </c>
    </row>
    <row r="70" spans="1:6" x14ac:dyDescent="0.3">
      <c r="A70" s="208"/>
      <c r="B70" s="115" t="s">
        <v>3042</v>
      </c>
      <c r="C70">
        <f>SUM(COUNTIFS(Details!$AC$2125:$AC$2259,$B70,Details!$C$2125:$C$2259,"Italy"),COUNTIFS(Details!$AC$2125:$AC$2259,$B70,Details!$C$2125:$C$2259,"Multiple"))</f>
        <v>1</v>
      </c>
      <c r="D70">
        <v>0</v>
      </c>
      <c r="E70" s="108">
        <f t="shared" si="0"/>
        <v>1</v>
      </c>
      <c r="F70" s="108">
        <f t="shared" si="5"/>
        <v>0.16</v>
      </c>
    </row>
    <row r="71" spans="1:6" x14ac:dyDescent="0.3">
      <c r="A71" s="208"/>
      <c r="B71" s="115" t="s">
        <v>4905</v>
      </c>
      <c r="C71">
        <f>SUM(COUNTIFS(Details!$AC$2125:$AC$2259,$B71,Details!$C$2125:$C$2259,"Italy"),COUNTIFS(Details!$AC$2125:$AC$2259,$B71,Details!$C$2125:$C$2259,"Multiple"))</f>
        <v>0</v>
      </c>
      <c r="D71">
        <v>0</v>
      </c>
      <c r="E71" s="108">
        <f t="shared" ref="E71:E83" si="6">SUM($C71,$D71)</f>
        <v>0</v>
      </c>
      <c r="F71" s="108">
        <f t="shared" si="5"/>
        <v>0</v>
      </c>
    </row>
    <row r="72" spans="1:6" x14ac:dyDescent="0.3">
      <c r="A72" s="208"/>
      <c r="B72" s="115" t="s">
        <v>4318</v>
      </c>
      <c r="C72">
        <f>SUM(COUNTIFS(Details!$AC$2125:$AC$2259,$B72,Details!$C$2125:$C$2259,"Italy"),COUNTIFS(Details!$AC$2125:$AC$2259,$B72,Details!$C$2125:$C$2259,"Multiple"))</f>
        <v>0</v>
      </c>
      <c r="D72">
        <v>0</v>
      </c>
      <c r="E72" s="108">
        <f t="shared" si="6"/>
        <v>0</v>
      </c>
      <c r="F72" s="108">
        <f t="shared" si="5"/>
        <v>0</v>
      </c>
    </row>
    <row r="73" spans="1:6" x14ac:dyDescent="0.3">
      <c r="A73" s="208"/>
      <c r="B73" s="115" t="s">
        <v>4914</v>
      </c>
      <c r="C73">
        <f>SUM(COUNTIFS(Details!$AC$2125:$AC$2259,$B73,Details!$C$2125:$C$2259,"Italy"),COUNTIFS(Details!$AC$2125:$AC$2259,$B73,Details!$C$2125:$C$2259,"Multiple"))</f>
        <v>0</v>
      </c>
      <c r="D73">
        <v>0</v>
      </c>
      <c r="E73" s="108">
        <f t="shared" si="6"/>
        <v>0</v>
      </c>
      <c r="F73" s="108">
        <f t="shared" si="5"/>
        <v>0</v>
      </c>
    </row>
    <row r="74" spans="1:6" x14ac:dyDescent="0.3">
      <c r="A74" s="208"/>
      <c r="B74" s="115" t="s">
        <v>4917</v>
      </c>
      <c r="C74">
        <f>SUM(COUNTIFS(Details!$AC$2125:$AC$2259,$B74,Details!$C$2125:$C$2259,"Italy"),COUNTIFS(Details!$AC$2125:$AC$2259,$B74,Details!$C$2125:$C$2259,"Multiple"))</f>
        <v>0</v>
      </c>
      <c r="D74">
        <v>0</v>
      </c>
      <c r="E74" s="108">
        <f t="shared" si="6"/>
        <v>0</v>
      </c>
      <c r="F74" s="108">
        <f t="shared" si="5"/>
        <v>0</v>
      </c>
    </row>
    <row r="75" spans="1:6" x14ac:dyDescent="0.3">
      <c r="A75" s="208"/>
      <c r="B75" s="115" t="s">
        <v>3066</v>
      </c>
      <c r="C75">
        <f>SUM(COUNTIFS(Details!$AC$2125:$AC$2259,$B75,Details!$C$2125:$C$2259,"Italy"),COUNTIFS(Details!$AC$2125:$AC$2259,$B75,Details!$C$2125:$C$2259,"Multiple"))</f>
        <v>2</v>
      </c>
      <c r="D75">
        <v>51</v>
      </c>
      <c r="E75" s="108">
        <f t="shared" si="6"/>
        <v>53</v>
      </c>
      <c r="F75" s="108">
        <f t="shared" si="5"/>
        <v>8.6999999999999993</v>
      </c>
    </row>
    <row r="76" spans="1:6" x14ac:dyDescent="0.3">
      <c r="A76" s="208"/>
      <c r="B76" s="115" t="s">
        <v>3092</v>
      </c>
      <c r="C76">
        <f>SUM(COUNTIFS(Details!$AC$2125:$AC$2259,$B76,Details!$C$2125:$C$2259,"Italy"),COUNTIFS(Details!$AC$2125:$AC$2259,$B76,Details!$C$2125:$C$2259,"Multiple"))</f>
        <v>1</v>
      </c>
      <c r="D76">
        <v>0</v>
      </c>
      <c r="E76" s="108">
        <f t="shared" si="6"/>
        <v>1</v>
      </c>
      <c r="F76" s="108">
        <f t="shared" si="5"/>
        <v>0.16</v>
      </c>
    </row>
    <row r="77" spans="1:6" x14ac:dyDescent="0.3">
      <c r="A77" s="208"/>
      <c r="B77" s="115" t="s">
        <v>4919</v>
      </c>
      <c r="C77">
        <f>SUM(COUNTIFS(Details!$AC$2125:$AC$2259,$B77,Details!$C$2125:$C$2259,"Italy"),COUNTIFS(Details!$AC$2125:$AC$2259,$B77,Details!$C$2125:$C$2259,"Multiple"))</f>
        <v>0</v>
      </c>
      <c r="D77">
        <v>0</v>
      </c>
      <c r="E77" s="108">
        <f t="shared" si="6"/>
        <v>0</v>
      </c>
      <c r="F77" s="108">
        <f t="shared" si="5"/>
        <v>0</v>
      </c>
    </row>
    <row r="78" spans="1:6" x14ac:dyDescent="0.3">
      <c r="A78" s="208"/>
      <c r="B78" s="115" t="s">
        <v>3036</v>
      </c>
      <c r="C78">
        <f>SUM(COUNTIFS(Details!$AC$2125:$AC$2259,$B78,Details!$C$2125:$C$2259,"Italy"),COUNTIFS(Details!$AC$2125:$AC$2259,$B78,Details!$C$2125:$C$2259,"Multiple"))</f>
        <v>0</v>
      </c>
      <c r="D78">
        <v>0</v>
      </c>
      <c r="E78" s="108">
        <f t="shared" si="6"/>
        <v>0</v>
      </c>
      <c r="F78" s="108">
        <f t="shared" si="5"/>
        <v>0</v>
      </c>
    </row>
    <row r="79" spans="1:6" x14ac:dyDescent="0.3">
      <c r="A79" s="208"/>
      <c r="B79" s="115" t="s">
        <v>226</v>
      </c>
      <c r="C79">
        <f>SUM(COUNTIFS(Details!$AC$2125:$AC$2259,$B79,Details!$C$2125:$C$2259,"Italy"),COUNTIFS(Details!$AC$2125:$AC$2259,$B79,Details!$C$2125:$C$2259,"Multiple"))</f>
        <v>71</v>
      </c>
      <c r="D79">
        <v>0</v>
      </c>
      <c r="E79" s="108">
        <f t="shared" si="6"/>
        <v>71</v>
      </c>
      <c r="F79" s="108">
        <f t="shared" si="5"/>
        <v>11.66</v>
      </c>
    </row>
    <row r="80" spans="1:6" x14ac:dyDescent="0.3">
      <c r="A80" s="208"/>
      <c r="B80" s="115" t="s">
        <v>2957</v>
      </c>
      <c r="C80">
        <f>SUM(COUNTIFS(Details!$AC$2125:$AC$2259,$B80,Details!$C$2125:$C$2259,"Italy"),COUNTIFS(Details!$AC$2125:$AC$2259,$B80,Details!$C$2125:$C$2259,"Multiple"))</f>
        <v>0</v>
      </c>
      <c r="D80">
        <v>0</v>
      </c>
      <c r="E80" s="108">
        <f t="shared" si="6"/>
        <v>0</v>
      </c>
      <c r="F80" s="108">
        <f t="shared" si="5"/>
        <v>0</v>
      </c>
    </row>
    <row r="81" spans="1:9" x14ac:dyDescent="0.3">
      <c r="A81" s="208"/>
      <c r="B81" s="115" t="s">
        <v>4939</v>
      </c>
      <c r="C81">
        <f>SUM(COUNTIFS(Details!$AC$2125:$AC$2259,$B81,Details!$C$2125:$C$2259,"Italy"),COUNTIFS(Details!$AC$2125:$AC$2259,$B81,Details!$C$2125:$C$2259,"Multiple"))</f>
        <v>0</v>
      </c>
      <c r="D81">
        <v>0</v>
      </c>
      <c r="E81" s="108">
        <f t="shared" si="6"/>
        <v>0</v>
      </c>
      <c r="F81" s="108">
        <f t="shared" si="5"/>
        <v>0</v>
      </c>
    </row>
    <row r="82" spans="1:9" x14ac:dyDescent="0.3">
      <c r="A82" s="208"/>
      <c r="B82" s="115" t="s">
        <v>4942</v>
      </c>
      <c r="C82">
        <f>SUM(COUNTIFS(Details!$AC$2125:$AC$2259,$B82,Details!$C$2125:$C$2259,"Italy"),COUNTIFS(Details!$AC$2125:$AC$2259,$B82,Details!$C$2125:$C$2259,"Multiple"))</f>
        <v>0</v>
      </c>
      <c r="D82">
        <v>0</v>
      </c>
      <c r="E82" s="108">
        <f t="shared" si="6"/>
        <v>0</v>
      </c>
      <c r="F82" s="108">
        <f t="shared" si="5"/>
        <v>0</v>
      </c>
    </row>
    <row r="83" spans="1:9" ht="15" thickBot="1" x14ac:dyDescent="0.35">
      <c r="A83" s="210"/>
      <c r="B83" s="116" t="s">
        <v>4944</v>
      </c>
      <c r="C83" s="34">
        <f>SUM(COUNTIFS(Details!$AC$2125:$AC$2259,$B83,Details!$C$2125:$C$2259,"Italy"),COUNTIFS(Details!$AC$2125:$AC$2259,$B83,Details!$C$2125:$C$2259,"Multiple"))</f>
        <v>0</v>
      </c>
      <c r="D83" s="37">
        <v>0</v>
      </c>
      <c r="E83" s="108">
        <f t="shared" si="6"/>
        <v>0</v>
      </c>
      <c r="F83" s="112">
        <f t="shared" si="5"/>
        <v>0</v>
      </c>
    </row>
    <row r="84" spans="1:9" x14ac:dyDescent="0.3">
      <c r="A84" s="207" t="s">
        <v>96</v>
      </c>
      <c r="B84" t="s">
        <v>2964</v>
      </c>
      <c r="C84" s="39">
        <f>SUM(COUNTIFS(Details!$AD$2125:$AD$2259,$B84,Details!$C$2125:$C$2259,"Italy"),COUNTIFS(Details!$AD$2125:$AD$2259,$B84,Details!$C$2125:$C$2259,"Multiple"))</f>
        <v>10</v>
      </c>
      <c r="D84" s="39">
        <v>16</v>
      </c>
      <c r="E84" s="111">
        <f t="shared" ref="E84:E135" si="7">SUM($C84,$D84)</f>
        <v>26</v>
      </c>
      <c r="F84" s="108">
        <f>ROUND(($E84/742)*100,2)</f>
        <v>3.5</v>
      </c>
    </row>
    <row r="85" spans="1:9" ht="15.75" customHeight="1" x14ac:dyDescent="0.3">
      <c r="A85" s="208"/>
      <c r="B85" t="s">
        <v>3168</v>
      </c>
      <c r="C85">
        <f>SUM(COUNTIFS(Details!$AD$2125:$AD$2259,$B85,Details!$C$2125:$C$2259,"Italy"),COUNTIFS(Details!$AD$2125:$AD$2259,$B85,Details!$C$2125:$C$2259,"Multiple"))</f>
        <v>3</v>
      </c>
      <c r="D85">
        <v>0</v>
      </c>
      <c r="E85" s="108">
        <f t="shared" si="7"/>
        <v>3</v>
      </c>
      <c r="F85" s="108">
        <f t="shared" ref="F85:F99" si="8">ROUND(($E85/742)*100,2)</f>
        <v>0.4</v>
      </c>
      <c r="I85" s="34"/>
    </row>
    <row r="86" spans="1:9" x14ac:dyDescent="0.3">
      <c r="A86" s="208"/>
      <c r="B86" t="s">
        <v>3226</v>
      </c>
      <c r="C86">
        <f>SUM(COUNTIFS(Details!$AD$2125:$AD$2259,$B86,Details!$C$2125:$C$2259,"Italy"),COUNTIFS(Details!$AD$2125:$AD$2259,$B86,Details!$C$2125:$C$2259,"Multiple"))</f>
        <v>0</v>
      </c>
      <c r="D86">
        <v>0</v>
      </c>
      <c r="E86" s="108">
        <f t="shared" si="7"/>
        <v>0</v>
      </c>
      <c r="F86" s="108">
        <f t="shared" si="8"/>
        <v>0</v>
      </c>
    </row>
    <row r="87" spans="1:9" x14ac:dyDescent="0.3">
      <c r="A87" s="208"/>
      <c r="B87" t="s">
        <v>2963</v>
      </c>
      <c r="C87">
        <f>SUM(COUNTIFS(Details!$AD$2125:$AD$2259,$B87,Details!$C$2125:$C$2259,"Italy"),COUNTIFS(Details!$AD$2125:$AD$2259,$B87,Details!$C$2125:$C$2259,"Multiple"))</f>
        <v>19</v>
      </c>
      <c r="D87">
        <v>26</v>
      </c>
      <c r="E87" s="108">
        <f t="shared" si="7"/>
        <v>45</v>
      </c>
      <c r="F87" s="108">
        <f t="shared" si="8"/>
        <v>6.06</v>
      </c>
    </row>
    <row r="88" spans="1:9" x14ac:dyDescent="0.3">
      <c r="A88" s="208"/>
      <c r="B88" t="s">
        <v>3212</v>
      </c>
      <c r="C88">
        <f>SUM(COUNTIFS(Details!$AD$2125:$AD$2259,$B88,Details!$C$2125:$C$2259,"Italy"),COUNTIFS(Details!$AD$2125:$AD$2259,$B88,Details!$C$2125:$C$2259,"Multiple"))</f>
        <v>0</v>
      </c>
      <c r="D88">
        <v>1</v>
      </c>
      <c r="E88" s="108">
        <f t="shared" si="7"/>
        <v>1</v>
      </c>
      <c r="F88" s="108">
        <f t="shared" si="8"/>
        <v>0.13</v>
      </c>
    </row>
    <row r="89" spans="1:9" x14ac:dyDescent="0.3">
      <c r="A89" s="208"/>
      <c r="B89" t="s">
        <v>3401</v>
      </c>
      <c r="C89">
        <f>SUM(COUNTIFS(Details!$AD$2125:$AD$2259,$B89,Details!$C$2125:$C$2259,"Italy"),COUNTIFS(Details!$AD$2125:$AD$2259,$B89,Details!$C$2125:$C$2259,"Multiple"))</f>
        <v>0</v>
      </c>
      <c r="D89">
        <v>0</v>
      </c>
      <c r="E89" s="108">
        <f t="shared" si="7"/>
        <v>0</v>
      </c>
      <c r="F89" s="108">
        <f t="shared" si="8"/>
        <v>0</v>
      </c>
    </row>
    <row r="90" spans="1:9" x14ac:dyDescent="0.3">
      <c r="A90" s="208"/>
      <c r="B90" t="s">
        <v>4880</v>
      </c>
      <c r="C90">
        <f>SUM(COUNTIFS(Details!$AD$2125:$AD$2259,$B90,Details!$C$2125:$C$2259,"Italy"),COUNTIFS(Details!$AD$2125:$AD$2259,$B90,Details!$C$2125:$C$2259,"Multiple"))</f>
        <v>0</v>
      </c>
      <c r="D90">
        <v>6</v>
      </c>
      <c r="E90" s="108">
        <f t="shared" si="7"/>
        <v>6</v>
      </c>
      <c r="F90" s="108">
        <f t="shared" si="8"/>
        <v>0.81</v>
      </c>
    </row>
    <row r="91" spans="1:9" x14ac:dyDescent="0.3">
      <c r="A91" s="208"/>
      <c r="B91" t="s">
        <v>4885</v>
      </c>
      <c r="C91">
        <f>SUM(COUNTIFS(Details!$AD$2125:$AD$2259,$B91,Details!$C$2125:$C$2259,"Italy"),COUNTIFS(Details!$AD$2125:$AD$2259,$B91,Details!$C$2125:$C$2259,"Multiple"))</f>
        <v>0</v>
      </c>
      <c r="D91">
        <v>0</v>
      </c>
      <c r="E91" s="108">
        <f t="shared" si="7"/>
        <v>0</v>
      </c>
      <c r="F91" s="108">
        <f t="shared" si="8"/>
        <v>0</v>
      </c>
    </row>
    <row r="92" spans="1:9" x14ac:dyDescent="0.3">
      <c r="A92" s="208"/>
      <c r="B92" t="s">
        <v>4891</v>
      </c>
      <c r="C92">
        <f>SUM(COUNTIFS(Details!$AD$2125:$AD$2259,$B92,Details!$C$2125:$C$2259,"Italy"),COUNTIFS(Details!$AD$2125:$AD$2259,$B92,Details!$C$2125:$C$2259,"Multiple"))</f>
        <v>0</v>
      </c>
      <c r="D92">
        <v>0</v>
      </c>
      <c r="E92" s="108">
        <f t="shared" si="7"/>
        <v>0</v>
      </c>
      <c r="F92" s="108">
        <f t="shared" si="8"/>
        <v>0</v>
      </c>
    </row>
    <row r="93" spans="1:9" x14ac:dyDescent="0.3">
      <c r="A93" s="208"/>
      <c r="B93" t="s">
        <v>3093</v>
      </c>
      <c r="C93">
        <f>SUM(COUNTIFS(Details!$AD$2125:$AD$2259,$B93,Details!$C$2125:$C$2259,"Italy"),COUNTIFS(Details!$AD$2125:$AD$2259,$B93,Details!$C$2125:$C$2259,"Multiple"))</f>
        <v>4</v>
      </c>
      <c r="D93">
        <v>0</v>
      </c>
      <c r="E93" s="108">
        <f t="shared" si="7"/>
        <v>4</v>
      </c>
      <c r="F93" s="108">
        <f t="shared" si="8"/>
        <v>0.54</v>
      </c>
    </row>
    <row r="94" spans="1:9" x14ac:dyDescent="0.3">
      <c r="A94" s="208"/>
      <c r="B94" t="s">
        <v>3042</v>
      </c>
      <c r="C94">
        <f>SUM(COUNTIFS(Details!$AD$2125:$AD$2259,$B94,Details!$C$2125:$C$2259,"Italy"),COUNTIFS(Details!$AD$2125:$AD$2259,$B94,Details!$C$2125:$C$2259,"Multiple"))</f>
        <v>3</v>
      </c>
      <c r="D94">
        <v>6</v>
      </c>
      <c r="E94" s="108">
        <f t="shared" si="7"/>
        <v>9</v>
      </c>
      <c r="F94" s="108">
        <f t="shared" si="8"/>
        <v>1.21</v>
      </c>
    </row>
    <row r="95" spans="1:9" x14ac:dyDescent="0.3">
      <c r="A95" s="208"/>
      <c r="B95" t="s">
        <v>2992</v>
      </c>
      <c r="C95">
        <f>SUM(COUNTIFS(Details!$AD$2125:$AD$2259,$B95,Details!$C$2125:$C$2259,"Italy"),COUNTIFS(Details!$AD$2125:$AD$2259,$B95,Details!$C$2125:$C$2259,"Multiple"))</f>
        <v>12</v>
      </c>
      <c r="D95">
        <v>76</v>
      </c>
      <c r="E95" s="108">
        <f t="shared" si="7"/>
        <v>88</v>
      </c>
      <c r="F95" s="108">
        <f t="shared" si="8"/>
        <v>11.86</v>
      </c>
    </row>
    <row r="96" spans="1:9" x14ac:dyDescent="0.3">
      <c r="A96" s="208"/>
      <c r="B96" t="s">
        <v>3066</v>
      </c>
      <c r="C96">
        <f>SUM(COUNTIFS(Details!$AD$2125:$AD$2259,$B96,Details!$C$2125:$C$2259,"Italy"),COUNTIFS(Details!$AD$2125:$AD$2259,$B96,Details!$C$2125:$C$2259,"Multiple"))</f>
        <v>0</v>
      </c>
      <c r="D96">
        <v>50</v>
      </c>
      <c r="E96" s="108">
        <f t="shared" si="7"/>
        <v>50</v>
      </c>
      <c r="F96" s="108">
        <f t="shared" si="8"/>
        <v>6.74</v>
      </c>
    </row>
    <row r="97" spans="1:8" x14ac:dyDescent="0.3">
      <c r="A97" s="208"/>
      <c r="B97" t="s">
        <v>3036</v>
      </c>
      <c r="C97">
        <f>SUM(COUNTIFS(Details!$AD$2125:$AD$2259,$B97,Details!$C$2125:$C$2259,"Italy"),COUNTIFS(Details!$AD$2125:$AD$2259,$B97,Details!$C$2125:$C$2259,"Multiple"))</f>
        <v>1</v>
      </c>
      <c r="D97">
        <v>6</v>
      </c>
      <c r="E97" s="108">
        <f t="shared" si="7"/>
        <v>7</v>
      </c>
      <c r="F97" s="108">
        <f t="shared" si="8"/>
        <v>0.94</v>
      </c>
    </row>
    <row r="98" spans="1:8" x14ac:dyDescent="0.3">
      <c r="A98" s="209"/>
      <c r="B98" t="s">
        <v>226</v>
      </c>
      <c r="C98">
        <f>SUM(COUNTIFS(Details!$AD$2125:$AD$2259,$B98,Details!$C$2125:$C$2259,"Italy"),COUNTIFS(Details!$AD$2125:$AD$2259,$B98,Details!$C$2125:$C$2259,"Multiple"))</f>
        <v>76</v>
      </c>
      <c r="D98">
        <v>0</v>
      </c>
      <c r="E98" s="108">
        <f t="shared" si="7"/>
        <v>76</v>
      </c>
      <c r="F98" s="108">
        <f t="shared" si="8"/>
        <v>10.24</v>
      </c>
    </row>
    <row r="99" spans="1:8" ht="15" thickBot="1" x14ac:dyDescent="0.35">
      <c r="A99" s="210"/>
      <c r="B99" s="37" t="s">
        <v>2957</v>
      </c>
      <c r="C99" s="37">
        <f>SUM(COUNTIFS(Details!$AD$2125:$AD$2259,$B99,Details!$C$2125:$C$2259,"Italy"),COUNTIFS(Details!$AD$2125:$AD$2259,$B99,Details!$C$2125:$C$2259,"Multiple"))</f>
        <v>1</v>
      </c>
      <c r="D99" s="37">
        <v>0</v>
      </c>
      <c r="E99" s="112">
        <f t="shared" si="7"/>
        <v>1</v>
      </c>
      <c r="F99" s="112">
        <f t="shared" si="8"/>
        <v>0.13</v>
      </c>
    </row>
    <row r="100" spans="1:8" x14ac:dyDescent="0.3">
      <c r="A100" s="207" t="s">
        <v>97</v>
      </c>
      <c r="B100" t="s">
        <v>2964</v>
      </c>
      <c r="C100" s="34">
        <f>SUM(COUNTIFS(Details!$AE$2125:$AE$2259,$B100,Details!$C$2125:$C$2259,"Italy"),COUNTIFS(Details!$AE$2125:$AE$2259,$B100,Details!$C$2125:$C$2259,"Multiple"))</f>
        <v>0</v>
      </c>
      <c r="D100" s="39">
        <v>23</v>
      </c>
      <c r="E100" s="111">
        <f>SUM($C100,$D100)</f>
        <v>23</v>
      </c>
      <c r="F100" s="108">
        <f>ROUND(($E100/1124)*100,2)</f>
        <v>2.0499999999999998</v>
      </c>
    </row>
    <row r="101" spans="1:8" x14ac:dyDescent="0.3">
      <c r="A101" s="208"/>
      <c r="B101" t="s">
        <v>3168</v>
      </c>
      <c r="C101" s="35">
        <f>SUM(COUNTIFS(Details!$AE$2125:$AE$2259,$B101,Details!$C$2125:$C$2259,"Italy"),COUNTIFS(Details!$AE$2125:$AE$2259,$B101,Details!$C$2125:$C$2259,"Multiple"))</f>
        <v>0</v>
      </c>
      <c r="D101">
        <v>0</v>
      </c>
      <c r="E101" s="108">
        <f>SUM($C100,$D101)</f>
        <v>0</v>
      </c>
      <c r="F101" s="108">
        <f t="shared" ref="F101:F150" si="9">ROUND(($E101/1124)*100,2)</f>
        <v>0</v>
      </c>
      <c r="H101" s="34"/>
    </row>
    <row r="102" spans="1:8" x14ac:dyDescent="0.3">
      <c r="A102" s="208"/>
      <c r="B102" t="s">
        <v>3086</v>
      </c>
      <c r="C102" s="35">
        <f>SUM(COUNTIFS(Details!$AE$2125:$AE$2259,$B102,Details!$C$2125:$C$2259,"Italy"),COUNTIFS(Details!$AE$2125:$AE$2259,$B102,Details!$C$2125:$C$2259,"Multiple"))</f>
        <v>0</v>
      </c>
      <c r="D102">
        <v>0</v>
      </c>
      <c r="E102" s="108">
        <f t="shared" si="7"/>
        <v>0</v>
      </c>
      <c r="F102" s="108">
        <f t="shared" si="9"/>
        <v>0</v>
      </c>
    </row>
    <row r="103" spans="1:8" x14ac:dyDescent="0.3">
      <c r="A103" s="208"/>
      <c r="B103" t="s">
        <v>4862</v>
      </c>
      <c r="C103" s="35">
        <f>SUM(COUNTIFS(Details!$AE$2125:$AE$2259,$B103,Details!$C$2125:$C$2259,"Italy"),COUNTIFS(Details!$AE$2125:$AE$2259,$B103,Details!$C$2125:$C$2259,"Multiple"))</f>
        <v>0</v>
      </c>
      <c r="D103">
        <v>0</v>
      </c>
      <c r="E103" s="108">
        <f t="shared" si="7"/>
        <v>0</v>
      </c>
      <c r="F103" s="108">
        <f t="shared" si="9"/>
        <v>0</v>
      </c>
    </row>
    <row r="104" spans="1:8" x14ac:dyDescent="0.3">
      <c r="A104" s="208"/>
      <c r="B104" t="s">
        <v>3607</v>
      </c>
      <c r="C104" s="35">
        <f>SUM(COUNTIFS(Details!$AE$2125:$AE$2259,$B104,Details!$C$2125:$C$2259,"Italy"),COUNTIFS(Details!$AE$2125:$AE$2259,$B104,Details!$C$2125:$C$2259,"Multiple"))</f>
        <v>0</v>
      </c>
      <c r="D104">
        <v>1</v>
      </c>
      <c r="E104" s="108">
        <f t="shared" si="7"/>
        <v>1</v>
      </c>
      <c r="F104" s="108">
        <f t="shared" si="9"/>
        <v>0.09</v>
      </c>
    </row>
    <row r="105" spans="1:8" x14ac:dyDescent="0.3">
      <c r="A105" s="208"/>
      <c r="B105" t="s">
        <v>2984</v>
      </c>
      <c r="C105" s="35">
        <f>SUM(COUNTIFS(Details!$AE$2125:$AE$2259,$B105,Details!$C$2125:$C$2259,"Italy"),COUNTIFS(Details!$AE$2125:$AE$2259,$B105,Details!$C$2125:$C$2259,"Multiple"))</f>
        <v>23</v>
      </c>
      <c r="D105">
        <v>6</v>
      </c>
      <c r="E105" s="108">
        <f t="shared" si="7"/>
        <v>29</v>
      </c>
      <c r="F105" s="108">
        <f t="shared" si="9"/>
        <v>2.58</v>
      </c>
    </row>
    <row r="106" spans="1:8" x14ac:dyDescent="0.3">
      <c r="A106" s="208"/>
      <c r="B106" t="s">
        <v>4861</v>
      </c>
      <c r="C106" s="35">
        <f>SUM(COUNTIFS(Details!$AE$2125:$AE$2259,$B106,Details!$C$2125:$C$2259,"Italy"),COUNTIFS(Details!$AE$2125:$AE$2259,$B106,Details!$C$2125:$C$2259,"Multiple"))</f>
        <v>0</v>
      </c>
      <c r="D106">
        <v>0</v>
      </c>
      <c r="E106" s="108">
        <f t="shared" si="7"/>
        <v>0</v>
      </c>
      <c r="F106" s="108">
        <f t="shared" si="9"/>
        <v>0</v>
      </c>
    </row>
    <row r="107" spans="1:8" x14ac:dyDescent="0.3">
      <c r="A107" s="208"/>
      <c r="B107" t="s">
        <v>4886</v>
      </c>
      <c r="C107" s="35">
        <f>SUM(COUNTIFS(Details!$AE$2125:$AE$2259,$B107,Details!$C$2125:$C$2259,"Italy"),COUNTIFS(Details!$AE$2125:$AE$2259,$B107,Details!$C$2125:$C$2259,"Multiple"))</f>
        <v>0</v>
      </c>
      <c r="D107">
        <v>0</v>
      </c>
      <c r="E107" s="108">
        <f t="shared" si="7"/>
        <v>0</v>
      </c>
      <c r="F107" s="108">
        <f t="shared" si="9"/>
        <v>0</v>
      </c>
    </row>
    <row r="108" spans="1:8" x14ac:dyDescent="0.3">
      <c r="A108" s="208"/>
      <c r="B108" t="s">
        <v>4880</v>
      </c>
      <c r="C108" s="35">
        <f>SUM(COUNTIFS(Details!$AE$2125:$AE$2259,$B108,Details!$C$2125:$C$2259,"Italy"),COUNTIFS(Details!$AE$2125:$AE$2259,$B108,Details!$C$2125:$C$2259,"Multiple"))</f>
        <v>0</v>
      </c>
      <c r="D108">
        <v>6</v>
      </c>
      <c r="E108" s="108">
        <f t="shared" si="7"/>
        <v>6</v>
      </c>
      <c r="F108" s="108">
        <f t="shared" si="9"/>
        <v>0.53</v>
      </c>
    </row>
    <row r="109" spans="1:8" x14ac:dyDescent="0.3">
      <c r="A109" s="208"/>
      <c r="B109" t="s">
        <v>4896</v>
      </c>
      <c r="C109" s="35">
        <f>SUM(COUNTIFS(Details!$AE$2125:$AE$2259,$B109,Details!$C$2125:$C$2259,"Italy"),COUNTIFS(Details!$AE$2125:$AE$2259,$B109,Details!$C$2125:$C$2259,"Multiple"))</f>
        <v>0</v>
      </c>
      <c r="D109">
        <v>0</v>
      </c>
      <c r="E109" s="108">
        <f t="shared" si="7"/>
        <v>0</v>
      </c>
      <c r="F109" s="108">
        <f t="shared" si="9"/>
        <v>0</v>
      </c>
    </row>
    <row r="110" spans="1:8" x14ac:dyDescent="0.3">
      <c r="A110" s="208"/>
      <c r="B110" t="s">
        <v>4899</v>
      </c>
      <c r="C110" s="35">
        <f>SUM(COUNTIFS(Details!$AE$2125:$AE$2259,$B110,Details!$C$2125:$C$2259,"Italy"),COUNTIFS(Details!$AE$2125:$AE$2259,$B110,Details!$C$2125:$C$2259,"Multiple"))</f>
        <v>0</v>
      </c>
      <c r="D110">
        <v>0</v>
      </c>
      <c r="E110" s="108">
        <f t="shared" si="7"/>
        <v>0</v>
      </c>
      <c r="F110" s="108">
        <f t="shared" si="9"/>
        <v>0</v>
      </c>
    </row>
    <row r="111" spans="1:8" x14ac:dyDescent="0.3">
      <c r="A111" s="208"/>
      <c r="B111" t="s">
        <v>3376</v>
      </c>
      <c r="C111" s="35">
        <f>SUM(COUNTIFS(Details!$AE$2125:$AE$2259,$B111,Details!$C$2125:$C$2259,"Italy"),COUNTIFS(Details!$AE$2125:$AE$2259,$B111,Details!$C$2125:$C$2259,"Multiple"))</f>
        <v>0</v>
      </c>
      <c r="D111">
        <v>0</v>
      </c>
      <c r="E111" s="108">
        <f t="shared" si="7"/>
        <v>0</v>
      </c>
      <c r="F111" s="108">
        <f t="shared" si="9"/>
        <v>0</v>
      </c>
    </row>
    <row r="112" spans="1:8" x14ac:dyDescent="0.3">
      <c r="A112" s="208"/>
      <c r="B112" t="s">
        <v>3255</v>
      </c>
      <c r="C112" s="35">
        <f>SUM(COUNTIFS(Details!$AE$2125:$AE$2259,$B112,Details!$C$2125:$C$2259,"Italy"),COUNTIFS(Details!$AE$2125:$AE$2259,$B112,Details!$C$2125:$C$2259,"Multiple"))</f>
        <v>0</v>
      </c>
      <c r="D112">
        <v>55</v>
      </c>
      <c r="E112" s="108">
        <f t="shared" si="7"/>
        <v>55</v>
      </c>
      <c r="F112" s="108">
        <f t="shared" si="9"/>
        <v>4.8899999999999997</v>
      </c>
    </row>
    <row r="113" spans="1:6" x14ac:dyDescent="0.3">
      <c r="A113" s="208"/>
      <c r="B113" t="s">
        <v>3042</v>
      </c>
      <c r="C113" s="35">
        <f>SUM(COUNTIFS(Details!$AE$2125:$AE$2259,$B113,Details!$C$2125:$C$2259,"Italy"),COUNTIFS(Details!$AE$2125:$AE$2259,$B113,Details!$C$2125:$C$2259,"Multiple"))</f>
        <v>2</v>
      </c>
      <c r="D113">
        <v>6</v>
      </c>
      <c r="E113" s="108">
        <f t="shared" si="7"/>
        <v>8</v>
      </c>
      <c r="F113" s="108">
        <f t="shared" si="9"/>
        <v>0.71</v>
      </c>
    </row>
    <row r="114" spans="1:6" x14ac:dyDescent="0.3">
      <c r="A114" s="208"/>
      <c r="B114" t="s">
        <v>3018</v>
      </c>
      <c r="C114" s="35">
        <f>SUM(COUNTIFS(Details!$AE$2125:$AE$2259,$B114,Details!$C$2125:$C$2259,"Italy"),COUNTIFS(Details!$AE$2125:$AE$2259,$B114,Details!$C$2125:$C$2259,"Multiple"))</f>
        <v>6</v>
      </c>
      <c r="D114">
        <v>67</v>
      </c>
      <c r="E114" s="108">
        <f t="shared" si="7"/>
        <v>73</v>
      </c>
      <c r="F114" s="108">
        <f t="shared" si="9"/>
        <v>6.49</v>
      </c>
    </row>
    <row r="115" spans="1:6" x14ac:dyDescent="0.3">
      <c r="A115" s="208"/>
      <c r="B115" t="s">
        <v>3461</v>
      </c>
      <c r="C115" s="35">
        <f>SUM(COUNTIFS(Details!$AE$2125:$AE$2259,$B115,Details!$C$2125:$C$2259,"Italy"),COUNTIFS(Details!$AE$2125:$AE$2259,$B115,Details!$C$2125:$C$2259,"Multiple"))</f>
        <v>4</v>
      </c>
      <c r="D115">
        <v>14</v>
      </c>
      <c r="E115" s="108">
        <f t="shared" si="7"/>
        <v>18</v>
      </c>
      <c r="F115" s="108">
        <f t="shared" si="9"/>
        <v>1.6</v>
      </c>
    </row>
    <row r="116" spans="1:6" x14ac:dyDescent="0.3">
      <c r="A116" s="208"/>
      <c r="B116" t="s">
        <v>4921</v>
      </c>
      <c r="C116" s="35">
        <f>SUM(COUNTIFS(Details!$AE$2125:$AE$2259,$B116,Details!$C$2125:$C$2259,"Italy"),COUNTIFS(Details!$AE$2125:$AE$2259,$B116,Details!$C$2125:$C$2259,"Multiple"))</f>
        <v>0</v>
      </c>
      <c r="D116">
        <v>0</v>
      </c>
      <c r="E116" s="108">
        <f t="shared" si="7"/>
        <v>0</v>
      </c>
      <c r="F116" s="108">
        <f t="shared" si="9"/>
        <v>0</v>
      </c>
    </row>
    <row r="117" spans="1:6" x14ac:dyDescent="0.3">
      <c r="A117" s="208"/>
      <c r="B117" t="s">
        <v>3426</v>
      </c>
      <c r="C117" s="35">
        <f>SUM(COUNTIFS(Details!$AE$2125:$AE$2259,$B117,Details!$C$2125:$C$2259,"Italy"),COUNTIFS(Details!$AE$2125:$AE$2259,$B117,Details!$C$2125:$C$2259,"Multiple"))</f>
        <v>1</v>
      </c>
      <c r="D117">
        <v>21</v>
      </c>
      <c r="E117" s="108">
        <f t="shared" si="7"/>
        <v>22</v>
      </c>
      <c r="F117" s="108">
        <f t="shared" si="9"/>
        <v>1.96</v>
      </c>
    </row>
    <row r="118" spans="1:6" x14ac:dyDescent="0.3">
      <c r="A118" s="208"/>
      <c r="B118" t="s">
        <v>4318</v>
      </c>
      <c r="C118" s="35">
        <f>SUM(COUNTIFS(Details!$AE$2125:$AE$2259,$B118,Details!$C$2125:$C$2259,"Italy"),COUNTIFS(Details!$AE$2125:$AE$2259,$B118,Details!$C$2125:$C$2259,"Multiple"))</f>
        <v>0</v>
      </c>
      <c r="D118">
        <v>0</v>
      </c>
      <c r="E118" s="108">
        <f t="shared" si="7"/>
        <v>0</v>
      </c>
      <c r="F118" s="108">
        <f t="shared" si="9"/>
        <v>0</v>
      </c>
    </row>
    <row r="119" spans="1:6" x14ac:dyDescent="0.3">
      <c r="A119" s="208"/>
      <c r="B119" t="s">
        <v>4931</v>
      </c>
      <c r="C119" s="35">
        <f>SUM(COUNTIFS(Details!$AE$2125:$AE$2259,$B119,Details!$C$2125:$C$2259,"Italy"),COUNTIFS(Details!$AE$2125:$AE$2259,$B119,Details!$C$2125:$C$2259,"Multiple"))</f>
        <v>0</v>
      </c>
      <c r="D119">
        <v>0</v>
      </c>
      <c r="E119" s="108">
        <f t="shared" si="7"/>
        <v>0</v>
      </c>
      <c r="F119" s="108">
        <f t="shared" si="9"/>
        <v>0</v>
      </c>
    </row>
    <row r="120" spans="1:6" x14ac:dyDescent="0.3">
      <c r="A120" s="208"/>
      <c r="B120" t="s">
        <v>3037</v>
      </c>
      <c r="C120" s="35">
        <f>SUM(COUNTIFS(Details!$AE$2125:$AE$2259,$B120,Details!$C$2125:$C$2259,"Italy"),COUNTIFS(Details!$AE$2125:$AE$2259,$B120,Details!$C$2125:$C$2259,"Multiple"))</f>
        <v>10</v>
      </c>
      <c r="D120">
        <v>55</v>
      </c>
      <c r="E120" s="108">
        <f t="shared" si="7"/>
        <v>65</v>
      </c>
      <c r="F120" s="108">
        <f t="shared" si="9"/>
        <v>5.78</v>
      </c>
    </row>
    <row r="121" spans="1:6" x14ac:dyDescent="0.3">
      <c r="A121" s="208"/>
      <c r="B121" t="s">
        <v>4017</v>
      </c>
      <c r="C121" s="35">
        <f>SUM(COUNTIFS(Details!$AE$2125:$AE$2259,$B121,Details!$C$2125:$C$2259,"Italy"),COUNTIFS(Details!$AE$2125:$AE$2259,$B121,Details!$C$2125:$C$2259,"Multiple"))</f>
        <v>0</v>
      </c>
      <c r="D121">
        <v>0</v>
      </c>
      <c r="E121" s="108">
        <f t="shared" si="7"/>
        <v>0</v>
      </c>
      <c r="F121" s="108">
        <f t="shared" si="9"/>
        <v>0</v>
      </c>
    </row>
    <row r="122" spans="1:6" x14ac:dyDescent="0.3">
      <c r="A122" s="208"/>
      <c r="B122" t="s">
        <v>4943</v>
      </c>
      <c r="C122" s="35">
        <f>SUM(COUNTIFS(Details!$AE$2125:$AE$2259,$B122,Details!$C$2125:$C$2259,"Italy"),COUNTIFS(Details!$AE$2125:$AE$2259,$B122,Details!$C$2125:$C$2259,"Multiple"))</f>
        <v>0</v>
      </c>
      <c r="D122">
        <v>0</v>
      </c>
      <c r="E122" s="108">
        <f t="shared" si="7"/>
        <v>0</v>
      </c>
      <c r="F122" s="108">
        <f t="shared" si="9"/>
        <v>0</v>
      </c>
    </row>
    <row r="123" spans="1:6" x14ac:dyDescent="0.3">
      <c r="A123" s="208"/>
      <c r="B123" t="s">
        <v>2965</v>
      </c>
      <c r="C123" s="35">
        <f>SUM(COUNTIFS(Details!$AE$2125:$AE$2259,$B123,Details!$C$2125:$C$2259,"Italy"),COUNTIFS(Details!$AE$2125:$AE$2259,$B123,Details!$C$2125:$C$2259,"Multiple"))</f>
        <v>12</v>
      </c>
      <c r="D123">
        <v>100</v>
      </c>
      <c r="E123" s="108">
        <f t="shared" si="7"/>
        <v>112</v>
      </c>
      <c r="F123" s="108">
        <f t="shared" si="9"/>
        <v>9.9600000000000009</v>
      </c>
    </row>
    <row r="124" spans="1:6" x14ac:dyDescent="0.3">
      <c r="A124" s="208"/>
      <c r="B124" t="s">
        <v>3885</v>
      </c>
      <c r="C124" s="35">
        <f>SUM(COUNTIFS(Details!$AE$2125:$AE$2259,$B124,Details!$C$2125:$C$2259,"Italy"),COUNTIFS(Details!$AE$2125:$AE$2259,$B124,Details!$C$2125:$C$2259,"Multiple"))</f>
        <v>0</v>
      </c>
      <c r="D124">
        <v>0</v>
      </c>
      <c r="E124" s="108">
        <f t="shared" si="7"/>
        <v>0</v>
      </c>
      <c r="F124" s="108">
        <f t="shared" si="9"/>
        <v>0</v>
      </c>
    </row>
    <row r="125" spans="1:6" x14ac:dyDescent="0.3">
      <c r="A125" s="208"/>
      <c r="B125" t="s">
        <v>4917</v>
      </c>
      <c r="C125" s="35">
        <f>SUM(COUNTIFS(Details!$AE$2125:$AE$2259,$B125,Details!$C$2125:$C$2259,"Italy"),COUNTIFS(Details!$AE$2125:$AE$2259,$B125,Details!$C$2125:$C$2259,"Multiple"))</f>
        <v>0</v>
      </c>
      <c r="D125">
        <v>0</v>
      </c>
      <c r="E125" s="108">
        <f t="shared" si="7"/>
        <v>0</v>
      </c>
      <c r="F125" s="108">
        <f t="shared" si="9"/>
        <v>0</v>
      </c>
    </row>
    <row r="126" spans="1:6" x14ac:dyDescent="0.3">
      <c r="A126" s="208"/>
      <c r="B126" t="s">
        <v>2992</v>
      </c>
      <c r="C126" s="35">
        <f>SUM(COUNTIFS(Details!$AE$2125:$AE$2259,$B126,Details!$C$2125:$C$2259,"Italy"),COUNTIFS(Details!$AE$2125:$AE$2259,$B126,Details!$C$2125:$C$2259,"Multiple"))</f>
        <v>14</v>
      </c>
      <c r="D126">
        <v>82</v>
      </c>
      <c r="E126" s="108">
        <f t="shared" si="7"/>
        <v>96</v>
      </c>
      <c r="F126" s="108">
        <f t="shared" si="9"/>
        <v>8.5399999999999991</v>
      </c>
    </row>
    <row r="127" spans="1:6" x14ac:dyDescent="0.3">
      <c r="A127" s="208"/>
      <c r="B127" t="s">
        <v>4949</v>
      </c>
      <c r="C127" s="35">
        <f>SUM(COUNTIFS(Details!$AE$2125:$AE$2259,$B127,Details!$C$2125:$C$2259,"Italy"),COUNTIFS(Details!$AE$2125:$AE$2259,$B127,Details!$C$2125:$C$2259,"Multiple"))</f>
        <v>0</v>
      </c>
      <c r="D127">
        <v>2</v>
      </c>
      <c r="E127" s="108">
        <f t="shared" si="7"/>
        <v>2</v>
      </c>
      <c r="F127" s="108">
        <f t="shared" si="9"/>
        <v>0.18</v>
      </c>
    </row>
    <row r="128" spans="1:6" x14ac:dyDescent="0.3">
      <c r="A128" s="208"/>
      <c r="B128" t="s">
        <v>4951</v>
      </c>
      <c r="C128" s="35">
        <f>SUM(COUNTIFS(Details!$AE$2125:$AE$2259,$B128,Details!$C$2125:$C$2259,"Italy"),COUNTIFS(Details!$AE$2125:$AE$2259,$B128,Details!$C$2125:$C$2259,"Multiple"))</f>
        <v>0</v>
      </c>
      <c r="D128">
        <v>0</v>
      </c>
      <c r="E128" s="108">
        <f t="shared" si="7"/>
        <v>0</v>
      </c>
      <c r="F128" s="108">
        <f t="shared" si="9"/>
        <v>0</v>
      </c>
    </row>
    <row r="129" spans="1:6" x14ac:dyDescent="0.3">
      <c r="A129" s="208"/>
      <c r="B129" t="s">
        <v>4953</v>
      </c>
      <c r="C129" s="35">
        <f>SUM(COUNTIFS(Details!$AE$2125:$AE$2259,$B129,Details!$C$2125:$C$2259,"Italy"),COUNTIFS(Details!$AE$2125:$AE$2259,$B129,Details!$C$2125:$C$2259,"Multiple"))</f>
        <v>0</v>
      </c>
      <c r="D129">
        <v>0</v>
      </c>
      <c r="E129" s="108">
        <f t="shared" si="7"/>
        <v>0</v>
      </c>
      <c r="F129" s="108">
        <f t="shared" si="9"/>
        <v>0</v>
      </c>
    </row>
    <row r="130" spans="1:6" x14ac:dyDescent="0.3">
      <c r="A130" s="208"/>
      <c r="B130" t="s">
        <v>4954</v>
      </c>
      <c r="C130" s="35">
        <f>SUM(COUNTIFS(Details!$AE$2125:$AE$2259,$B130,Details!$C$2125:$C$2259,"Italy"),COUNTIFS(Details!$AE$2125:$AE$2259,$B130,Details!$C$2125:$C$2259,"Multiple"))</f>
        <v>0</v>
      </c>
      <c r="D130">
        <v>5</v>
      </c>
      <c r="E130" s="108">
        <f t="shared" si="7"/>
        <v>5</v>
      </c>
      <c r="F130" s="108">
        <f t="shared" si="9"/>
        <v>0.44</v>
      </c>
    </row>
    <row r="131" spans="1:6" x14ac:dyDescent="0.3">
      <c r="A131" s="208"/>
      <c r="B131" t="s">
        <v>3463</v>
      </c>
      <c r="C131" s="35">
        <f>SUM(COUNTIFS(Details!$AE$2125:$AE$2259,$B131,Details!$C$2125:$C$2259,"Italy"),COUNTIFS(Details!$AE$2125:$AE$2259,$B131,Details!$C$2125:$C$2259,"Multiple"))</f>
        <v>2</v>
      </c>
      <c r="D131">
        <v>58</v>
      </c>
      <c r="E131" s="108">
        <f t="shared" si="7"/>
        <v>60</v>
      </c>
      <c r="F131" s="108">
        <f t="shared" si="9"/>
        <v>5.34</v>
      </c>
    </row>
    <row r="132" spans="1:6" x14ac:dyDescent="0.3">
      <c r="A132" s="208"/>
      <c r="B132" t="s">
        <v>4955</v>
      </c>
      <c r="C132" s="35">
        <f>SUM(COUNTIFS(Details!$AE$2125:$AE$2259,$B132,Details!$C$2125:$C$2259,"Italy"),COUNTIFS(Details!$AE$2125:$AE$2259,$B132,Details!$C$2125:$C$2259,"Multiple"))</f>
        <v>0</v>
      </c>
      <c r="D132">
        <v>0</v>
      </c>
      <c r="E132" s="108">
        <f t="shared" si="7"/>
        <v>0</v>
      </c>
      <c r="F132" s="108">
        <f t="shared" si="9"/>
        <v>0</v>
      </c>
    </row>
    <row r="133" spans="1:6" x14ac:dyDescent="0.3">
      <c r="A133" s="208"/>
      <c r="B133" t="s">
        <v>4956</v>
      </c>
      <c r="C133" s="35">
        <f>SUM(COUNTIFS(Details!$AE$2125:$AE$2259,$B133,Details!$C$2125:$C$2259,"Italy"),COUNTIFS(Details!$AE$2125:$AE$2259,$B133,Details!$C$2125:$C$2259,"Multiple"))</f>
        <v>0</v>
      </c>
      <c r="D133">
        <v>0</v>
      </c>
      <c r="E133" s="108">
        <f t="shared" si="7"/>
        <v>0</v>
      </c>
      <c r="F133" s="108">
        <f t="shared" si="9"/>
        <v>0</v>
      </c>
    </row>
    <row r="134" spans="1:6" x14ac:dyDescent="0.3">
      <c r="A134" s="208"/>
      <c r="B134" t="s">
        <v>4919</v>
      </c>
      <c r="C134" s="35">
        <f>SUM(COUNTIFS(Details!$AE$2125:$AE$2259,$B134,Details!$C$2125:$C$2259,"Italy"),COUNTIFS(Details!$AE$2125:$AE$2259,$B134,Details!$C$2125:$C$2259,"Multiple"))</f>
        <v>0</v>
      </c>
      <c r="D134">
        <v>0</v>
      </c>
      <c r="E134" s="108">
        <f t="shared" si="7"/>
        <v>0</v>
      </c>
      <c r="F134" s="108">
        <f t="shared" si="9"/>
        <v>0</v>
      </c>
    </row>
    <row r="135" spans="1:6" x14ac:dyDescent="0.3">
      <c r="A135" s="208"/>
      <c r="B135" t="s">
        <v>4959</v>
      </c>
      <c r="C135" s="35">
        <f>SUM(COUNTIFS(Details!$AE$2125:$AE$2259,$B135,Details!$C$2125:$C$2259,"Italy"),COUNTIFS(Details!$AE$2125:$AE$2259,$B135,Details!$C$2125:$C$2259,"Multiple"))</f>
        <v>0</v>
      </c>
      <c r="D135">
        <v>0</v>
      </c>
      <c r="E135" s="108">
        <f t="shared" si="7"/>
        <v>0</v>
      </c>
      <c r="F135" s="108">
        <f t="shared" si="9"/>
        <v>0</v>
      </c>
    </row>
    <row r="136" spans="1:6" x14ac:dyDescent="0.3">
      <c r="A136" s="208"/>
      <c r="B136" t="s">
        <v>4961</v>
      </c>
      <c r="C136" s="35">
        <f>SUM(COUNTIFS(Details!$AE$2125:$AE$2259,$B136,Details!$C$2125:$C$2259,"Italy"),COUNTIFS(Details!$AE$2125:$AE$2259,$B136,Details!$C$2125:$C$2259,"Multiple"))</f>
        <v>0</v>
      </c>
      <c r="D136">
        <v>0</v>
      </c>
      <c r="E136" s="108">
        <f t="shared" ref="E136:E205" si="10">SUM($C136,$D136)</f>
        <v>0</v>
      </c>
      <c r="F136" s="108">
        <f t="shared" si="9"/>
        <v>0</v>
      </c>
    </row>
    <row r="137" spans="1:6" x14ac:dyDescent="0.3">
      <c r="A137" s="208"/>
      <c r="B137" t="s">
        <v>4962</v>
      </c>
      <c r="C137" s="35">
        <f>SUM(COUNTIFS(Details!$AE$2125:$AE$2259,$B137,Details!$C$2125:$C$2259,"Italy"),COUNTIFS(Details!$AE$2125:$AE$2259,$B137,Details!$C$2125:$C$2259,"Multiple"))</f>
        <v>0</v>
      </c>
      <c r="D137">
        <v>0</v>
      </c>
      <c r="E137" s="108">
        <f t="shared" si="10"/>
        <v>0</v>
      </c>
      <c r="F137" s="108">
        <f t="shared" si="9"/>
        <v>0</v>
      </c>
    </row>
    <row r="138" spans="1:6" x14ac:dyDescent="0.3">
      <c r="A138" s="208"/>
      <c r="B138" t="s">
        <v>3036</v>
      </c>
      <c r="C138" s="35">
        <f>SUM(COUNTIFS(Details!$AE$2125:$AE$2259,$B138,Details!$C$2125:$C$2259,"Italy"),COUNTIFS(Details!$AE$2125:$AE$2259,$B138,Details!$C$2125:$C$2259,"Multiple"))</f>
        <v>0</v>
      </c>
      <c r="D138">
        <v>0</v>
      </c>
      <c r="E138" s="108">
        <f t="shared" si="10"/>
        <v>0</v>
      </c>
      <c r="F138" s="108">
        <f t="shared" si="9"/>
        <v>0</v>
      </c>
    </row>
    <row r="139" spans="1:6" x14ac:dyDescent="0.3">
      <c r="A139" s="208"/>
      <c r="B139" t="s">
        <v>3337</v>
      </c>
      <c r="C139" s="35">
        <f>SUM(COUNTIFS(Details!$AE$2125:$AE$2259,$B139,Details!$C$2125:$C$2259,"Italy"),COUNTIFS(Details!$AE$2125:$AE$2259,$B139,Details!$C$2125:$C$2259,"Multiple"))</f>
        <v>2</v>
      </c>
      <c r="D139">
        <v>68</v>
      </c>
      <c r="E139" s="108">
        <f t="shared" si="10"/>
        <v>70</v>
      </c>
      <c r="F139" s="108">
        <f t="shared" si="9"/>
        <v>6.23</v>
      </c>
    </row>
    <row r="140" spans="1:6" x14ac:dyDescent="0.3">
      <c r="A140" s="208"/>
      <c r="B140" t="s">
        <v>4964</v>
      </c>
      <c r="C140" s="35">
        <f>SUM(COUNTIFS(Details!$AE$2125:$AE$2259,$B140,Details!$C$2125:$C$2259,"Italy"),COUNTIFS(Details!$AE$2125:$AE$2259,$B140,Details!$C$2125:$C$2259,"Multiple"))</f>
        <v>0</v>
      </c>
      <c r="D140">
        <v>0</v>
      </c>
      <c r="E140" s="108">
        <f t="shared" si="10"/>
        <v>0</v>
      </c>
      <c r="F140" s="108">
        <f t="shared" si="9"/>
        <v>0</v>
      </c>
    </row>
    <row r="141" spans="1:6" x14ac:dyDescent="0.3">
      <c r="A141" s="208"/>
      <c r="B141" t="s">
        <v>4965</v>
      </c>
      <c r="C141" s="35">
        <f>SUM(COUNTIFS(Details!$AE$2125:$AE$2259,$B141,Details!$C$2125:$C$2259,"Italy"),COUNTIFS(Details!$AE$2125:$AE$2259,$B141,Details!$C$2125:$C$2259,"Multiple"))</f>
        <v>0</v>
      </c>
      <c r="D141">
        <v>0</v>
      </c>
      <c r="E141" s="108">
        <f t="shared" si="10"/>
        <v>0</v>
      </c>
      <c r="F141" s="108">
        <f t="shared" si="9"/>
        <v>0</v>
      </c>
    </row>
    <row r="142" spans="1:6" x14ac:dyDescent="0.3">
      <c r="A142" s="208"/>
      <c r="B142" t="s">
        <v>226</v>
      </c>
      <c r="C142" s="35">
        <f>SUM(COUNTIFS(Details!$AE$2125:$AE$2259,$B142,Details!$C$2125:$C$2259,"Italy"),COUNTIFS(Details!$AE$2125:$AE$2259,$B142,Details!$C$2125:$C$2259,"Multiple"))</f>
        <v>53</v>
      </c>
      <c r="D142">
        <v>0</v>
      </c>
      <c r="E142" s="108">
        <f t="shared" si="10"/>
        <v>53</v>
      </c>
      <c r="F142" s="108">
        <f t="shared" si="9"/>
        <v>4.72</v>
      </c>
    </row>
    <row r="143" spans="1:6" x14ac:dyDescent="0.3">
      <c r="A143" s="208"/>
      <c r="B143" t="s">
        <v>2957</v>
      </c>
      <c r="C143" s="35">
        <f>SUM(COUNTIFS(Details!$AE$2125:$AE$2259,$B143,Details!$C$2125:$C$2259,"Italy"),COUNTIFS(Details!$AE$2125:$AE$2259,$B143,Details!$C$2125:$C$2259,"Multiple"))</f>
        <v>0</v>
      </c>
      <c r="D143">
        <v>0</v>
      </c>
      <c r="E143" s="108">
        <f t="shared" si="10"/>
        <v>0</v>
      </c>
      <c r="F143" s="108">
        <f t="shared" si="9"/>
        <v>0</v>
      </c>
    </row>
    <row r="144" spans="1:6" x14ac:dyDescent="0.3">
      <c r="A144" s="209"/>
      <c r="B144" t="s">
        <v>4966</v>
      </c>
      <c r="C144" s="35">
        <f>SUM(COUNTIFS(Details!$AE$2125:$AE$2259,$B144,Details!$C$2125:$C$2259,"Italy"),COUNTIFS(Details!$AE$2125:$AE$2259,$B144,Details!$C$2125:$C$2259,"Multiple"))</f>
        <v>0</v>
      </c>
      <c r="D144">
        <v>0</v>
      </c>
      <c r="E144" s="108">
        <f t="shared" si="10"/>
        <v>0</v>
      </c>
      <c r="F144" s="108">
        <f t="shared" si="9"/>
        <v>0</v>
      </c>
    </row>
    <row r="145" spans="1:6" x14ac:dyDescent="0.3">
      <c r="A145" s="109"/>
      <c r="B145" t="s">
        <v>4967</v>
      </c>
      <c r="C145" s="35">
        <f>SUM(COUNTIFS(Details!$AE$2125:$AE$2259,$B145,Details!$C$2125:$C$2259,"Italy"),COUNTIFS(Details!$AE$2125:$AE$2259,$B145,Details!$C$2125:$C$2259,"Multiple"))</f>
        <v>0</v>
      </c>
      <c r="D145">
        <v>0</v>
      </c>
      <c r="E145" s="108">
        <f t="shared" si="10"/>
        <v>0</v>
      </c>
      <c r="F145" s="108">
        <f t="shared" si="9"/>
        <v>0</v>
      </c>
    </row>
    <row r="146" spans="1:6" x14ac:dyDescent="0.3">
      <c r="A146" s="109"/>
      <c r="B146" t="s">
        <v>4981</v>
      </c>
      <c r="C146" s="35">
        <f>SUM(COUNTIFS(Details!$AE$2125:$AE$2259,$B146,Details!$C$2125:$C$2259,"Italy"),COUNTIFS(Details!$AE$2125:$AE$2259,$B146,Details!$C$2125:$C$2259,"Multiple"))</f>
        <v>0</v>
      </c>
      <c r="D146">
        <v>0</v>
      </c>
      <c r="E146" s="108">
        <f t="shared" si="10"/>
        <v>0</v>
      </c>
      <c r="F146" s="108">
        <f t="shared" si="9"/>
        <v>0</v>
      </c>
    </row>
    <row r="147" spans="1:6" x14ac:dyDescent="0.3">
      <c r="A147" s="109"/>
      <c r="B147" t="s">
        <v>4982</v>
      </c>
      <c r="C147" s="35">
        <f>SUM(COUNTIFS(Details!$AE$2125:$AE$2259,$B147,Details!$C$2125:$C$2259,"Italy"),COUNTIFS(Details!$AE$2125:$AE$2259,$B147,Details!$C$2125:$C$2259,"Multiple"))</f>
        <v>0</v>
      </c>
      <c r="D147">
        <v>0</v>
      </c>
      <c r="E147" s="108">
        <f t="shared" si="10"/>
        <v>0</v>
      </c>
      <c r="F147" s="108">
        <f t="shared" si="9"/>
        <v>0</v>
      </c>
    </row>
    <row r="148" spans="1:6" x14ac:dyDescent="0.3">
      <c r="A148" s="109"/>
      <c r="B148" t="s">
        <v>4983</v>
      </c>
      <c r="C148" s="35">
        <f>SUM(COUNTIFS(Details!$AE$2125:$AE$2259,$B148,Details!$C$2125:$C$2259,"Italy"),COUNTIFS(Details!$AE$2125:$AE$2259,$B148,Details!$C$2125:$C$2259,"Multiple"))</f>
        <v>0</v>
      </c>
      <c r="D148">
        <v>0</v>
      </c>
      <c r="E148" s="108">
        <f t="shared" si="10"/>
        <v>0</v>
      </c>
      <c r="F148" s="108">
        <f t="shared" si="9"/>
        <v>0</v>
      </c>
    </row>
    <row r="149" spans="1:6" x14ac:dyDescent="0.3">
      <c r="A149" s="109"/>
      <c r="B149" t="s">
        <v>4984</v>
      </c>
      <c r="C149" s="35">
        <f>SUM(COUNTIFS(Details!$AE$2125:$AE$2259,$B149,Details!$C$2125:$C$2259,"Italy"),COUNTIFS(Details!$AE$2125:$AE$2259,$B149,Details!$C$2125:$C$2259,"Multiple"))</f>
        <v>0</v>
      </c>
      <c r="D149">
        <v>0</v>
      </c>
      <c r="E149" s="108">
        <f t="shared" si="10"/>
        <v>0</v>
      </c>
      <c r="F149" s="108">
        <f t="shared" si="9"/>
        <v>0</v>
      </c>
    </row>
    <row r="150" spans="1:6" ht="15" thickBot="1" x14ac:dyDescent="0.35">
      <c r="A150" s="110"/>
      <c r="B150" s="37" t="s">
        <v>4985</v>
      </c>
      <c r="C150" s="35">
        <f>SUM(COUNTIFS(Details!$AE$2125:$AE$2259,$B150,Details!$C$2125:$C$2259,"Italy"),COUNTIFS(Details!$AE$2125:$AE$2259,$B150,Details!$C$2125:$C$2259,"Multiple"))</f>
        <v>0</v>
      </c>
      <c r="D150" s="37">
        <v>0</v>
      </c>
      <c r="E150" s="112">
        <f t="shared" si="10"/>
        <v>0</v>
      </c>
      <c r="F150" s="112">
        <f t="shared" si="9"/>
        <v>0</v>
      </c>
    </row>
    <row r="151" spans="1:6" x14ac:dyDescent="0.3">
      <c r="A151" s="211" t="s">
        <v>98</v>
      </c>
      <c r="B151" s="114" t="s">
        <v>3298</v>
      </c>
      <c r="C151" s="39">
        <f>SUM(COUNTIFS(Details!$AF$2125:$AF$2259,$B151,Details!$C$2125:$C$2259,"Italy"),COUNTIFS(Details!$AF$2125:$AF$2259,$B151,Details!$C$2125:$C$2259,"Multiple"))</f>
        <v>0</v>
      </c>
      <c r="D151">
        <v>0</v>
      </c>
      <c r="E151" s="108">
        <f t="shared" si="10"/>
        <v>0</v>
      </c>
      <c r="F151" s="108">
        <f>ROUND(($E151/683)*100,2)</f>
        <v>0</v>
      </c>
    </row>
    <row r="152" spans="1:6" x14ac:dyDescent="0.3">
      <c r="A152" s="208"/>
      <c r="B152" s="115" t="s">
        <v>189</v>
      </c>
      <c r="C152">
        <f>SUM(COUNTIFS(Details!$AF$2125:$AF$2259,$B152,Details!$C$2125:$C$2259,"Italy"),COUNTIFS(Details!$AF$2125:$AF$2259,$B152,Details!$C$2125:$C$2259,"Multiple"))</f>
        <v>1</v>
      </c>
      <c r="D152">
        <v>0</v>
      </c>
      <c r="E152" s="108">
        <f t="shared" si="10"/>
        <v>1</v>
      </c>
      <c r="F152" s="108">
        <f t="shared" ref="F152:F171" si="11">ROUND(($E152/683)*100,2)</f>
        <v>0.15</v>
      </c>
    </row>
    <row r="153" spans="1:6" x14ac:dyDescent="0.3">
      <c r="A153" s="208"/>
      <c r="B153" s="115" t="s">
        <v>2985</v>
      </c>
      <c r="C153">
        <f>SUM(COUNTIFS(Details!$AF$2125:$AF$2259,$B153,Details!$C$2125:$C$2259,"Italy"),COUNTIFS(Details!$AF$2125:$AF$2259,$B153,Details!$C$2125:$C$2259,"Multiple"))</f>
        <v>22</v>
      </c>
      <c r="D153">
        <v>9</v>
      </c>
      <c r="E153" s="108">
        <f t="shared" si="10"/>
        <v>31</v>
      </c>
      <c r="F153" s="108">
        <f t="shared" si="11"/>
        <v>4.54</v>
      </c>
    </row>
    <row r="154" spans="1:6" x14ac:dyDescent="0.3">
      <c r="A154" s="208"/>
      <c r="B154" s="115" t="s">
        <v>3247</v>
      </c>
      <c r="C154">
        <f>SUM(COUNTIFS(Details!$AF$2125:$AF$2259,$B154,Details!$C$2125:$C$2259,"Italy"),COUNTIFS(Details!$AF$2125:$AF$2259,$B154,Details!$C$2125:$C$2259,"Multiple"))</f>
        <v>0</v>
      </c>
      <c r="D154">
        <v>0</v>
      </c>
      <c r="E154" s="108">
        <f t="shared" si="10"/>
        <v>0</v>
      </c>
      <c r="F154" s="108">
        <f t="shared" si="11"/>
        <v>0</v>
      </c>
    </row>
    <row r="155" spans="1:6" x14ac:dyDescent="0.3">
      <c r="A155" s="208"/>
      <c r="B155" s="115" t="s">
        <v>4867</v>
      </c>
      <c r="C155">
        <f>SUM(COUNTIFS(Details!$AF$2125:$AF$2259,$B155,Details!$C$2125:$C$2259,"Italy"),COUNTIFS(Details!$AF$2125:$AF$2259,$B155,Details!$C$2125:$C$2259,"Multiple"))</f>
        <v>0</v>
      </c>
      <c r="D155">
        <v>0</v>
      </c>
      <c r="E155" s="108">
        <f t="shared" si="10"/>
        <v>0</v>
      </c>
      <c r="F155" s="108">
        <f t="shared" si="11"/>
        <v>0</v>
      </c>
    </row>
    <row r="156" spans="1:6" x14ac:dyDescent="0.3">
      <c r="A156" s="208"/>
      <c r="B156" s="115" t="s">
        <v>4874</v>
      </c>
      <c r="C156">
        <f>SUM(COUNTIFS(Details!$AF$2125:$AF$2259,$B156,Details!$C$2125:$C$2259,"Italy"),COUNTIFS(Details!$AF$2125:$AF$2259,$B156,Details!$C$2125:$C$2259,"Multiple"))</f>
        <v>0</v>
      </c>
      <c r="D156">
        <v>0</v>
      </c>
      <c r="E156" s="108">
        <f t="shared" si="10"/>
        <v>0</v>
      </c>
      <c r="F156" s="108">
        <f t="shared" si="11"/>
        <v>0</v>
      </c>
    </row>
    <row r="157" spans="1:6" x14ac:dyDescent="0.3">
      <c r="A157" s="208"/>
      <c r="B157" s="115" t="s">
        <v>3002</v>
      </c>
      <c r="C157">
        <f>SUM(COUNTIFS(Details!$AF$2125:$AF$2259,$B157,Details!$C$2125:$C$2259,"Italy"),COUNTIFS(Details!$AF$2125:$AF$2259,$B157,Details!$C$2125:$C$2259,"Multiple"))</f>
        <v>12</v>
      </c>
      <c r="D157">
        <v>54</v>
      </c>
      <c r="E157" s="108">
        <f t="shared" si="10"/>
        <v>66</v>
      </c>
      <c r="F157" s="108">
        <f t="shared" si="11"/>
        <v>9.66</v>
      </c>
    </row>
    <row r="158" spans="1:6" x14ac:dyDescent="0.3">
      <c r="A158" s="208"/>
      <c r="B158" s="115" t="s">
        <v>4318</v>
      </c>
      <c r="C158">
        <f>SUM(COUNTIFS(Details!$AF$2125:$AF$2259,$B158,Details!$C$2125:$C$2259,"Italy"),COUNTIFS(Details!$AF$2125:$AF$2259,$B158,Details!$C$2125:$C$2259,"Multiple"))</f>
        <v>0</v>
      </c>
      <c r="D158">
        <v>0</v>
      </c>
      <c r="E158" s="108">
        <f t="shared" si="10"/>
        <v>0</v>
      </c>
      <c r="F158" s="108">
        <f t="shared" si="11"/>
        <v>0</v>
      </c>
    </row>
    <row r="159" spans="1:6" x14ac:dyDescent="0.3">
      <c r="A159" s="208"/>
      <c r="B159" s="115" t="s">
        <v>4892</v>
      </c>
      <c r="C159">
        <f>SUM(COUNTIFS(Details!$AF$2125:$AF$2259,$B159,Details!$C$2125:$C$2259,"Italy"),COUNTIFS(Details!$AF$2125:$AF$2259,$B159,Details!$C$2125:$C$2259,"Multiple"))</f>
        <v>0</v>
      </c>
      <c r="D159">
        <v>0</v>
      </c>
      <c r="E159" s="108">
        <f t="shared" si="10"/>
        <v>0</v>
      </c>
      <c r="F159" s="108">
        <f t="shared" si="11"/>
        <v>0</v>
      </c>
    </row>
    <row r="160" spans="1:6" x14ac:dyDescent="0.3">
      <c r="A160" s="208"/>
      <c r="B160" s="115" t="s">
        <v>4897</v>
      </c>
      <c r="C160">
        <f>SUM(COUNTIFS(Details!$AF$2125:$AF$2259,$B160,Details!$C$2125:$C$2259,"Italy"),COUNTIFS(Details!$AF$2125:$AF$2259,$B160,Details!$C$2125:$C$2259,"Multiple"))</f>
        <v>0</v>
      </c>
      <c r="D160">
        <v>0</v>
      </c>
      <c r="E160" s="108">
        <f t="shared" si="10"/>
        <v>0</v>
      </c>
      <c r="F160" s="108">
        <f t="shared" si="11"/>
        <v>0</v>
      </c>
    </row>
    <row r="161" spans="1:6" x14ac:dyDescent="0.3">
      <c r="A161" s="208"/>
      <c r="B161" s="115" t="s">
        <v>4900</v>
      </c>
      <c r="C161">
        <f>SUM(COUNTIFS(Details!$AF$2125:$AF$2259,$B161,Details!$C$2125:$C$2259,"Italy"),COUNTIFS(Details!$AF$2125:$AF$2259,$B161,Details!$C$2125:$C$2259,"Multiple"))</f>
        <v>0</v>
      </c>
      <c r="D161">
        <v>0</v>
      </c>
      <c r="E161" s="108">
        <f t="shared" si="10"/>
        <v>0</v>
      </c>
      <c r="F161" s="108">
        <f t="shared" si="11"/>
        <v>0</v>
      </c>
    </row>
    <row r="162" spans="1:6" x14ac:dyDescent="0.3">
      <c r="A162" s="208"/>
      <c r="B162" s="115" t="s">
        <v>3019</v>
      </c>
      <c r="C162">
        <f>SUM(COUNTIFS(Details!$AF$2125:$AF$2259,$B162,Details!$C$2125:$C$2259,"Italy"),COUNTIFS(Details!$AF$2125:$AF$2259,$B162,Details!$C$2125:$C$2259,"Multiple"))</f>
        <v>6</v>
      </c>
      <c r="D162">
        <v>5</v>
      </c>
      <c r="E162" s="108">
        <f t="shared" si="10"/>
        <v>11</v>
      </c>
      <c r="F162" s="108">
        <f t="shared" si="11"/>
        <v>1.61</v>
      </c>
    </row>
    <row r="163" spans="1:6" x14ac:dyDescent="0.3">
      <c r="A163" s="208"/>
      <c r="B163" s="115" t="s">
        <v>4797</v>
      </c>
      <c r="C163">
        <f>SUM(COUNTIFS(Details!$AF$2125:$AF$2259,$B163,Details!$C$2125:$C$2259,"Italy"),COUNTIFS(Details!$AF$2125:$AF$2259,$B163,Details!$C$2125:$C$2259,"Multiple"))</f>
        <v>0</v>
      </c>
      <c r="D163">
        <v>0</v>
      </c>
      <c r="E163" s="108">
        <f t="shared" si="10"/>
        <v>0</v>
      </c>
      <c r="F163" s="108">
        <f t="shared" si="11"/>
        <v>0</v>
      </c>
    </row>
    <row r="164" spans="1:6" x14ac:dyDescent="0.3">
      <c r="A164" s="208"/>
      <c r="B164" s="115" t="s">
        <v>4915</v>
      </c>
      <c r="C164">
        <f>SUM(COUNTIFS(Details!$AF$2125:$AF$2259,$B164,Details!$C$2125:$C$2259,"Italy"),COUNTIFS(Details!$AF$2125:$AF$2259,$B164,Details!$C$2125:$C$2259,"Multiple"))</f>
        <v>0</v>
      </c>
      <c r="D164">
        <v>0</v>
      </c>
      <c r="E164" s="108">
        <f t="shared" si="10"/>
        <v>0</v>
      </c>
      <c r="F164" s="108">
        <f t="shared" si="11"/>
        <v>0</v>
      </c>
    </row>
    <row r="165" spans="1:6" x14ac:dyDescent="0.3">
      <c r="A165" s="208"/>
      <c r="B165" s="115" t="s">
        <v>4918</v>
      </c>
      <c r="C165">
        <f>SUM(COUNTIFS(Details!$AF$2125:$AF$2259,$B165,Details!$C$2125:$C$2259,"Italy"),COUNTIFS(Details!$AF$2125:$AF$2259,$B165,Details!$C$2125:$C$2259,"Multiple"))</f>
        <v>0</v>
      </c>
      <c r="D165">
        <v>0</v>
      </c>
      <c r="E165" s="108">
        <f t="shared" si="10"/>
        <v>0</v>
      </c>
      <c r="F165" s="108">
        <f t="shared" si="11"/>
        <v>0</v>
      </c>
    </row>
    <row r="166" spans="1:6" x14ac:dyDescent="0.3">
      <c r="A166" s="208"/>
      <c r="B166" s="115" t="s">
        <v>3610</v>
      </c>
      <c r="C166">
        <f>SUM(COUNTIFS(Details!$AF$2125:$AF$2259,$B166,Details!$C$2125:$C$2259,"Italy"),COUNTIFS(Details!$AF$2125:$AF$2259,$B166,Details!$C$2125:$C$2259,"Multiple"))</f>
        <v>4</v>
      </c>
      <c r="D166">
        <v>6</v>
      </c>
      <c r="E166" s="108">
        <f t="shared" si="10"/>
        <v>10</v>
      </c>
      <c r="F166" s="108">
        <f t="shared" si="11"/>
        <v>1.46</v>
      </c>
    </row>
    <row r="167" spans="1:6" x14ac:dyDescent="0.3">
      <c r="A167" s="208"/>
      <c r="B167" s="115" t="s">
        <v>3431</v>
      </c>
      <c r="C167">
        <f>SUM(COUNTIFS(Details!$AF$2125:$AF$2259,$B167,Details!$C$2125:$C$2259,"Italy"),COUNTIFS(Details!$AF$2125:$AF$2259,$B167,Details!$C$2125:$C$2259,"Multiple"))</f>
        <v>1</v>
      </c>
      <c r="D167">
        <v>54</v>
      </c>
      <c r="E167" s="108">
        <f t="shared" si="10"/>
        <v>55</v>
      </c>
      <c r="F167" s="108">
        <f t="shared" si="11"/>
        <v>8.0500000000000007</v>
      </c>
    </row>
    <row r="168" spans="1:6" x14ac:dyDescent="0.3">
      <c r="A168" s="208"/>
      <c r="B168" s="115" t="s">
        <v>226</v>
      </c>
      <c r="C168">
        <f>SUM(COUNTIFS(Details!$AF$2125:$AF$2259,$B168,Details!$C$2125:$C$2259,"Italy"),COUNTIFS(Details!$AF$2125:$AF$2259,$B168,Details!$C$2125:$C$2259,"Multiple"))</f>
        <v>83</v>
      </c>
      <c r="D168" s="200">
        <v>0</v>
      </c>
      <c r="E168" s="108">
        <f t="shared" si="10"/>
        <v>83</v>
      </c>
      <c r="F168" s="108">
        <f t="shared" si="11"/>
        <v>12.15</v>
      </c>
    </row>
    <row r="169" spans="1:6" x14ac:dyDescent="0.3">
      <c r="A169" s="208"/>
      <c r="B169" s="115" t="s">
        <v>2957</v>
      </c>
      <c r="C169">
        <f>SUM(COUNTIFS(Details!$AF$2125:$AF$2259,$B169,Details!$C$2125:$C$2259,"Italy"),COUNTIFS(Details!$AF$2125:$AF$2259,$B169,Details!$C$2125:$C$2259,"Multiple"))</f>
        <v>0</v>
      </c>
      <c r="D169">
        <v>0</v>
      </c>
      <c r="E169" s="108">
        <f t="shared" si="10"/>
        <v>0</v>
      </c>
      <c r="F169" s="108">
        <f t="shared" si="11"/>
        <v>0</v>
      </c>
    </row>
    <row r="170" spans="1:6" x14ac:dyDescent="0.3">
      <c r="A170" s="208"/>
      <c r="B170" s="115" t="s">
        <v>4932</v>
      </c>
      <c r="C170">
        <f>SUM(COUNTIFS(Details!$AF$2125:$AF$2259,$B170,Details!$C$2125:$C$2259,"Italy"),COUNTIFS(Details!$AF$2125:$AF$2259,$B170,Details!$C$2125:$C$2259,"Multiple"))</f>
        <v>0</v>
      </c>
      <c r="D170">
        <v>0</v>
      </c>
      <c r="E170" s="108">
        <f t="shared" si="10"/>
        <v>0</v>
      </c>
      <c r="F170" s="108">
        <f t="shared" si="11"/>
        <v>0</v>
      </c>
    </row>
    <row r="171" spans="1:6" ht="15" thickBot="1" x14ac:dyDescent="0.35">
      <c r="A171" s="210"/>
      <c r="B171" s="116" t="s">
        <v>4936</v>
      </c>
      <c r="C171" s="34">
        <f>SUM(COUNTIFS(Details!$AF$2125:$AF$2259,$B171,Details!$C$2125:$C$2259,"Italy"),COUNTIFS(Details!$AF$2125:$AF$2259,$B171,Details!$C$2125:$C$2259,"Multiple"))</f>
        <v>0</v>
      </c>
      <c r="D171" s="37">
        <v>0</v>
      </c>
      <c r="E171" s="112">
        <f t="shared" si="10"/>
        <v>0</v>
      </c>
      <c r="F171" s="112">
        <f t="shared" si="11"/>
        <v>0</v>
      </c>
    </row>
    <row r="172" spans="1:6" x14ac:dyDescent="0.3">
      <c r="A172" s="207" t="s">
        <v>99</v>
      </c>
      <c r="B172" t="s">
        <v>2986</v>
      </c>
      <c r="C172" s="39">
        <f>SUM(COUNTIFS(Details!$AG$2125:$AG$2259,$B172,Details!$C$2125:$C$2259,"Italy"), COUNTIFS(Details!$AG$2125:$AG$2259,$B172,Details!$C$2125:$C$2259,"Multiple"))</f>
        <v>16</v>
      </c>
      <c r="D172" s="39">
        <v>2</v>
      </c>
      <c r="E172" s="111">
        <f t="shared" si="10"/>
        <v>18</v>
      </c>
      <c r="F172" s="108">
        <f>ROUND(($E172/1021)*100,2)</f>
        <v>1.76</v>
      </c>
    </row>
    <row r="173" spans="1:6" x14ac:dyDescent="0.3">
      <c r="A173" s="208"/>
      <c r="B173" t="s">
        <v>2966</v>
      </c>
      <c r="C173">
        <f>SUM(COUNTIFS(Details!$AG$2125:$AG$2259,$B173,Details!$C$2125:$C$2259,"Italy"), COUNTIFS(Details!$AG$2125:$AG$2259,$B173,Details!$C$2125:$C$2259,"Multiple"))</f>
        <v>1</v>
      </c>
      <c r="D173">
        <v>0</v>
      </c>
      <c r="E173" s="108">
        <f t="shared" si="10"/>
        <v>1</v>
      </c>
      <c r="F173" s="108">
        <f t="shared" ref="F173:F209" si="12">ROUND(($E173/1021)*100,2)</f>
        <v>0.1</v>
      </c>
    </row>
    <row r="174" spans="1:6" x14ac:dyDescent="0.3">
      <c r="A174" s="208"/>
      <c r="B174" t="s">
        <v>3396</v>
      </c>
      <c r="C174">
        <f>SUM(COUNTIFS(Details!$AG$2125:$AG$2259,$B174,Details!$C$2125:$C$2259,"Italy"), COUNTIFS(Details!$AG$2125:$AG$2259,$B174,Details!$C$2125:$C$2259,"Multiple"))</f>
        <v>0</v>
      </c>
      <c r="D174">
        <v>2</v>
      </c>
      <c r="E174" s="108">
        <f t="shared" si="10"/>
        <v>2</v>
      </c>
      <c r="F174" s="108">
        <f t="shared" si="12"/>
        <v>0.2</v>
      </c>
    </row>
    <row r="175" spans="1:6" x14ac:dyDescent="0.3">
      <c r="A175" s="208"/>
      <c r="B175" t="s">
        <v>4863</v>
      </c>
      <c r="C175">
        <f>SUM(COUNTIFS(Details!$AG$2125:$AG$2259,$B175,Details!$C$2125:$C$2259,"Italy"), COUNTIFS(Details!$AG$2125:$AG$2259,$B175,Details!$C$2125:$C$2259,"Multiple"))</f>
        <v>0</v>
      </c>
      <c r="D175">
        <v>0</v>
      </c>
      <c r="E175" s="108">
        <f t="shared" si="10"/>
        <v>0</v>
      </c>
      <c r="F175" s="108">
        <f t="shared" si="12"/>
        <v>0</v>
      </c>
    </row>
    <row r="176" spans="1:6" x14ac:dyDescent="0.3">
      <c r="A176" s="208"/>
      <c r="B176" t="s">
        <v>4868</v>
      </c>
      <c r="C176">
        <f>SUM(COUNTIFS(Details!$AG$2125:$AG$2259,$B176,Details!$C$2125:$C$2259,"Italy"), COUNTIFS(Details!$AG$2125:$AG$2259,$B176,Details!$C$2125:$C$2259,"Multiple"))</f>
        <v>0</v>
      </c>
      <c r="D176">
        <v>0</v>
      </c>
      <c r="E176" s="108">
        <f t="shared" si="10"/>
        <v>0</v>
      </c>
      <c r="F176" s="108">
        <f t="shared" si="12"/>
        <v>0</v>
      </c>
    </row>
    <row r="177" spans="1:6" x14ac:dyDescent="0.3">
      <c r="A177" s="208"/>
      <c r="B177" t="s">
        <v>4875</v>
      </c>
      <c r="C177">
        <f>SUM(COUNTIFS(Details!$AG$2125:$AG$2259,$B177,Details!$C$2125:$C$2259,"Italy"), COUNTIFS(Details!$AG$2125:$AG$2259,$B177,Details!$C$2125:$C$2259,"Multiple"))</f>
        <v>0</v>
      </c>
      <c r="D177">
        <v>0</v>
      </c>
      <c r="E177" s="108">
        <f t="shared" si="10"/>
        <v>0</v>
      </c>
      <c r="F177" s="108">
        <f t="shared" si="12"/>
        <v>0</v>
      </c>
    </row>
    <row r="178" spans="1:6" x14ac:dyDescent="0.3">
      <c r="A178" s="208"/>
      <c r="B178" t="s">
        <v>3570</v>
      </c>
      <c r="C178">
        <f>SUM(COUNTIFS(Details!$AG$2125:$AG$2259,$B178,Details!$C$2125:$C$2259,"Italy"), COUNTIFS(Details!$AG$2125:$AG$2259,$B178,Details!$C$2125:$C$2259,"Multiple"))</f>
        <v>0</v>
      </c>
      <c r="D178">
        <v>0</v>
      </c>
      <c r="E178" s="108">
        <f t="shared" si="10"/>
        <v>0</v>
      </c>
      <c r="F178" s="108">
        <f t="shared" si="12"/>
        <v>0</v>
      </c>
    </row>
    <row r="179" spans="1:6" x14ac:dyDescent="0.3">
      <c r="A179" s="208"/>
      <c r="B179" t="s">
        <v>4887</v>
      </c>
      <c r="C179">
        <f>SUM(COUNTIFS(Details!$AG$2125:$AG$2259,$B179,Details!$C$2125:$C$2259,"Italy"), COUNTIFS(Details!$AG$2125:$AG$2259,$B179,Details!$C$2125:$C$2259,"Multiple"))</f>
        <v>0</v>
      </c>
      <c r="D179">
        <v>0</v>
      </c>
      <c r="E179" s="108">
        <f t="shared" si="10"/>
        <v>0</v>
      </c>
      <c r="F179" s="108">
        <f t="shared" si="12"/>
        <v>0</v>
      </c>
    </row>
    <row r="180" spans="1:6" x14ac:dyDescent="0.3">
      <c r="A180" s="208"/>
      <c r="B180" t="s">
        <v>3607</v>
      </c>
      <c r="C180">
        <f>SUM(COUNTIFS(Details!$AG$2125:$AG$2259,$B180,Details!$C$2125:$C$2259,"Italy"), COUNTIFS(Details!$AG$2125:$AG$2259,$B180,Details!$C$2125:$C$2259,"Multiple"))</f>
        <v>0</v>
      </c>
      <c r="D180">
        <v>0</v>
      </c>
      <c r="E180" s="108">
        <f t="shared" si="10"/>
        <v>0</v>
      </c>
      <c r="F180" s="108">
        <f t="shared" si="12"/>
        <v>0</v>
      </c>
    </row>
    <row r="181" spans="1:6" x14ac:dyDescent="0.3">
      <c r="A181" s="208"/>
      <c r="B181" t="s">
        <v>4898</v>
      </c>
      <c r="C181">
        <f>SUM(COUNTIFS(Details!$AG$2125:$AG$2259,$B181,Details!$C$2125:$C$2259,"Italy"), COUNTIFS(Details!$AG$2125:$AG$2259,$B181,Details!$C$2125:$C$2259,"Multiple"))</f>
        <v>0</v>
      </c>
      <c r="D181">
        <v>0</v>
      </c>
      <c r="E181" s="108">
        <f t="shared" si="10"/>
        <v>0</v>
      </c>
      <c r="F181" s="108">
        <f t="shared" si="12"/>
        <v>0</v>
      </c>
    </row>
    <row r="182" spans="1:6" x14ac:dyDescent="0.3">
      <c r="A182" s="208"/>
      <c r="B182" t="s">
        <v>4901</v>
      </c>
      <c r="C182">
        <f>SUM(COUNTIFS(Details!$AG$2125:$AG$2259,$B182,Details!$C$2125:$C$2259,"Italy"), COUNTIFS(Details!$AG$2125:$AG$2259,$B182,Details!$C$2125:$C$2259,"Multiple"))</f>
        <v>0</v>
      </c>
      <c r="D182">
        <v>0</v>
      </c>
      <c r="E182" s="108">
        <f t="shared" si="10"/>
        <v>0</v>
      </c>
      <c r="F182" s="108">
        <f t="shared" si="12"/>
        <v>0</v>
      </c>
    </row>
    <row r="183" spans="1:6" x14ac:dyDescent="0.3">
      <c r="A183" s="208"/>
      <c r="B183" t="s">
        <v>3038</v>
      </c>
      <c r="C183">
        <f>SUM(COUNTIFS(Details!$AG$2125:$AG$2259,$B183,Details!$C$2125:$C$2259,"Italy"), COUNTIFS(Details!$AG$2125:$AG$2259,$B183,Details!$C$2125:$C$2259,"Multiple"))</f>
        <v>27</v>
      </c>
      <c r="D183">
        <v>13</v>
      </c>
      <c r="E183" s="108">
        <f t="shared" si="10"/>
        <v>40</v>
      </c>
      <c r="F183" s="108">
        <f t="shared" si="12"/>
        <v>3.92</v>
      </c>
    </row>
    <row r="184" spans="1:6" x14ac:dyDescent="0.3">
      <c r="A184" s="208"/>
      <c r="B184" t="s">
        <v>4910</v>
      </c>
      <c r="C184">
        <f>SUM(COUNTIFS(Details!$AG$2125:$AG$2259,$B184,Details!$C$2125:$C$2259,"Italy"), COUNTIFS(Details!$AG$2125:$AG$2259,$B184,Details!$C$2125:$C$2259,"Multiple"))</f>
        <v>0</v>
      </c>
      <c r="D184">
        <v>0</v>
      </c>
      <c r="E184" s="108">
        <f t="shared" si="10"/>
        <v>0</v>
      </c>
      <c r="F184" s="108">
        <f t="shared" si="12"/>
        <v>0</v>
      </c>
    </row>
    <row r="185" spans="1:6" x14ac:dyDescent="0.3">
      <c r="A185" s="208"/>
      <c r="B185" t="s">
        <v>4617</v>
      </c>
      <c r="C185">
        <f>SUM(COUNTIFS(Details!$AG$2125:$AG$2259,$B185,Details!$C$2125:$C$2259,"Italy"), COUNTIFS(Details!$AG$2125:$AG$2259,$B185,Details!$C$2125:$C$2259,"Multiple"))</f>
        <v>1</v>
      </c>
      <c r="D185">
        <v>5</v>
      </c>
      <c r="E185" s="108">
        <f t="shared" si="10"/>
        <v>6</v>
      </c>
      <c r="F185" s="108">
        <f t="shared" si="12"/>
        <v>0.59</v>
      </c>
    </row>
    <row r="186" spans="1:6" x14ac:dyDescent="0.3">
      <c r="A186" s="208"/>
      <c r="B186" t="s">
        <v>3174</v>
      </c>
      <c r="C186">
        <f>SUM(COUNTIFS(Details!$AG$2125:$AG$2259,$B186,Details!$C$2125:$C$2259,"Italy"), COUNTIFS(Details!$AG$2125:$AG$2259,$B186,Details!$C$2125:$C$2259,"Multiple"))</f>
        <v>0</v>
      </c>
      <c r="D186">
        <v>8</v>
      </c>
      <c r="E186" s="108">
        <f t="shared" si="10"/>
        <v>8</v>
      </c>
      <c r="F186" s="108">
        <f t="shared" si="12"/>
        <v>0.78</v>
      </c>
    </row>
    <row r="187" spans="1:6" x14ac:dyDescent="0.3">
      <c r="A187" s="208"/>
      <c r="B187" t="s">
        <v>4900</v>
      </c>
      <c r="C187">
        <f>SUM(COUNTIFS(Details!$AG$2125:$AG$2259,$B187,Details!$C$2125:$C$2259,"Italy"), COUNTIFS(Details!$AG$2125:$AG$2259,$B187,Details!$C$2125:$C$2259,"Multiple"))</f>
        <v>0</v>
      </c>
      <c r="D187">
        <v>0</v>
      </c>
      <c r="E187" s="108">
        <f t="shared" si="10"/>
        <v>0</v>
      </c>
      <c r="F187" s="108">
        <f t="shared" si="12"/>
        <v>0</v>
      </c>
    </row>
    <row r="188" spans="1:6" x14ac:dyDescent="0.3">
      <c r="A188" s="208"/>
      <c r="B188" t="s">
        <v>4922</v>
      </c>
      <c r="C188">
        <f>SUM(COUNTIFS(Details!$AG$2125:$AG$2259,$B188,Details!$C$2125:$C$2259,"Italy"), COUNTIFS(Details!$AG$2125:$AG$2259,$B188,Details!$C$2125:$C$2259,"Multiple"))</f>
        <v>0</v>
      </c>
      <c r="D188">
        <v>0</v>
      </c>
      <c r="E188" s="108">
        <f t="shared" si="10"/>
        <v>0</v>
      </c>
      <c r="F188" s="108">
        <f t="shared" si="12"/>
        <v>0</v>
      </c>
    </row>
    <row r="189" spans="1:6" x14ac:dyDescent="0.3">
      <c r="A189" s="208"/>
      <c r="B189" t="s">
        <v>4926</v>
      </c>
      <c r="C189">
        <f>SUM(COUNTIFS(Details!$AG$2125:$AG$2259,$B189,Details!$C$2125:$C$2259,"Italy"), COUNTIFS(Details!$AG$2125:$AG$2259,$B189,Details!$C$2125:$C$2259,"Multiple"))</f>
        <v>0</v>
      </c>
      <c r="D189">
        <v>1</v>
      </c>
      <c r="E189" s="108">
        <f t="shared" si="10"/>
        <v>1</v>
      </c>
      <c r="F189" s="108">
        <f t="shared" si="12"/>
        <v>0.1</v>
      </c>
    </row>
    <row r="190" spans="1:6" x14ac:dyDescent="0.3">
      <c r="A190" s="208"/>
      <c r="B190" t="s">
        <v>4929</v>
      </c>
      <c r="C190">
        <f>SUM(COUNTIFS(Details!$AG$2125:$AG$2259,$B190,Details!$C$2125:$C$2259,"Italy"), COUNTIFS(Details!$AG$2125:$AG$2259,$B190,Details!$C$2125:$C$2259,"Multiple"))</f>
        <v>0</v>
      </c>
      <c r="D190">
        <v>0</v>
      </c>
      <c r="E190" s="108">
        <f t="shared" si="10"/>
        <v>0</v>
      </c>
      <c r="F190" s="108">
        <f t="shared" si="12"/>
        <v>0</v>
      </c>
    </row>
    <row r="191" spans="1:6" x14ac:dyDescent="0.3">
      <c r="A191" s="208"/>
      <c r="B191" t="s">
        <v>3003</v>
      </c>
      <c r="C191">
        <f>SUM(COUNTIFS(Details!$AG$2125:$AG$2259,$B191,Details!$C$2125:$C$2259,"Italy"), COUNTIFS(Details!$AG$2125:$AG$2259,$B191,Details!$C$2125:$C$2259,"Multiple"))</f>
        <v>0</v>
      </c>
      <c r="D191">
        <v>70</v>
      </c>
      <c r="E191" s="108">
        <f t="shared" si="10"/>
        <v>70</v>
      </c>
      <c r="F191" s="108">
        <f t="shared" si="12"/>
        <v>6.86</v>
      </c>
    </row>
    <row r="192" spans="1:6" x14ac:dyDescent="0.3">
      <c r="A192" s="208"/>
      <c r="B192" t="s">
        <v>3748</v>
      </c>
      <c r="C192">
        <f>SUM(COUNTIFS(Details!$AG$2125:$AG$2259,$B192,Details!$C$2125:$C$2259,"Italy"), COUNTIFS(Details!$AG$2125:$AG$2259,$B192,Details!$C$2125:$C$2259,"Multiple"))</f>
        <v>0</v>
      </c>
      <c r="D192">
        <v>4</v>
      </c>
      <c r="E192" s="108">
        <f t="shared" si="10"/>
        <v>4</v>
      </c>
      <c r="F192" s="108">
        <f t="shared" si="12"/>
        <v>0.39</v>
      </c>
    </row>
    <row r="193" spans="1:6" x14ac:dyDescent="0.3">
      <c r="A193" s="208"/>
      <c r="B193" t="s">
        <v>3094</v>
      </c>
      <c r="C193">
        <f>SUM(COUNTIFS(Details!$AG$2125:$AG$2259,$B193,Details!$C$2125:$C$2259,"Italy"), COUNTIFS(Details!$AG$2125:$AG$2259,$B193,Details!$C$2125:$C$2259,"Multiple"))</f>
        <v>0</v>
      </c>
      <c r="D193">
        <v>14</v>
      </c>
      <c r="E193" s="108">
        <f t="shared" si="10"/>
        <v>14</v>
      </c>
      <c r="F193" s="108">
        <f t="shared" si="12"/>
        <v>1.37</v>
      </c>
    </row>
    <row r="194" spans="1:6" x14ac:dyDescent="0.3">
      <c r="A194" s="208"/>
      <c r="B194" t="s">
        <v>2993</v>
      </c>
      <c r="C194">
        <f>SUM(COUNTIFS(Details!$AG$2125:$AG$2259,$B194,Details!$C$2125:$C$2259,"Italy"), COUNTIFS(Details!$AG$2125:$AG$2259,$B194,Details!$C$2125:$C$2259,"Multiple"))</f>
        <v>13</v>
      </c>
      <c r="D194">
        <v>17</v>
      </c>
      <c r="E194" s="108">
        <f t="shared" si="10"/>
        <v>30</v>
      </c>
      <c r="F194" s="108">
        <f t="shared" si="12"/>
        <v>2.94</v>
      </c>
    </row>
    <row r="195" spans="1:6" x14ac:dyDescent="0.3">
      <c r="A195" s="208"/>
      <c r="B195" t="s">
        <v>3014</v>
      </c>
      <c r="C195">
        <f>SUM(COUNTIFS(Details!$AG$2125:$AG$2259,$B195,Details!$C$2125:$C$2259,"Italy"), COUNTIFS(Details!$AG$2125:$AG$2259,$B195,Details!$C$2125:$C$2259,"Multiple"))</f>
        <v>6</v>
      </c>
      <c r="D195">
        <v>97</v>
      </c>
      <c r="E195" s="108">
        <f t="shared" si="10"/>
        <v>103</v>
      </c>
      <c r="F195" s="108">
        <f t="shared" si="12"/>
        <v>10.09</v>
      </c>
    </row>
    <row r="196" spans="1:6" x14ac:dyDescent="0.3">
      <c r="A196" s="208"/>
      <c r="B196" t="s">
        <v>2998</v>
      </c>
      <c r="C196">
        <f>SUM(COUNTIFS(Details!$AG$2125:$AG$2259,$B196,Details!$C$2125:$C$2259,"Italy"), COUNTIFS(Details!$AG$2125:$AG$2259,$B196,Details!$C$2125:$C$2259,"Multiple"))</f>
        <v>3</v>
      </c>
      <c r="D196">
        <v>1</v>
      </c>
      <c r="E196" s="108">
        <f t="shared" si="10"/>
        <v>4</v>
      </c>
      <c r="F196" s="108">
        <f t="shared" si="12"/>
        <v>0.39</v>
      </c>
    </row>
    <row r="197" spans="1:6" x14ac:dyDescent="0.3">
      <c r="A197" s="208"/>
      <c r="B197" t="s">
        <v>3213</v>
      </c>
      <c r="C197">
        <f>SUM(COUNTIFS(Details!$AG$2125:$AG$2259,$B197,Details!$C$2125:$C$2259,"Italy"), COUNTIFS(Details!$AG$2125:$AG$2259,$B197,Details!$C$2125:$C$2259,"Multiple"))</f>
        <v>0</v>
      </c>
      <c r="D197">
        <v>58</v>
      </c>
      <c r="E197" s="108">
        <f t="shared" si="10"/>
        <v>58</v>
      </c>
      <c r="F197" s="108">
        <f t="shared" si="12"/>
        <v>5.68</v>
      </c>
    </row>
    <row r="198" spans="1:6" x14ac:dyDescent="0.3">
      <c r="A198" s="208"/>
      <c r="B198" t="s">
        <v>3067</v>
      </c>
      <c r="C198">
        <f>SUM(COUNTIFS(Details!$AG$2125:$AG$2259,$B198,Details!$C$2125:$C$2259,"Italy"), COUNTIFS(Details!$AG$2125:$AG$2259,$B198,Details!$C$2125:$C$2259,"Multiple"))</f>
        <v>1</v>
      </c>
      <c r="D198">
        <v>2</v>
      </c>
      <c r="E198" s="108">
        <f t="shared" si="10"/>
        <v>3</v>
      </c>
      <c r="F198" s="108">
        <f t="shared" si="12"/>
        <v>0.28999999999999998</v>
      </c>
    </row>
    <row r="199" spans="1:6" x14ac:dyDescent="0.3">
      <c r="A199" s="208"/>
      <c r="B199" t="s">
        <v>3020</v>
      </c>
      <c r="C199">
        <f>SUM(COUNTIFS(Details!$AG$2125:$AG$2259,$B199,Details!$C$2125:$C$2259,"Italy"), COUNTIFS(Details!$AG$2125:$AG$2259,$B199,Details!$C$2125:$C$2259,"Multiple"))</f>
        <v>0</v>
      </c>
      <c r="D199">
        <v>55</v>
      </c>
      <c r="E199" s="108">
        <f t="shared" si="10"/>
        <v>55</v>
      </c>
      <c r="F199" s="108">
        <f t="shared" si="12"/>
        <v>5.39</v>
      </c>
    </row>
    <row r="200" spans="1:6" x14ac:dyDescent="0.3">
      <c r="A200" s="208"/>
      <c r="B200" t="s">
        <v>4952</v>
      </c>
      <c r="C200">
        <f>SUM(COUNTIFS(Details!$AG$2125:$AG$2259,$B200,Details!$C$2125:$C$2259,"Italy"), COUNTIFS(Details!$AG$2125:$AG$2259,$B200,Details!$C$2125:$C$2259,"Multiple"))</f>
        <v>0</v>
      </c>
      <c r="D200">
        <v>6</v>
      </c>
      <c r="E200" s="108">
        <f t="shared" si="10"/>
        <v>6</v>
      </c>
      <c r="F200" s="108">
        <f t="shared" si="12"/>
        <v>0.59</v>
      </c>
    </row>
    <row r="201" spans="1:6" x14ac:dyDescent="0.3">
      <c r="A201" s="208"/>
      <c r="B201" t="s">
        <v>3043</v>
      </c>
      <c r="C201">
        <f>SUM(COUNTIFS(Details!$AG$2125:$AG$2259,$B201,Details!$C$2125:$C$2259,"Italy"), COUNTIFS(Details!$AG$2125:$AG$2259,$B201,Details!$C$2125:$C$2259,"Multiple"))</f>
        <v>0</v>
      </c>
      <c r="D201">
        <v>52</v>
      </c>
      <c r="E201" s="108">
        <f t="shared" si="10"/>
        <v>52</v>
      </c>
      <c r="F201" s="108">
        <f t="shared" si="12"/>
        <v>5.09</v>
      </c>
    </row>
    <row r="202" spans="1:6" x14ac:dyDescent="0.3">
      <c r="A202" s="208"/>
      <c r="B202" t="s">
        <v>3337</v>
      </c>
      <c r="C202">
        <f>SUM(COUNTIFS(Details!$AG$2125:$AG$2259,$B202,Details!$C$2125:$C$2259,"Italy"), COUNTIFS(Details!$AG$2125:$AG$2259,$B202,Details!$C$2125:$C$2259,"Multiple"))</f>
        <v>1</v>
      </c>
      <c r="D202">
        <v>59</v>
      </c>
      <c r="E202" s="108">
        <f t="shared" si="10"/>
        <v>60</v>
      </c>
      <c r="F202" s="108">
        <f t="shared" si="12"/>
        <v>5.88</v>
      </c>
    </row>
    <row r="203" spans="1:6" x14ac:dyDescent="0.3">
      <c r="A203" s="208"/>
      <c r="B203" t="s">
        <v>226</v>
      </c>
      <c r="C203">
        <f>SUM(COUNTIFS(Details!$AG$2125:$AG$2259,$B203,Details!$C$2125:$C$2259,"Italy"), COUNTIFS(Details!$AG$2125:$AG$2259,$B203,Details!$C$2125:$C$2259,"Multiple"))</f>
        <v>60</v>
      </c>
      <c r="D203">
        <v>0</v>
      </c>
      <c r="E203" s="108">
        <f t="shared" si="10"/>
        <v>60</v>
      </c>
      <c r="F203" s="108">
        <f t="shared" si="12"/>
        <v>5.88</v>
      </c>
    </row>
    <row r="204" spans="1:6" x14ac:dyDescent="0.3">
      <c r="A204" s="208"/>
      <c r="B204" t="s">
        <v>2957</v>
      </c>
      <c r="C204">
        <f>SUM(COUNTIFS(Details!$AG$2125:$AG$2259,$B204,Details!$C$2125:$C$2259,"Italy"), COUNTIFS(Details!$AG$2125:$AG$2259,$B204,Details!$C$2125:$C$2259,"Multiple"))</f>
        <v>0</v>
      </c>
      <c r="D204">
        <v>0</v>
      </c>
      <c r="E204" s="108">
        <f t="shared" si="10"/>
        <v>0</v>
      </c>
      <c r="F204" s="108">
        <f t="shared" si="12"/>
        <v>0</v>
      </c>
    </row>
    <row r="205" spans="1:6" x14ac:dyDescent="0.3">
      <c r="A205" s="208"/>
      <c r="B205" t="s">
        <v>4957</v>
      </c>
      <c r="C205">
        <f>SUM(COUNTIFS(Details!$AG$2125:$AG$2259,$B205,Details!$C$2125:$C$2259,"Italy"), COUNTIFS(Details!$AG$2125:$AG$2259,$B205,Details!$C$2125:$C$2259,"Multiple"))</f>
        <v>0</v>
      </c>
      <c r="D205">
        <v>0</v>
      </c>
      <c r="E205" s="108">
        <f t="shared" si="10"/>
        <v>0</v>
      </c>
      <c r="F205" s="108">
        <f t="shared" si="12"/>
        <v>0</v>
      </c>
    </row>
    <row r="206" spans="1:6" x14ac:dyDescent="0.3">
      <c r="A206" s="208"/>
      <c r="B206" t="s">
        <v>4958</v>
      </c>
      <c r="C206">
        <f>SUM(COUNTIFS(Details!$AG$2125:$AG$2259,$B206,Details!$C$2125:$C$2259,"Italy"), COUNTIFS(Details!$AG$2125:$AG$2259,$B206,Details!$C$2125:$C$2259,"Multiple"))</f>
        <v>0</v>
      </c>
      <c r="D206">
        <v>0</v>
      </c>
      <c r="E206" s="108">
        <f t="shared" ref="E206:E270" si="13">SUM($C206,$D206)</f>
        <v>0</v>
      </c>
      <c r="F206" s="108">
        <f t="shared" si="12"/>
        <v>0</v>
      </c>
    </row>
    <row r="207" spans="1:6" x14ac:dyDescent="0.3">
      <c r="A207" s="208"/>
      <c r="B207" t="s">
        <v>4960</v>
      </c>
      <c r="C207">
        <f>SUM(COUNTIFS(Details!$AG$2125:$AG$2259,$B207,Details!$C$2125:$C$2259,"Italy"), COUNTIFS(Details!$AG$2125:$AG$2259,$B207,Details!$C$2125:$C$2259,"Multiple"))</f>
        <v>0</v>
      </c>
      <c r="D207">
        <v>0</v>
      </c>
      <c r="E207" s="108">
        <f t="shared" si="13"/>
        <v>0</v>
      </c>
      <c r="F207" s="108">
        <f t="shared" si="12"/>
        <v>0</v>
      </c>
    </row>
    <row r="208" spans="1:6" ht="17.25" customHeight="1" x14ac:dyDescent="0.3">
      <c r="A208" s="209"/>
      <c r="B208" t="s">
        <v>4947</v>
      </c>
      <c r="C208">
        <f>SUM(COUNTIFS(Details!$AG$2125:$AG$2259,$B208,Details!$C$2125:$C$2259,"Italy"), COUNTIFS(Details!$AG$2125:$AG$2259,$B208,Details!$C$2125:$C$2259,"Multiple"))</f>
        <v>0</v>
      </c>
      <c r="D208">
        <v>0</v>
      </c>
      <c r="E208" s="108">
        <f t="shared" si="13"/>
        <v>0</v>
      </c>
      <c r="F208" s="108">
        <f t="shared" si="12"/>
        <v>0</v>
      </c>
    </row>
    <row r="209" spans="1:6" ht="17.25" customHeight="1" thickBot="1" x14ac:dyDescent="0.35">
      <c r="A209" s="110"/>
      <c r="B209" t="s">
        <v>4963</v>
      </c>
      <c r="C209" s="34">
        <f>SUM(COUNTIFS(Details!$AG$2125:$AG$2259,$B209,Details!$C$2125:$C$2259,"Italy"), COUNTIFS(Details!$AG$2125:$AG$2259,$B209,Details!$C$2125:$C$2259,"Multiple"))</f>
        <v>0</v>
      </c>
      <c r="D209" s="37">
        <v>0</v>
      </c>
      <c r="E209" s="108">
        <f t="shared" si="13"/>
        <v>0</v>
      </c>
      <c r="F209" s="112">
        <f t="shared" si="12"/>
        <v>0</v>
      </c>
    </row>
    <row r="210" spans="1:6" x14ac:dyDescent="0.3">
      <c r="A210" s="207" t="s">
        <v>100</v>
      </c>
      <c r="B210" s="113" t="s">
        <v>4685</v>
      </c>
      <c r="C210" s="201">
        <f>SUM(COUNTIFS(Details!$AH$2125:$AH$2259,$B210,Details!$C$2125:$C$2259,"Italy"),COUNTIFS(Details!$AH$2125:$AH$2259,$B210,Details!$C$2125:$C$2259,"Multiple"))</f>
        <v>0</v>
      </c>
      <c r="D210">
        <v>0</v>
      </c>
      <c r="E210" s="111">
        <f t="shared" si="13"/>
        <v>0</v>
      </c>
      <c r="F210" s="108">
        <f>ROUND(($E210/555)*100,2)</f>
        <v>0</v>
      </c>
    </row>
    <row r="211" spans="1:6" x14ac:dyDescent="0.3">
      <c r="A211" s="208"/>
      <c r="B211" s="115" t="s">
        <v>4855</v>
      </c>
      <c r="C211" s="1">
        <f>SUM(COUNTIFS(Details!$AH$2125:$AH$2259,$B211,Details!$C$2125:$C$2259,"Italy"),COUNTIFS(Details!$AH$2125:$AH$2259,$B211,Details!$C$2125:$C$2259,"Multiple"))</f>
        <v>0</v>
      </c>
      <c r="D211">
        <v>0</v>
      </c>
      <c r="E211" s="108">
        <f t="shared" si="13"/>
        <v>0</v>
      </c>
      <c r="F211" s="108">
        <f t="shared" ref="F211:F220" si="14">ROUND(($E211/555)*100,2)</f>
        <v>0</v>
      </c>
    </row>
    <row r="212" spans="1:6" x14ac:dyDescent="0.3">
      <c r="A212" s="208"/>
      <c r="B212" s="115" t="s">
        <v>3015</v>
      </c>
      <c r="C212" s="1">
        <f>SUM(COUNTIFS(Details!$AH$2125:$AH$2259,$B212,Details!$C$2125:$C$2259,"Italy"),COUNTIFS(Details!$AH$2125:$AH$2259,$B212,Details!$C$2125:$C$2259,"Multiple"))</f>
        <v>2</v>
      </c>
      <c r="D212">
        <v>0</v>
      </c>
      <c r="E212" s="108">
        <f t="shared" si="13"/>
        <v>2</v>
      </c>
      <c r="F212" s="108">
        <f t="shared" si="14"/>
        <v>0.36</v>
      </c>
    </row>
    <row r="213" spans="1:6" x14ac:dyDescent="0.3">
      <c r="A213" s="208"/>
      <c r="B213" s="115" t="s">
        <v>4432</v>
      </c>
      <c r="C213" s="1">
        <f>SUM(COUNTIFS(Details!$AH$2125:$AH$2259,$B213,Details!$C$2125:$C$2259,"Italy"),COUNTIFS(Details!$AH$2125:$AH$2259,$B213,Details!$C$2125:$C$2259,"Multiple"))</f>
        <v>0</v>
      </c>
      <c r="D213">
        <v>0</v>
      </c>
      <c r="E213" s="108">
        <f t="shared" si="13"/>
        <v>0</v>
      </c>
      <c r="F213" s="108">
        <f t="shared" si="14"/>
        <v>0</v>
      </c>
    </row>
    <row r="214" spans="1:6" x14ac:dyDescent="0.3">
      <c r="A214" s="208"/>
      <c r="B214" s="115" t="s">
        <v>3021</v>
      </c>
      <c r="C214" s="1">
        <f>SUM(COUNTIFS(Details!$AH$2125:$AH$2259,$B214,Details!$C$2125:$C$2259,"Italy"),COUNTIFS(Details!$AH$2125:$AH$2259,$B214,Details!$C$2125:$C$2259,"Multiple"))</f>
        <v>0</v>
      </c>
      <c r="D214">
        <v>0</v>
      </c>
      <c r="E214" s="108">
        <f t="shared" si="13"/>
        <v>0</v>
      </c>
      <c r="F214" s="108">
        <f t="shared" si="14"/>
        <v>0</v>
      </c>
    </row>
    <row r="215" spans="1:6" x14ac:dyDescent="0.3">
      <c r="A215" s="208"/>
      <c r="B215" s="115" t="s">
        <v>3004</v>
      </c>
      <c r="C215" s="1">
        <f>SUM(COUNTIFS(Details!$AH$2125:$AH$2259,$B215,Details!$C$2125:$C$2259,"Italy"),COUNTIFS(Details!$AH$2125:$AH$2259,$B215,Details!$C$2125:$C$2259,"Multiple"))</f>
        <v>0</v>
      </c>
      <c r="D215">
        <v>0</v>
      </c>
      <c r="E215" s="108">
        <f t="shared" si="13"/>
        <v>0</v>
      </c>
      <c r="F215" s="108">
        <f t="shared" si="14"/>
        <v>0</v>
      </c>
    </row>
    <row r="216" spans="1:6" x14ac:dyDescent="0.3">
      <c r="A216" s="208"/>
      <c r="B216" s="115" t="s">
        <v>3402</v>
      </c>
      <c r="C216" s="1">
        <f>SUM(COUNTIFS(Details!$AH$2125:$AH$2259,$B216,Details!$C$2125:$C$2259,"Italy"),COUNTIFS(Details!$AH$2125:$AH$2259,$B216,Details!$C$2125:$C$2259,"Multiple"))</f>
        <v>0</v>
      </c>
      <c r="D216">
        <v>0</v>
      </c>
      <c r="E216" s="108">
        <f t="shared" si="13"/>
        <v>0</v>
      </c>
      <c r="F216" s="108">
        <f t="shared" si="14"/>
        <v>0</v>
      </c>
    </row>
    <row r="217" spans="1:6" x14ac:dyDescent="0.3">
      <c r="A217" s="208"/>
      <c r="B217" s="115" t="s">
        <v>3175</v>
      </c>
      <c r="C217" s="1">
        <f>SUM(COUNTIFS(Details!$AH$2125:$AH$2259,$B217,Details!$C$2125:$C$2259,"Italy"),COUNTIFS(Details!$AH$2125:$AH$2259,$B217,Details!$C$2125:$C$2259,"Multiple"))</f>
        <v>0</v>
      </c>
      <c r="D217">
        <v>0</v>
      </c>
      <c r="E217" s="108">
        <f t="shared" si="13"/>
        <v>0</v>
      </c>
      <c r="F217" s="108">
        <f t="shared" si="14"/>
        <v>0</v>
      </c>
    </row>
    <row r="218" spans="1:6" x14ac:dyDescent="0.3">
      <c r="A218" s="208"/>
      <c r="B218" s="115" t="s">
        <v>4893</v>
      </c>
      <c r="C218" s="1">
        <f>SUM(COUNTIFS(Details!$AH$2125:$AH$2259,$B218,Details!$C$2125:$C$2259,"Italy"),COUNTIFS(Details!$AH$2125:$AH$2259,$B218,Details!$C$2125:$C$2259,"Multiple"))</f>
        <v>0</v>
      </c>
      <c r="D218">
        <v>0</v>
      </c>
      <c r="E218" s="108">
        <f t="shared" si="13"/>
        <v>0</v>
      </c>
      <c r="F218" s="108">
        <f t="shared" si="14"/>
        <v>0</v>
      </c>
    </row>
    <row r="219" spans="1:6" x14ac:dyDescent="0.3">
      <c r="A219" s="208"/>
      <c r="B219" s="115" t="s">
        <v>226</v>
      </c>
      <c r="C219" s="1">
        <f>SUM(COUNTIFS(Details!$AH$2125:$AH$2259,$B219,Details!$C$2125:$C$2259,"Italy"),COUNTIFS(Details!$AH$2125:$AH$2259,$B219,Details!$C$2125:$C$2259,"Multiple"))</f>
        <v>126</v>
      </c>
      <c r="D219">
        <v>0</v>
      </c>
      <c r="E219" s="108">
        <f t="shared" si="13"/>
        <v>126</v>
      </c>
      <c r="F219" s="108">
        <f t="shared" si="14"/>
        <v>22.7</v>
      </c>
    </row>
    <row r="220" spans="1:6" ht="15" thickBot="1" x14ac:dyDescent="0.35">
      <c r="A220" s="210"/>
      <c r="B220" s="116" t="s">
        <v>2957</v>
      </c>
      <c r="C220" s="142">
        <f>SUM(COUNTIFS(Details!$AH$2125:$AH$2259,$B220,Details!$C$2125:$C$2259,"Italy"),COUNTIFS(Details!$AH$2125:$AH$2259,$B220,Details!$C$2125:$C$2259,"Multiple"))</f>
        <v>1</v>
      </c>
      <c r="D220" s="37">
        <v>0</v>
      </c>
      <c r="E220" s="112">
        <f t="shared" si="13"/>
        <v>1</v>
      </c>
      <c r="F220" s="112">
        <f t="shared" si="14"/>
        <v>0.18</v>
      </c>
    </row>
    <row r="221" spans="1:6" x14ac:dyDescent="0.3">
      <c r="A221" s="207" t="s">
        <v>101</v>
      </c>
      <c r="B221" s="111" t="s">
        <v>3298</v>
      </c>
      <c r="C221" s="39">
        <f>SUM(COUNTIFS(Details!$AI$2125:$AI$2259,$B221,Details!$C$2125:$C$2259,"Italy"),COUNTIFS(Details!$AI$2125:$AI$2259,$B221,Details!$C$2125:$C$2259,"Multiple"))</f>
        <v>0</v>
      </c>
      <c r="D221">
        <v>0</v>
      </c>
      <c r="E221" s="111">
        <f t="shared" si="13"/>
        <v>0</v>
      </c>
      <c r="F221" s="108">
        <f>ROUND(($E221/959)*100,2)</f>
        <v>0</v>
      </c>
    </row>
    <row r="222" spans="1:6" x14ac:dyDescent="0.3">
      <c r="A222" s="208"/>
      <c r="B222" s="108" t="s">
        <v>2987</v>
      </c>
      <c r="C222">
        <f>SUM(COUNTIFS(Details!$AI$2125:$AI$2259,$B222,Details!$C$2125:$C$2259,"Italy"),COUNTIFS(Details!$AI$2125:$AI$2259,$B222,Details!$C$2125:$C$2259,"Multiple"))</f>
        <v>19</v>
      </c>
      <c r="D222">
        <v>4</v>
      </c>
      <c r="E222" s="108">
        <f t="shared" si="13"/>
        <v>23</v>
      </c>
      <c r="F222" s="108">
        <f t="shared" ref="F222:F245" si="15">ROUND(($E222/959)*100,2)</f>
        <v>2.4</v>
      </c>
    </row>
    <row r="223" spans="1:6" x14ac:dyDescent="0.3">
      <c r="A223" s="208"/>
      <c r="B223" s="108" t="s">
        <v>3427</v>
      </c>
      <c r="C223">
        <f>SUM(COUNTIFS(Details!$AI$2125:$AI$2259,$B223,Details!$C$2125:$C$2259,"Italy"),COUNTIFS(Details!$AI$2125:$AI$2259,$B223,Details!$C$2125:$C$2259,"Multiple"))</f>
        <v>0</v>
      </c>
      <c r="D223">
        <v>16</v>
      </c>
      <c r="E223" s="108">
        <f t="shared" si="13"/>
        <v>16</v>
      </c>
      <c r="F223" s="108">
        <f t="shared" si="15"/>
        <v>1.67</v>
      </c>
    </row>
    <row r="224" spans="1:6" x14ac:dyDescent="0.3">
      <c r="A224" s="208"/>
      <c r="B224" s="108" t="s">
        <v>3068</v>
      </c>
      <c r="C224">
        <f>SUM(COUNTIFS(Details!$AI$2125:$AI$2259,$B224,Details!$C$2125:$C$2259,"Italy"),COUNTIFS(Details!$AI$2125:$AI$2259,$B224,Details!$C$2125:$C$2259,"Multiple"))</f>
        <v>0</v>
      </c>
      <c r="D224">
        <v>10</v>
      </c>
      <c r="E224" s="108">
        <f t="shared" si="13"/>
        <v>10</v>
      </c>
      <c r="F224" s="108">
        <f t="shared" si="15"/>
        <v>1.04</v>
      </c>
    </row>
    <row r="225" spans="1:6" x14ac:dyDescent="0.3">
      <c r="A225" s="208"/>
      <c r="B225" s="108" t="s">
        <v>2996</v>
      </c>
      <c r="C225">
        <f>SUM(COUNTIFS(Details!$AI$2125:$AI$2259,$B225,Details!$C$2125:$C$2259,"Italy"),COUNTIFS(Details!$AI$2125:$AI$2259,$B225,Details!$C$2125:$C$2259,"Multiple"))</f>
        <v>0</v>
      </c>
      <c r="D225">
        <v>49</v>
      </c>
      <c r="E225" s="108">
        <f t="shared" si="13"/>
        <v>49</v>
      </c>
      <c r="F225" s="108">
        <f t="shared" si="15"/>
        <v>5.1100000000000003</v>
      </c>
    </row>
    <row r="226" spans="1:6" x14ac:dyDescent="0.3">
      <c r="A226" s="208"/>
      <c r="B226" s="108" t="s">
        <v>3227</v>
      </c>
      <c r="C226">
        <f>SUM(COUNTIFS(Details!$AI$2125:$AI$2259,$B226,Details!$C$2125:$C$2259,"Italy"),COUNTIFS(Details!$AI$2125:$AI$2259,$B226,Details!$C$2125:$C$2259,"Multiple"))</f>
        <v>0</v>
      </c>
      <c r="D226">
        <v>66</v>
      </c>
      <c r="E226" s="108">
        <f t="shared" si="13"/>
        <v>66</v>
      </c>
      <c r="F226" s="108">
        <f t="shared" si="15"/>
        <v>6.88</v>
      </c>
    </row>
    <row r="227" spans="1:6" x14ac:dyDescent="0.3">
      <c r="A227" s="208"/>
      <c r="B227" s="108" t="s">
        <v>3244</v>
      </c>
      <c r="C227">
        <f>SUM(COUNTIFS(Details!$AI$2125:$AI$2259,$B227,Details!$C$2125:$C$2259,"Italy"),COUNTIFS(Details!$AI$2125:$AI$2259,$B227,Details!$C$2125:$C$2259,"Multiple"))</f>
        <v>1</v>
      </c>
      <c r="D227">
        <v>0</v>
      </c>
      <c r="E227" s="108">
        <f>SUM($C227,$D227)</f>
        <v>1</v>
      </c>
      <c r="F227" s="108">
        <f t="shared" si="15"/>
        <v>0.1</v>
      </c>
    </row>
    <row r="228" spans="1:6" x14ac:dyDescent="0.3">
      <c r="A228" s="208"/>
      <c r="B228" s="108" t="s">
        <v>4888</v>
      </c>
      <c r="C228">
        <f>SUM(COUNTIFS(Details!$AI$2125:$AI$2259,$B228,Details!$C$2125:$C$2259,"Italy"),COUNTIFS(Details!$AI$2125:$AI$2259,$B228,Details!$C$2125:$C$2259,"Multiple"))</f>
        <v>0</v>
      </c>
      <c r="D228">
        <v>0</v>
      </c>
      <c r="E228" s="108">
        <f>SUM($C228,$D228)</f>
        <v>0</v>
      </c>
      <c r="F228" s="108">
        <f t="shared" si="15"/>
        <v>0</v>
      </c>
    </row>
    <row r="229" spans="1:6" x14ac:dyDescent="0.3">
      <c r="A229" s="208"/>
      <c r="B229" s="108" t="s">
        <v>3058</v>
      </c>
      <c r="C229">
        <f>SUM(COUNTIFS(Details!$AI$2125:$AI$2259,$B229,Details!$C$2125:$C$2259,"Italy"),COUNTIFS(Details!$AI$2125:$AI$2259,$B229,Details!$C$2125:$C$2259,"Multiple"))</f>
        <v>0</v>
      </c>
      <c r="D229">
        <v>0</v>
      </c>
      <c r="E229" s="108">
        <f t="shared" si="13"/>
        <v>0</v>
      </c>
      <c r="F229" s="108">
        <f t="shared" si="15"/>
        <v>0</v>
      </c>
    </row>
    <row r="230" spans="1:6" x14ac:dyDescent="0.3">
      <c r="A230" s="208"/>
      <c r="B230" s="108" t="s">
        <v>2967</v>
      </c>
      <c r="C230">
        <f>SUM(COUNTIFS(Details!$AI$2125:$AI$2259,$B230,Details!$C$2125:$C$2259,"Italy"),COUNTIFS(Details!$AI$2125:$AI$2259,$B230,Details!$C$2125:$C$2259,"Multiple"))</f>
        <v>10</v>
      </c>
      <c r="D230">
        <v>32</v>
      </c>
      <c r="E230" s="108">
        <f t="shared" si="13"/>
        <v>42</v>
      </c>
      <c r="F230" s="108">
        <f t="shared" si="15"/>
        <v>4.38</v>
      </c>
    </row>
    <row r="231" spans="1:6" x14ac:dyDescent="0.3">
      <c r="A231" s="208"/>
      <c r="B231" s="108" t="s">
        <v>4902</v>
      </c>
      <c r="C231">
        <f>SUM(COUNTIFS(Details!$AI$2125:$AI$2259,$B231,Details!$C$2125:$C$2259,"Italy"),COUNTIFS(Details!$AI$2125:$AI$2259,$B231,Details!$C$2125:$C$2259,"Multiple"))</f>
        <v>0</v>
      </c>
      <c r="D231">
        <v>0</v>
      </c>
      <c r="E231" s="108">
        <f t="shared" si="13"/>
        <v>0</v>
      </c>
      <c r="F231" s="108">
        <f t="shared" si="15"/>
        <v>0</v>
      </c>
    </row>
    <row r="232" spans="1:6" x14ac:dyDescent="0.3">
      <c r="A232" s="208"/>
      <c r="B232" s="108" t="s">
        <v>4906</v>
      </c>
      <c r="C232">
        <f>SUM(COUNTIFS(Details!$AI$2125:$AI$2259,$B232,Details!$C$2125:$C$2259,"Italy"),COUNTIFS(Details!$AI$2125:$AI$2259,$B232,Details!$C$2125:$C$2259,"Multiple"))</f>
        <v>0</v>
      </c>
      <c r="D232">
        <v>0</v>
      </c>
      <c r="E232" s="108">
        <f t="shared" si="13"/>
        <v>0</v>
      </c>
      <c r="F232" s="108">
        <f t="shared" si="15"/>
        <v>0</v>
      </c>
    </row>
    <row r="233" spans="1:6" x14ac:dyDescent="0.3">
      <c r="A233" s="208"/>
      <c r="B233" s="108" t="s">
        <v>2994</v>
      </c>
      <c r="C233">
        <f>SUM(COUNTIFS(Details!$AI$2125:$AI$2259,$B233,Details!$C$2125:$C$2259,"Italy"),COUNTIFS(Details!$AI$2125:$AI$2259,$B233,Details!$C$2125:$C$2259,"Multiple"))</f>
        <v>12</v>
      </c>
      <c r="D233">
        <v>6</v>
      </c>
      <c r="E233" s="108">
        <f t="shared" si="13"/>
        <v>18</v>
      </c>
      <c r="F233" s="108">
        <f t="shared" si="15"/>
        <v>1.88</v>
      </c>
    </row>
    <row r="234" spans="1:6" x14ac:dyDescent="0.3">
      <c r="A234" s="208"/>
      <c r="B234" s="108" t="s">
        <v>2976</v>
      </c>
      <c r="C234">
        <f>SUM(COUNTIFS(Details!$AI$2125:$AI$2259,$B234,Details!$C$2125:$C$2259,"Italy"),COUNTIFS(Details!$AI$2125:$AI$2259,$B234,Details!$C$2125:$C$2259,"Multiple"))</f>
        <v>0</v>
      </c>
      <c r="D234">
        <v>0</v>
      </c>
      <c r="E234" s="108">
        <f t="shared" si="13"/>
        <v>0</v>
      </c>
      <c r="F234" s="108">
        <f t="shared" si="15"/>
        <v>0</v>
      </c>
    </row>
    <row r="235" spans="1:6" x14ac:dyDescent="0.3">
      <c r="A235" s="208"/>
      <c r="B235" s="108" t="s">
        <v>3002</v>
      </c>
      <c r="C235">
        <f>SUM(COUNTIFS(Details!$AI$2125:$AI$2259,$B235,Details!$C$2125:$C$2259,"Italy"),COUNTIFS(Details!$AI$2125:$AI$2259,$B235,Details!$C$2125:$C$2259,"Multiple"))</f>
        <v>7</v>
      </c>
      <c r="D235">
        <v>94</v>
      </c>
      <c r="E235" s="108">
        <f t="shared" si="13"/>
        <v>101</v>
      </c>
      <c r="F235" s="108">
        <f t="shared" si="15"/>
        <v>10.53</v>
      </c>
    </row>
    <row r="236" spans="1:6" x14ac:dyDescent="0.3">
      <c r="A236" s="208"/>
      <c r="B236" s="108" t="s">
        <v>2999</v>
      </c>
      <c r="C236">
        <f>SUM(COUNTIFS(Details!$AI$2125:$AI$2259,$B236,Details!$C$2125:$C$2259,"Italy"),COUNTIFS(Details!$AI$2125:$AI$2259,$B236,Details!$C$2125:$C$2259,"Multiple"))</f>
        <v>14</v>
      </c>
      <c r="D236">
        <v>73</v>
      </c>
      <c r="E236" s="108">
        <f t="shared" si="13"/>
        <v>87</v>
      </c>
      <c r="F236" s="108">
        <f t="shared" si="15"/>
        <v>9.07</v>
      </c>
    </row>
    <row r="237" spans="1:6" x14ac:dyDescent="0.3">
      <c r="A237" s="208"/>
      <c r="B237" s="108" t="s">
        <v>4923</v>
      </c>
      <c r="C237">
        <f>SUM(COUNTIFS(Details!$AI$2125:$AI$2259,$B237,Details!$C$2125:$C$2259,"Italy"),COUNTIFS(Details!$AI$2125:$AI$2259,$B237,Details!$C$2125:$C$2259,"Multiple"))</f>
        <v>0</v>
      </c>
      <c r="D237">
        <v>50</v>
      </c>
      <c r="E237" s="108">
        <f t="shared" si="13"/>
        <v>50</v>
      </c>
      <c r="F237" s="108">
        <f t="shared" si="15"/>
        <v>5.21</v>
      </c>
    </row>
    <row r="238" spans="1:6" x14ac:dyDescent="0.3">
      <c r="A238" s="208"/>
      <c r="B238" s="108" t="s">
        <v>226</v>
      </c>
      <c r="C238">
        <f>SUM(COUNTIFS(Details!$AI$2125:$AI$2259,$B238,Details!$C$2125:$C$2259,"Italy"),COUNTIFS(Details!$AI$2125:$AI$2259,$B238,Details!$C$2125:$C$2259,"Multiple"))</f>
        <v>65</v>
      </c>
      <c r="D238">
        <v>0</v>
      </c>
      <c r="E238" s="108">
        <f t="shared" si="13"/>
        <v>65</v>
      </c>
      <c r="F238" s="108">
        <f t="shared" si="15"/>
        <v>6.78</v>
      </c>
    </row>
    <row r="239" spans="1:6" x14ac:dyDescent="0.3">
      <c r="A239" s="208"/>
      <c r="B239" s="108" t="s">
        <v>2957</v>
      </c>
      <c r="C239">
        <f>SUM(COUNTIFS(Details!$AI$2125:$AI$2259,$B239,Details!$C$2125:$C$2259,"Italy"),COUNTIFS(Details!$AI$2125:$AI$2259,$B239,Details!$C$2125:$C$2259,"Multiple"))</f>
        <v>0</v>
      </c>
      <c r="D239">
        <v>0</v>
      </c>
      <c r="E239" s="108">
        <f t="shared" si="13"/>
        <v>0</v>
      </c>
      <c r="F239" s="108">
        <f t="shared" si="15"/>
        <v>0</v>
      </c>
    </row>
    <row r="240" spans="1:6" x14ac:dyDescent="0.3">
      <c r="A240" s="208"/>
      <c r="B240" s="108" t="s">
        <v>4933</v>
      </c>
      <c r="C240">
        <f>SUM(COUNTIFS(Details!$AI$2125:$AI$2259,$B240,Details!$C$2125:$C$2259,"Italy"),COUNTIFS(Details!$AI$2125:$AI$2259,$B240,Details!$C$2125:$C$2259,"Multiple"))</f>
        <v>0</v>
      </c>
      <c r="D240">
        <v>2</v>
      </c>
      <c r="E240" s="108">
        <f t="shared" si="13"/>
        <v>2</v>
      </c>
      <c r="F240" s="108">
        <f t="shared" si="15"/>
        <v>0.21</v>
      </c>
    </row>
    <row r="241" spans="1:6" x14ac:dyDescent="0.3">
      <c r="A241" s="208"/>
      <c r="B241" s="108" t="s">
        <v>4937</v>
      </c>
      <c r="C241">
        <f>SUM(COUNTIFS(Details!$AI$2125:$AI$2259,$B241,Details!$C$2125:$C$2259,"Italy"),COUNTIFS(Details!$AI$2125:$AI$2259,$B241,Details!$C$2125:$C$2259,"Multiple"))</f>
        <v>1</v>
      </c>
      <c r="D241">
        <v>0</v>
      </c>
      <c r="E241" s="108">
        <f t="shared" si="13"/>
        <v>1</v>
      </c>
      <c r="F241" s="108">
        <f t="shared" si="15"/>
        <v>0.1</v>
      </c>
    </row>
    <row r="242" spans="1:6" x14ac:dyDescent="0.3">
      <c r="A242" s="208"/>
      <c r="B242" s="117" t="s">
        <v>4940</v>
      </c>
      <c r="C242">
        <f>SUM(COUNTIFS(Details!$AI$2125:$AI$2259,$B242,Details!$C$2125:$C$2259,"Italy"),COUNTIFS(Details!$AI$2125:$AI$2259,$B242,Details!$C$2125:$C$2259,"Multiple"))</f>
        <v>0</v>
      </c>
      <c r="D242">
        <v>2</v>
      </c>
      <c r="E242" s="108">
        <f t="shared" si="13"/>
        <v>2</v>
      </c>
      <c r="F242" s="108">
        <f t="shared" si="15"/>
        <v>0.21</v>
      </c>
    </row>
    <row r="243" spans="1:6" x14ac:dyDescent="0.3">
      <c r="A243" s="208"/>
      <c r="B243" s="117" t="s">
        <v>4936</v>
      </c>
      <c r="C243">
        <f>SUM(COUNTIFS(Details!$AI$2125:$AI$2259,$B243,Details!$C$2125:$C$2259,"Italy"),COUNTIFS(Details!$AI$2125:$AI$2259,$B243,Details!$C$2125:$C$2259,"Multiple"))</f>
        <v>0</v>
      </c>
      <c r="D243">
        <v>0</v>
      </c>
      <c r="E243" s="108">
        <f t="shared" si="13"/>
        <v>0</v>
      </c>
      <c r="F243" s="108">
        <f t="shared" si="15"/>
        <v>0</v>
      </c>
    </row>
    <row r="244" spans="1:6" x14ac:dyDescent="0.3">
      <c r="A244" s="208"/>
      <c r="B244" s="117" t="s">
        <v>4945</v>
      </c>
      <c r="C244">
        <f>SUM(COUNTIFS(Details!$AI$2125:$AI$2259,$B244,Details!$C$2125:$C$2259,"Italy"),COUNTIFS(Details!$AI$2125:$AI$2259,$B244,Details!$C$2125:$C$2259,"Multiple"))</f>
        <v>0</v>
      </c>
      <c r="D244">
        <v>0</v>
      </c>
      <c r="E244" s="108">
        <f t="shared" si="13"/>
        <v>0</v>
      </c>
      <c r="F244" s="108">
        <f t="shared" si="15"/>
        <v>0</v>
      </c>
    </row>
    <row r="245" spans="1:6" ht="15" thickBot="1" x14ac:dyDescent="0.35">
      <c r="A245" s="210"/>
      <c r="B245" s="112" t="s">
        <v>4946</v>
      </c>
      <c r="C245" s="37">
        <f>SUM(COUNTIFS(Details!$AI$2125:$AI$2259,$B245,Details!$C$2125:$C$2259,"Italy"),COUNTIFS(Details!$AI$2125:$AI$2259,$B245,Details!$C$2125:$C$2259,"Multiple"))</f>
        <v>0</v>
      </c>
      <c r="D245" s="37">
        <v>0</v>
      </c>
      <c r="E245" s="112">
        <f t="shared" si="13"/>
        <v>0</v>
      </c>
      <c r="F245" s="108">
        <f t="shared" si="15"/>
        <v>0</v>
      </c>
    </row>
    <row r="246" spans="1:6" x14ac:dyDescent="0.3">
      <c r="A246" s="207" t="s">
        <v>103</v>
      </c>
      <c r="B246" s="113" t="s">
        <v>3453</v>
      </c>
      <c r="C246">
        <f>SUM(COUNTIFS(Details!$AK$2125:$AK$2259,$B246,Details!$C$2125:$C$2259,"Italy"),COUNTIFS(Details!$AK$2125:$AK$2259,$B246,Details!$C$2125:$C$2259,"Multiple"))</f>
        <v>0</v>
      </c>
      <c r="D246">
        <v>0</v>
      </c>
      <c r="E246" s="111">
        <f t="shared" si="13"/>
        <v>0</v>
      </c>
      <c r="F246" s="111">
        <f>ROUND(($E246/567)*100,2)</f>
        <v>0</v>
      </c>
    </row>
    <row r="247" spans="1:6" x14ac:dyDescent="0.3">
      <c r="A247" s="208"/>
      <c r="B247" s="115" t="s">
        <v>4857</v>
      </c>
      <c r="C247">
        <f>SUM(COUNTIFS(Details!$AK$2125:$AK$2259,$B247,Details!$C$2125:$C$2259,"Italy"),COUNTIFS(Details!$AK$2125:$AK$2259,$B247,Details!$C$2125:$C$2259,"Multiple"))</f>
        <v>0</v>
      </c>
      <c r="D247">
        <v>0</v>
      </c>
      <c r="E247" s="108">
        <f t="shared" si="13"/>
        <v>0</v>
      </c>
      <c r="F247">
        <f t="shared" ref="F247:F257" si="16">ROUND(($E247/567)*100,2)</f>
        <v>0</v>
      </c>
    </row>
    <row r="248" spans="1:6" x14ac:dyDescent="0.3">
      <c r="A248" s="208"/>
      <c r="B248" s="115" t="s">
        <v>2988</v>
      </c>
      <c r="C248">
        <f>SUM(COUNTIFS(Details!$AK$2125:$AK$2259,$B248,Details!$C$2125:$C$2259,"Italy"),COUNTIFS(Details!$AK$2125:$AK$2259,$B248,Details!$C$2125:$C$2259,"Multiple"))</f>
        <v>1</v>
      </c>
      <c r="D248">
        <v>2</v>
      </c>
      <c r="E248" s="108">
        <f t="shared" si="13"/>
        <v>3</v>
      </c>
      <c r="F248">
        <f t="shared" si="16"/>
        <v>0.53</v>
      </c>
    </row>
    <row r="249" spans="1:6" x14ac:dyDescent="0.3">
      <c r="A249" s="208"/>
      <c r="B249" s="115" t="s">
        <v>2969</v>
      </c>
      <c r="C249">
        <f>SUM(COUNTIFS(Details!$AK$2125:$AK$2259,$B249,Details!$C$2125:$C$2259,"Italy"),COUNTIFS(Details!$AK$2125:$AK$2259,$B249,Details!$C$2125:$C$2259,"Multiple"))</f>
        <v>31</v>
      </c>
      <c r="D249">
        <v>10</v>
      </c>
      <c r="E249" s="108">
        <f t="shared" si="13"/>
        <v>41</v>
      </c>
      <c r="F249">
        <f t="shared" si="16"/>
        <v>7.23</v>
      </c>
    </row>
    <row r="250" spans="1:6" x14ac:dyDescent="0.3">
      <c r="A250" s="208"/>
      <c r="B250" s="115" t="s">
        <v>4870</v>
      </c>
      <c r="C250">
        <f>SUM(COUNTIFS(Details!$AK$2125:$AK$2259,$B250,Details!$C$2125:$C$2259,"Italy"),COUNTIFS(Details!$AK$2125:$AK$2259,$B250,Details!$C$2125:$C$2259,"Multiple"))</f>
        <v>0</v>
      </c>
      <c r="D250">
        <v>0</v>
      </c>
      <c r="E250" s="108">
        <f t="shared" si="13"/>
        <v>0</v>
      </c>
      <c r="F250">
        <f t="shared" si="16"/>
        <v>0</v>
      </c>
    </row>
    <row r="251" spans="1:6" x14ac:dyDescent="0.3">
      <c r="A251" s="208"/>
      <c r="B251" s="115" t="s">
        <v>4876</v>
      </c>
      <c r="C251">
        <f>SUM(COUNTIFS(Details!$AK$2125:$AK$2259,$B251,Details!$C$2125:$C$2259,"Italy"),COUNTIFS(Details!$AK$2125:$AK$2259,$B251,Details!$C$2125:$C$2259,"Multiple"))</f>
        <v>0</v>
      </c>
      <c r="D251">
        <v>0</v>
      </c>
      <c r="E251" s="108">
        <f t="shared" si="13"/>
        <v>0</v>
      </c>
      <c r="F251">
        <f t="shared" si="16"/>
        <v>0</v>
      </c>
    </row>
    <row r="252" spans="1:6" x14ac:dyDescent="0.3">
      <c r="A252" s="208"/>
      <c r="B252" s="115" t="s">
        <v>2977</v>
      </c>
      <c r="C252">
        <f>SUM(COUNTIFS(Details!$AK$2125:$AK$2259,$B252,Details!$C$2125:$C$2259,"Italy"),COUNTIFS(Details!$AK$2125:$AK$2259,$B252,Details!$C$2125:$C$2259,"Multiple"))</f>
        <v>17</v>
      </c>
      <c r="D252">
        <v>0</v>
      </c>
      <c r="E252" s="108">
        <f t="shared" si="13"/>
        <v>17</v>
      </c>
      <c r="F252">
        <f t="shared" si="16"/>
        <v>3</v>
      </c>
    </row>
    <row r="253" spans="1:6" x14ac:dyDescent="0.3">
      <c r="A253" s="208"/>
      <c r="B253" s="115" t="s">
        <v>3695</v>
      </c>
      <c r="C253">
        <f>SUM(COUNTIFS(Details!$AK$2125:$AK$2259,$B253,Details!$C$2125:$C$2259,"Italy"),COUNTIFS(Details!$AK$2125:$AK$2259,$B253,Details!$C$2125:$C$2259,"Multiple"))</f>
        <v>0</v>
      </c>
      <c r="D253">
        <v>0</v>
      </c>
      <c r="E253" s="108">
        <f t="shared" si="13"/>
        <v>0</v>
      </c>
      <c r="F253">
        <f t="shared" si="16"/>
        <v>0</v>
      </c>
    </row>
    <row r="254" spans="1:6" x14ac:dyDescent="0.3">
      <c r="A254" s="208"/>
      <c r="B254" s="115" t="s">
        <v>3228</v>
      </c>
      <c r="C254">
        <f>SUM(COUNTIFS(Details!$AK$2125:$AK$2259,$B254,Details!$C$2125:$C$2259,"Italy"),COUNTIFS(Details!$AK$2125:$AK$2259,$B254,Details!$C$2125:$C$2259,"Multiple"))</f>
        <v>0</v>
      </c>
      <c r="D254">
        <v>0</v>
      </c>
      <c r="E254" s="108">
        <f t="shared" si="13"/>
        <v>0</v>
      </c>
      <c r="F254">
        <f t="shared" si="16"/>
        <v>0</v>
      </c>
    </row>
    <row r="255" spans="1:6" x14ac:dyDescent="0.3">
      <c r="A255" s="208"/>
      <c r="B255" s="115" t="s">
        <v>226</v>
      </c>
      <c r="C255">
        <f>SUM(COUNTIFS(Details!$AK$2125:$AK$2259,$B255,Details!$C$2125:$C$2259,"Italy"),COUNTIFS(Details!$AK$2125:$AK$2259,$B255,Details!$C$2125:$C$2259,"Multiple"))</f>
        <v>80</v>
      </c>
      <c r="D255">
        <v>0</v>
      </c>
      <c r="E255" s="108">
        <f t="shared" si="13"/>
        <v>80</v>
      </c>
      <c r="F255">
        <f t="shared" si="16"/>
        <v>14.11</v>
      </c>
    </row>
    <row r="256" spans="1:6" x14ac:dyDescent="0.3">
      <c r="A256" s="208"/>
      <c r="B256" s="115" t="s">
        <v>2957</v>
      </c>
      <c r="C256">
        <f>SUM(COUNTIFS(Details!$AK$2125:$AK$2259,$B256,Details!$C$2125:$C$2259,"Italy"),COUNTIFS(Details!$AK$2125:$AK$2259,$B256,Details!$C$2125:$C$2259,"Multiple"))</f>
        <v>0</v>
      </c>
      <c r="D256">
        <v>0</v>
      </c>
      <c r="E256" s="108">
        <f t="shared" si="13"/>
        <v>0</v>
      </c>
      <c r="F256">
        <f t="shared" si="16"/>
        <v>0</v>
      </c>
    </row>
    <row r="257" spans="1:6" ht="15" thickBot="1" x14ac:dyDescent="0.35">
      <c r="A257" s="210"/>
      <c r="B257" s="116" t="s">
        <v>4908</v>
      </c>
      <c r="C257" s="37">
        <f>SUM(COUNTIFS(Details!$AK$2125:$AK$2259,$B257,Details!$C$2125:$C$2259,"Italy"),COUNTIFS(Details!$AK$2125:$AK$2259,$B257,Details!$C$2125:$C$2259,"Multiple"))</f>
        <v>0</v>
      </c>
      <c r="D257" s="37">
        <v>0</v>
      </c>
      <c r="E257" s="112">
        <f t="shared" si="13"/>
        <v>0</v>
      </c>
      <c r="F257" s="112">
        <f t="shared" si="16"/>
        <v>0</v>
      </c>
    </row>
    <row r="258" spans="1:6" x14ac:dyDescent="0.3">
      <c r="A258" s="207" t="s">
        <v>104</v>
      </c>
      <c r="B258" t="s">
        <v>4854</v>
      </c>
      <c r="C258" s="34">
        <f>SUM(COUNTIFS(Details!$AL$2125:$AL$2259,$B258,Details!$C$2125:$C$2259,"Italy"),COUNTIFS(Details!$AL$2125:$AL$2259,$B258,Details!$C$2125:$C$2259,"Multiple"))</f>
        <v>0</v>
      </c>
      <c r="D258" s="39">
        <v>0</v>
      </c>
      <c r="E258" s="111">
        <f t="shared" si="13"/>
        <v>0</v>
      </c>
      <c r="F258" s="108">
        <f>ROUND(($E258/648)*100,2)</f>
        <v>0</v>
      </c>
    </row>
    <row r="259" spans="1:6" x14ac:dyDescent="0.3">
      <c r="A259" s="208"/>
      <c r="B259" t="s">
        <v>3044</v>
      </c>
      <c r="C259" s="34">
        <f>SUM(COUNTIFS(Details!$AL$2125:$AL$2259,$B259,Details!$C$2125:$C$2259,"Italy"),COUNTIFS(Details!$AL$2125:$AL$2259,$B259,Details!$C$2125:$C$2259,"Multiple"))</f>
        <v>0</v>
      </c>
      <c r="D259">
        <v>0</v>
      </c>
      <c r="E259" s="108">
        <f t="shared" si="13"/>
        <v>0</v>
      </c>
      <c r="F259" s="108">
        <f t="shared" ref="F259:F277" si="17">ROUND(($E259/648)*100,2)</f>
        <v>0</v>
      </c>
    </row>
    <row r="260" spans="1:6" x14ac:dyDescent="0.3">
      <c r="A260" s="208"/>
      <c r="B260" t="s">
        <v>2970</v>
      </c>
      <c r="C260" s="34">
        <f>SUM(COUNTIFS(Details!$AL$2125:$AL$2259,$B260,Details!$C$2125:$C$2259,"Italy"),COUNTIFS(Details!$AL$2125:$AL$2259,$B260,Details!$C$2125:$C$2259,"Multiple"))</f>
        <v>6</v>
      </c>
      <c r="D260">
        <v>8</v>
      </c>
      <c r="E260" s="108">
        <f t="shared" si="13"/>
        <v>14</v>
      </c>
      <c r="F260" s="108">
        <f t="shared" si="17"/>
        <v>2.16</v>
      </c>
    </row>
    <row r="261" spans="1:6" x14ac:dyDescent="0.3">
      <c r="A261" s="208"/>
      <c r="B261" t="s">
        <v>4864</v>
      </c>
      <c r="C261" s="34">
        <f>SUM(COUNTIFS(Details!$AL$2125:$AL$2259,$B261,Details!$C$2125:$C$2259,"Italy"),COUNTIFS(Details!$AL$2125:$AL$2259,$B261,Details!$C$2125:$C$2259,"Multiple"))</f>
        <v>0</v>
      </c>
      <c r="D261">
        <v>0</v>
      </c>
      <c r="E261" s="108">
        <f t="shared" si="13"/>
        <v>0</v>
      </c>
      <c r="F261" s="108">
        <f t="shared" si="17"/>
        <v>0</v>
      </c>
    </row>
    <row r="262" spans="1:6" x14ac:dyDescent="0.3">
      <c r="A262" s="208"/>
      <c r="B262" t="s">
        <v>3065</v>
      </c>
      <c r="C262" s="34">
        <f>SUM(COUNTIFS(Details!$AL$2125:$AL$2259,$B262,Details!$C$2125:$C$2259,"Italy"),COUNTIFS(Details!$AL$2125:$AL$2259,$B262,Details!$C$2125:$C$2259,"Multiple"))</f>
        <v>0</v>
      </c>
      <c r="D262">
        <v>11</v>
      </c>
      <c r="E262" s="108">
        <f t="shared" si="13"/>
        <v>11</v>
      </c>
      <c r="F262" s="108">
        <f t="shared" si="17"/>
        <v>1.7</v>
      </c>
    </row>
    <row r="263" spans="1:6" x14ac:dyDescent="0.3">
      <c r="A263" s="208"/>
      <c r="B263" t="s">
        <v>4877</v>
      </c>
      <c r="C263" s="34">
        <f>SUM(COUNTIFS(Details!$AL$2125:$AL$2259,$B263,Details!$C$2125:$C$2259,"Italy"),COUNTIFS(Details!$AL$2125:$AL$2259,$B263,Details!$C$2125:$C$2259,"Multiple"))</f>
        <v>0</v>
      </c>
      <c r="D263">
        <v>1</v>
      </c>
      <c r="E263" s="108">
        <f t="shared" si="13"/>
        <v>1</v>
      </c>
      <c r="F263" s="108">
        <f t="shared" si="17"/>
        <v>0.15</v>
      </c>
    </row>
    <row r="264" spans="1:6" x14ac:dyDescent="0.3">
      <c r="A264" s="208"/>
      <c r="B264" t="s">
        <v>3769</v>
      </c>
      <c r="C264" s="34">
        <f>SUM(COUNTIFS(Details!$AL$2125:$AL$2259,$B264,Details!$C$2125:$C$2259,"Italy"),COUNTIFS(Details!$AL$2125:$AL$2259,$B264,Details!$C$2125:$C$2259,"Multiple"))</f>
        <v>0</v>
      </c>
      <c r="D264">
        <v>42</v>
      </c>
      <c r="E264" s="108">
        <f t="shared" si="13"/>
        <v>42</v>
      </c>
      <c r="F264" s="108">
        <f t="shared" si="17"/>
        <v>6.48</v>
      </c>
    </row>
    <row r="265" spans="1:6" x14ac:dyDescent="0.3">
      <c r="A265" s="208"/>
      <c r="B265" t="s">
        <v>3943</v>
      </c>
      <c r="C265" s="34">
        <f>SUM(COUNTIFS(Details!$AL$2125:$AL$2259,$B265,Details!$C$2125:$C$2259,"Italy"),COUNTIFS(Details!$AL$2125:$AL$2259,$B265,Details!$C$2125:$C$2259,"Multiple"))</f>
        <v>1</v>
      </c>
      <c r="D265">
        <v>0</v>
      </c>
      <c r="E265" s="108">
        <f t="shared" si="13"/>
        <v>1</v>
      </c>
      <c r="F265" s="108">
        <f t="shared" si="17"/>
        <v>0.15</v>
      </c>
    </row>
    <row r="266" spans="1:6" x14ac:dyDescent="0.3">
      <c r="A266" s="208"/>
      <c r="B266" t="s">
        <v>4894</v>
      </c>
      <c r="C266" s="34">
        <f>SUM(COUNTIFS(Details!$AL$2125:$AL$2259,$B266,Details!$C$2125:$C$2259,"Italy"),COUNTIFS(Details!$AL$2125:$AL$2259,$B266,Details!$C$2125:$C$2259,"Multiple"))</f>
        <v>0</v>
      </c>
      <c r="D266">
        <v>0</v>
      </c>
      <c r="E266" s="108">
        <f t="shared" si="13"/>
        <v>0</v>
      </c>
      <c r="F266" s="108">
        <f t="shared" si="17"/>
        <v>0</v>
      </c>
    </row>
    <row r="267" spans="1:6" x14ac:dyDescent="0.3">
      <c r="A267" s="208"/>
      <c r="B267" t="s">
        <v>3176</v>
      </c>
      <c r="C267" s="34">
        <f>SUM(COUNTIFS(Details!$AL$2125:$AL$2259,$B267,Details!$C$2125:$C$2259,"Italy"),COUNTIFS(Details!$AL$2125:$AL$2259,$B267,Details!$C$2125:$C$2259,"Multiple"))</f>
        <v>0</v>
      </c>
      <c r="D267">
        <v>7</v>
      </c>
      <c r="E267" s="108">
        <f t="shared" si="13"/>
        <v>7</v>
      </c>
      <c r="F267" s="108">
        <f t="shared" si="17"/>
        <v>1.08</v>
      </c>
    </row>
    <row r="268" spans="1:6" x14ac:dyDescent="0.3">
      <c r="A268" s="208"/>
      <c r="B268" t="s">
        <v>3079</v>
      </c>
      <c r="C268" s="34">
        <f>SUM(COUNTIFS(Details!$AL$2125:$AL$2259,$B268,Details!$C$2125:$C$2259,"Italy"),COUNTIFS(Details!$AL$2125:$AL$2259,$B268,Details!$C$2125:$C$2259,"Multiple"))</f>
        <v>0</v>
      </c>
      <c r="D268">
        <v>0</v>
      </c>
      <c r="E268" s="108">
        <f t="shared" si="13"/>
        <v>0</v>
      </c>
      <c r="F268" s="108">
        <f t="shared" si="17"/>
        <v>0</v>
      </c>
    </row>
    <row r="269" spans="1:6" x14ac:dyDescent="0.3">
      <c r="A269" s="208"/>
      <c r="B269" t="s">
        <v>4403</v>
      </c>
      <c r="C269" s="34">
        <f>SUM(COUNTIFS(Details!$AL$2125:$AL$2259,$B269,Details!$C$2125:$C$2259,"Italy"),COUNTIFS(Details!$AL$2125:$AL$2259,$B269,Details!$C$2125:$C$2259,"Multiple"))</f>
        <v>1</v>
      </c>
      <c r="D269">
        <v>0</v>
      </c>
      <c r="E269" s="108">
        <f t="shared" si="13"/>
        <v>1</v>
      </c>
      <c r="F269" s="108">
        <f t="shared" si="17"/>
        <v>0.15</v>
      </c>
    </row>
    <row r="270" spans="1:6" x14ac:dyDescent="0.3">
      <c r="A270" s="208"/>
      <c r="B270" t="s">
        <v>4912</v>
      </c>
      <c r="C270" s="34">
        <f>SUM(COUNTIFS(Details!$AL$2125:$AL$2259,$B270,Details!$C$2125:$C$2259,"Italy"),COUNTIFS(Details!$AL$2125:$AL$2259,$B270,Details!$C$2125:$C$2259,"Multiple"))</f>
        <v>0</v>
      </c>
      <c r="D270">
        <v>24</v>
      </c>
      <c r="E270" s="108">
        <f t="shared" si="13"/>
        <v>24</v>
      </c>
      <c r="F270" s="108">
        <f t="shared" si="17"/>
        <v>3.7</v>
      </c>
    </row>
    <row r="271" spans="1:6" x14ac:dyDescent="0.3">
      <c r="A271" s="208"/>
      <c r="B271" t="s">
        <v>4916</v>
      </c>
      <c r="C271" s="34">
        <f>SUM(COUNTIFS(Details!$AL$2125:$AL$2259,$B271,Details!$C$2125:$C$2259,"Italy"),COUNTIFS(Details!$AL$2125:$AL$2259,$B271,Details!$C$2125:$C$2259,"Multiple"))</f>
        <v>0</v>
      </c>
      <c r="D271">
        <v>0</v>
      </c>
      <c r="E271" s="108">
        <f t="shared" ref="E271:E300" si="18">SUM($C271,$D271)</f>
        <v>0</v>
      </c>
      <c r="F271" s="108">
        <f t="shared" si="17"/>
        <v>0</v>
      </c>
    </row>
    <row r="272" spans="1:6" x14ac:dyDescent="0.3">
      <c r="A272" s="208"/>
      <c r="B272" t="s">
        <v>226</v>
      </c>
      <c r="C272" s="34">
        <f>SUM(COUNTIFS(Details!$AL$2125:$AL$2259,$B272,Details!$C$2125:$C$2259,"Italy"),COUNTIFS(Details!$AL$2125:$AL$2259,$B272,Details!$C$2125:$C$2259,"Multiple"))</f>
        <v>121</v>
      </c>
      <c r="D272">
        <v>0</v>
      </c>
      <c r="E272" s="108">
        <f t="shared" si="18"/>
        <v>121</v>
      </c>
      <c r="F272" s="108">
        <f t="shared" si="17"/>
        <v>18.670000000000002</v>
      </c>
    </row>
    <row r="273" spans="1:6" x14ac:dyDescent="0.3">
      <c r="A273" s="208"/>
      <c r="B273" t="s">
        <v>2957</v>
      </c>
      <c r="C273" s="34">
        <f>SUM(COUNTIFS(Details!$AL$2125:$AL$2259,$B273,Details!$C$2125:$C$2259,"Italy"),COUNTIFS(Details!$AL$2125:$AL$2259,$B273,Details!$C$2125:$C$2259,"Multiple"))</f>
        <v>0</v>
      </c>
      <c r="D273">
        <v>0</v>
      </c>
      <c r="E273" s="108">
        <f t="shared" si="18"/>
        <v>0</v>
      </c>
      <c r="F273" s="108">
        <f t="shared" si="17"/>
        <v>0</v>
      </c>
    </row>
    <row r="274" spans="1:6" x14ac:dyDescent="0.3">
      <c r="A274" s="209"/>
      <c r="B274" t="s">
        <v>4924</v>
      </c>
      <c r="C274" s="34">
        <f>SUM(COUNTIFS(Details!$AL$2125:$AL$2259,$B274,Details!$C$2125:$C$2259,"Italy"),COUNTIFS(Details!$AL$2125:$AL$2259,$B274,Details!$C$2125:$C$2259,"Multiple"))</f>
        <v>0</v>
      </c>
      <c r="D274">
        <v>0</v>
      </c>
      <c r="E274" s="108">
        <f>SUM($C274,$D274)</f>
        <v>0</v>
      </c>
      <c r="F274" s="108">
        <f t="shared" si="17"/>
        <v>0</v>
      </c>
    </row>
    <row r="275" spans="1:6" x14ac:dyDescent="0.3">
      <c r="A275" s="209"/>
      <c r="B275" t="s">
        <v>4927</v>
      </c>
      <c r="C275" s="34">
        <f>SUM(COUNTIFS(Details!$AL$2125:$AL$2259,$B275,Details!$C$2125:$C$2259,"Italy"),COUNTIFS(Details!$AL$2125:$AL$2259,$B275,Details!$C$2125:$C$2259,"Multiple"))</f>
        <v>0</v>
      </c>
      <c r="D275">
        <v>0</v>
      </c>
      <c r="E275" s="108">
        <f>SUM($C275,$D275)</f>
        <v>0</v>
      </c>
      <c r="F275" s="108">
        <f t="shared" si="17"/>
        <v>0</v>
      </c>
    </row>
    <row r="276" spans="1:6" x14ac:dyDescent="0.3">
      <c r="A276" s="109"/>
      <c r="B276" t="s">
        <v>4930</v>
      </c>
      <c r="C276" s="34">
        <f>SUM(COUNTIFS(Details!$AL$2125:$AL$2259,$B276,Details!$C$2125:$C$2259,"Italy"),COUNTIFS(Details!$AL$2125:$AL$2259,$B276,Details!$C$2125:$C$2259,"Multiple"))</f>
        <v>0</v>
      </c>
      <c r="D276">
        <v>0</v>
      </c>
      <c r="E276" s="108">
        <f>SUM($C276,$D276)</f>
        <v>0</v>
      </c>
      <c r="F276" s="108">
        <f t="shared" si="17"/>
        <v>0</v>
      </c>
    </row>
    <row r="277" spans="1:6" ht="15" thickBot="1" x14ac:dyDescent="0.35">
      <c r="A277" s="110"/>
      <c r="B277" s="37" t="s">
        <v>4935</v>
      </c>
      <c r="C277" s="36">
        <f>SUM(COUNTIFS(Details!$AL$2125:$AL$2259,$B277,Details!$C$2125:$C$2259,"Italy"),COUNTIFS(Details!$AL$2125:$AL$2259,$B277,Details!$C$2125:$C$2259,"Multiple"))</f>
        <v>0</v>
      </c>
      <c r="D277" s="37">
        <v>0</v>
      </c>
      <c r="E277" s="112">
        <f>SUM($C277,$D277)</f>
        <v>0</v>
      </c>
      <c r="F277" s="112">
        <f t="shared" si="17"/>
        <v>0</v>
      </c>
    </row>
    <row r="278" spans="1:6" x14ac:dyDescent="0.3">
      <c r="A278" s="212" t="s">
        <v>102</v>
      </c>
      <c r="B278" s="108" t="s">
        <v>2968</v>
      </c>
      <c r="C278">
        <f>SUM(COUNTIFS(Details!$AJ$2125:$AJ$2259,$B278,Details!$C$2125:$C$2259,"Italy"),COUNTIFS(Details!$AJ$2125:$AJ$2259,$B278,Details!$C$2125:$C$2259,"Multiple"))</f>
        <v>50</v>
      </c>
      <c r="D278" s="17">
        <v>5</v>
      </c>
      <c r="E278" s="108">
        <f t="shared" si="18"/>
        <v>55</v>
      </c>
      <c r="F278" s="108">
        <f>ROUND(($E278/616)*100,2)</f>
        <v>8.93</v>
      </c>
    </row>
    <row r="279" spans="1:6" x14ac:dyDescent="0.3">
      <c r="A279" s="212"/>
      <c r="B279" s="108" t="s">
        <v>4856</v>
      </c>
      <c r="C279">
        <f>SUM(COUNTIFS(Details!$AJ$2125:$AJ$2259,$B279,Details!$C$2125:$C$2259,"Italy"),COUNTIFS(Details!$AJ$2125:$AJ$2259,$B279,Details!$C$2125:$C$2259,"Multiple"))</f>
        <v>0</v>
      </c>
      <c r="D279" s="17">
        <v>0</v>
      </c>
      <c r="E279" s="108">
        <f t="shared" si="18"/>
        <v>0</v>
      </c>
      <c r="F279" s="108">
        <f t="shared" ref="F279:F300" si="19">ROUND(($E279/616)*100,2)</f>
        <v>0</v>
      </c>
    </row>
    <row r="280" spans="1:6" x14ac:dyDescent="0.3">
      <c r="A280" s="212"/>
      <c r="B280" s="108" t="s">
        <v>3987</v>
      </c>
      <c r="C280">
        <f>SUM(COUNTIFS(Details!$AJ$2125:$AJ$2259,$B280,Details!$C$2125:$C$2259,"Italy"),COUNTIFS(Details!$AJ$2125:$AJ$2259,$B280,Details!$C$2125:$C$2259,"Multiple"))</f>
        <v>2</v>
      </c>
      <c r="D280" s="17">
        <v>11</v>
      </c>
      <c r="E280" s="108">
        <f t="shared" si="18"/>
        <v>13</v>
      </c>
      <c r="F280" s="108">
        <f t="shared" si="19"/>
        <v>2.11</v>
      </c>
    </row>
    <row r="281" spans="1:6" x14ac:dyDescent="0.3">
      <c r="A281" s="212"/>
      <c r="B281" s="108" t="s">
        <v>4625</v>
      </c>
      <c r="C281">
        <f>SUM(COUNTIFS(Details!$AJ$2125:$AJ$2259,$B281,Details!$C$2125:$C$2259,"Italy"),COUNTIFS(Details!$AJ$2125:$AJ$2259,$B281,Details!$C$2125:$C$2259,"Multiple"))</f>
        <v>2</v>
      </c>
      <c r="D281" s="17">
        <v>0</v>
      </c>
      <c r="E281" s="108">
        <f t="shared" si="18"/>
        <v>2</v>
      </c>
      <c r="F281" s="108">
        <f t="shared" si="19"/>
        <v>0.32</v>
      </c>
    </row>
    <row r="282" spans="1:6" x14ac:dyDescent="0.3">
      <c r="A282" s="212"/>
      <c r="B282" s="108" t="s">
        <v>4869</v>
      </c>
      <c r="C282">
        <f>SUM(COUNTIFS(Details!$AJ$2125:$AJ$2259,$B282,Details!$C$2125:$C$2259,"Italy"),COUNTIFS(Details!$AJ$2125:$AJ$2259,$B282,Details!$C$2125:$C$2259,"Multiple"))</f>
        <v>0</v>
      </c>
      <c r="D282" s="17">
        <v>1</v>
      </c>
      <c r="E282" s="108">
        <f t="shared" si="18"/>
        <v>1</v>
      </c>
      <c r="F282" s="108">
        <f t="shared" si="19"/>
        <v>0.16</v>
      </c>
    </row>
    <row r="283" spans="1:6" x14ac:dyDescent="0.3">
      <c r="A283" s="212"/>
      <c r="B283" s="108" t="s">
        <v>3262</v>
      </c>
      <c r="C283">
        <f>SUM(COUNTIFS(Details!$AJ$2125:$AJ$2259,$B283,Details!$C$2125:$C$2259,"Italy"),COUNTIFS(Details!$AJ$2125:$AJ$2259,$B283,Details!$C$2125:$C$2259,"Multiple"))</f>
        <v>0</v>
      </c>
      <c r="D283" s="17">
        <v>4</v>
      </c>
      <c r="E283" s="108">
        <f t="shared" si="18"/>
        <v>4</v>
      </c>
      <c r="F283" s="108">
        <f t="shared" si="19"/>
        <v>0.65</v>
      </c>
    </row>
    <row r="284" spans="1:6" x14ac:dyDescent="0.3">
      <c r="A284" s="212"/>
      <c r="B284" s="108" t="s">
        <v>4881</v>
      </c>
      <c r="C284">
        <f>SUM(COUNTIFS(Details!$AJ$2125:$AJ$2259,$B284,Details!$C$2125:$C$2259,"Italy"),COUNTIFS(Details!$AJ$2125:$AJ$2259,$B284,Details!$C$2125:$C$2259,"Multiple"))</f>
        <v>0</v>
      </c>
      <c r="D284" s="17">
        <v>0</v>
      </c>
      <c r="E284" s="108">
        <f t="shared" si="18"/>
        <v>0</v>
      </c>
      <c r="F284" s="108">
        <f t="shared" si="19"/>
        <v>0</v>
      </c>
    </row>
    <row r="285" spans="1:6" x14ac:dyDescent="0.3">
      <c r="A285" s="212"/>
      <c r="B285" s="108" t="s">
        <v>3039</v>
      </c>
      <c r="C285">
        <f>SUM(COUNTIFS(Details!$AJ$2125:$AJ$2259,$B285,Details!$C$2125:$C$2259,"Italy"),COUNTIFS(Details!$AJ$2125:$AJ$2259,$B285,Details!$C$2125:$C$2259,"Multiple"))</f>
        <v>4</v>
      </c>
      <c r="D285" s="17">
        <v>17</v>
      </c>
      <c r="E285" s="108">
        <f t="shared" si="18"/>
        <v>21</v>
      </c>
      <c r="F285" s="108">
        <f t="shared" si="19"/>
        <v>3.41</v>
      </c>
    </row>
    <row r="286" spans="1:6" x14ac:dyDescent="0.3">
      <c r="A286" s="212"/>
      <c r="B286" s="108" t="s">
        <v>3768</v>
      </c>
      <c r="C286">
        <f>SUM(COUNTIFS(Details!$AJ$2125:$AJ$2259,$B286,Details!$C$2125:$C$2259,"Italy"),COUNTIFS(Details!$AJ$2125:$AJ$2259,$B286,Details!$C$2125:$C$2259,"Multiple"))</f>
        <v>0</v>
      </c>
      <c r="D286" s="17">
        <v>3</v>
      </c>
      <c r="E286" s="108">
        <f t="shared" si="18"/>
        <v>3</v>
      </c>
      <c r="F286" s="108">
        <f t="shared" si="19"/>
        <v>0.49</v>
      </c>
    </row>
    <row r="287" spans="1:6" x14ac:dyDescent="0.3">
      <c r="A287" s="212"/>
      <c r="B287" s="108" t="s">
        <v>3000</v>
      </c>
      <c r="C287">
        <f>SUM(COUNTIFS(Details!$AJ$2125:$AJ$2259,$B287,Details!$C$2125:$C$2259,"Italy"),COUNTIFS(Details!$AJ$2125:$AJ$2259,$B287,Details!$C$2125:$C$2259,"Multiple"))</f>
        <v>1</v>
      </c>
      <c r="D287" s="17">
        <v>1</v>
      </c>
      <c r="E287" s="108">
        <f t="shared" si="18"/>
        <v>2</v>
      </c>
      <c r="F287" s="108">
        <f t="shared" si="19"/>
        <v>0.32</v>
      </c>
    </row>
    <row r="288" spans="1:6" x14ac:dyDescent="0.3">
      <c r="A288" s="212"/>
      <c r="B288" s="108" t="s">
        <v>3507</v>
      </c>
      <c r="C288">
        <f>SUM(COUNTIFS(Details!$AJ$2125:$AJ$2259,$B288,Details!$C$2125:$C$2259,"Italy"),COUNTIFS(Details!$AJ$2125:$AJ$2259,$B288,Details!$C$2125:$C$2259,"Multiple"))</f>
        <v>1</v>
      </c>
      <c r="D288" s="17">
        <v>1</v>
      </c>
      <c r="E288" s="108">
        <f t="shared" si="18"/>
        <v>2</v>
      </c>
      <c r="F288" s="108">
        <f t="shared" si="19"/>
        <v>0.32</v>
      </c>
    </row>
    <row r="289" spans="1:6" x14ac:dyDescent="0.3">
      <c r="A289" s="212"/>
      <c r="B289" s="108" t="s">
        <v>4907</v>
      </c>
      <c r="C289">
        <f>SUM(COUNTIFS(Details!$AJ$2125:$AJ$2259,$B289,Details!$C$2125:$C$2259,"Italy"),COUNTIFS(Details!$AJ$2125:$AJ$2259,$B289,Details!$C$2125:$C$2259,"Multiple"))</f>
        <v>0</v>
      </c>
      <c r="D289" s="17">
        <v>1</v>
      </c>
      <c r="E289" s="108">
        <f t="shared" si="18"/>
        <v>1</v>
      </c>
      <c r="F289" s="108">
        <f t="shared" si="19"/>
        <v>0.16</v>
      </c>
    </row>
    <row r="290" spans="1:6" x14ac:dyDescent="0.3">
      <c r="A290" s="212"/>
      <c r="B290" s="108" t="s">
        <v>4911</v>
      </c>
      <c r="C290">
        <f>SUM(COUNTIFS(Details!$AJ$2125:$AJ$2259,$B290,Details!$C$2125:$C$2259,"Italy"),COUNTIFS(Details!$AJ$2125:$AJ$2259,$B290,Details!$C$2125:$C$2259,"Multiple"))</f>
        <v>0</v>
      </c>
      <c r="D290" s="17">
        <v>5</v>
      </c>
      <c r="E290" s="108">
        <f t="shared" si="18"/>
        <v>5</v>
      </c>
      <c r="F290" s="108">
        <f t="shared" si="19"/>
        <v>0.81</v>
      </c>
    </row>
    <row r="291" spans="1:6" x14ac:dyDescent="0.3">
      <c r="A291" s="212"/>
      <c r="B291" s="108" t="s">
        <v>3069</v>
      </c>
      <c r="C291">
        <f>SUM(COUNTIFS(Details!$AJ$2125:$AJ$2259,$B291,Details!$C$2125:$C$2259,"Italy"),COUNTIFS(Details!$AJ$2125:$AJ$2259,$B291,Details!$C$2125:$C$2259,"Multiple"))</f>
        <v>1</v>
      </c>
      <c r="D291" s="17">
        <v>0</v>
      </c>
      <c r="E291" s="108">
        <f t="shared" si="18"/>
        <v>1</v>
      </c>
      <c r="F291" s="108">
        <f t="shared" si="19"/>
        <v>0.16</v>
      </c>
    </row>
    <row r="292" spans="1:6" x14ac:dyDescent="0.3">
      <c r="A292" s="212"/>
      <c r="B292" s="108" t="s">
        <v>4919</v>
      </c>
      <c r="C292">
        <f>SUM(COUNTIFS(Details!$AJ$2125:$AJ$2259,$B292,Details!$C$2125:$C$2259,"Italy"),COUNTIFS(Details!$AJ$2125:$AJ$2259,$B292,Details!$C$2125:$C$2259,"Multiple"))</f>
        <v>0</v>
      </c>
      <c r="D292" s="17">
        <v>0</v>
      </c>
      <c r="E292" s="108">
        <f t="shared" si="18"/>
        <v>0</v>
      </c>
      <c r="F292" s="108">
        <f t="shared" si="19"/>
        <v>0</v>
      </c>
    </row>
    <row r="293" spans="1:6" x14ac:dyDescent="0.3">
      <c r="A293" s="212"/>
      <c r="B293" s="108" t="s">
        <v>3049</v>
      </c>
      <c r="C293">
        <f>SUM(COUNTIFS(Details!$AJ$2125:$AJ$2259,$B293,Details!$C$2125:$C$2259,"Italy"),COUNTIFS(Details!$AJ$2125:$AJ$2259,$B293,Details!$C$2125:$C$2259,"Multiple"))</f>
        <v>15</v>
      </c>
      <c r="D293" s="17">
        <v>12</v>
      </c>
      <c r="E293" s="108">
        <f t="shared" si="18"/>
        <v>27</v>
      </c>
      <c r="F293" s="108">
        <f t="shared" si="19"/>
        <v>4.38</v>
      </c>
    </row>
    <row r="294" spans="1:6" x14ac:dyDescent="0.3">
      <c r="A294" s="212"/>
      <c r="B294" s="108" t="s">
        <v>226</v>
      </c>
      <c r="C294">
        <f>SUM(COUNTIFS(Details!$AJ$2125:$AJ$2259,$B294,Details!$C$2125:$C$2259,"Italy"),COUNTIFS(Details!$AJ$2125:$AJ$2259,$B294,Details!$C$2125:$C$2259,"Multiple"))</f>
        <v>53</v>
      </c>
      <c r="D294" s="17">
        <v>0</v>
      </c>
      <c r="E294" s="108">
        <f t="shared" si="18"/>
        <v>53</v>
      </c>
      <c r="F294" s="108">
        <f t="shared" si="19"/>
        <v>8.6</v>
      </c>
    </row>
    <row r="295" spans="1:6" x14ac:dyDescent="0.3">
      <c r="A295" s="212"/>
      <c r="B295" s="108" t="s">
        <v>2957</v>
      </c>
      <c r="C295">
        <f>SUM(COUNTIFS(Details!$AJ$2125:$AJ$2259,$B295,Details!$C$2125:$C$2259,"Italy"),COUNTIFS(Details!$AJ$2125:$AJ$2259,$B295,Details!$C$2125:$C$2259,"Multiple"))</f>
        <v>0</v>
      </c>
      <c r="D295" s="17">
        <v>0</v>
      </c>
      <c r="E295" s="108">
        <f t="shared" si="18"/>
        <v>0</v>
      </c>
      <c r="F295" s="108">
        <f t="shared" si="19"/>
        <v>0</v>
      </c>
    </row>
    <row r="296" spans="1:6" x14ac:dyDescent="0.3">
      <c r="A296" s="212"/>
      <c r="B296" s="108" t="s">
        <v>4924</v>
      </c>
      <c r="C296">
        <f>SUM(COUNTIFS(Details!$AJ$2125:$AJ$2259,$B296,Details!$C$2125:$C$2259,"Italy"),COUNTIFS(Details!$AJ$2125:$AJ$2259,$B296,Details!$C$2125:$C$2259,"Multiple"))</f>
        <v>0</v>
      </c>
      <c r="D296" s="17">
        <v>0</v>
      </c>
      <c r="E296" s="108">
        <f t="shared" si="18"/>
        <v>0</v>
      </c>
      <c r="F296" s="108">
        <f t="shared" si="19"/>
        <v>0</v>
      </c>
    </row>
    <row r="297" spans="1:6" x14ac:dyDescent="0.3">
      <c r="A297" s="212"/>
      <c r="B297" s="108" t="s">
        <v>4934</v>
      </c>
      <c r="C297">
        <f>SUM(COUNTIFS(Details!$AJ$2125:$AJ$2259,$B297,Details!$C$2125:$C$2259,"Italy"),COUNTIFS(Details!$AJ$2125:$AJ$2259,$B297,Details!$C$2125:$C$2259,"Multiple"))</f>
        <v>0</v>
      </c>
      <c r="D297" s="17">
        <v>0</v>
      </c>
      <c r="E297" s="108">
        <f t="shared" si="18"/>
        <v>0</v>
      </c>
      <c r="F297" s="108">
        <f t="shared" si="19"/>
        <v>0</v>
      </c>
    </row>
    <row r="298" spans="1:6" x14ac:dyDescent="0.3">
      <c r="A298" s="212"/>
      <c r="B298" s="108" t="s">
        <v>4938</v>
      </c>
      <c r="C298">
        <f>SUM(COUNTIFS(Details!$AJ$2125:$AJ$2259,$B298,Details!$C$2125:$C$2259,"Italy"),COUNTIFS(Details!$AJ$2125:$AJ$2259,$B298,Details!$C$2125:$C$2259,"Multiple"))</f>
        <v>0</v>
      </c>
      <c r="D298" s="17">
        <v>0</v>
      </c>
      <c r="E298" s="108">
        <f t="shared" si="18"/>
        <v>0</v>
      </c>
      <c r="F298" s="108">
        <f t="shared" si="19"/>
        <v>0</v>
      </c>
    </row>
    <row r="299" spans="1:6" x14ac:dyDescent="0.3">
      <c r="A299" s="118"/>
      <c r="B299" s="108" t="s">
        <v>4986</v>
      </c>
      <c r="C299">
        <f>SUM(COUNTIFS(Details!$AJ$2125:$AJ$2259,$B299,Details!$C$2125:$C$2259,"Italy"),COUNTIFS(Details!$AJ$2125:$AJ$2259,$B299,Details!$C$2125:$C$2259,"Multiple"))</f>
        <v>0</v>
      </c>
      <c r="D299" s="17">
        <v>0</v>
      </c>
      <c r="E299" s="108">
        <f t="shared" si="18"/>
        <v>0</v>
      </c>
      <c r="F299" s="108">
        <f t="shared" si="19"/>
        <v>0</v>
      </c>
    </row>
    <row r="300" spans="1:6" ht="15" thickBot="1" x14ac:dyDescent="0.35">
      <c r="A300" s="119"/>
      <c r="B300" s="112" t="s">
        <v>4941</v>
      </c>
      <c r="C300" s="37">
        <f>SUM(COUNTIFS(Details!$AJ$2125:$AJ$2259,$B300,Details!$C$2125:$C$2259,"Italy"),COUNTIFS(Details!$AJ$2125:$AJ$2259,$B300,Details!$C$2125:$C$2259,"Multiple"))</f>
        <v>0</v>
      </c>
      <c r="D300" s="202">
        <v>0</v>
      </c>
      <c r="E300" s="112">
        <f t="shared" si="18"/>
        <v>0</v>
      </c>
      <c r="F300" s="112">
        <f t="shared" si="19"/>
        <v>0</v>
      </c>
    </row>
  </sheetData>
  <mergeCells count="14">
    <mergeCell ref="A258:A275"/>
    <mergeCell ref="A278:A298"/>
    <mergeCell ref="A100:A144"/>
    <mergeCell ref="A151:A171"/>
    <mergeCell ref="A172:A208"/>
    <mergeCell ref="A210:A220"/>
    <mergeCell ref="A221:A245"/>
    <mergeCell ref="A246:A257"/>
    <mergeCell ref="A84:A99"/>
    <mergeCell ref="A5:A16"/>
    <mergeCell ref="A17:A26"/>
    <mergeCell ref="A27:A39"/>
    <mergeCell ref="A41:A59"/>
    <mergeCell ref="A60:A8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396C-5D9E-4EE8-ADA7-8BDAF45DADE5}">
  <sheetPr codeName="Foglio7"/>
  <dimension ref="A2:F44"/>
  <sheetViews>
    <sheetView workbookViewId="0">
      <selection activeCell="E8" sqref="E8"/>
    </sheetView>
  </sheetViews>
  <sheetFormatPr defaultRowHeight="14.4" x14ac:dyDescent="0.3"/>
  <cols>
    <col min="1" max="1" width="22.6640625" customWidth="1"/>
    <col min="2" max="2" width="42" customWidth="1"/>
    <col min="3" max="3" width="22.6640625" customWidth="1"/>
    <col min="4" max="4" width="42" customWidth="1"/>
    <col min="5" max="5" width="96.109375" bestFit="1" customWidth="1"/>
    <col min="6" max="6" width="33.6640625" bestFit="1" customWidth="1"/>
  </cols>
  <sheetData>
    <row r="2" spans="1:6" ht="36" x14ac:dyDescent="0.35">
      <c r="A2" s="145"/>
      <c r="B2" s="146" t="s">
        <v>4987</v>
      </c>
      <c r="C2" s="147" t="s">
        <v>4988</v>
      </c>
      <c r="D2" s="148"/>
      <c r="E2" s="149" t="s">
        <v>4989</v>
      </c>
      <c r="F2" s="149" t="s">
        <v>4988</v>
      </c>
    </row>
    <row r="3" spans="1:6" x14ac:dyDescent="0.3">
      <c r="B3" s="1" t="s">
        <v>3590</v>
      </c>
      <c r="C3" t="s">
        <v>4990</v>
      </c>
      <c r="D3" s="1"/>
      <c r="E3" t="s">
        <v>4991</v>
      </c>
      <c r="F3" t="s">
        <v>4992</v>
      </c>
    </row>
    <row r="4" spans="1:6" x14ac:dyDescent="0.3">
      <c r="B4" s="1" t="s">
        <v>4993</v>
      </c>
      <c r="C4" t="s">
        <v>4994</v>
      </c>
      <c r="D4" s="1"/>
      <c r="E4" t="s">
        <v>4995</v>
      </c>
      <c r="F4" t="s">
        <v>4996</v>
      </c>
    </row>
    <row r="5" spans="1:6" x14ac:dyDescent="0.3">
      <c r="B5" s="1" t="s">
        <v>4997</v>
      </c>
      <c r="C5" t="s">
        <v>4998</v>
      </c>
      <c r="D5" s="1"/>
      <c r="E5" t="s">
        <v>3591</v>
      </c>
      <c r="F5" t="s">
        <v>4999</v>
      </c>
    </row>
    <row r="6" spans="1:6" x14ac:dyDescent="0.3">
      <c r="B6" s="1" t="s">
        <v>5000</v>
      </c>
      <c r="C6" t="s">
        <v>5001</v>
      </c>
      <c r="D6" s="1"/>
      <c r="E6" t="s">
        <v>3729</v>
      </c>
      <c r="F6" t="s">
        <v>5002</v>
      </c>
    </row>
    <row r="7" spans="1:6" ht="28.8" x14ac:dyDescent="0.3">
      <c r="B7" s="1" t="s">
        <v>5003</v>
      </c>
      <c r="C7" t="s">
        <v>5004</v>
      </c>
      <c r="D7" s="1"/>
      <c r="E7" t="s">
        <v>2961</v>
      </c>
      <c r="F7" t="s">
        <v>5005</v>
      </c>
    </row>
    <row r="8" spans="1:6" x14ac:dyDescent="0.3">
      <c r="B8" s="1" t="s">
        <v>5006</v>
      </c>
      <c r="C8" t="s">
        <v>5007</v>
      </c>
      <c r="D8" s="1"/>
      <c r="E8" t="s">
        <v>3638</v>
      </c>
      <c r="F8" t="s">
        <v>5008</v>
      </c>
    </row>
    <row r="9" spans="1:6" x14ac:dyDescent="0.3">
      <c r="B9" s="1" t="s">
        <v>4216</v>
      </c>
      <c r="C9" t="s">
        <v>5009</v>
      </c>
      <c r="D9" s="1"/>
      <c r="E9" t="s">
        <v>5010</v>
      </c>
      <c r="F9" t="s">
        <v>5011</v>
      </c>
    </row>
    <row r="10" spans="1:6" x14ac:dyDescent="0.3">
      <c r="B10" s="1" t="s">
        <v>5012</v>
      </c>
      <c r="C10" t="s">
        <v>5013</v>
      </c>
      <c r="D10" s="1"/>
      <c r="E10" t="s">
        <v>3759</v>
      </c>
      <c r="F10" t="s">
        <v>5014</v>
      </c>
    </row>
    <row r="11" spans="1:6" x14ac:dyDescent="0.3">
      <c r="B11" s="1" t="s">
        <v>5015</v>
      </c>
      <c r="C11" t="s">
        <v>5016</v>
      </c>
      <c r="D11" s="1"/>
      <c r="E11" t="s">
        <v>5017</v>
      </c>
      <c r="F11" t="s">
        <v>5018</v>
      </c>
    </row>
    <row r="12" spans="1:6" x14ac:dyDescent="0.3">
      <c r="E12" t="s">
        <v>5019</v>
      </c>
      <c r="F12" t="s">
        <v>5020</v>
      </c>
    </row>
    <row r="13" spans="1:6" x14ac:dyDescent="0.3">
      <c r="E13" t="s">
        <v>5021</v>
      </c>
      <c r="F13" t="s">
        <v>5022</v>
      </c>
    </row>
    <row r="14" spans="1:6" x14ac:dyDescent="0.3">
      <c r="E14" t="s">
        <v>5023</v>
      </c>
      <c r="F14" t="s">
        <v>5024</v>
      </c>
    </row>
    <row r="15" spans="1:6" x14ac:dyDescent="0.3">
      <c r="E15" t="s">
        <v>5025</v>
      </c>
      <c r="F15" t="s">
        <v>5026</v>
      </c>
    </row>
    <row r="16" spans="1:6" x14ac:dyDescent="0.3">
      <c r="E16" t="s">
        <v>5027</v>
      </c>
      <c r="F16" t="s">
        <v>5028</v>
      </c>
    </row>
    <row r="17" spans="5:6" x14ac:dyDescent="0.3">
      <c r="E17" t="s">
        <v>5029</v>
      </c>
      <c r="F17" t="s">
        <v>5030</v>
      </c>
    </row>
    <row r="18" spans="5:6" x14ac:dyDescent="0.3">
      <c r="E18" t="s">
        <v>5031</v>
      </c>
      <c r="F18" t="s">
        <v>5032</v>
      </c>
    </row>
    <row r="19" spans="5:6" x14ac:dyDescent="0.3">
      <c r="E19" t="s">
        <v>5033</v>
      </c>
      <c r="F19" t="s">
        <v>5034</v>
      </c>
    </row>
    <row r="20" spans="5:6" x14ac:dyDescent="0.3">
      <c r="E20" t="s">
        <v>5035</v>
      </c>
      <c r="F20" t="s">
        <v>5036</v>
      </c>
    </row>
    <row r="21" spans="5:6" x14ac:dyDescent="0.3">
      <c r="E21" t="s">
        <v>5037</v>
      </c>
      <c r="F21" t="s">
        <v>5038</v>
      </c>
    </row>
    <row r="22" spans="5:6" x14ac:dyDescent="0.3">
      <c r="E22" t="s">
        <v>5039</v>
      </c>
      <c r="F22" t="s">
        <v>5040</v>
      </c>
    </row>
    <row r="23" spans="5:6" x14ac:dyDescent="0.3">
      <c r="E23" t="s">
        <v>5041</v>
      </c>
      <c r="F23" t="s">
        <v>5042</v>
      </c>
    </row>
    <row r="24" spans="5:6" x14ac:dyDescent="0.3">
      <c r="E24" t="s">
        <v>5043</v>
      </c>
      <c r="F24" t="s">
        <v>5044</v>
      </c>
    </row>
    <row r="25" spans="5:6" x14ac:dyDescent="0.3">
      <c r="E25" t="s">
        <v>5045</v>
      </c>
      <c r="F25" t="s">
        <v>5046</v>
      </c>
    </row>
    <row r="26" spans="5:6" x14ac:dyDescent="0.3">
      <c r="E26" t="s">
        <v>5047</v>
      </c>
      <c r="F26" t="s">
        <v>5048</v>
      </c>
    </row>
    <row r="27" spans="5:6" x14ac:dyDescent="0.3">
      <c r="E27" t="s">
        <v>5049</v>
      </c>
      <c r="F27" t="s">
        <v>5050</v>
      </c>
    </row>
    <row r="28" spans="5:6" x14ac:dyDescent="0.3">
      <c r="E28" t="s">
        <v>5051</v>
      </c>
      <c r="F28" t="s">
        <v>5052</v>
      </c>
    </row>
    <row r="29" spans="5:6" x14ac:dyDescent="0.3">
      <c r="E29" t="s">
        <v>5053</v>
      </c>
      <c r="F29" t="s">
        <v>5054</v>
      </c>
    </row>
    <row r="30" spans="5:6" x14ac:dyDescent="0.3">
      <c r="E30" t="s">
        <v>5055</v>
      </c>
      <c r="F30" t="s">
        <v>5056</v>
      </c>
    </row>
    <row r="31" spans="5:6" x14ac:dyDescent="0.3">
      <c r="E31" t="s">
        <v>5057</v>
      </c>
      <c r="F31" t="s">
        <v>5058</v>
      </c>
    </row>
    <row r="32" spans="5:6" x14ac:dyDescent="0.3">
      <c r="E32" t="s">
        <v>5059</v>
      </c>
      <c r="F32" t="s">
        <v>5060</v>
      </c>
    </row>
    <row r="33" spans="5:6" x14ac:dyDescent="0.3">
      <c r="E33" t="s">
        <v>5061</v>
      </c>
      <c r="F33" t="s">
        <v>5062</v>
      </c>
    </row>
    <row r="34" spans="5:6" x14ac:dyDescent="0.3">
      <c r="E34" t="s">
        <v>5063</v>
      </c>
      <c r="F34" t="s">
        <v>5064</v>
      </c>
    </row>
    <row r="35" spans="5:6" x14ac:dyDescent="0.3">
      <c r="E35" t="s">
        <v>5065</v>
      </c>
      <c r="F35" t="s">
        <v>5066</v>
      </c>
    </row>
    <row r="36" spans="5:6" x14ac:dyDescent="0.3">
      <c r="E36" t="s">
        <v>5067</v>
      </c>
      <c r="F36" t="s">
        <v>5068</v>
      </c>
    </row>
    <row r="37" spans="5:6" x14ac:dyDescent="0.3">
      <c r="E37" t="s">
        <v>4217</v>
      </c>
      <c r="F37" t="s">
        <v>5069</v>
      </c>
    </row>
    <row r="38" spans="5:6" x14ac:dyDescent="0.3">
      <c r="E38" t="s">
        <v>5070</v>
      </c>
      <c r="F38" t="s">
        <v>5071</v>
      </c>
    </row>
    <row r="39" spans="5:6" x14ac:dyDescent="0.3">
      <c r="E39" t="s">
        <v>5072</v>
      </c>
      <c r="F39" t="s">
        <v>5073</v>
      </c>
    </row>
    <row r="40" spans="5:6" x14ac:dyDescent="0.3">
      <c r="E40" t="s">
        <v>5074</v>
      </c>
      <c r="F40" t="s">
        <v>5075</v>
      </c>
    </row>
    <row r="41" spans="5:6" x14ac:dyDescent="0.3">
      <c r="E41" t="s">
        <v>5076</v>
      </c>
      <c r="F41" t="s">
        <v>5077</v>
      </c>
    </row>
    <row r="42" spans="5:6" x14ac:dyDescent="0.3">
      <c r="E42" t="s">
        <v>5078</v>
      </c>
      <c r="F42" t="s">
        <v>5079</v>
      </c>
    </row>
    <row r="43" spans="5:6" x14ac:dyDescent="0.3">
      <c r="E43" t="s">
        <v>5080</v>
      </c>
      <c r="F43" t="s">
        <v>5081</v>
      </c>
    </row>
    <row r="44" spans="5:6" x14ac:dyDescent="0.3">
      <c r="E44" t="s">
        <v>5082</v>
      </c>
      <c r="F44" t="s">
        <v>5083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EDE74-E6C5-46DE-BF0C-D87986AF065E}">
  <dimension ref="A1:G19"/>
  <sheetViews>
    <sheetView workbookViewId="0">
      <selection activeCell="H18" sqref="H18"/>
    </sheetView>
  </sheetViews>
  <sheetFormatPr defaultColWidth="8.88671875" defaultRowHeight="14.4" x14ac:dyDescent="0.3"/>
  <cols>
    <col min="1" max="1" width="10.88671875" bestFit="1" customWidth="1"/>
    <col min="2" max="2" width="18.5546875" customWidth="1"/>
    <col min="3" max="6" width="12.5546875" customWidth="1"/>
  </cols>
  <sheetData>
    <row r="1" spans="1:7" ht="15" thickBot="1" x14ac:dyDescent="0.35">
      <c r="A1" s="213" t="s">
        <v>5084</v>
      </c>
      <c r="B1" s="154" t="s">
        <v>5085</v>
      </c>
      <c r="C1" s="155">
        <v>1</v>
      </c>
      <c r="D1" s="156">
        <v>3</v>
      </c>
      <c r="E1" s="157">
        <v>4</v>
      </c>
      <c r="F1" s="157">
        <v>4</v>
      </c>
    </row>
    <row r="2" spans="1:7" ht="15" thickBot="1" x14ac:dyDescent="0.35">
      <c r="A2" s="214"/>
      <c r="B2" s="154" t="s">
        <v>5086</v>
      </c>
      <c r="C2" s="155">
        <v>1</v>
      </c>
      <c r="D2" s="158">
        <v>2</v>
      </c>
      <c r="E2" s="156">
        <v>3</v>
      </c>
      <c r="F2" s="157">
        <v>4</v>
      </c>
    </row>
    <row r="3" spans="1:7" ht="15" thickBot="1" x14ac:dyDescent="0.35">
      <c r="A3" s="215"/>
      <c r="B3" s="154" t="s">
        <v>5087</v>
      </c>
      <c r="C3" s="155">
        <v>1</v>
      </c>
      <c r="D3" s="158">
        <v>2</v>
      </c>
      <c r="E3" s="158">
        <v>2</v>
      </c>
      <c r="F3" s="156">
        <v>3</v>
      </c>
    </row>
    <row r="4" spans="1:7" ht="24" thickBot="1" x14ac:dyDescent="0.5">
      <c r="A4" s="159"/>
      <c r="B4" s="159"/>
      <c r="C4" s="160" t="s">
        <v>5088</v>
      </c>
      <c r="D4" s="160" t="s">
        <v>5089</v>
      </c>
      <c r="E4" s="160" t="s">
        <v>5090</v>
      </c>
      <c r="F4" s="160" t="s">
        <v>5091</v>
      </c>
    </row>
    <row r="5" spans="1:7" ht="24" thickBot="1" x14ac:dyDescent="0.5">
      <c r="A5" s="159"/>
      <c r="B5" s="159"/>
      <c r="C5" s="216" t="s">
        <v>5092</v>
      </c>
      <c r="D5" s="217"/>
      <c r="E5" s="217"/>
      <c r="F5" s="218"/>
    </row>
    <row r="8" spans="1:7" x14ac:dyDescent="0.3">
      <c r="A8" t="s">
        <v>5088</v>
      </c>
      <c r="B8" t="s">
        <v>5085</v>
      </c>
      <c r="C8" t="str">
        <f>CONCATENATE(A8,B8)</f>
        <v>BassaIn crescita</v>
      </c>
      <c r="D8">
        <v>1</v>
      </c>
      <c r="F8">
        <v>1</v>
      </c>
      <c r="G8" t="s">
        <v>5093</v>
      </c>
    </row>
    <row r="9" spans="1:7" x14ac:dyDescent="0.3">
      <c r="A9" t="s">
        <v>5088</v>
      </c>
      <c r="B9" t="s">
        <v>5086</v>
      </c>
      <c r="C9" t="str">
        <f t="shared" ref="C9:C19" si="0">CONCATENATE(A9,B9)</f>
        <v>BassaStabile</v>
      </c>
      <c r="D9">
        <v>1</v>
      </c>
      <c r="F9">
        <v>2</v>
      </c>
      <c r="G9" t="s">
        <v>5094</v>
      </c>
    </row>
    <row r="10" spans="1:7" x14ac:dyDescent="0.3">
      <c r="A10" t="s">
        <v>5088</v>
      </c>
      <c r="B10" t="s">
        <v>5087</v>
      </c>
      <c r="C10" t="str">
        <f t="shared" si="0"/>
        <v>BassaIn diminuzione</v>
      </c>
      <c r="D10">
        <v>1</v>
      </c>
      <c r="F10">
        <v>3</v>
      </c>
      <c r="G10" t="s">
        <v>5095</v>
      </c>
    </row>
    <row r="11" spans="1:7" x14ac:dyDescent="0.3">
      <c r="A11" t="s">
        <v>5089</v>
      </c>
      <c r="B11" t="s">
        <v>5085</v>
      </c>
      <c r="C11" t="str">
        <f t="shared" si="0"/>
        <v>ModerataIn crescita</v>
      </c>
      <c r="D11">
        <v>3</v>
      </c>
      <c r="F11">
        <v>4</v>
      </c>
      <c r="G11" t="s">
        <v>5096</v>
      </c>
    </row>
    <row r="12" spans="1:7" x14ac:dyDescent="0.3">
      <c r="A12" t="s">
        <v>5089</v>
      </c>
      <c r="B12" t="s">
        <v>5086</v>
      </c>
      <c r="C12" t="str">
        <f t="shared" si="0"/>
        <v>ModerataStabile</v>
      </c>
      <c r="D12">
        <v>2</v>
      </c>
    </row>
    <row r="13" spans="1:7" x14ac:dyDescent="0.3">
      <c r="A13" t="s">
        <v>5089</v>
      </c>
      <c r="B13" t="s">
        <v>5087</v>
      </c>
      <c r="C13" t="str">
        <f t="shared" si="0"/>
        <v>ModerataIn diminuzione</v>
      </c>
      <c r="D13">
        <v>2</v>
      </c>
    </row>
    <row r="14" spans="1:7" x14ac:dyDescent="0.3">
      <c r="A14" t="s">
        <v>5090</v>
      </c>
      <c r="B14" t="s">
        <v>5085</v>
      </c>
      <c r="C14" t="str">
        <f t="shared" si="0"/>
        <v>AltaIn crescita</v>
      </c>
      <c r="D14">
        <v>4</v>
      </c>
    </row>
    <row r="15" spans="1:7" x14ac:dyDescent="0.3">
      <c r="A15" t="s">
        <v>5090</v>
      </c>
      <c r="B15" t="s">
        <v>5086</v>
      </c>
      <c r="C15" t="str">
        <f t="shared" si="0"/>
        <v>AltaStabile</v>
      </c>
      <c r="D15">
        <v>3</v>
      </c>
    </row>
    <row r="16" spans="1:7" x14ac:dyDescent="0.3">
      <c r="A16" t="s">
        <v>5090</v>
      </c>
      <c r="B16" t="s">
        <v>5087</v>
      </c>
      <c r="C16" t="str">
        <f t="shared" si="0"/>
        <v>AltaIn diminuzione</v>
      </c>
      <c r="D16">
        <v>2</v>
      </c>
    </row>
    <row r="17" spans="1:4" x14ac:dyDescent="0.3">
      <c r="A17" t="s">
        <v>5091</v>
      </c>
      <c r="B17" t="s">
        <v>5085</v>
      </c>
      <c r="C17" t="str">
        <f t="shared" si="0"/>
        <v>Molto AltaIn crescita</v>
      </c>
      <c r="D17">
        <v>4</v>
      </c>
    </row>
    <row r="18" spans="1:4" x14ac:dyDescent="0.3">
      <c r="A18" t="s">
        <v>5091</v>
      </c>
      <c r="B18" t="s">
        <v>5086</v>
      </c>
      <c r="C18" t="str">
        <f t="shared" si="0"/>
        <v>Molto AltaStabile</v>
      </c>
      <c r="D18">
        <v>4</v>
      </c>
    </row>
    <row r="19" spans="1:4" x14ac:dyDescent="0.3">
      <c r="A19" t="s">
        <v>5091</v>
      </c>
      <c r="B19" t="s">
        <v>5087</v>
      </c>
      <c r="C19" t="str">
        <f t="shared" si="0"/>
        <v>Molto AltaIn diminuzione</v>
      </c>
      <c r="D19">
        <v>3</v>
      </c>
    </row>
  </sheetData>
  <mergeCells count="2">
    <mergeCell ref="A1:A3"/>
    <mergeCell ref="C5:F5"/>
  </mergeCells>
  <pageMargins left="0.7" right="0.7" top="0.75" bottom="0.75" header="0.3" footer="0.3"/>
  <pageSetup paperSize="9" orientation="portrait" horizontalDpi="300" r:id="rId1"/>
  <headerFooter>
    <oddHeader>&amp;R&amp;"Century"&amp;8&amp;KE7EC06Gruppo Banco BPM - Uso Interno&amp;1#</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1F7A-BD90-4CE2-9BCA-C38D071CDA03}">
  <dimension ref="A1:I180"/>
  <sheetViews>
    <sheetView topLeftCell="A148" zoomScale="109" zoomScaleNormal="190" workbookViewId="0">
      <selection activeCell="D35" sqref="D35"/>
    </sheetView>
  </sheetViews>
  <sheetFormatPr defaultRowHeight="14.4" x14ac:dyDescent="0.3"/>
  <cols>
    <col min="1" max="1" width="62" customWidth="1"/>
    <col min="2" max="2" width="27.6640625" customWidth="1"/>
    <col min="3" max="3" width="18.109375" customWidth="1"/>
    <col min="4" max="4" width="18.33203125" bestFit="1" customWidth="1"/>
    <col min="5" max="5" width="8" bestFit="1" customWidth="1"/>
    <col min="6" max="6" width="18.33203125" bestFit="1" customWidth="1"/>
    <col min="7" max="7" width="17.5546875" bestFit="1" customWidth="1"/>
    <col min="8" max="8" width="18.33203125" bestFit="1" customWidth="1"/>
    <col min="9" max="9" width="19.44140625" bestFit="1" customWidth="1"/>
  </cols>
  <sheetData>
    <row r="1" spans="1:9" x14ac:dyDescent="0.3">
      <c r="A1" t="s">
        <v>70</v>
      </c>
      <c r="B1" t="s">
        <v>5097</v>
      </c>
    </row>
    <row r="2" spans="1:9" x14ac:dyDescent="0.3">
      <c r="A2" t="s">
        <v>77</v>
      </c>
      <c r="B2" t="s">
        <v>116</v>
      </c>
      <c r="E2" s="161"/>
    </row>
    <row r="3" spans="1:9" x14ac:dyDescent="0.3">
      <c r="A3" t="s">
        <v>76</v>
      </c>
      <c r="B3" s="162">
        <v>2024</v>
      </c>
    </row>
    <row r="4" spans="1:9" x14ac:dyDescent="0.3">
      <c r="A4" t="s">
        <v>75</v>
      </c>
      <c r="B4" s="162">
        <v>1</v>
      </c>
      <c r="I4" s="162"/>
    </row>
    <row r="5" spans="1:9" x14ac:dyDescent="0.3">
      <c r="I5" s="162"/>
    </row>
    <row r="6" spans="1:9" x14ac:dyDescent="0.3">
      <c r="A6" t="s">
        <v>5098</v>
      </c>
      <c r="B6" t="s">
        <v>5099</v>
      </c>
    </row>
    <row r="7" spans="1:9" x14ac:dyDescent="0.3">
      <c r="A7" t="s">
        <v>5100</v>
      </c>
      <c r="B7" t="s">
        <v>155</v>
      </c>
      <c r="C7" t="s">
        <v>128</v>
      </c>
      <c r="D7" t="s">
        <v>2285</v>
      </c>
      <c r="E7" t="s">
        <v>118</v>
      </c>
      <c r="F7" t="s">
        <v>5101</v>
      </c>
    </row>
    <row r="8" spans="1:9" x14ac:dyDescent="0.3">
      <c r="A8" s="162" t="s">
        <v>3729</v>
      </c>
      <c r="C8">
        <v>1</v>
      </c>
      <c r="E8">
        <v>5</v>
      </c>
      <c r="F8">
        <v>6</v>
      </c>
    </row>
    <row r="9" spans="1:9" x14ac:dyDescent="0.3">
      <c r="A9" s="162" t="s">
        <v>3638</v>
      </c>
      <c r="B9">
        <v>2</v>
      </c>
      <c r="C9">
        <v>1</v>
      </c>
      <c r="F9">
        <v>3</v>
      </c>
    </row>
    <row r="10" spans="1:9" x14ac:dyDescent="0.3">
      <c r="A10" s="162" t="s">
        <v>4217</v>
      </c>
      <c r="B10">
        <v>1</v>
      </c>
      <c r="F10">
        <v>1</v>
      </c>
    </row>
    <row r="11" spans="1:9" x14ac:dyDescent="0.3">
      <c r="A11" s="162" t="s">
        <v>3591</v>
      </c>
      <c r="C11">
        <v>28</v>
      </c>
      <c r="D11">
        <v>13</v>
      </c>
      <c r="E11">
        <v>35</v>
      </c>
      <c r="F11">
        <v>76</v>
      </c>
    </row>
    <row r="12" spans="1:9" x14ac:dyDescent="0.3">
      <c r="A12" s="162" t="s">
        <v>2961</v>
      </c>
      <c r="C12">
        <v>144</v>
      </c>
      <c r="F12">
        <v>144</v>
      </c>
    </row>
    <row r="13" spans="1:9" x14ac:dyDescent="0.3">
      <c r="A13" s="162" t="s">
        <v>3759</v>
      </c>
      <c r="D13">
        <v>2</v>
      </c>
      <c r="E13">
        <v>4</v>
      </c>
      <c r="F13">
        <v>6</v>
      </c>
    </row>
    <row r="14" spans="1:9" x14ac:dyDescent="0.3">
      <c r="A14" s="162" t="s">
        <v>5101</v>
      </c>
      <c r="B14">
        <v>3</v>
      </c>
      <c r="C14">
        <v>174</v>
      </c>
      <c r="D14">
        <v>15</v>
      </c>
      <c r="E14">
        <v>44</v>
      </c>
      <c r="F14">
        <v>236</v>
      </c>
    </row>
    <row r="18" spans="1:3" ht="42.6" thickBot="1" x14ac:dyDescent="0.45">
      <c r="A18" s="163" t="s">
        <v>5102</v>
      </c>
      <c r="B18" s="164"/>
    </row>
    <row r="19" spans="1:3" x14ac:dyDescent="0.3">
      <c r="A19" s="165" t="s">
        <v>3729</v>
      </c>
      <c r="B19" s="166" t="s">
        <v>5103</v>
      </c>
    </row>
    <row r="20" spans="1:3" x14ac:dyDescent="0.3">
      <c r="A20" s="165" t="s">
        <v>3638</v>
      </c>
      <c r="B20" s="166" t="s">
        <v>5104</v>
      </c>
    </row>
    <row r="21" spans="1:3" x14ac:dyDescent="0.3">
      <c r="A21" s="167" t="s">
        <v>4217</v>
      </c>
      <c r="B21" s="166" t="s">
        <v>5104</v>
      </c>
    </row>
    <row r="22" spans="1:3" x14ac:dyDescent="0.3">
      <c r="A22" s="167" t="s">
        <v>3591</v>
      </c>
      <c r="B22" s="166" t="s">
        <v>5103</v>
      </c>
    </row>
    <row r="23" spans="1:3" x14ac:dyDescent="0.3">
      <c r="A23" s="167" t="s">
        <v>2961</v>
      </c>
      <c r="B23" s="166" t="s">
        <v>128</v>
      </c>
    </row>
    <row r="24" spans="1:3" x14ac:dyDescent="0.3">
      <c r="A24" s="168" t="s">
        <v>3759</v>
      </c>
      <c r="B24" s="169" t="s">
        <v>5103</v>
      </c>
    </row>
    <row r="32" spans="1:3" ht="21.6" thickBot="1" x14ac:dyDescent="0.45">
      <c r="A32" s="170" t="s">
        <v>5105</v>
      </c>
      <c r="B32" s="221"/>
      <c r="C32" s="221"/>
    </row>
    <row r="33" spans="1:3" x14ac:dyDescent="0.3">
      <c r="A33" s="165" t="s">
        <v>3729</v>
      </c>
      <c r="B33" s="171" t="s">
        <v>5106</v>
      </c>
      <c r="C33" s="172">
        <v>3</v>
      </c>
    </row>
    <row r="34" spans="1:3" x14ac:dyDescent="0.3">
      <c r="A34" s="165" t="s">
        <v>3638</v>
      </c>
      <c r="B34" s="173" t="s">
        <v>5107</v>
      </c>
      <c r="C34" s="174">
        <v>4</v>
      </c>
    </row>
    <row r="35" spans="1:3" ht="28.8" x14ac:dyDescent="0.3">
      <c r="A35" s="175" t="s">
        <v>4217</v>
      </c>
      <c r="B35" s="173" t="s">
        <v>5108</v>
      </c>
      <c r="C35" s="173">
        <v>4</v>
      </c>
    </row>
    <row r="36" spans="1:3" x14ac:dyDescent="0.3">
      <c r="A36" s="167" t="s">
        <v>3591</v>
      </c>
      <c r="B36" s="173" t="s">
        <v>5106</v>
      </c>
      <c r="C36" s="173">
        <v>3</v>
      </c>
    </row>
    <row r="37" spans="1:3" x14ac:dyDescent="0.3">
      <c r="A37" s="167" t="s">
        <v>2961</v>
      </c>
      <c r="B37" s="173" t="s">
        <v>5109</v>
      </c>
      <c r="C37" s="174">
        <v>2</v>
      </c>
    </row>
    <row r="38" spans="1:3" x14ac:dyDescent="0.3">
      <c r="A38" s="168" t="s">
        <v>3759</v>
      </c>
      <c r="B38" s="176" t="s">
        <v>5110</v>
      </c>
      <c r="C38" s="176">
        <v>2</v>
      </c>
    </row>
    <row r="53" spans="1:5" ht="23.4" x14ac:dyDescent="0.45">
      <c r="A53" s="222" t="s">
        <v>3729</v>
      </c>
      <c r="B53" s="223"/>
    </row>
    <row r="56" spans="1:5" x14ac:dyDescent="0.3">
      <c r="A56" t="s">
        <v>70</v>
      </c>
      <c r="B56" t="s">
        <v>5097</v>
      </c>
      <c r="E56" s="161"/>
    </row>
    <row r="57" spans="1:5" x14ac:dyDescent="0.3">
      <c r="A57" t="s">
        <v>110</v>
      </c>
      <c r="B57" t="s">
        <v>3729</v>
      </c>
    </row>
    <row r="58" spans="1:5" x14ac:dyDescent="0.3">
      <c r="A58" t="s">
        <v>77</v>
      </c>
      <c r="B58" t="s">
        <v>116</v>
      </c>
    </row>
    <row r="60" spans="1:5" x14ac:dyDescent="0.3">
      <c r="A60" t="s">
        <v>5100</v>
      </c>
      <c r="B60" t="s">
        <v>5098</v>
      </c>
    </row>
    <row r="61" spans="1:5" x14ac:dyDescent="0.3">
      <c r="A61" s="162">
        <v>2023</v>
      </c>
      <c r="B61">
        <v>3</v>
      </c>
    </row>
    <row r="62" spans="1:5" x14ac:dyDescent="0.3">
      <c r="A62" s="177">
        <v>4</v>
      </c>
      <c r="B62">
        <v>3</v>
      </c>
    </row>
    <row r="63" spans="1:5" x14ac:dyDescent="0.3">
      <c r="A63" s="162">
        <v>2024</v>
      </c>
      <c r="B63">
        <v>6</v>
      </c>
    </row>
    <row r="64" spans="1:5" x14ac:dyDescent="0.3">
      <c r="A64" s="177">
        <v>1</v>
      </c>
      <c r="B64">
        <v>6</v>
      </c>
    </row>
    <row r="65" spans="1:2" x14ac:dyDescent="0.3">
      <c r="A65" s="162" t="s">
        <v>5101</v>
      </c>
      <c r="B65">
        <v>9</v>
      </c>
    </row>
    <row r="74" spans="1:2" ht="23.4" x14ac:dyDescent="0.45">
      <c r="A74" s="222" t="s">
        <v>3638</v>
      </c>
      <c r="B74" s="223"/>
    </row>
    <row r="76" spans="1:2" x14ac:dyDescent="0.3">
      <c r="A76" t="s">
        <v>70</v>
      </c>
      <c r="B76" t="s">
        <v>5097</v>
      </c>
    </row>
    <row r="77" spans="1:2" ht="43.2" x14ac:dyDescent="0.3">
      <c r="A77" t="s">
        <v>110</v>
      </c>
      <c r="B77" s="1" t="s">
        <v>3638</v>
      </c>
    </row>
    <row r="78" spans="1:2" x14ac:dyDescent="0.3">
      <c r="A78" t="s">
        <v>77</v>
      </c>
      <c r="B78" t="s">
        <v>116</v>
      </c>
    </row>
    <row r="80" spans="1:2" x14ac:dyDescent="0.3">
      <c r="A80" t="s">
        <v>5100</v>
      </c>
      <c r="B80" t="s">
        <v>5098</v>
      </c>
    </row>
    <row r="81" spans="1:2" x14ac:dyDescent="0.3">
      <c r="A81" s="162">
        <v>2023</v>
      </c>
      <c r="B81">
        <v>1</v>
      </c>
    </row>
    <row r="82" spans="1:2" x14ac:dyDescent="0.3">
      <c r="A82" s="177">
        <v>4</v>
      </c>
      <c r="B82">
        <v>1</v>
      </c>
    </row>
    <row r="83" spans="1:2" x14ac:dyDescent="0.3">
      <c r="A83" s="162">
        <v>2024</v>
      </c>
      <c r="B83">
        <v>3</v>
      </c>
    </row>
    <row r="84" spans="1:2" x14ac:dyDescent="0.3">
      <c r="A84" s="177">
        <v>1</v>
      </c>
      <c r="B84">
        <v>3</v>
      </c>
    </row>
    <row r="85" spans="1:2" x14ac:dyDescent="0.3">
      <c r="A85" s="162" t="s">
        <v>5101</v>
      </c>
      <c r="B85">
        <v>4</v>
      </c>
    </row>
    <row r="93" spans="1:2" ht="23.4" x14ac:dyDescent="0.45">
      <c r="A93" s="219" t="s">
        <v>4217</v>
      </c>
      <c r="B93" s="220"/>
    </row>
    <row r="95" spans="1:2" x14ac:dyDescent="0.3">
      <c r="A95" t="s">
        <v>70</v>
      </c>
      <c r="B95" t="s">
        <v>5097</v>
      </c>
    </row>
    <row r="96" spans="1:2" ht="57.6" x14ac:dyDescent="0.3">
      <c r="A96" t="s">
        <v>110</v>
      </c>
      <c r="B96" s="1" t="s">
        <v>4217</v>
      </c>
    </row>
    <row r="97" spans="1:2" x14ac:dyDescent="0.3">
      <c r="A97" t="s">
        <v>77</v>
      </c>
      <c r="B97" t="s">
        <v>116</v>
      </c>
    </row>
    <row r="99" spans="1:2" x14ac:dyDescent="0.3">
      <c r="A99" t="s">
        <v>5100</v>
      </c>
      <c r="B99" t="s">
        <v>5098</v>
      </c>
    </row>
    <row r="100" spans="1:2" x14ac:dyDescent="0.3">
      <c r="A100" s="162">
        <v>2024</v>
      </c>
      <c r="B100">
        <v>1</v>
      </c>
    </row>
    <row r="101" spans="1:2" x14ac:dyDescent="0.3">
      <c r="A101" s="177">
        <v>1</v>
      </c>
      <c r="B101">
        <v>1</v>
      </c>
    </row>
    <row r="102" spans="1:2" x14ac:dyDescent="0.3">
      <c r="A102" s="162" t="s">
        <v>5101</v>
      </c>
      <c r="B102">
        <v>1</v>
      </c>
    </row>
    <row r="108" spans="1:2" ht="23.4" x14ac:dyDescent="0.45">
      <c r="A108" s="219" t="s">
        <v>138</v>
      </c>
      <c r="B108" s="220"/>
    </row>
    <row r="110" spans="1:2" x14ac:dyDescent="0.3">
      <c r="A110" t="s">
        <v>70</v>
      </c>
      <c r="B110" t="s">
        <v>5097</v>
      </c>
    </row>
    <row r="111" spans="1:2" x14ac:dyDescent="0.3">
      <c r="A111" t="s">
        <v>110</v>
      </c>
      <c r="B111" s="1" t="s">
        <v>3591</v>
      </c>
    </row>
    <row r="112" spans="1:2" x14ac:dyDescent="0.3">
      <c r="A112" t="s">
        <v>77</v>
      </c>
      <c r="B112" t="s">
        <v>116</v>
      </c>
    </row>
    <row r="114" spans="1:2" x14ac:dyDescent="0.3">
      <c r="A114" t="s">
        <v>5100</v>
      </c>
      <c r="B114" t="s">
        <v>5098</v>
      </c>
    </row>
    <row r="115" spans="1:2" x14ac:dyDescent="0.3">
      <c r="A115" s="162">
        <v>2023</v>
      </c>
      <c r="B115">
        <v>66</v>
      </c>
    </row>
    <row r="116" spans="1:2" x14ac:dyDescent="0.3">
      <c r="A116" s="177">
        <v>4</v>
      </c>
      <c r="B116">
        <v>66</v>
      </c>
    </row>
    <row r="117" spans="1:2" x14ac:dyDescent="0.3">
      <c r="A117" s="162">
        <v>2024</v>
      </c>
      <c r="B117">
        <v>76</v>
      </c>
    </row>
    <row r="118" spans="1:2" x14ac:dyDescent="0.3">
      <c r="A118" s="177">
        <v>1</v>
      </c>
      <c r="B118">
        <v>76</v>
      </c>
    </row>
    <row r="119" spans="1:2" x14ac:dyDescent="0.3">
      <c r="A119" s="162" t="s">
        <v>5101</v>
      </c>
      <c r="B119">
        <v>142</v>
      </c>
    </row>
    <row r="140" spans="1:2" ht="23.4" x14ac:dyDescent="0.45">
      <c r="A140" s="219" t="s">
        <v>2961</v>
      </c>
      <c r="B140" s="220"/>
    </row>
    <row r="142" spans="1:2" x14ac:dyDescent="0.3">
      <c r="A142" t="s">
        <v>70</v>
      </c>
      <c r="B142" t="s">
        <v>5097</v>
      </c>
    </row>
    <row r="143" spans="1:2" x14ac:dyDescent="0.3">
      <c r="A143" t="s">
        <v>110</v>
      </c>
      <c r="B143" s="1" t="s">
        <v>2961</v>
      </c>
    </row>
    <row r="144" spans="1:2" x14ac:dyDescent="0.3">
      <c r="A144" t="s">
        <v>77</v>
      </c>
      <c r="B144" t="s">
        <v>116</v>
      </c>
    </row>
    <row r="146" spans="1:2" x14ac:dyDescent="0.3">
      <c r="A146" t="s">
        <v>5100</v>
      </c>
      <c r="B146" t="s">
        <v>5098</v>
      </c>
    </row>
    <row r="147" spans="1:2" x14ac:dyDescent="0.3">
      <c r="A147" s="162">
        <v>2023</v>
      </c>
      <c r="B147">
        <v>183</v>
      </c>
    </row>
    <row r="148" spans="1:2" x14ac:dyDescent="0.3">
      <c r="A148" s="177">
        <v>4</v>
      </c>
      <c r="B148">
        <v>183</v>
      </c>
    </row>
    <row r="149" spans="1:2" x14ac:dyDescent="0.3">
      <c r="A149" s="162">
        <v>2024</v>
      </c>
      <c r="B149">
        <v>144</v>
      </c>
    </row>
    <row r="150" spans="1:2" x14ac:dyDescent="0.3">
      <c r="A150" s="177">
        <v>1</v>
      </c>
      <c r="B150">
        <v>144</v>
      </c>
    </row>
    <row r="151" spans="1:2" x14ac:dyDescent="0.3">
      <c r="A151" s="162" t="s">
        <v>5101</v>
      </c>
      <c r="B151">
        <v>327</v>
      </c>
    </row>
    <row r="169" spans="1:2" ht="23.4" x14ac:dyDescent="0.45">
      <c r="A169" s="219" t="s">
        <v>5111</v>
      </c>
      <c r="B169" s="220"/>
    </row>
    <row r="171" spans="1:2" x14ac:dyDescent="0.3">
      <c r="A171" t="s">
        <v>70</v>
      </c>
      <c r="B171" t="s">
        <v>5097</v>
      </c>
    </row>
    <row r="172" spans="1:2" x14ac:dyDescent="0.3">
      <c r="A172" t="s">
        <v>110</v>
      </c>
      <c r="B172" s="1" t="s">
        <v>3759</v>
      </c>
    </row>
    <row r="173" spans="1:2" x14ac:dyDescent="0.3">
      <c r="A173" t="s">
        <v>77</v>
      </c>
      <c r="B173" t="s">
        <v>116</v>
      </c>
    </row>
    <row r="175" spans="1:2" x14ac:dyDescent="0.3">
      <c r="A175" t="s">
        <v>5100</v>
      </c>
      <c r="B175" t="s">
        <v>5098</v>
      </c>
    </row>
    <row r="176" spans="1:2" x14ac:dyDescent="0.3">
      <c r="A176" s="162">
        <v>2023</v>
      </c>
      <c r="B176">
        <v>28</v>
      </c>
    </row>
    <row r="177" spans="1:2" x14ac:dyDescent="0.3">
      <c r="A177" s="177">
        <v>4</v>
      </c>
      <c r="B177">
        <v>28</v>
      </c>
    </row>
    <row r="178" spans="1:2" x14ac:dyDescent="0.3">
      <c r="A178" s="162">
        <v>2024</v>
      </c>
      <c r="B178">
        <v>6</v>
      </c>
    </row>
    <row r="179" spans="1:2" x14ac:dyDescent="0.3">
      <c r="A179" s="177">
        <v>1</v>
      </c>
      <c r="B179">
        <v>6</v>
      </c>
    </row>
    <row r="180" spans="1:2" x14ac:dyDescent="0.3">
      <c r="A180" s="162" t="s">
        <v>5101</v>
      </c>
      <c r="B180">
        <v>34</v>
      </c>
    </row>
  </sheetData>
  <mergeCells count="7">
    <mergeCell ref="A169:B169"/>
    <mergeCell ref="B32:C32"/>
    <mergeCell ref="A53:B53"/>
    <mergeCell ref="A74:B74"/>
    <mergeCell ref="A93:B93"/>
    <mergeCell ref="A108:B108"/>
    <mergeCell ref="A140:B140"/>
  </mergeCells>
  <pageMargins left="0.7" right="0.7" top="0.75" bottom="0.75" header="0.3" footer="0.3"/>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D17979D7ED121346A270AF8713166C7B" ma:contentTypeVersion="14" ma:contentTypeDescription="Creare un nuovo documento." ma:contentTypeScope="" ma:versionID="ac212c7339346b8883a504f92b5f5b89">
  <xsd:schema xmlns:xsd="http://www.w3.org/2001/XMLSchema" xmlns:xs="http://www.w3.org/2001/XMLSchema" xmlns:p="http://schemas.microsoft.com/office/2006/metadata/properties" xmlns:ns2="6d672463-e91c-4924-a5e5-6aa313de64ed" xmlns:ns3="f6846be9-0535-4ca6-b0e5-9bfff20e02cd" targetNamespace="http://schemas.microsoft.com/office/2006/metadata/properties" ma:root="true" ma:fieldsID="79579127a90767300afbd9e8f8388c73" ns2:_="" ns3:_="">
    <xsd:import namespace="6d672463-e91c-4924-a5e5-6aa313de64ed"/>
    <xsd:import namespace="f6846be9-0535-4ca6-b0e5-9bfff20e02cd"/>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2:MediaServiceDateTake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672463-e91c-4924-a5e5-6aa313de64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Tag immagine" ma:readOnly="false" ma:fieldId="{5cf76f15-5ced-4ddc-b409-7134ff3c332f}" ma:taxonomyMulti="true" ma:sspId="923fc7ac-daac-4698-9467-cacdccb6619c"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6846be9-0535-4ca6-b0e5-9bfff20e02cd"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1ff049b9-e1ef-4abb-995b-a4d62f0bfbb7}" ma:internalName="TaxCatchAll" ma:showField="CatchAllData" ma:web="f6846be9-0535-4ca6-b0e5-9bfff20e02cd">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ndivis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Condiviso con dettagli"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6d672463-e91c-4924-a5e5-6aa313de64ed">
      <Terms xmlns="http://schemas.microsoft.com/office/infopath/2007/PartnerControls"/>
    </lcf76f155ced4ddcb4097134ff3c332f>
    <TaxCatchAll xmlns="f6846be9-0535-4ca6-b0e5-9bfff20e02cd" xsi:nil="true"/>
  </documentManagement>
</p:properties>
</file>

<file path=customXml/itemProps1.xml><?xml version="1.0" encoding="utf-8"?>
<ds:datastoreItem xmlns:ds="http://schemas.openxmlformats.org/officeDocument/2006/customXml" ds:itemID="{C49CDE0F-EAB1-4BC2-9F06-DCA1CD95F71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672463-e91c-4924-a5e5-6aa313de64ed"/>
    <ds:schemaRef ds:uri="f6846be9-0535-4ca6-b0e5-9bfff20e02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BE6040C-7625-4FCD-949E-B44A5A0E65B9}">
  <ds:schemaRefs>
    <ds:schemaRef ds:uri="http://schemas.microsoft.com/sharepoint/v3/contenttype/forms"/>
  </ds:schemaRefs>
</ds:datastoreItem>
</file>

<file path=customXml/itemProps3.xml><?xml version="1.0" encoding="utf-8"?>
<ds:datastoreItem xmlns:ds="http://schemas.openxmlformats.org/officeDocument/2006/customXml" ds:itemID="{26BB1C73-BE21-43FC-A053-DF93AE22CA4C}">
  <ds:schemaRefs>
    <ds:schemaRef ds:uri="http://schemas.microsoft.com/office/2006/metadata/properties"/>
    <ds:schemaRef ds:uri="http://www.w3.org/XML/1998/namespace"/>
    <ds:schemaRef ds:uri="http://schemas.microsoft.com/office/infopath/2007/PartnerControls"/>
    <ds:schemaRef ds:uri="http://purl.org/dc/terms/"/>
    <ds:schemaRef ds:uri="http://purl.org/dc/dcmitype/"/>
    <ds:schemaRef ds:uri="http://schemas.microsoft.com/office/2006/documentManagement/types"/>
    <ds:schemaRef ds:uri="http://schemas.openxmlformats.org/package/2006/metadata/core-properties"/>
    <ds:schemaRef ds:uri="f6846be9-0535-4ca6-b0e5-9bfff20e02cd"/>
    <ds:schemaRef ds:uri="6d672463-e91c-4924-a5e5-6aa313de64ed"/>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9</vt:i4>
      </vt:variant>
      <vt:variant>
        <vt:lpstr>Intervalli denominati</vt:lpstr>
      </vt:variant>
      <vt:variant>
        <vt:i4>1</vt:i4>
      </vt:variant>
    </vt:vector>
  </HeadingPairs>
  <TitlesOfParts>
    <vt:vector size="10" baseType="lpstr">
      <vt:lpstr>Provincias e Comunitad</vt:lpstr>
      <vt:lpstr>Details</vt:lpstr>
      <vt:lpstr>nome_malware</vt:lpstr>
      <vt:lpstr>Tattiche e Tecniche</vt:lpstr>
      <vt:lpstr>Tecniche di Attacco</vt:lpstr>
      <vt:lpstr>MITRE TECHNIQUES COUNT</vt:lpstr>
      <vt:lpstr>Elenchi Minacce BPM</vt:lpstr>
      <vt:lpstr>Logiche calcolo Sintesi</vt:lpstr>
      <vt:lpstr>Calcolo Importanza Minacc</vt:lpstr>
      <vt:lpstr>Nome_virus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Domenico Raguseo</dc:creator>
  <cp:keywords/>
  <dc:description/>
  <cp:lastModifiedBy>Felici Simone</cp:lastModifiedBy>
  <cp:revision/>
  <dcterms:created xsi:type="dcterms:W3CDTF">2020-03-19T16:30:13Z</dcterms:created>
  <dcterms:modified xsi:type="dcterms:W3CDTF">2024-09-18T18:43:45Z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0x010100D17979D7ED121346A270AF8713166C7B</vt:lpwstr>
  </property>
  <property fmtid="{D5CDD505-2E9C-101B-9397-08002B2CF9AE}" pid="3" name="MediaServiceImageTags">
    <vt:lpwstr/>
  </property>
</Properties>
</file>